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ey\slalom\2015\2015-Кубок\"/>
    </mc:Choice>
  </mc:AlternateContent>
  <bookViews>
    <workbookView xWindow="0" yWindow="0" windowWidth="14370" windowHeight="7095"/>
  </bookViews>
  <sheets>
    <sheet name="Разряды и звания" sheetId="13" r:id="rId1"/>
    <sheet name="Индивидуальные гонки" sheetId="12" r:id="rId2"/>
    <sheet name="Командные гонки(п)" sheetId="11" r:id="rId3"/>
    <sheet name="Командные гонки" sheetId="10" r:id="rId4"/>
    <sheet name="3-я индивидуальная гонка(п)" sheetId="9" r:id="rId5"/>
    <sheet name="3-я индивидуальная гонка" sheetId="8" r:id="rId6"/>
    <sheet name="2-я индивидуальная гонка(п)" sheetId="7" r:id="rId7"/>
    <sheet name="2-я индивидуальная гонка" sheetId="6" r:id="rId8"/>
    <sheet name="1-я индивидуальная гонка(п)" sheetId="5" r:id="rId9"/>
    <sheet name="1-я индивидуальная гонка" sheetId="4" r:id="rId10"/>
    <sheet name="Экипажи индивидуальных гонок" sheetId="3" r:id="rId11"/>
    <sheet name="Все участники соревнований" sheetId="2" r:id="rId12"/>
  </sheets>
  <definedNames>
    <definedName name="_xlnm._FilterDatabase" localSheetId="10" hidden="1">'Экипажи индивидуальных гонок'!$A$1:$I$221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1" i="12" l="1"/>
  <c r="M212" i="12"/>
  <c r="M213" i="12"/>
  <c r="M214" i="12"/>
  <c r="M215" i="12"/>
  <c r="M216" i="12"/>
  <c r="M217" i="12"/>
  <c r="M218" i="12"/>
  <c r="M219" i="12"/>
  <c r="M220" i="12"/>
  <c r="M221" i="12"/>
  <c r="M222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06" i="12"/>
  <c r="M207" i="12"/>
  <c r="M208" i="12"/>
  <c r="M209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BD181" i="11"/>
  <c r="AF181" i="11"/>
  <c r="AG181" i="11" s="1"/>
  <c r="BF181" i="11" s="1"/>
  <c r="BG181" i="11" s="1"/>
  <c r="BD178" i="11"/>
  <c r="BE178" i="11" s="1"/>
  <c r="AF178" i="11"/>
  <c r="AG178" i="11" s="1"/>
  <c r="BD171" i="11"/>
  <c r="BE171" i="11" s="1"/>
  <c r="AF171" i="11"/>
  <c r="AG171" i="11" s="1"/>
  <c r="BD168" i="11"/>
  <c r="BE168" i="11" s="1"/>
  <c r="AF168" i="11"/>
  <c r="AG168" i="11" s="1"/>
  <c r="BD165" i="11"/>
  <c r="BE165" i="11" s="1"/>
  <c r="AF165" i="11"/>
  <c r="AG165" i="11" s="1"/>
  <c r="BD160" i="11"/>
  <c r="BE160" i="11" s="1"/>
  <c r="AF160" i="11"/>
  <c r="AG160" i="11" s="1"/>
  <c r="BD157" i="11"/>
  <c r="BE157" i="11" s="1"/>
  <c r="AF157" i="11"/>
  <c r="AG157" i="11" s="1"/>
  <c r="BD154" i="11"/>
  <c r="BE154" i="11" s="1"/>
  <c r="AF154" i="11"/>
  <c r="AG154" i="11" s="1"/>
  <c r="BD151" i="11"/>
  <c r="BE151" i="11" s="1"/>
  <c r="AF151" i="11"/>
  <c r="AG151" i="11" s="1"/>
  <c r="BD148" i="11"/>
  <c r="BE148" i="11" s="1"/>
  <c r="AF148" i="11"/>
  <c r="AG148" i="11" s="1"/>
  <c r="BD145" i="11"/>
  <c r="BE145" i="11" s="1"/>
  <c r="AF145" i="11"/>
  <c r="AG145" i="11" s="1"/>
  <c r="BD142" i="11"/>
  <c r="BE142" i="11" s="1"/>
  <c r="AF142" i="11"/>
  <c r="AG142" i="11" s="1"/>
  <c r="BD139" i="11"/>
  <c r="BE139" i="11" s="1"/>
  <c r="AF139" i="11"/>
  <c r="AG139" i="11" s="1"/>
  <c r="BD134" i="11"/>
  <c r="BE134" i="11" s="1"/>
  <c r="AF134" i="11"/>
  <c r="AG134" i="11" s="1"/>
  <c r="BD131" i="11"/>
  <c r="BE131" i="11" s="1"/>
  <c r="BF131" i="11" s="1"/>
  <c r="BG131" i="11" s="1"/>
  <c r="AF131" i="11"/>
  <c r="BD128" i="11"/>
  <c r="BE128" i="11" s="1"/>
  <c r="AF128" i="11"/>
  <c r="AG128" i="11" s="1"/>
  <c r="BD125" i="11"/>
  <c r="BE125" i="11" s="1"/>
  <c r="AF125" i="11"/>
  <c r="AG125" i="11" s="1"/>
  <c r="BD122" i="11"/>
  <c r="BE122" i="11" s="1"/>
  <c r="AF122" i="11"/>
  <c r="AG122" i="11" s="1"/>
  <c r="BD119" i="11"/>
  <c r="BE119" i="11" s="1"/>
  <c r="AF119" i="11"/>
  <c r="AG119" i="11" s="1"/>
  <c r="BD116" i="11"/>
  <c r="BE116" i="11" s="1"/>
  <c r="AF116" i="11"/>
  <c r="AG116" i="11" s="1"/>
  <c r="BD109" i="11"/>
  <c r="AF109" i="11"/>
  <c r="AG109" i="11" s="1"/>
  <c r="BF109" i="11" s="1"/>
  <c r="BG109" i="11" s="1"/>
  <c r="BD106" i="11"/>
  <c r="BE106" i="11" s="1"/>
  <c r="AF106" i="11"/>
  <c r="AG106" i="11" s="1"/>
  <c r="BD101" i="11"/>
  <c r="BE101" i="11" s="1"/>
  <c r="AF101" i="11"/>
  <c r="AG101" i="11" s="1"/>
  <c r="BD98" i="11"/>
  <c r="BE98" i="11" s="1"/>
  <c r="AF98" i="11"/>
  <c r="AG98" i="11" s="1"/>
  <c r="BD95" i="11"/>
  <c r="BE95" i="11" s="1"/>
  <c r="AF95" i="11"/>
  <c r="AG95" i="11" s="1"/>
  <c r="BD92" i="11"/>
  <c r="BE92" i="11" s="1"/>
  <c r="AF92" i="11"/>
  <c r="AG92" i="11" s="1"/>
  <c r="BD89" i="11"/>
  <c r="BE89" i="11" s="1"/>
  <c r="AF89" i="11"/>
  <c r="AG89" i="11" s="1"/>
  <c r="BD86" i="11"/>
  <c r="BE86" i="11" s="1"/>
  <c r="AF86" i="11"/>
  <c r="AG86" i="11" s="1"/>
  <c r="BD80" i="11"/>
  <c r="BE80" i="11" s="1"/>
  <c r="AF80" i="11"/>
  <c r="AG80" i="11" s="1"/>
  <c r="BD75" i="11"/>
  <c r="BE75" i="11" s="1"/>
  <c r="AF75" i="11"/>
  <c r="AG75" i="11" s="1"/>
  <c r="BD72" i="11"/>
  <c r="BE72" i="11" s="1"/>
  <c r="AF72" i="11"/>
  <c r="AG72" i="11" s="1"/>
  <c r="BD69" i="11"/>
  <c r="BE69" i="11" s="1"/>
  <c r="AF69" i="11"/>
  <c r="AG69" i="11" s="1"/>
  <c r="BD62" i="11"/>
  <c r="BE62" i="11" s="1"/>
  <c r="AF62" i="11"/>
  <c r="AG62" i="11" s="1"/>
  <c r="BD57" i="11"/>
  <c r="BE57" i="11" s="1"/>
  <c r="AF57" i="11"/>
  <c r="AG57" i="11" s="1"/>
  <c r="BD54" i="11"/>
  <c r="BE54" i="11" s="1"/>
  <c r="AF54" i="11"/>
  <c r="AG54" i="11" s="1"/>
  <c r="BD51" i="11"/>
  <c r="BE51" i="11" s="1"/>
  <c r="AF51" i="11"/>
  <c r="AG51" i="11" s="1"/>
  <c r="BD48" i="11"/>
  <c r="BE48" i="11" s="1"/>
  <c r="AF48" i="11"/>
  <c r="AG48" i="11" s="1"/>
  <c r="BD45" i="11"/>
  <c r="AF45" i="11"/>
  <c r="AG45" i="11" s="1"/>
  <c r="BF45" i="11" s="1"/>
  <c r="BG45" i="11" s="1"/>
  <c r="BD42" i="11"/>
  <c r="BE42" i="11" s="1"/>
  <c r="AF42" i="11"/>
  <c r="AG42" i="11" s="1"/>
  <c r="BD37" i="11"/>
  <c r="BE37" i="11" s="1"/>
  <c r="AF37" i="11"/>
  <c r="AG37" i="11" s="1"/>
  <c r="BD34" i="11"/>
  <c r="BE34" i="11" s="1"/>
  <c r="AF34" i="11"/>
  <c r="AG34" i="11" s="1"/>
  <c r="BD31" i="11"/>
  <c r="BE31" i="11" s="1"/>
  <c r="AF31" i="11"/>
  <c r="AG31" i="11" s="1"/>
  <c r="BD28" i="11"/>
  <c r="BE28" i="11" s="1"/>
  <c r="AF28" i="11"/>
  <c r="AG28" i="11" s="1"/>
  <c r="BD25" i="11"/>
  <c r="BE25" i="11" s="1"/>
  <c r="AF25" i="11"/>
  <c r="AG25" i="11" s="1"/>
  <c r="BD22" i="11"/>
  <c r="BE22" i="11" s="1"/>
  <c r="AF22" i="11"/>
  <c r="AG22" i="11" s="1"/>
  <c r="BD19" i="11"/>
  <c r="BE19" i="11" s="1"/>
  <c r="AF19" i="11"/>
  <c r="AG19" i="11" s="1"/>
  <c r="BD16" i="11"/>
  <c r="BE16" i="11" s="1"/>
  <c r="AF16" i="11"/>
  <c r="AG16" i="11" s="1"/>
  <c r="BD13" i="11"/>
  <c r="BE13" i="11" s="1"/>
  <c r="AF13" i="11"/>
  <c r="AG13" i="11" s="1"/>
  <c r="BD10" i="11"/>
  <c r="BE10" i="11" s="1"/>
  <c r="AF10" i="11"/>
  <c r="AG10" i="11" s="1"/>
  <c r="O81" i="10"/>
  <c r="L80" i="10"/>
  <c r="O79" i="10"/>
  <c r="L79" i="10"/>
  <c r="P81" i="10"/>
  <c r="P79" i="10"/>
  <c r="P80" i="10"/>
  <c r="O74" i="10"/>
  <c r="L74" i="10"/>
  <c r="O73" i="10"/>
  <c r="L73" i="10"/>
  <c r="O72" i="10"/>
  <c r="L72" i="10"/>
  <c r="O71" i="10"/>
  <c r="L71" i="10"/>
  <c r="O70" i="10"/>
  <c r="P70" i="10" s="1"/>
  <c r="L70" i="10"/>
  <c r="O69" i="10"/>
  <c r="L69" i="10"/>
  <c r="O68" i="10"/>
  <c r="L68" i="10"/>
  <c r="O67" i="10"/>
  <c r="L67" i="10"/>
  <c r="O66" i="10"/>
  <c r="L66" i="10"/>
  <c r="O65" i="10"/>
  <c r="L65" i="10"/>
  <c r="O64" i="10"/>
  <c r="L64" i="10"/>
  <c r="O63" i="10"/>
  <c r="L63" i="10"/>
  <c r="O62" i="10"/>
  <c r="L62" i="10"/>
  <c r="O61" i="10"/>
  <c r="L61" i="10"/>
  <c r="O60" i="10"/>
  <c r="O59" i="10"/>
  <c r="L59" i="10"/>
  <c r="O58" i="10"/>
  <c r="P58" i="10" s="1"/>
  <c r="L58" i="10"/>
  <c r="O57" i="10"/>
  <c r="L57" i="10"/>
  <c r="O56" i="10"/>
  <c r="L56" i="10"/>
  <c r="O55" i="10"/>
  <c r="L55" i="10"/>
  <c r="P56" i="10"/>
  <c r="P60" i="10"/>
  <c r="P63" i="10"/>
  <c r="P71" i="10"/>
  <c r="P55" i="10"/>
  <c r="P57" i="10"/>
  <c r="P59" i="10"/>
  <c r="P61" i="10"/>
  <c r="P62" i="10"/>
  <c r="P64" i="10"/>
  <c r="P65" i="10"/>
  <c r="P66" i="10"/>
  <c r="P67" i="10"/>
  <c r="P68" i="10"/>
  <c r="P69" i="10"/>
  <c r="P72" i="10"/>
  <c r="P73" i="10"/>
  <c r="P74" i="10"/>
  <c r="L50" i="10"/>
  <c r="O49" i="10"/>
  <c r="L49" i="10"/>
  <c r="O48" i="10"/>
  <c r="L48" i="10"/>
  <c r="O47" i="10"/>
  <c r="L47" i="10"/>
  <c r="O46" i="10"/>
  <c r="L46" i="10"/>
  <c r="O45" i="10"/>
  <c r="P45" i="10" s="1"/>
  <c r="L45" i="10"/>
  <c r="O44" i="10"/>
  <c r="P44" i="10" s="1"/>
  <c r="L44" i="10"/>
  <c r="O43" i="10"/>
  <c r="P43" i="10" s="1"/>
  <c r="L43" i="10"/>
  <c r="O42" i="10"/>
  <c r="L42" i="10"/>
  <c r="P50" i="10"/>
  <c r="P46" i="10"/>
  <c r="P48" i="10"/>
  <c r="P42" i="10"/>
  <c r="P47" i="10"/>
  <c r="P49" i="10"/>
  <c r="O37" i="10"/>
  <c r="L37" i="10"/>
  <c r="O36" i="10"/>
  <c r="L36" i="10"/>
  <c r="O35" i="10"/>
  <c r="L35" i="10"/>
  <c r="O34" i="10"/>
  <c r="L34" i="10"/>
  <c r="O33" i="10"/>
  <c r="L33" i="10"/>
  <c r="P34" i="10"/>
  <c r="P36" i="10"/>
  <c r="P33" i="10"/>
  <c r="P35" i="10"/>
  <c r="P37" i="10"/>
  <c r="O28" i="10"/>
  <c r="L28" i="10"/>
  <c r="L27" i="10"/>
  <c r="O26" i="10"/>
  <c r="L26" i="10"/>
  <c r="O25" i="10"/>
  <c r="L25" i="10"/>
  <c r="O24" i="10"/>
  <c r="L24" i="10"/>
  <c r="O23" i="10"/>
  <c r="L23" i="10"/>
  <c r="L22" i="10"/>
  <c r="O21" i="10"/>
  <c r="L21" i="10"/>
  <c r="O20" i="10"/>
  <c r="P20" i="10" s="1"/>
  <c r="L20" i="10"/>
  <c r="O19" i="10"/>
  <c r="P19" i="10" s="1"/>
  <c r="L19" i="10"/>
  <c r="O18" i="10"/>
  <c r="L18" i="10"/>
  <c r="O17" i="10"/>
  <c r="L17" i="10"/>
  <c r="O16" i="10"/>
  <c r="L16" i="10"/>
  <c r="O15" i="10"/>
  <c r="L15" i="10"/>
  <c r="O14" i="10"/>
  <c r="L14" i="10"/>
  <c r="O13" i="10"/>
  <c r="L13" i="10"/>
  <c r="O12" i="10"/>
  <c r="L12" i="10"/>
  <c r="O11" i="10"/>
  <c r="L11" i="10"/>
  <c r="O10" i="10"/>
  <c r="L10" i="10"/>
  <c r="P13" i="10"/>
  <c r="P11" i="10"/>
  <c r="P14" i="10"/>
  <c r="P24" i="10"/>
  <c r="P26" i="10"/>
  <c r="P10" i="10"/>
  <c r="P12" i="10"/>
  <c r="P15" i="10"/>
  <c r="P16" i="10"/>
  <c r="P17" i="10"/>
  <c r="P18" i="10"/>
  <c r="P21" i="10"/>
  <c r="P22" i="10"/>
  <c r="P23" i="10"/>
  <c r="P25" i="10"/>
  <c r="P27" i="10"/>
  <c r="P28" i="10"/>
  <c r="AE234" i="9"/>
  <c r="AF234" i="9" s="1"/>
  <c r="AE235" i="9"/>
  <c r="AF235" i="9" s="1"/>
  <c r="AE236" i="9"/>
  <c r="AF236" i="9" s="1"/>
  <c r="AE237" i="9"/>
  <c r="AF237" i="9" s="1"/>
  <c r="AE238" i="9"/>
  <c r="AF238" i="9" s="1"/>
  <c r="AE239" i="9"/>
  <c r="AF239" i="9" s="1"/>
  <c r="AE240" i="9"/>
  <c r="AF240" i="9" s="1"/>
  <c r="AE241" i="9"/>
  <c r="AF241" i="9" s="1"/>
  <c r="AE242" i="9"/>
  <c r="AF242" i="9" s="1"/>
  <c r="AE243" i="9"/>
  <c r="AF243" i="9" s="1"/>
  <c r="AE244" i="9"/>
  <c r="AE245" i="9"/>
  <c r="AE155" i="9"/>
  <c r="AF155" i="9" s="1"/>
  <c r="AE156" i="9"/>
  <c r="AF156" i="9" s="1"/>
  <c r="AE157" i="9"/>
  <c r="AF157" i="9" s="1"/>
  <c r="AE158" i="9"/>
  <c r="AF158" i="9" s="1"/>
  <c r="AE159" i="9"/>
  <c r="AF159" i="9" s="1"/>
  <c r="AE160" i="9"/>
  <c r="AF160" i="9" s="1"/>
  <c r="AE161" i="9"/>
  <c r="AF161" i="9" s="1"/>
  <c r="AE162" i="9"/>
  <c r="AF162" i="9" s="1"/>
  <c r="AE163" i="9"/>
  <c r="AF163" i="9" s="1"/>
  <c r="AE164" i="9"/>
  <c r="AF164" i="9" s="1"/>
  <c r="AE165" i="9"/>
  <c r="AF165" i="9" s="1"/>
  <c r="AE166" i="9"/>
  <c r="AF166" i="9" s="1"/>
  <c r="AE167" i="9"/>
  <c r="AF167" i="9" s="1"/>
  <c r="AE168" i="9"/>
  <c r="AF168" i="9" s="1"/>
  <c r="AE169" i="9"/>
  <c r="AF169" i="9" s="1"/>
  <c r="AE170" i="9"/>
  <c r="AF170" i="9" s="1"/>
  <c r="AE171" i="9"/>
  <c r="AF171" i="9" s="1"/>
  <c r="AE172" i="9"/>
  <c r="AF172" i="9" s="1"/>
  <c r="AE173" i="9"/>
  <c r="AF173" i="9" s="1"/>
  <c r="AE174" i="9"/>
  <c r="AF174" i="9" s="1"/>
  <c r="AE175" i="9"/>
  <c r="AF175" i="9" s="1"/>
  <c r="AE176" i="9"/>
  <c r="AF176" i="9" s="1"/>
  <c r="AE177" i="9"/>
  <c r="AF177" i="9" s="1"/>
  <c r="AE178" i="9"/>
  <c r="AF178" i="9" s="1"/>
  <c r="AE179" i="9"/>
  <c r="AF179" i="9" s="1"/>
  <c r="AE180" i="9"/>
  <c r="AF180" i="9" s="1"/>
  <c r="AE181" i="9"/>
  <c r="AF181" i="9" s="1"/>
  <c r="AE182" i="9"/>
  <c r="AF182" i="9" s="1"/>
  <c r="AE183" i="9"/>
  <c r="AF183" i="9" s="1"/>
  <c r="AE184" i="9"/>
  <c r="AF184" i="9" s="1"/>
  <c r="AE185" i="9"/>
  <c r="AF185" i="9" s="1"/>
  <c r="AE186" i="9"/>
  <c r="AF186" i="9" s="1"/>
  <c r="AE187" i="9"/>
  <c r="AF187" i="9" s="1"/>
  <c r="AE188" i="9"/>
  <c r="AF188" i="9" s="1"/>
  <c r="AE189" i="9"/>
  <c r="AF189" i="9" s="1"/>
  <c r="AE190" i="9"/>
  <c r="AF190" i="9" s="1"/>
  <c r="AE191" i="9"/>
  <c r="AF191" i="9" s="1"/>
  <c r="AE192" i="9"/>
  <c r="AF192" i="9" s="1"/>
  <c r="AE193" i="9"/>
  <c r="AF193" i="9" s="1"/>
  <c r="AE194" i="9"/>
  <c r="AF194" i="9" s="1"/>
  <c r="AE195" i="9"/>
  <c r="AF195" i="9" s="1"/>
  <c r="AE196" i="9"/>
  <c r="AF196" i="9" s="1"/>
  <c r="AE197" i="9"/>
  <c r="AF197" i="9" s="1"/>
  <c r="AE198" i="9"/>
  <c r="AF198" i="9" s="1"/>
  <c r="AE199" i="9"/>
  <c r="AF199" i="9" s="1"/>
  <c r="AE200" i="9"/>
  <c r="AF200" i="9" s="1"/>
  <c r="AE201" i="9"/>
  <c r="AF201" i="9" s="1"/>
  <c r="AE202" i="9"/>
  <c r="AF202" i="9" s="1"/>
  <c r="AE203" i="9"/>
  <c r="AF203" i="9" s="1"/>
  <c r="AE204" i="9"/>
  <c r="AF204" i="9" s="1"/>
  <c r="AE205" i="9"/>
  <c r="AF205" i="9" s="1"/>
  <c r="AE206" i="9"/>
  <c r="AF206" i="9" s="1"/>
  <c r="AE207" i="9"/>
  <c r="AF207" i="9" s="1"/>
  <c r="AE208" i="9"/>
  <c r="AF208" i="9" s="1"/>
  <c r="AE209" i="9"/>
  <c r="AF209" i="9" s="1"/>
  <c r="AE210" i="9"/>
  <c r="AF210" i="9" s="1"/>
  <c r="AE211" i="9"/>
  <c r="AF211" i="9" s="1"/>
  <c r="AE212" i="9"/>
  <c r="AF212" i="9" s="1"/>
  <c r="AE213" i="9"/>
  <c r="AF213" i="9" s="1"/>
  <c r="AE214" i="9"/>
  <c r="AF214" i="9" s="1"/>
  <c r="AE215" i="9"/>
  <c r="AF215" i="9" s="1"/>
  <c r="AE216" i="9"/>
  <c r="AF216" i="9" s="1"/>
  <c r="AE217" i="9"/>
  <c r="AF217" i="9" s="1"/>
  <c r="AE218" i="9"/>
  <c r="AF218" i="9" s="1"/>
  <c r="AE219" i="9"/>
  <c r="AF219" i="9" s="1"/>
  <c r="AE220" i="9"/>
  <c r="AF220" i="9" s="1"/>
  <c r="AE221" i="9"/>
  <c r="AF221" i="9" s="1"/>
  <c r="AE222" i="9"/>
  <c r="AF222" i="9" s="1"/>
  <c r="AE223" i="9"/>
  <c r="AE224" i="9"/>
  <c r="AE225" i="9"/>
  <c r="AE226" i="9"/>
  <c r="AE227" i="9"/>
  <c r="AE228" i="9"/>
  <c r="AE229" i="9"/>
  <c r="AE117" i="9"/>
  <c r="AF117" i="9" s="1"/>
  <c r="AE118" i="9"/>
  <c r="AF118" i="9" s="1"/>
  <c r="AE119" i="9"/>
  <c r="AF119" i="9" s="1"/>
  <c r="AE120" i="9"/>
  <c r="AF120" i="9" s="1"/>
  <c r="AE121" i="9"/>
  <c r="AF121" i="9" s="1"/>
  <c r="AE122" i="9"/>
  <c r="AF122" i="9" s="1"/>
  <c r="AE123" i="9"/>
  <c r="AF123" i="9" s="1"/>
  <c r="AE124" i="9"/>
  <c r="AF124" i="9" s="1"/>
  <c r="AE125" i="9"/>
  <c r="AF125" i="9" s="1"/>
  <c r="AE126" i="9"/>
  <c r="AF126" i="9" s="1"/>
  <c r="AE127" i="9"/>
  <c r="AF127" i="9" s="1"/>
  <c r="AE128" i="9"/>
  <c r="AF128" i="9" s="1"/>
  <c r="AE129" i="9"/>
  <c r="AF129" i="9" s="1"/>
  <c r="AE130" i="9"/>
  <c r="AF130" i="9" s="1"/>
  <c r="AE131" i="9"/>
  <c r="AF131" i="9" s="1"/>
  <c r="AE132" i="9"/>
  <c r="AF132" i="9" s="1"/>
  <c r="AE133" i="9"/>
  <c r="AF133" i="9" s="1"/>
  <c r="AE134" i="9"/>
  <c r="AF134" i="9" s="1"/>
  <c r="AE135" i="9"/>
  <c r="AF135" i="9" s="1"/>
  <c r="AE136" i="9"/>
  <c r="AF136" i="9" s="1"/>
  <c r="AE137" i="9"/>
  <c r="AF137" i="9" s="1"/>
  <c r="AE138" i="9"/>
  <c r="AF138" i="9" s="1"/>
  <c r="AE139" i="9"/>
  <c r="AF139" i="9" s="1"/>
  <c r="AE140" i="9"/>
  <c r="AF140" i="9" s="1"/>
  <c r="AE141" i="9"/>
  <c r="AF141" i="9" s="1"/>
  <c r="AE142" i="9"/>
  <c r="AF142" i="9" s="1"/>
  <c r="AE143" i="9"/>
  <c r="AF143" i="9" s="1"/>
  <c r="AE144" i="9"/>
  <c r="AF144" i="9" s="1"/>
  <c r="AE145" i="9"/>
  <c r="AF145" i="9" s="1"/>
  <c r="AE146" i="9"/>
  <c r="AF146" i="9" s="1"/>
  <c r="AE147" i="9"/>
  <c r="AE148" i="9"/>
  <c r="AE149" i="9"/>
  <c r="AE150" i="9"/>
  <c r="AE91" i="9"/>
  <c r="AF91" i="9" s="1"/>
  <c r="AE92" i="9"/>
  <c r="AF92" i="9" s="1"/>
  <c r="AE93" i="9"/>
  <c r="AF93" i="9" s="1"/>
  <c r="AE94" i="9"/>
  <c r="AF94" i="9" s="1"/>
  <c r="AE95" i="9"/>
  <c r="AF95" i="9" s="1"/>
  <c r="AE96" i="9"/>
  <c r="AF96" i="9" s="1"/>
  <c r="AE97" i="9"/>
  <c r="AF97" i="9" s="1"/>
  <c r="AE98" i="9"/>
  <c r="AF98" i="9" s="1"/>
  <c r="AE99" i="9"/>
  <c r="AF99" i="9" s="1"/>
  <c r="AE100" i="9"/>
  <c r="AF100" i="9" s="1"/>
  <c r="AE101" i="9"/>
  <c r="AF101" i="9" s="1"/>
  <c r="AE102" i="9"/>
  <c r="AF102" i="9" s="1"/>
  <c r="AE103" i="9"/>
  <c r="AF103" i="9" s="1"/>
  <c r="AE104" i="9"/>
  <c r="AF104" i="9" s="1"/>
  <c r="AE105" i="9"/>
  <c r="AF105" i="9" s="1"/>
  <c r="AE106" i="9"/>
  <c r="AF106" i="9" s="1"/>
  <c r="AE107" i="9"/>
  <c r="AF107" i="9" s="1"/>
  <c r="AE108" i="9"/>
  <c r="AF108" i="9" s="1"/>
  <c r="AE109" i="9"/>
  <c r="AF109" i="9" s="1"/>
  <c r="AE110" i="9"/>
  <c r="AF110" i="9" s="1"/>
  <c r="AE111" i="9"/>
  <c r="AE112" i="9"/>
  <c r="AE10" i="9"/>
  <c r="AF10" i="9" s="1"/>
  <c r="AE11" i="9"/>
  <c r="AF11" i="9" s="1"/>
  <c r="AE12" i="9"/>
  <c r="AF12" i="9" s="1"/>
  <c r="AE13" i="9"/>
  <c r="AF13" i="9" s="1"/>
  <c r="AE14" i="9"/>
  <c r="AF14" i="9" s="1"/>
  <c r="AE15" i="9"/>
  <c r="AF15" i="9" s="1"/>
  <c r="AE16" i="9"/>
  <c r="AF16" i="9" s="1"/>
  <c r="AE17" i="9"/>
  <c r="AF17" i="9" s="1"/>
  <c r="AE18" i="9"/>
  <c r="AF18" i="9" s="1"/>
  <c r="AE19" i="9"/>
  <c r="AF19" i="9" s="1"/>
  <c r="AE20" i="9"/>
  <c r="AF20" i="9" s="1"/>
  <c r="AE21" i="9"/>
  <c r="AF21" i="9" s="1"/>
  <c r="AE22" i="9"/>
  <c r="AF22" i="9" s="1"/>
  <c r="AE23" i="9"/>
  <c r="AF23" i="9" s="1"/>
  <c r="AE24" i="9"/>
  <c r="AF24" i="9" s="1"/>
  <c r="AE25" i="9"/>
  <c r="AF25" i="9" s="1"/>
  <c r="AE26" i="9"/>
  <c r="AF26" i="9" s="1"/>
  <c r="AE27" i="9"/>
  <c r="AF27" i="9" s="1"/>
  <c r="AE28" i="9"/>
  <c r="AF28" i="9" s="1"/>
  <c r="AE29" i="9"/>
  <c r="AF29" i="9" s="1"/>
  <c r="AE30" i="9"/>
  <c r="AF30" i="9" s="1"/>
  <c r="AE31" i="9"/>
  <c r="AF31" i="9" s="1"/>
  <c r="AE32" i="9"/>
  <c r="AF32" i="9" s="1"/>
  <c r="AE33" i="9"/>
  <c r="AF33" i="9" s="1"/>
  <c r="AE34" i="9"/>
  <c r="AF34" i="9" s="1"/>
  <c r="AE35" i="9"/>
  <c r="AF35" i="9" s="1"/>
  <c r="AE36" i="9"/>
  <c r="AF36" i="9" s="1"/>
  <c r="AE37" i="9"/>
  <c r="AF37" i="9" s="1"/>
  <c r="AE38" i="9"/>
  <c r="AF38" i="9" s="1"/>
  <c r="AE39" i="9"/>
  <c r="AF39" i="9" s="1"/>
  <c r="AE40" i="9"/>
  <c r="AF40" i="9" s="1"/>
  <c r="AE41" i="9"/>
  <c r="AF41" i="9" s="1"/>
  <c r="AE42" i="9"/>
  <c r="AF42" i="9" s="1"/>
  <c r="AE43" i="9"/>
  <c r="AF43" i="9" s="1"/>
  <c r="AE44" i="9"/>
  <c r="AF44" i="9" s="1"/>
  <c r="AE45" i="9"/>
  <c r="AF45" i="9" s="1"/>
  <c r="AE46" i="9"/>
  <c r="AF46" i="9" s="1"/>
  <c r="AE47" i="9"/>
  <c r="AF47" i="9" s="1"/>
  <c r="AE48" i="9"/>
  <c r="AF48" i="9" s="1"/>
  <c r="AE49" i="9"/>
  <c r="AF49" i="9" s="1"/>
  <c r="AE50" i="9"/>
  <c r="AF50" i="9" s="1"/>
  <c r="AE51" i="9"/>
  <c r="AF51" i="9" s="1"/>
  <c r="AE52" i="9"/>
  <c r="AF52" i="9" s="1"/>
  <c r="AE53" i="9"/>
  <c r="AF53" i="9" s="1"/>
  <c r="AE54" i="9"/>
  <c r="AF54" i="9" s="1"/>
  <c r="AE55" i="9"/>
  <c r="AF55" i="9" s="1"/>
  <c r="AE56" i="9"/>
  <c r="AF56" i="9" s="1"/>
  <c r="AE57" i="9"/>
  <c r="AF57" i="9" s="1"/>
  <c r="AE58" i="9"/>
  <c r="AF58" i="9" s="1"/>
  <c r="AE59" i="9"/>
  <c r="AF59" i="9" s="1"/>
  <c r="AE60" i="9"/>
  <c r="AF60" i="9" s="1"/>
  <c r="AE61" i="9"/>
  <c r="AF61" i="9" s="1"/>
  <c r="AE62" i="9"/>
  <c r="AF62" i="9" s="1"/>
  <c r="AE63" i="9"/>
  <c r="AF63" i="9" s="1"/>
  <c r="AE64" i="9"/>
  <c r="AF64" i="9" s="1"/>
  <c r="AE65" i="9"/>
  <c r="AF65" i="9" s="1"/>
  <c r="AE66" i="9"/>
  <c r="AF66" i="9" s="1"/>
  <c r="AE67" i="9"/>
  <c r="AF67" i="9" s="1"/>
  <c r="AE68" i="9"/>
  <c r="AF68" i="9" s="1"/>
  <c r="AE69" i="9"/>
  <c r="AF69" i="9" s="1"/>
  <c r="AE70" i="9"/>
  <c r="AF70" i="9" s="1"/>
  <c r="AE71" i="9"/>
  <c r="AF71" i="9" s="1"/>
  <c r="AE72" i="9"/>
  <c r="AF72" i="9" s="1"/>
  <c r="AE73" i="9"/>
  <c r="AF73" i="9" s="1"/>
  <c r="AE74" i="9"/>
  <c r="AF74" i="9" s="1"/>
  <c r="AE75" i="9"/>
  <c r="AF75" i="9" s="1"/>
  <c r="AE76" i="9"/>
  <c r="AF76" i="9" s="1"/>
  <c r="AE77" i="9"/>
  <c r="AF77" i="9" s="1"/>
  <c r="AE78" i="9"/>
  <c r="AF78" i="9" s="1"/>
  <c r="AE79" i="9"/>
  <c r="AE80" i="9"/>
  <c r="AE81" i="9"/>
  <c r="AE82" i="9"/>
  <c r="AE83" i="9"/>
  <c r="AE84" i="9"/>
  <c r="AE85" i="9"/>
  <c r="AE86" i="9"/>
  <c r="L234" i="8"/>
  <c r="M234" i="8" s="1"/>
  <c r="L235" i="8"/>
  <c r="L236" i="8"/>
  <c r="L237" i="8"/>
  <c r="L238" i="8"/>
  <c r="L239" i="8"/>
  <c r="L240" i="8"/>
  <c r="L241" i="8"/>
  <c r="L242" i="8"/>
  <c r="L243" i="8"/>
  <c r="L155" i="8"/>
  <c r="M155" i="8" s="1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L196" i="8"/>
  <c r="L197" i="8"/>
  <c r="L198" i="8"/>
  <c r="L199" i="8"/>
  <c r="L200" i="8"/>
  <c r="L201" i="8"/>
  <c r="L202" i="8"/>
  <c r="L203" i="8"/>
  <c r="L204" i="8"/>
  <c r="L205" i="8"/>
  <c r="L206" i="8"/>
  <c r="L207" i="8"/>
  <c r="L208" i="8"/>
  <c r="L209" i="8"/>
  <c r="L210" i="8"/>
  <c r="L211" i="8"/>
  <c r="L212" i="8"/>
  <c r="L213" i="8"/>
  <c r="L214" i="8"/>
  <c r="L215" i="8"/>
  <c r="L216" i="8"/>
  <c r="L217" i="8"/>
  <c r="L218" i="8"/>
  <c r="L219" i="8"/>
  <c r="L220" i="8"/>
  <c r="L221" i="8"/>
  <c r="L222" i="8"/>
  <c r="L117" i="8"/>
  <c r="M117" i="8" s="1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91" i="8"/>
  <c r="M91" i="8" s="1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0" i="8"/>
  <c r="M10" i="8" s="1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AE234" i="7"/>
  <c r="AF234" i="7" s="1"/>
  <c r="AE235" i="7"/>
  <c r="AF235" i="7" s="1"/>
  <c r="AE236" i="7"/>
  <c r="AF236" i="7" s="1"/>
  <c r="AE237" i="7"/>
  <c r="AF237" i="7" s="1"/>
  <c r="AE238" i="7"/>
  <c r="AF238" i="7" s="1"/>
  <c r="AE239" i="7"/>
  <c r="AF239" i="7" s="1"/>
  <c r="AE240" i="7"/>
  <c r="AF240" i="7" s="1"/>
  <c r="AE241" i="7"/>
  <c r="AF241" i="7" s="1"/>
  <c r="AE242" i="7"/>
  <c r="AF242" i="7" s="1"/>
  <c r="AE243" i="7"/>
  <c r="AF243" i="7" s="1"/>
  <c r="AE244" i="7"/>
  <c r="AE245" i="7"/>
  <c r="AE155" i="7"/>
  <c r="AF155" i="7" s="1"/>
  <c r="AE156" i="7"/>
  <c r="AF156" i="7" s="1"/>
  <c r="AE157" i="7"/>
  <c r="AF157" i="7" s="1"/>
  <c r="AE158" i="7"/>
  <c r="AF158" i="7" s="1"/>
  <c r="AE159" i="7"/>
  <c r="AF159" i="7" s="1"/>
  <c r="AE160" i="7"/>
  <c r="AF160" i="7" s="1"/>
  <c r="AE161" i="7"/>
  <c r="AF161" i="7" s="1"/>
  <c r="AE162" i="7"/>
  <c r="AF162" i="7" s="1"/>
  <c r="AE163" i="7"/>
  <c r="AF163" i="7" s="1"/>
  <c r="AE164" i="7"/>
  <c r="AF164" i="7" s="1"/>
  <c r="AE165" i="7"/>
  <c r="AF165" i="7" s="1"/>
  <c r="AE166" i="7"/>
  <c r="AF166" i="7" s="1"/>
  <c r="AE167" i="7"/>
  <c r="AF167" i="7" s="1"/>
  <c r="AE168" i="7"/>
  <c r="AF168" i="7" s="1"/>
  <c r="AE169" i="7"/>
  <c r="AF169" i="7" s="1"/>
  <c r="AE170" i="7"/>
  <c r="AF170" i="7" s="1"/>
  <c r="AE171" i="7"/>
  <c r="AF171" i="7" s="1"/>
  <c r="AE172" i="7"/>
  <c r="AF172" i="7" s="1"/>
  <c r="AE173" i="7"/>
  <c r="AF173" i="7" s="1"/>
  <c r="AE174" i="7"/>
  <c r="AF174" i="7" s="1"/>
  <c r="AE175" i="7"/>
  <c r="AF175" i="7" s="1"/>
  <c r="AE176" i="7"/>
  <c r="AF176" i="7" s="1"/>
  <c r="AE177" i="7"/>
  <c r="AF177" i="7" s="1"/>
  <c r="AE178" i="7"/>
  <c r="AF178" i="7" s="1"/>
  <c r="AE179" i="7"/>
  <c r="AF179" i="7" s="1"/>
  <c r="AE180" i="7"/>
  <c r="AF180" i="7" s="1"/>
  <c r="AE181" i="7"/>
  <c r="AF181" i="7" s="1"/>
  <c r="AE182" i="7"/>
  <c r="AF182" i="7" s="1"/>
  <c r="AE183" i="7"/>
  <c r="AF183" i="7" s="1"/>
  <c r="AE184" i="7"/>
  <c r="AF184" i="7" s="1"/>
  <c r="AE185" i="7"/>
  <c r="AF185" i="7" s="1"/>
  <c r="AE186" i="7"/>
  <c r="AF186" i="7" s="1"/>
  <c r="AE187" i="7"/>
  <c r="AF187" i="7" s="1"/>
  <c r="AE188" i="7"/>
  <c r="AF188" i="7" s="1"/>
  <c r="AE189" i="7"/>
  <c r="AF189" i="7" s="1"/>
  <c r="AE190" i="7"/>
  <c r="AF190" i="7" s="1"/>
  <c r="AE191" i="7"/>
  <c r="AF191" i="7" s="1"/>
  <c r="AE192" i="7"/>
  <c r="AF192" i="7" s="1"/>
  <c r="AE193" i="7"/>
  <c r="AF193" i="7" s="1"/>
  <c r="AE194" i="7"/>
  <c r="AF194" i="7" s="1"/>
  <c r="AE195" i="7"/>
  <c r="AF195" i="7" s="1"/>
  <c r="AE196" i="7"/>
  <c r="AF196" i="7" s="1"/>
  <c r="AE197" i="7"/>
  <c r="AF197" i="7" s="1"/>
  <c r="AE198" i="7"/>
  <c r="AF198" i="7" s="1"/>
  <c r="AE199" i="7"/>
  <c r="AF199" i="7" s="1"/>
  <c r="AE200" i="7"/>
  <c r="AF200" i="7" s="1"/>
  <c r="AE201" i="7"/>
  <c r="AF201" i="7" s="1"/>
  <c r="AE202" i="7"/>
  <c r="AF202" i="7" s="1"/>
  <c r="AE203" i="7"/>
  <c r="AF203" i="7" s="1"/>
  <c r="AE204" i="7"/>
  <c r="AF204" i="7" s="1"/>
  <c r="AE205" i="7"/>
  <c r="AF205" i="7" s="1"/>
  <c r="AE206" i="7"/>
  <c r="AF206" i="7" s="1"/>
  <c r="AE207" i="7"/>
  <c r="AF207" i="7" s="1"/>
  <c r="AE208" i="7"/>
  <c r="AF208" i="7" s="1"/>
  <c r="AE209" i="7"/>
  <c r="AF209" i="7" s="1"/>
  <c r="AE210" i="7"/>
  <c r="AF210" i="7" s="1"/>
  <c r="AE211" i="7"/>
  <c r="AF211" i="7" s="1"/>
  <c r="AE212" i="7"/>
  <c r="AF212" i="7" s="1"/>
  <c r="AE213" i="7"/>
  <c r="AF213" i="7" s="1"/>
  <c r="AE214" i="7"/>
  <c r="AF214" i="7" s="1"/>
  <c r="AE215" i="7"/>
  <c r="AF215" i="7" s="1"/>
  <c r="AE216" i="7"/>
  <c r="AF216" i="7" s="1"/>
  <c r="AE217" i="7"/>
  <c r="AF217" i="7" s="1"/>
  <c r="AE218" i="7"/>
  <c r="AF218" i="7" s="1"/>
  <c r="AE219" i="7"/>
  <c r="AF219" i="7" s="1"/>
  <c r="AE220" i="7"/>
  <c r="AF220" i="7" s="1"/>
  <c r="AE221" i="7"/>
  <c r="AF221" i="7" s="1"/>
  <c r="AE222" i="7"/>
  <c r="AE223" i="7"/>
  <c r="AE224" i="7"/>
  <c r="AE225" i="7"/>
  <c r="AE226" i="7"/>
  <c r="AE227" i="7"/>
  <c r="AE228" i="7"/>
  <c r="AE229" i="7"/>
  <c r="AE117" i="7"/>
  <c r="AF117" i="7" s="1"/>
  <c r="AE118" i="7"/>
  <c r="AF118" i="7" s="1"/>
  <c r="AE119" i="7"/>
  <c r="AF119" i="7" s="1"/>
  <c r="AE120" i="7"/>
  <c r="AF120" i="7" s="1"/>
  <c r="AE121" i="7"/>
  <c r="AF121" i="7" s="1"/>
  <c r="AE122" i="7"/>
  <c r="AF122" i="7" s="1"/>
  <c r="AE123" i="7"/>
  <c r="AF123" i="7" s="1"/>
  <c r="AE124" i="7"/>
  <c r="AF124" i="7" s="1"/>
  <c r="AE125" i="7"/>
  <c r="AF125" i="7" s="1"/>
  <c r="AE126" i="7"/>
  <c r="AF126" i="7" s="1"/>
  <c r="AE127" i="7"/>
  <c r="AF127" i="7" s="1"/>
  <c r="AE128" i="7"/>
  <c r="AF128" i="7" s="1"/>
  <c r="AE129" i="7"/>
  <c r="AF129" i="7" s="1"/>
  <c r="AE130" i="7"/>
  <c r="AF130" i="7" s="1"/>
  <c r="AE131" i="7"/>
  <c r="AF131" i="7" s="1"/>
  <c r="AE132" i="7"/>
  <c r="AF132" i="7" s="1"/>
  <c r="AE133" i="7"/>
  <c r="AF133" i="7" s="1"/>
  <c r="AE134" i="7"/>
  <c r="AF134" i="7" s="1"/>
  <c r="AE135" i="7"/>
  <c r="AF135" i="7" s="1"/>
  <c r="AE136" i="7"/>
  <c r="AF136" i="7" s="1"/>
  <c r="AE137" i="7"/>
  <c r="AF137" i="7" s="1"/>
  <c r="AE138" i="7"/>
  <c r="AF138" i="7" s="1"/>
  <c r="AE139" i="7"/>
  <c r="AF139" i="7" s="1"/>
  <c r="AE140" i="7"/>
  <c r="AF140" i="7" s="1"/>
  <c r="AE141" i="7"/>
  <c r="AF141" i="7" s="1"/>
  <c r="AE142" i="7"/>
  <c r="AF142" i="7" s="1"/>
  <c r="AE143" i="7"/>
  <c r="AF143" i="7" s="1"/>
  <c r="AE144" i="7"/>
  <c r="AF144" i="7" s="1"/>
  <c r="AE145" i="7"/>
  <c r="AF145" i="7" s="1"/>
  <c r="AE146" i="7"/>
  <c r="AF146" i="7" s="1"/>
  <c r="AE147" i="7"/>
  <c r="AE148" i="7"/>
  <c r="AE149" i="7"/>
  <c r="AE150" i="7"/>
  <c r="AE91" i="7"/>
  <c r="AF91" i="7" s="1"/>
  <c r="AE92" i="7"/>
  <c r="AF92" i="7" s="1"/>
  <c r="AE93" i="7"/>
  <c r="AF93" i="7" s="1"/>
  <c r="AE94" i="7"/>
  <c r="AF94" i="7" s="1"/>
  <c r="AE95" i="7"/>
  <c r="AF95" i="7" s="1"/>
  <c r="AE96" i="7"/>
  <c r="AF96" i="7" s="1"/>
  <c r="AE97" i="7"/>
  <c r="AF97" i="7" s="1"/>
  <c r="AE98" i="7"/>
  <c r="AF98" i="7" s="1"/>
  <c r="AE99" i="7"/>
  <c r="AF99" i="7" s="1"/>
  <c r="AE100" i="7"/>
  <c r="AF100" i="7" s="1"/>
  <c r="AE101" i="7"/>
  <c r="AF101" i="7" s="1"/>
  <c r="AE102" i="7"/>
  <c r="AF102" i="7" s="1"/>
  <c r="AE103" i="7"/>
  <c r="AF103" i="7" s="1"/>
  <c r="AE104" i="7"/>
  <c r="AF104" i="7" s="1"/>
  <c r="AE105" i="7"/>
  <c r="AF105" i="7" s="1"/>
  <c r="AE106" i="7"/>
  <c r="AF106" i="7" s="1"/>
  <c r="AE107" i="7"/>
  <c r="AF107" i="7" s="1"/>
  <c r="AE108" i="7"/>
  <c r="AF108" i="7" s="1"/>
  <c r="AE109" i="7"/>
  <c r="AF109" i="7" s="1"/>
  <c r="AE110" i="7"/>
  <c r="AE111" i="7"/>
  <c r="AE112" i="7"/>
  <c r="AE10" i="7"/>
  <c r="AF10" i="7" s="1"/>
  <c r="AE11" i="7"/>
  <c r="AF11" i="7" s="1"/>
  <c r="AE12" i="7"/>
  <c r="AF12" i="7" s="1"/>
  <c r="AE13" i="7"/>
  <c r="AF13" i="7" s="1"/>
  <c r="AE14" i="7"/>
  <c r="AF14" i="7" s="1"/>
  <c r="AE15" i="7"/>
  <c r="AF15" i="7" s="1"/>
  <c r="AE16" i="7"/>
  <c r="AF16" i="7" s="1"/>
  <c r="AE17" i="7"/>
  <c r="AF17" i="7" s="1"/>
  <c r="AE18" i="7"/>
  <c r="AF18" i="7" s="1"/>
  <c r="AE19" i="7"/>
  <c r="AF19" i="7" s="1"/>
  <c r="AE20" i="7"/>
  <c r="AF20" i="7" s="1"/>
  <c r="AE21" i="7"/>
  <c r="AF21" i="7" s="1"/>
  <c r="AE22" i="7"/>
  <c r="AF22" i="7" s="1"/>
  <c r="AE23" i="7"/>
  <c r="AF23" i="7" s="1"/>
  <c r="AE24" i="7"/>
  <c r="AF24" i="7" s="1"/>
  <c r="AE25" i="7"/>
  <c r="AF25" i="7" s="1"/>
  <c r="AE26" i="7"/>
  <c r="AF26" i="7" s="1"/>
  <c r="AE27" i="7"/>
  <c r="AF27" i="7" s="1"/>
  <c r="AE28" i="7"/>
  <c r="AF28" i="7" s="1"/>
  <c r="AE29" i="7"/>
  <c r="AF29" i="7" s="1"/>
  <c r="AE30" i="7"/>
  <c r="AF30" i="7" s="1"/>
  <c r="AE31" i="7"/>
  <c r="AF31" i="7" s="1"/>
  <c r="AE32" i="7"/>
  <c r="AF32" i="7" s="1"/>
  <c r="AE33" i="7"/>
  <c r="AF33" i="7" s="1"/>
  <c r="AE34" i="7"/>
  <c r="AF34" i="7" s="1"/>
  <c r="AE35" i="7"/>
  <c r="AF35" i="7" s="1"/>
  <c r="AE36" i="7"/>
  <c r="AF36" i="7" s="1"/>
  <c r="AE37" i="7"/>
  <c r="AF37" i="7" s="1"/>
  <c r="AE38" i="7"/>
  <c r="AF38" i="7" s="1"/>
  <c r="AE39" i="7"/>
  <c r="AF39" i="7" s="1"/>
  <c r="AE40" i="7"/>
  <c r="AF40" i="7" s="1"/>
  <c r="AE41" i="7"/>
  <c r="AF41" i="7" s="1"/>
  <c r="AE42" i="7"/>
  <c r="AF42" i="7" s="1"/>
  <c r="AE43" i="7"/>
  <c r="AF43" i="7" s="1"/>
  <c r="AE44" i="7"/>
  <c r="AF44" i="7" s="1"/>
  <c r="AE45" i="7"/>
  <c r="AF45" i="7" s="1"/>
  <c r="AE46" i="7"/>
  <c r="AF46" i="7" s="1"/>
  <c r="AE47" i="7"/>
  <c r="AF47" i="7" s="1"/>
  <c r="AE48" i="7"/>
  <c r="AF48" i="7" s="1"/>
  <c r="AE49" i="7"/>
  <c r="AF49" i="7" s="1"/>
  <c r="AE50" i="7"/>
  <c r="AF50" i="7" s="1"/>
  <c r="AE51" i="7"/>
  <c r="AF51" i="7" s="1"/>
  <c r="AE52" i="7"/>
  <c r="AF52" i="7" s="1"/>
  <c r="AE53" i="7"/>
  <c r="AF53" i="7" s="1"/>
  <c r="AE54" i="7"/>
  <c r="AF54" i="7" s="1"/>
  <c r="AE55" i="7"/>
  <c r="AF55" i="7" s="1"/>
  <c r="AE56" i="7"/>
  <c r="AF56" i="7" s="1"/>
  <c r="AE57" i="7"/>
  <c r="AF57" i="7" s="1"/>
  <c r="AE58" i="7"/>
  <c r="AF58" i="7" s="1"/>
  <c r="AE59" i="7"/>
  <c r="AF59" i="7" s="1"/>
  <c r="AE60" i="7"/>
  <c r="AF60" i="7" s="1"/>
  <c r="AE61" i="7"/>
  <c r="AF61" i="7" s="1"/>
  <c r="AE62" i="7"/>
  <c r="AF62" i="7" s="1"/>
  <c r="AE63" i="7"/>
  <c r="AF63" i="7" s="1"/>
  <c r="AE64" i="7"/>
  <c r="AF64" i="7" s="1"/>
  <c r="AE65" i="7"/>
  <c r="AF65" i="7" s="1"/>
  <c r="AE66" i="7"/>
  <c r="AF66" i="7" s="1"/>
  <c r="AE67" i="7"/>
  <c r="AF67" i="7" s="1"/>
  <c r="AE68" i="7"/>
  <c r="AF68" i="7" s="1"/>
  <c r="AE69" i="7"/>
  <c r="AF69" i="7" s="1"/>
  <c r="AE70" i="7"/>
  <c r="AF70" i="7" s="1"/>
  <c r="AE71" i="7"/>
  <c r="AF71" i="7" s="1"/>
  <c r="AE72" i="7"/>
  <c r="AF72" i="7" s="1"/>
  <c r="AE73" i="7"/>
  <c r="AF73" i="7" s="1"/>
  <c r="AE74" i="7"/>
  <c r="AF74" i="7" s="1"/>
  <c r="AE75" i="7"/>
  <c r="AF75" i="7" s="1"/>
  <c r="AE76" i="7"/>
  <c r="AF76" i="7" s="1"/>
  <c r="AE77" i="7"/>
  <c r="AF77" i="7" s="1"/>
  <c r="AE78" i="7"/>
  <c r="AF78" i="7" s="1"/>
  <c r="AE79" i="7"/>
  <c r="AF79" i="7" s="1"/>
  <c r="AE80" i="7"/>
  <c r="AF80" i="7" s="1"/>
  <c r="AE81" i="7"/>
  <c r="AF81" i="7" s="1"/>
  <c r="AE82" i="7"/>
  <c r="AF82" i="7" s="1"/>
  <c r="AE83" i="7"/>
  <c r="AE84" i="7"/>
  <c r="AE85" i="7"/>
  <c r="AE86" i="7"/>
  <c r="L234" i="6"/>
  <c r="M234" i="6" s="1"/>
  <c r="L235" i="6"/>
  <c r="L236" i="6"/>
  <c r="L237" i="6"/>
  <c r="L238" i="6"/>
  <c r="L239" i="6"/>
  <c r="L240" i="6"/>
  <c r="L241" i="6"/>
  <c r="L242" i="6"/>
  <c r="L243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117" i="6"/>
  <c r="M117" i="6" s="1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91" i="6"/>
  <c r="M91" i="6" s="1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0" i="6"/>
  <c r="M10" i="6" s="1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AX234" i="5"/>
  <c r="AY234" i="5" s="1"/>
  <c r="AX235" i="5"/>
  <c r="AY235" i="5" s="1"/>
  <c r="AX236" i="5"/>
  <c r="AY236" i="5" s="1"/>
  <c r="AX237" i="5"/>
  <c r="AY237" i="5" s="1"/>
  <c r="AX238" i="5"/>
  <c r="AY238" i="5" s="1"/>
  <c r="AX239" i="5"/>
  <c r="AY239" i="5" s="1"/>
  <c r="AX240" i="5"/>
  <c r="AY240" i="5" s="1"/>
  <c r="AX241" i="5"/>
  <c r="AY241" i="5" s="1"/>
  <c r="AX242" i="5"/>
  <c r="AX243" i="5"/>
  <c r="AY243" i="5" s="1"/>
  <c r="AX244" i="5"/>
  <c r="AY244" i="5" s="1"/>
  <c r="AX245" i="5"/>
  <c r="AY245" i="5" s="1"/>
  <c r="AC234" i="5"/>
  <c r="AD234" i="5" s="1"/>
  <c r="AC235" i="5"/>
  <c r="AD235" i="5" s="1"/>
  <c r="AC236" i="5"/>
  <c r="AD236" i="5" s="1"/>
  <c r="AC237" i="5"/>
  <c r="AD237" i="5" s="1"/>
  <c r="AC238" i="5"/>
  <c r="AD238" i="5" s="1"/>
  <c r="AC239" i="5"/>
  <c r="AD239" i="5" s="1"/>
  <c r="AC240" i="5"/>
  <c r="AD240" i="5" s="1"/>
  <c r="AC241" i="5"/>
  <c r="AD241" i="5" s="1"/>
  <c r="AC242" i="5"/>
  <c r="AD242" i="5" s="1"/>
  <c r="AC243" i="5"/>
  <c r="AD243" i="5" s="1"/>
  <c r="AC244" i="5"/>
  <c r="AD244" i="5" s="1"/>
  <c r="AC245" i="5"/>
  <c r="AD245" i="5" s="1"/>
  <c r="AX155" i="5"/>
  <c r="AY155" i="5" s="1"/>
  <c r="AX156" i="5"/>
  <c r="AY156" i="5" s="1"/>
  <c r="AX157" i="5"/>
  <c r="AY157" i="5" s="1"/>
  <c r="AX158" i="5"/>
  <c r="AY158" i="5" s="1"/>
  <c r="AX159" i="5"/>
  <c r="AY159" i="5" s="1"/>
  <c r="AX160" i="5"/>
  <c r="AY160" i="5" s="1"/>
  <c r="AX161" i="5"/>
  <c r="AY161" i="5" s="1"/>
  <c r="AX162" i="5"/>
  <c r="AY162" i="5" s="1"/>
  <c r="AX163" i="5"/>
  <c r="AY163" i="5" s="1"/>
  <c r="AX164" i="5"/>
  <c r="AY164" i="5" s="1"/>
  <c r="AX165" i="5"/>
  <c r="AY165" i="5" s="1"/>
  <c r="AX166" i="5"/>
  <c r="AY166" i="5" s="1"/>
  <c r="AX167" i="5"/>
  <c r="AY167" i="5" s="1"/>
  <c r="AX168" i="5"/>
  <c r="AY168" i="5" s="1"/>
  <c r="AX169" i="5"/>
  <c r="AY169" i="5" s="1"/>
  <c r="AX170" i="5"/>
  <c r="AY170" i="5" s="1"/>
  <c r="AX171" i="5"/>
  <c r="AY171" i="5" s="1"/>
  <c r="AX172" i="5"/>
  <c r="AY172" i="5" s="1"/>
  <c r="AX173" i="5"/>
  <c r="AY173" i="5" s="1"/>
  <c r="AX174" i="5"/>
  <c r="AY174" i="5" s="1"/>
  <c r="AX175" i="5"/>
  <c r="AY175" i="5" s="1"/>
  <c r="AX176" i="5"/>
  <c r="AY176" i="5" s="1"/>
  <c r="AX177" i="5"/>
  <c r="AY177" i="5" s="1"/>
  <c r="AX178" i="5"/>
  <c r="AY178" i="5" s="1"/>
  <c r="AX179" i="5"/>
  <c r="AY179" i="5" s="1"/>
  <c r="AX180" i="5"/>
  <c r="AY180" i="5" s="1"/>
  <c r="AX181" i="5"/>
  <c r="AY181" i="5" s="1"/>
  <c r="AX182" i="5"/>
  <c r="AY182" i="5" s="1"/>
  <c r="AX183" i="5"/>
  <c r="AY183" i="5" s="1"/>
  <c r="AX184" i="5"/>
  <c r="AY184" i="5" s="1"/>
  <c r="AX185" i="5"/>
  <c r="AY185" i="5" s="1"/>
  <c r="AX186" i="5"/>
  <c r="AY186" i="5" s="1"/>
  <c r="AX187" i="5"/>
  <c r="AY187" i="5" s="1"/>
  <c r="AX188" i="5"/>
  <c r="AY188" i="5" s="1"/>
  <c r="AX189" i="5"/>
  <c r="AY189" i="5" s="1"/>
  <c r="AX190" i="5"/>
  <c r="AY190" i="5" s="1"/>
  <c r="AX191" i="5"/>
  <c r="AY191" i="5" s="1"/>
  <c r="AX192" i="5"/>
  <c r="AY192" i="5" s="1"/>
  <c r="AX193" i="5"/>
  <c r="AY193" i="5" s="1"/>
  <c r="AX194" i="5"/>
  <c r="AY194" i="5" s="1"/>
  <c r="AX195" i="5"/>
  <c r="AY195" i="5" s="1"/>
  <c r="AX196" i="5"/>
  <c r="AY196" i="5" s="1"/>
  <c r="AX197" i="5"/>
  <c r="AY197" i="5" s="1"/>
  <c r="AX198" i="5"/>
  <c r="AY198" i="5" s="1"/>
  <c r="AX199" i="5"/>
  <c r="AY199" i="5" s="1"/>
  <c r="AX200" i="5"/>
  <c r="AY200" i="5" s="1"/>
  <c r="AX201" i="5"/>
  <c r="AY201" i="5" s="1"/>
  <c r="AX202" i="5"/>
  <c r="AY202" i="5" s="1"/>
  <c r="AX203" i="5"/>
  <c r="AY203" i="5" s="1"/>
  <c r="AX204" i="5"/>
  <c r="AY204" i="5" s="1"/>
  <c r="AX205" i="5"/>
  <c r="AY205" i="5" s="1"/>
  <c r="AX206" i="5"/>
  <c r="AY206" i="5" s="1"/>
  <c r="AX207" i="5"/>
  <c r="AY207" i="5" s="1"/>
  <c r="AX208" i="5"/>
  <c r="AY208" i="5" s="1"/>
  <c r="AX209" i="5"/>
  <c r="AY209" i="5" s="1"/>
  <c r="AX210" i="5"/>
  <c r="AY210" i="5" s="1"/>
  <c r="AX211" i="5"/>
  <c r="AY211" i="5" s="1"/>
  <c r="AX212" i="5"/>
  <c r="AY212" i="5" s="1"/>
  <c r="AX213" i="5"/>
  <c r="AY213" i="5" s="1"/>
  <c r="AX214" i="5"/>
  <c r="AY214" i="5" s="1"/>
  <c r="AX215" i="5"/>
  <c r="AY215" i="5" s="1"/>
  <c r="AX216" i="5"/>
  <c r="AY216" i="5" s="1"/>
  <c r="AX217" i="5"/>
  <c r="AY217" i="5" s="1"/>
  <c r="AX218" i="5"/>
  <c r="AY218" i="5" s="1"/>
  <c r="AX219" i="5"/>
  <c r="AY219" i="5" s="1"/>
  <c r="AX220" i="5"/>
  <c r="AY220" i="5" s="1"/>
  <c r="AX221" i="5"/>
  <c r="AY221" i="5" s="1"/>
  <c r="AX222" i="5"/>
  <c r="AY222" i="5" s="1"/>
  <c r="AX223" i="5"/>
  <c r="AY223" i="5" s="1"/>
  <c r="AX224" i="5"/>
  <c r="AY224" i="5" s="1"/>
  <c r="AX225" i="5"/>
  <c r="AY225" i="5" s="1"/>
  <c r="AX226" i="5"/>
  <c r="AX227" i="5"/>
  <c r="AX228" i="5"/>
  <c r="AX229" i="5"/>
  <c r="AC155" i="5"/>
  <c r="AD155" i="5" s="1"/>
  <c r="AC156" i="5"/>
  <c r="AD156" i="5" s="1"/>
  <c r="AC157" i="5"/>
  <c r="AD157" i="5" s="1"/>
  <c r="AC158" i="5"/>
  <c r="AC159" i="5"/>
  <c r="AD159" i="5" s="1"/>
  <c r="AC160" i="5"/>
  <c r="AD160" i="5" s="1"/>
  <c r="AC161" i="5"/>
  <c r="AD161" i="5" s="1"/>
  <c r="AC162" i="5"/>
  <c r="AD162" i="5" s="1"/>
  <c r="AC163" i="5"/>
  <c r="AD163" i="5" s="1"/>
  <c r="AC164" i="5"/>
  <c r="AD164" i="5" s="1"/>
  <c r="AC165" i="5"/>
  <c r="AD165" i="5" s="1"/>
  <c r="AC166" i="5"/>
  <c r="AD166" i="5" s="1"/>
  <c r="AC167" i="5"/>
  <c r="AD167" i="5" s="1"/>
  <c r="AC168" i="5"/>
  <c r="AD168" i="5" s="1"/>
  <c r="AC169" i="5"/>
  <c r="AD169" i="5" s="1"/>
  <c r="AC170" i="5"/>
  <c r="AD170" i="5" s="1"/>
  <c r="AC171" i="5"/>
  <c r="AD171" i="5" s="1"/>
  <c r="AC172" i="5"/>
  <c r="AD172" i="5" s="1"/>
  <c r="AC173" i="5"/>
  <c r="AD173" i="5" s="1"/>
  <c r="AC174" i="5"/>
  <c r="AD174" i="5" s="1"/>
  <c r="AC175" i="5"/>
  <c r="AD175" i="5" s="1"/>
  <c r="AC176" i="5"/>
  <c r="AD176" i="5" s="1"/>
  <c r="AC177" i="5"/>
  <c r="AD177" i="5" s="1"/>
  <c r="AC178" i="5"/>
  <c r="AD178" i="5" s="1"/>
  <c r="AC179" i="5"/>
  <c r="AD179" i="5" s="1"/>
  <c r="AC180" i="5"/>
  <c r="AD180" i="5" s="1"/>
  <c r="AC181" i="5"/>
  <c r="AD181" i="5" s="1"/>
  <c r="AC182" i="5"/>
  <c r="AD182" i="5" s="1"/>
  <c r="AC183" i="5"/>
  <c r="AC184" i="5"/>
  <c r="AD184" i="5" s="1"/>
  <c r="AC185" i="5"/>
  <c r="AD185" i="5" s="1"/>
  <c r="AC186" i="5"/>
  <c r="AD186" i="5" s="1"/>
  <c r="AC187" i="5"/>
  <c r="AD187" i="5" s="1"/>
  <c r="AC188" i="5"/>
  <c r="AD188" i="5" s="1"/>
  <c r="AC189" i="5"/>
  <c r="AD189" i="5" s="1"/>
  <c r="AC190" i="5"/>
  <c r="AD190" i="5" s="1"/>
  <c r="AC191" i="5"/>
  <c r="AD191" i="5" s="1"/>
  <c r="AC192" i="5"/>
  <c r="AD192" i="5" s="1"/>
  <c r="AC193" i="5"/>
  <c r="AD193" i="5" s="1"/>
  <c r="AC194" i="5"/>
  <c r="AD194" i="5" s="1"/>
  <c r="AC195" i="5"/>
  <c r="AD195" i="5" s="1"/>
  <c r="AC196" i="5"/>
  <c r="AD196" i="5" s="1"/>
  <c r="AC197" i="5"/>
  <c r="AD197" i="5" s="1"/>
  <c r="AC198" i="5"/>
  <c r="AD198" i="5" s="1"/>
  <c r="AC199" i="5"/>
  <c r="AD199" i="5" s="1"/>
  <c r="AC200" i="5"/>
  <c r="AD200" i="5" s="1"/>
  <c r="AC201" i="5"/>
  <c r="AD201" i="5" s="1"/>
  <c r="AC202" i="5"/>
  <c r="AD202" i="5" s="1"/>
  <c r="AC203" i="5"/>
  <c r="AD203" i="5" s="1"/>
  <c r="AC204" i="5"/>
  <c r="AD204" i="5" s="1"/>
  <c r="AC205" i="5"/>
  <c r="AD205" i="5" s="1"/>
  <c r="AC206" i="5"/>
  <c r="AD206" i="5" s="1"/>
  <c r="AC207" i="5"/>
  <c r="AD207" i="5" s="1"/>
  <c r="AC208" i="5"/>
  <c r="AD208" i="5" s="1"/>
  <c r="AC209" i="5"/>
  <c r="AD209" i="5" s="1"/>
  <c r="AC210" i="5"/>
  <c r="AD210" i="5" s="1"/>
  <c r="AC211" i="5"/>
  <c r="AD211" i="5" s="1"/>
  <c r="AC212" i="5"/>
  <c r="AD212" i="5" s="1"/>
  <c r="AC213" i="5"/>
  <c r="AD213" i="5" s="1"/>
  <c r="AC214" i="5"/>
  <c r="AD214" i="5" s="1"/>
  <c r="AC215" i="5"/>
  <c r="AD215" i="5" s="1"/>
  <c r="AC216" i="5"/>
  <c r="AD216" i="5" s="1"/>
  <c r="AC217" i="5"/>
  <c r="AD217" i="5" s="1"/>
  <c r="AC218" i="5"/>
  <c r="AD218" i="5" s="1"/>
  <c r="AC219" i="5"/>
  <c r="AD219" i="5" s="1"/>
  <c r="AC220" i="5"/>
  <c r="AD220" i="5" s="1"/>
  <c r="AC221" i="5"/>
  <c r="AD221" i="5" s="1"/>
  <c r="AC222" i="5"/>
  <c r="AD222" i="5" s="1"/>
  <c r="AC223" i="5"/>
  <c r="AD223" i="5" s="1"/>
  <c r="AC224" i="5"/>
  <c r="AD224" i="5" s="1"/>
  <c r="AC225" i="5"/>
  <c r="AC226" i="5"/>
  <c r="AC227" i="5"/>
  <c r="AC228" i="5"/>
  <c r="AC229" i="5"/>
  <c r="AX117" i="5"/>
  <c r="AY117" i="5" s="1"/>
  <c r="AX118" i="5"/>
  <c r="AY118" i="5" s="1"/>
  <c r="AX119" i="5"/>
  <c r="AY119" i="5" s="1"/>
  <c r="AX120" i="5"/>
  <c r="AY120" i="5" s="1"/>
  <c r="AX121" i="5"/>
  <c r="AY121" i="5" s="1"/>
  <c r="AX122" i="5"/>
  <c r="AY122" i="5" s="1"/>
  <c r="AX123" i="5"/>
  <c r="AY123" i="5" s="1"/>
  <c r="AX124" i="5"/>
  <c r="AY124" i="5" s="1"/>
  <c r="AX125" i="5"/>
  <c r="AY125" i="5" s="1"/>
  <c r="AX126" i="5"/>
  <c r="AY126" i="5" s="1"/>
  <c r="AX127" i="5"/>
  <c r="AY127" i="5" s="1"/>
  <c r="AX128" i="5"/>
  <c r="AY128" i="5" s="1"/>
  <c r="AX129" i="5"/>
  <c r="AY129" i="5" s="1"/>
  <c r="AX130" i="5"/>
  <c r="AY130" i="5" s="1"/>
  <c r="AX131" i="5"/>
  <c r="AY131" i="5" s="1"/>
  <c r="AX132" i="5"/>
  <c r="AY132" i="5" s="1"/>
  <c r="AX133" i="5"/>
  <c r="AY133" i="5" s="1"/>
  <c r="AX134" i="5"/>
  <c r="AY134" i="5" s="1"/>
  <c r="AX135" i="5"/>
  <c r="AY135" i="5" s="1"/>
  <c r="AX136" i="5"/>
  <c r="AY136" i="5" s="1"/>
  <c r="AX137" i="5"/>
  <c r="AY137" i="5" s="1"/>
  <c r="AX138" i="5"/>
  <c r="AY138" i="5" s="1"/>
  <c r="AX139" i="5"/>
  <c r="AY139" i="5" s="1"/>
  <c r="AX140" i="5"/>
  <c r="AY140" i="5" s="1"/>
  <c r="AX141" i="5"/>
  <c r="AY141" i="5" s="1"/>
  <c r="AX142" i="5"/>
  <c r="AY142" i="5" s="1"/>
  <c r="AX143" i="5"/>
  <c r="AX144" i="5"/>
  <c r="AY144" i="5" s="1"/>
  <c r="AX145" i="5"/>
  <c r="AY145" i="5" s="1"/>
  <c r="AX146" i="5"/>
  <c r="AY146" i="5" s="1"/>
  <c r="AX147" i="5"/>
  <c r="AY147" i="5" s="1"/>
  <c r="AX148" i="5"/>
  <c r="AX149" i="5"/>
  <c r="AY149" i="5" s="1"/>
  <c r="AX150" i="5"/>
  <c r="AC117" i="5"/>
  <c r="AD117" i="5" s="1"/>
  <c r="AC118" i="5"/>
  <c r="AD118" i="5" s="1"/>
  <c r="AC119" i="5"/>
  <c r="AD119" i="5" s="1"/>
  <c r="AC120" i="5"/>
  <c r="AD120" i="5" s="1"/>
  <c r="AC121" i="5"/>
  <c r="AD121" i="5" s="1"/>
  <c r="AC122" i="5"/>
  <c r="AD122" i="5" s="1"/>
  <c r="AC123" i="5"/>
  <c r="AD123" i="5" s="1"/>
  <c r="AC124" i="5"/>
  <c r="AD124" i="5" s="1"/>
  <c r="AC125" i="5"/>
  <c r="AD125" i="5" s="1"/>
  <c r="AC126" i="5"/>
  <c r="AD126" i="5" s="1"/>
  <c r="AC127" i="5"/>
  <c r="AD127" i="5" s="1"/>
  <c r="AC128" i="5"/>
  <c r="AD128" i="5" s="1"/>
  <c r="AC129" i="5"/>
  <c r="AD129" i="5" s="1"/>
  <c r="AC130" i="5"/>
  <c r="AD130" i="5" s="1"/>
  <c r="AC131" i="5"/>
  <c r="AD131" i="5" s="1"/>
  <c r="AC132" i="5"/>
  <c r="AD132" i="5" s="1"/>
  <c r="AC133" i="5"/>
  <c r="AD133" i="5" s="1"/>
  <c r="AC134" i="5"/>
  <c r="AD134" i="5" s="1"/>
  <c r="AC135" i="5"/>
  <c r="AD135" i="5" s="1"/>
  <c r="AC136" i="5"/>
  <c r="AD136" i="5" s="1"/>
  <c r="AC137" i="5"/>
  <c r="AD137" i="5" s="1"/>
  <c r="AC138" i="5"/>
  <c r="AD138" i="5" s="1"/>
  <c r="AC139" i="5"/>
  <c r="AD139" i="5" s="1"/>
  <c r="AC140" i="5"/>
  <c r="AD140" i="5" s="1"/>
  <c r="AC141" i="5"/>
  <c r="AD141" i="5" s="1"/>
  <c r="AC142" i="5"/>
  <c r="AD142" i="5" s="1"/>
  <c r="AC143" i="5"/>
  <c r="AD143" i="5" s="1"/>
  <c r="AC144" i="5"/>
  <c r="AD144" i="5" s="1"/>
  <c r="AC145" i="5"/>
  <c r="AD145" i="5" s="1"/>
  <c r="AC146" i="5"/>
  <c r="AD146" i="5" s="1"/>
  <c r="AC147" i="5"/>
  <c r="AD147" i="5" s="1"/>
  <c r="AC148" i="5"/>
  <c r="AD148" i="5" s="1"/>
  <c r="AC149" i="5"/>
  <c r="AD149" i="5" s="1"/>
  <c r="AC150" i="5"/>
  <c r="AX91" i="5"/>
  <c r="AY91" i="5" s="1"/>
  <c r="AX92" i="5"/>
  <c r="AY92" i="5" s="1"/>
  <c r="AX93" i="5"/>
  <c r="AY93" i="5" s="1"/>
  <c r="AX94" i="5"/>
  <c r="AY94" i="5" s="1"/>
  <c r="AX95" i="5"/>
  <c r="AY95" i="5" s="1"/>
  <c r="AX96" i="5"/>
  <c r="AY96" i="5" s="1"/>
  <c r="AX97" i="5"/>
  <c r="AY97" i="5" s="1"/>
  <c r="AX98" i="5"/>
  <c r="AY98" i="5" s="1"/>
  <c r="AX99" i="5"/>
  <c r="AY99" i="5" s="1"/>
  <c r="AX100" i="5"/>
  <c r="AY100" i="5" s="1"/>
  <c r="AX101" i="5"/>
  <c r="AY101" i="5" s="1"/>
  <c r="AX102" i="5"/>
  <c r="AY102" i="5" s="1"/>
  <c r="AX103" i="5"/>
  <c r="AY103" i="5" s="1"/>
  <c r="AX104" i="5"/>
  <c r="AY104" i="5" s="1"/>
  <c r="AX105" i="5"/>
  <c r="AY105" i="5" s="1"/>
  <c r="AX106" i="5"/>
  <c r="AX107" i="5"/>
  <c r="AY107" i="5" s="1"/>
  <c r="AX108" i="5"/>
  <c r="AY108" i="5" s="1"/>
  <c r="AX109" i="5"/>
  <c r="AY109" i="5" s="1"/>
  <c r="AX110" i="5"/>
  <c r="AY110" i="5" s="1"/>
  <c r="AX111" i="5"/>
  <c r="AY111" i="5" s="1"/>
  <c r="AX112" i="5"/>
  <c r="AY112" i="5" s="1"/>
  <c r="AC91" i="5"/>
  <c r="AD91" i="5" s="1"/>
  <c r="AC92" i="5"/>
  <c r="AD92" i="5" s="1"/>
  <c r="AC93" i="5"/>
  <c r="AD93" i="5" s="1"/>
  <c r="AC94" i="5"/>
  <c r="AD94" i="5" s="1"/>
  <c r="AC95" i="5"/>
  <c r="AD95" i="5" s="1"/>
  <c r="AC96" i="5"/>
  <c r="AD96" i="5" s="1"/>
  <c r="AC97" i="5"/>
  <c r="AD97" i="5" s="1"/>
  <c r="AC98" i="5"/>
  <c r="AD98" i="5" s="1"/>
  <c r="AC99" i="5"/>
  <c r="AD99" i="5" s="1"/>
  <c r="AC100" i="5"/>
  <c r="AD100" i="5" s="1"/>
  <c r="AC101" i="5"/>
  <c r="AD101" i="5" s="1"/>
  <c r="AC102" i="5"/>
  <c r="AD102" i="5" s="1"/>
  <c r="AC103" i="5"/>
  <c r="AD103" i="5" s="1"/>
  <c r="AC104" i="5"/>
  <c r="AD104" i="5" s="1"/>
  <c r="AC105" i="5"/>
  <c r="AD105" i="5" s="1"/>
  <c r="AC106" i="5"/>
  <c r="AD106" i="5" s="1"/>
  <c r="AC107" i="5"/>
  <c r="AD107" i="5" s="1"/>
  <c r="AC108" i="5"/>
  <c r="AD108" i="5" s="1"/>
  <c r="AC109" i="5"/>
  <c r="AD109" i="5" s="1"/>
  <c r="AC110" i="5"/>
  <c r="AC111" i="5"/>
  <c r="AC112" i="5"/>
  <c r="AD112" i="5" s="1"/>
  <c r="AX10" i="5"/>
  <c r="AY10" i="5" s="1"/>
  <c r="AX11" i="5"/>
  <c r="AY11" i="5" s="1"/>
  <c r="AX12" i="5"/>
  <c r="AY12" i="5" s="1"/>
  <c r="AX13" i="5"/>
  <c r="AY13" i="5" s="1"/>
  <c r="AX14" i="5"/>
  <c r="AY14" i="5" s="1"/>
  <c r="AX15" i="5"/>
  <c r="AY15" i="5" s="1"/>
  <c r="AX16" i="5"/>
  <c r="AY16" i="5" s="1"/>
  <c r="AX17" i="5"/>
  <c r="AY17" i="5" s="1"/>
  <c r="AX18" i="5"/>
  <c r="AY18" i="5" s="1"/>
  <c r="AX19" i="5"/>
  <c r="AY19" i="5" s="1"/>
  <c r="AX20" i="5"/>
  <c r="AY20" i="5" s="1"/>
  <c r="AX21" i="5"/>
  <c r="AY21" i="5" s="1"/>
  <c r="AX22" i="5"/>
  <c r="AY22" i="5" s="1"/>
  <c r="AX23" i="5"/>
  <c r="AY23" i="5" s="1"/>
  <c r="AX24" i="5"/>
  <c r="AY24" i="5" s="1"/>
  <c r="AX25" i="5"/>
  <c r="AY25" i="5" s="1"/>
  <c r="AX26" i="5"/>
  <c r="AY26" i="5" s="1"/>
  <c r="AX27" i="5"/>
  <c r="AY27" i="5" s="1"/>
  <c r="AX28" i="5"/>
  <c r="AY28" i="5" s="1"/>
  <c r="AX29" i="5"/>
  <c r="AY29" i="5" s="1"/>
  <c r="AX30" i="5"/>
  <c r="AY30" i="5" s="1"/>
  <c r="AX31" i="5"/>
  <c r="AY31" i="5" s="1"/>
  <c r="AX32" i="5"/>
  <c r="AY32" i="5" s="1"/>
  <c r="AX33" i="5"/>
  <c r="AY33" i="5" s="1"/>
  <c r="AX34" i="5"/>
  <c r="AY34" i="5" s="1"/>
  <c r="AX35" i="5"/>
  <c r="AY35" i="5" s="1"/>
  <c r="AX36" i="5"/>
  <c r="AY36" i="5" s="1"/>
  <c r="AX37" i="5"/>
  <c r="AY37" i="5" s="1"/>
  <c r="AX38" i="5"/>
  <c r="AY38" i="5" s="1"/>
  <c r="AX39" i="5"/>
  <c r="AY39" i="5" s="1"/>
  <c r="AX40" i="5"/>
  <c r="AY40" i="5" s="1"/>
  <c r="AX41" i="5"/>
  <c r="AY41" i="5" s="1"/>
  <c r="AX42" i="5"/>
  <c r="AY42" i="5" s="1"/>
  <c r="AX43" i="5"/>
  <c r="AY43" i="5" s="1"/>
  <c r="AX44" i="5"/>
  <c r="AY44" i="5" s="1"/>
  <c r="AX45" i="5"/>
  <c r="AY45" i="5" s="1"/>
  <c r="AX46" i="5"/>
  <c r="AY46" i="5" s="1"/>
  <c r="AX47" i="5"/>
  <c r="AY47" i="5" s="1"/>
  <c r="AX48" i="5"/>
  <c r="AY48" i="5" s="1"/>
  <c r="AX49" i="5"/>
  <c r="AY49" i="5" s="1"/>
  <c r="AX50" i="5"/>
  <c r="AY50" i="5" s="1"/>
  <c r="AX51" i="5"/>
  <c r="AY51" i="5" s="1"/>
  <c r="AX52" i="5"/>
  <c r="AY52" i="5" s="1"/>
  <c r="AX53" i="5"/>
  <c r="AY53" i="5" s="1"/>
  <c r="AX54" i="5"/>
  <c r="AY54" i="5" s="1"/>
  <c r="AX55" i="5"/>
  <c r="AY55" i="5" s="1"/>
  <c r="AX56" i="5"/>
  <c r="AY56" i="5" s="1"/>
  <c r="AX57" i="5"/>
  <c r="AY57" i="5" s="1"/>
  <c r="AX58" i="5"/>
  <c r="AX59" i="5"/>
  <c r="AY59" i="5" s="1"/>
  <c r="AX60" i="5"/>
  <c r="AY60" i="5" s="1"/>
  <c r="AX61" i="5"/>
  <c r="AY61" i="5" s="1"/>
  <c r="AX62" i="5"/>
  <c r="AY62" i="5" s="1"/>
  <c r="AX63" i="5"/>
  <c r="AY63" i="5" s="1"/>
  <c r="AX64" i="5"/>
  <c r="AY64" i="5" s="1"/>
  <c r="AX65" i="5"/>
  <c r="AY65" i="5" s="1"/>
  <c r="AX66" i="5"/>
  <c r="AY66" i="5" s="1"/>
  <c r="AX67" i="5"/>
  <c r="AY67" i="5" s="1"/>
  <c r="AX68" i="5"/>
  <c r="AY68" i="5" s="1"/>
  <c r="AX69" i="5"/>
  <c r="AY69" i="5" s="1"/>
  <c r="AX70" i="5"/>
  <c r="AY70" i="5" s="1"/>
  <c r="AX71" i="5"/>
  <c r="AY71" i="5" s="1"/>
  <c r="AX72" i="5"/>
  <c r="AY72" i="5" s="1"/>
  <c r="AX73" i="5"/>
  <c r="AY73" i="5" s="1"/>
  <c r="AX74" i="5"/>
  <c r="AY74" i="5" s="1"/>
  <c r="AX75" i="5"/>
  <c r="AY75" i="5" s="1"/>
  <c r="AX76" i="5"/>
  <c r="AY76" i="5" s="1"/>
  <c r="AX77" i="5"/>
  <c r="AY77" i="5" s="1"/>
  <c r="AX78" i="5"/>
  <c r="AY78" i="5" s="1"/>
  <c r="AX79" i="5"/>
  <c r="AY79" i="5" s="1"/>
  <c r="AX80" i="5"/>
  <c r="AX81" i="5"/>
  <c r="AY81" i="5" s="1"/>
  <c r="AX82" i="5"/>
  <c r="AY82" i="5" s="1"/>
  <c r="AX83" i="5"/>
  <c r="AY83" i="5" s="1"/>
  <c r="AX84" i="5"/>
  <c r="AY84" i="5" s="1"/>
  <c r="AX85" i="5"/>
  <c r="AX86" i="5"/>
  <c r="AC10" i="5"/>
  <c r="AD10" i="5" s="1"/>
  <c r="AC11" i="5"/>
  <c r="AD11" i="5" s="1"/>
  <c r="AC12" i="5"/>
  <c r="AD12" i="5" s="1"/>
  <c r="AC13" i="5"/>
  <c r="AD13" i="5" s="1"/>
  <c r="AC14" i="5"/>
  <c r="AD14" i="5" s="1"/>
  <c r="AC15" i="5"/>
  <c r="AD15" i="5" s="1"/>
  <c r="AC16" i="5"/>
  <c r="AD16" i="5" s="1"/>
  <c r="AC17" i="5"/>
  <c r="AD17" i="5" s="1"/>
  <c r="AC18" i="5"/>
  <c r="AD18" i="5" s="1"/>
  <c r="AC19" i="5"/>
  <c r="AD19" i="5" s="1"/>
  <c r="AC20" i="5"/>
  <c r="AD20" i="5" s="1"/>
  <c r="AC21" i="5"/>
  <c r="AD21" i="5" s="1"/>
  <c r="AC22" i="5"/>
  <c r="AD22" i="5" s="1"/>
  <c r="AC23" i="5"/>
  <c r="AD23" i="5" s="1"/>
  <c r="AC24" i="5"/>
  <c r="AD24" i="5" s="1"/>
  <c r="AC25" i="5"/>
  <c r="AD25" i="5" s="1"/>
  <c r="AC26" i="5"/>
  <c r="AD26" i="5" s="1"/>
  <c r="AC27" i="5"/>
  <c r="AD27" i="5" s="1"/>
  <c r="AC28" i="5"/>
  <c r="AD28" i="5" s="1"/>
  <c r="AC29" i="5"/>
  <c r="AD29" i="5" s="1"/>
  <c r="AC30" i="5"/>
  <c r="AD30" i="5" s="1"/>
  <c r="AC31" i="5"/>
  <c r="AD31" i="5" s="1"/>
  <c r="AC32" i="5"/>
  <c r="AD32" i="5" s="1"/>
  <c r="AC33" i="5"/>
  <c r="AD33" i="5" s="1"/>
  <c r="AC34" i="5"/>
  <c r="AD34" i="5" s="1"/>
  <c r="AC35" i="5"/>
  <c r="AD35" i="5" s="1"/>
  <c r="AC36" i="5"/>
  <c r="AD36" i="5" s="1"/>
  <c r="AC37" i="5"/>
  <c r="AD37" i="5" s="1"/>
  <c r="AC38" i="5"/>
  <c r="AD38" i="5" s="1"/>
  <c r="AC39" i="5"/>
  <c r="AD39" i="5" s="1"/>
  <c r="AC40" i="5"/>
  <c r="AD40" i="5" s="1"/>
  <c r="AC41" i="5"/>
  <c r="AD41" i="5" s="1"/>
  <c r="AC42" i="5"/>
  <c r="AD42" i="5" s="1"/>
  <c r="AC43" i="5"/>
  <c r="AD43" i="5" s="1"/>
  <c r="AC44" i="5"/>
  <c r="AD44" i="5" s="1"/>
  <c r="AC45" i="5"/>
  <c r="AD45" i="5" s="1"/>
  <c r="AC46" i="5"/>
  <c r="AD46" i="5" s="1"/>
  <c r="AC47" i="5"/>
  <c r="AD47" i="5" s="1"/>
  <c r="AC48" i="5"/>
  <c r="AC49" i="5"/>
  <c r="AD49" i="5" s="1"/>
  <c r="AC50" i="5"/>
  <c r="AD50" i="5" s="1"/>
  <c r="AC51" i="5"/>
  <c r="AD51" i="5" s="1"/>
  <c r="AC52" i="5"/>
  <c r="AD52" i="5" s="1"/>
  <c r="AC53" i="5"/>
  <c r="AD53" i="5" s="1"/>
  <c r="AC54" i="5"/>
  <c r="AD54" i="5" s="1"/>
  <c r="AC55" i="5"/>
  <c r="AD55" i="5" s="1"/>
  <c r="AC56" i="5"/>
  <c r="AD56" i="5" s="1"/>
  <c r="AC57" i="5"/>
  <c r="AD57" i="5" s="1"/>
  <c r="AC58" i="5"/>
  <c r="AD58" i="5" s="1"/>
  <c r="AC59" i="5"/>
  <c r="AD59" i="5" s="1"/>
  <c r="AC60" i="5"/>
  <c r="AD60" i="5" s="1"/>
  <c r="AC61" i="5"/>
  <c r="AD61" i="5" s="1"/>
  <c r="AC62" i="5"/>
  <c r="AD62" i="5" s="1"/>
  <c r="AC63" i="5"/>
  <c r="AD63" i="5" s="1"/>
  <c r="AC64" i="5"/>
  <c r="AD64" i="5" s="1"/>
  <c r="AC65" i="5"/>
  <c r="AD65" i="5" s="1"/>
  <c r="AC66" i="5"/>
  <c r="AD66" i="5" s="1"/>
  <c r="AC67" i="5"/>
  <c r="AD67" i="5" s="1"/>
  <c r="AC68" i="5"/>
  <c r="AD68" i="5" s="1"/>
  <c r="AC69" i="5"/>
  <c r="AD69" i="5" s="1"/>
  <c r="AC70" i="5"/>
  <c r="AD70" i="5" s="1"/>
  <c r="AC71" i="5"/>
  <c r="AD71" i="5" s="1"/>
  <c r="AC72" i="5"/>
  <c r="AD72" i="5" s="1"/>
  <c r="AC73" i="5"/>
  <c r="AD73" i="5" s="1"/>
  <c r="AC74" i="5"/>
  <c r="AD74" i="5" s="1"/>
  <c r="AC75" i="5"/>
  <c r="AD75" i="5" s="1"/>
  <c r="AC76" i="5"/>
  <c r="AD76" i="5" s="1"/>
  <c r="AC77" i="5"/>
  <c r="AD77" i="5" s="1"/>
  <c r="AC78" i="5"/>
  <c r="AD78" i="5" s="1"/>
  <c r="AC79" i="5"/>
  <c r="AD79" i="5" s="1"/>
  <c r="AC80" i="5"/>
  <c r="AD80" i="5" s="1"/>
  <c r="AC81" i="5"/>
  <c r="AD81" i="5" s="1"/>
  <c r="AC82" i="5"/>
  <c r="AD82" i="5" s="1"/>
  <c r="AC83" i="5"/>
  <c r="AD83" i="5" s="1"/>
  <c r="AC84" i="5"/>
  <c r="AD84" i="5" s="1"/>
  <c r="AC85" i="5"/>
  <c r="AD85" i="5" s="1"/>
  <c r="AC86" i="5"/>
  <c r="P245" i="4"/>
  <c r="O234" i="4"/>
  <c r="O235" i="4"/>
  <c r="O236" i="4"/>
  <c r="O237" i="4"/>
  <c r="O238" i="4"/>
  <c r="O239" i="4"/>
  <c r="O240" i="4"/>
  <c r="O241" i="4"/>
  <c r="O243" i="4"/>
  <c r="O244" i="4"/>
  <c r="O245" i="4"/>
  <c r="L234" i="4"/>
  <c r="P234" i="4" s="1"/>
  <c r="L235" i="4"/>
  <c r="P235" i="4" s="1"/>
  <c r="L236" i="4"/>
  <c r="P236" i="4" s="1"/>
  <c r="L237" i="4"/>
  <c r="P237" i="4" s="1"/>
  <c r="L238" i="4"/>
  <c r="P238" i="4" s="1"/>
  <c r="L239" i="4"/>
  <c r="P239" i="4" s="1"/>
  <c r="L240" i="4"/>
  <c r="P240" i="4" s="1"/>
  <c r="L241" i="4"/>
  <c r="P241" i="4" s="1"/>
  <c r="L242" i="4"/>
  <c r="P242" i="4" s="1"/>
  <c r="L243" i="4"/>
  <c r="P243" i="4" s="1"/>
  <c r="L244" i="4"/>
  <c r="P244" i="4" s="1"/>
  <c r="L245" i="4"/>
  <c r="P158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P183" i="4" s="1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P225" i="4" s="1"/>
  <c r="L155" i="4"/>
  <c r="L156" i="4"/>
  <c r="L157" i="4"/>
  <c r="L159" i="4"/>
  <c r="P159" i="4" s="1"/>
  <c r="L160" i="4"/>
  <c r="P160" i="4" s="1"/>
  <c r="L161" i="4"/>
  <c r="P161" i="4" s="1"/>
  <c r="L162" i="4"/>
  <c r="P162" i="4" s="1"/>
  <c r="L163" i="4"/>
  <c r="P163" i="4" s="1"/>
  <c r="L164" i="4"/>
  <c r="P164" i="4" s="1"/>
  <c r="L165" i="4"/>
  <c r="P165" i="4" s="1"/>
  <c r="L166" i="4"/>
  <c r="P166" i="4" s="1"/>
  <c r="L167" i="4"/>
  <c r="P167" i="4" s="1"/>
  <c r="L168" i="4"/>
  <c r="P168" i="4" s="1"/>
  <c r="L169" i="4"/>
  <c r="P169" i="4" s="1"/>
  <c r="L170" i="4"/>
  <c r="P170" i="4" s="1"/>
  <c r="L171" i="4"/>
  <c r="P171" i="4" s="1"/>
  <c r="L172" i="4"/>
  <c r="P172" i="4" s="1"/>
  <c r="L173" i="4"/>
  <c r="P173" i="4" s="1"/>
  <c r="L174" i="4"/>
  <c r="P174" i="4" s="1"/>
  <c r="L175" i="4"/>
  <c r="P175" i="4" s="1"/>
  <c r="L176" i="4"/>
  <c r="P176" i="4" s="1"/>
  <c r="L177" i="4"/>
  <c r="P177" i="4" s="1"/>
  <c r="L178" i="4"/>
  <c r="P178" i="4" s="1"/>
  <c r="L179" i="4"/>
  <c r="P179" i="4" s="1"/>
  <c r="L180" i="4"/>
  <c r="P180" i="4" s="1"/>
  <c r="L181" i="4"/>
  <c r="P181" i="4" s="1"/>
  <c r="L182" i="4"/>
  <c r="P182" i="4" s="1"/>
  <c r="L184" i="4"/>
  <c r="P184" i="4" s="1"/>
  <c r="L185" i="4"/>
  <c r="P185" i="4" s="1"/>
  <c r="L186" i="4"/>
  <c r="P186" i="4" s="1"/>
  <c r="L187" i="4"/>
  <c r="P187" i="4" s="1"/>
  <c r="L188" i="4"/>
  <c r="P188" i="4" s="1"/>
  <c r="L189" i="4"/>
  <c r="P189" i="4" s="1"/>
  <c r="L190" i="4"/>
  <c r="P190" i="4" s="1"/>
  <c r="L191" i="4"/>
  <c r="P191" i="4" s="1"/>
  <c r="L192" i="4"/>
  <c r="P192" i="4" s="1"/>
  <c r="L193" i="4"/>
  <c r="P193" i="4" s="1"/>
  <c r="L194" i="4"/>
  <c r="P194" i="4" s="1"/>
  <c r="L195" i="4"/>
  <c r="P195" i="4" s="1"/>
  <c r="L196" i="4"/>
  <c r="P196" i="4" s="1"/>
  <c r="L197" i="4"/>
  <c r="P197" i="4" s="1"/>
  <c r="L198" i="4"/>
  <c r="P198" i="4" s="1"/>
  <c r="L199" i="4"/>
  <c r="P199" i="4" s="1"/>
  <c r="L200" i="4"/>
  <c r="P200" i="4" s="1"/>
  <c r="L201" i="4"/>
  <c r="P201" i="4" s="1"/>
  <c r="L202" i="4"/>
  <c r="L203" i="4"/>
  <c r="P203" i="4" s="1"/>
  <c r="L204" i="4"/>
  <c r="P204" i="4" s="1"/>
  <c r="L205" i="4"/>
  <c r="P205" i="4" s="1"/>
  <c r="L206" i="4"/>
  <c r="P206" i="4" s="1"/>
  <c r="L207" i="4"/>
  <c r="P207" i="4" s="1"/>
  <c r="L208" i="4"/>
  <c r="P208" i="4" s="1"/>
  <c r="L209" i="4"/>
  <c r="L210" i="4"/>
  <c r="P210" i="4" s="1"/>
  <c r="L211" i="4"/>
  <c r="P211" i="4" s="1"/>
  <c r="L212" i="4"/>
  <c r="P212" i="4" s="1"/>
  <c r="L213" i="4"/>
  <c r="P213" i="4" s="1"/>
  <c r="L214" i="4"/>
  <c r="P214" i="4" s="1"/>
  <c r="L215" i="4"/>
  <c r="P215" i="4" s="1"/>
  <c r="L216" i="4"/>
  <c r="P216" i="4" s="1"/>
  <c r="L217" i="4"/>
  <c r="P217" i="4" s="1"/>
  <c r="L218" i="4"/>
  <c r="P218" i="4" s="1"/>
  <c r="L219" i="4"/>
  <c r="P219" i="4" s="1"/>
  <c r="L220" i="4"/>
  <c r="L221" i="4"/>
  <c r="P221" i="4" s="1"/>
  <c r="L222" i="4"/>
  <c r="P222" i="4" s="1"/>
  <c r="L223" i="4"/>
  <c r="P223" i="4" s="1"/>
  <c r="L224" i="4"/>
  <c r="P224" i="4" s="1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4" i="4"/>
  <c r="O145" i="4"/>
  <c r="O146" i="4"/>
  <c r="O147" i="4"/>
  <c r="O149" i="4"/>
  <c r="L117" i="4"/>
  <c r="P117" i="4" s="1"/>
  <c r="L118" i="4"/>
  <c r="P118" i="4" s="1"/>
  <c r="L119" i="4"/>
  <c r="P119" i="4" s="1"/>
  <c r="L120" i="4"/>
  <c r="P120" i="4" s="1"/>
  <c r="L121" i="4"/>
  <c r="P121" i="4" s="1"/>
  <c r="L122" i="4"/>
  <c r="P122" i="4" s="1"/>
  <c r="L123" i="4"/>
  <c r="P123" i="4" s="1"/>
  <c r="L124" i="4"/>
  <c r="P124" i="4" s="1"/>
  <c r="L125" i="4"/>
  <c r="P125" i="4" s="1"/>
  <c r="L126" i="4"/>
  <c r="P126" i="4" s="1"/>
  <c r="L127" i="4"/>
  <c r="P127" i="4" s="1"/>
  <c r="L128" i="4"/>
  <c r="P128" i="4" s="1"/>
  <c r="L129" i="4"/>
  <c r="P129" i="4" s="1"/>
  <c r="L130" i="4"/>
  <c r="P130" i="4" s="1"/>
  <c r="L131" i="4"/>
  <c r="P131" i="4" s="1"/>
  <c r="L132" i="4"/>
  <c r="P132" i="4" s="1"/>
  <c r="L133" i="4"/>
  <c r="P133" i="4" s="1"/>
  <c r="L134" i="4"/>
  <c r="P134" i="4" s="1"/>
  <c r="L135" i="4"/>
  <c r="P135" i="4" s="1"/>
  <c r="L136" i="4"/>
  <c r="P136" i="4" s="1"/>
  <c r="L137" i="4"/>
  <c r="P137" i="4" s="1"/>
  <c r="L138" i="4"/>
  <c r="P138" i="4" s="1"/>
  <c r="L139" i="4"/>
  <c r="P139" i="4" s="1"/>
  <c r="L140" i="4"/>
  <c r="P140" i="4" s="1"/>
  <c r="L141" i="4"/>
  <c r="P141" i="4" s="1"/>
  <c r="L142" i="4"/>
  <c r="P142" i="4" s="1"/>
  <c r="L143" i="4"/>
  <c r="P143" i="4" s="1"/>
  <c r="L144" i="4"/>
  <c r="P144" i="4" s="1"/>
  <c r="L145" i="4"/>
  <c r="P145" i="4" s="1"/>
  <c r="L146" i="4"/>
  <c r="P146" i="4" s="1"/>
  <c r="L147" i="4"/>
  <c r="P147" i="4" s="1"/>
  <c r="L148" i="4"/>
  <c r="P148" i="4" s="1"/>
  <c r="L149" i="4"/>
  <c r="P149" i="4" s="1"/>
  <c r="P111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7" i="4"/>
  <c r="O108" i="4"/>
  <c r="O109" i="4"/>
  <c r="O110" i="4"/>
  <c r="P110" i="4" s="1"/>
  <c r="O111" i="4"/>
  <c r="O112" i="4"/>
  <c r="L91" i="4"/>
  <c r="P91" i="4" s="1"/>
  <c r="L92" i="4"/>
  <c r="P92" i="4" s="1"/>
  <c r="L93" i="4"/>
  <c r="P93" i="4" s="1"/>
  <c r="L94" i="4"/>
  <c r="P94" i="4" s="1"/>
  <c r="L95" i="4"/>
  <c r="P95" i="4" s="1"/>
  <c r="L96" i="4"/>
  <c r="P96" i="4" s="1"/>
  <c r="L97" i="4"/>
  <c r="P97" i="4" s="1"/>
  <c r="L98" i="4"/>
  <c r="P98" i="4" s="1"/>
  <c r="L99" i="4"/>
  <c r="P99" i="4" s="1"/>
  <c r="L100" i="4"/>
  <c r="P100" i="4" s="1"/>
  <c r="L101" i="4"/>
  <c r="P101" i="4" s="1"/>
  <c r="L102" i="4"/>
  <c r="P102" i="4" s="1"/>
  <c r="L103" i="4"/>
  <c r="P103" i="4" s="1"/>
  <c r="L104" i="4"/>
  <c r="P104" i="4" s="1"/>
  <c r="L105" i="4"/>
  <c r="P105" i="4" s="1"/>
  <c r="L106" i="4"/>
  <c r="P106" i="4" s="1"/>
  <c r="L107" i="4"/>
  <c r="P107" i="4" s="1"/>
  <c r="L108" i="4"/>
  <c r="P108" i="4" s="1"/>
  <c r="L109" i="4"/>
  <c r="P109" i="4" s="1"/>
  <c r="L112" i="4"/>
  <c r="P112" i="4" s="1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P48" i="4" s="1"/>
  <c r="O49" i="4"/>
  <c r="O50" i="4"/>
  <c r="O51" i="4"/>
  <c r="O52" i="4"/>
  <c r="O53" i="4"/>
  <c r="O54" i="4"/>
  <c r="O55" i="4"/>
  <c r="O56" i="4"/>
  <c r="O57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1" i="4"/>
  <c r="O82" i="4"/>
  <c r="O83" i="4"/>
  <c r="O84" i="4"/>
  <c r="L10" i="4"/>
  <c r="P10" i="4" s="1"/>
  <c r="L11" i="4"/>
  <c r="P11" i="4" s="1"/>
  <c r="L12" i="4"/>
  <c r="P12" i="4" s="1"/>
  <c r="L13" i="4"/>
  <c r="P13" i="4" s="1"/>
  <c r="L14" i="4"/>
  <c r="P14" i="4" s="1"/>
  <c r="L15" i="4"/>
  <c r="P15" i="4" s="1"/>
  <c r="L16" i="4"/>
  <c r="P16" i="4" s="1"/>
  <c r="L17" i="4"/>
  <c r="L18" i="4"/>
  <c r="L19" i="4"/>
  <c r="P19" i="4" s="1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P32" i="4" s="1"/>
  <c r="L33" i="4"/>
  <c r="L34" i="4"/>
  <c r="L35" i="4"/>
  <c r="L36" i="4"/>
  <c r="L37" i="4"/>
  <c r="L38" i="4"/>
  <c r="L39" i="4"/>
  <c r="L40" i="4"/>
  <c r="L41" i="4"/>
  <c r="L42" i="4"/>
  <c r="L43" i="4"/>
  <c r="L44" i="4"/>
  <c r="P44" i="4" s="1"/>
  <c r="L45" i="4"/>
  <c r="P45" i="4" s="1"/>
  <c r="L46" i="4"/>
  <c r="P46" i="4" s="1"/>
  <c r="L47" i="4"/>
  <c r="L49" i="4"/>
  <c r="P49" i="4" s="1"/>
  <c r="L50" i="4"/>
  <c r="P50" i="4" s="1"/>
  <c r="L51" i="4"/>
  <c r="P51" i="4" s="1"/>
  <c r="L52" i="4"/>
  <c r="P52" i="4" s="1"/>
  <c r="L53" i="4"/>
  <c r="P53" i="4" s="1"/>
  <c r="L54" i="4"/>
  <c r="P54" i="4" s="1"/>
  <c r="L55" i="4"/>
  <c r="P55" i="4" s="1"/>
  <c r="L56" i="4"/>
  <c r="P56" i="4" s="1"/>
  <c r="L57" i="4"/>
  <c r="P57" i="4" s="1"/>
  <c r="L58" i="4"/>
  <c r="P58" i="4" s="1"/>
  <c r="L59" i="4"/>
  <c r="P59" i="4" s="1"/>
  <c r="L60" i="4"/>
  <c r="P60" i="4" s="1"/>
  <c r="L61" i="4"/>
  <c r="P61" i="4" s="1"/>
  <c r="L62" i="4"/>
  <c r="P62" i="4" s="1"/>
  <c r="L63" i="4"/>
  <c r="P63" i="4" s="1"/>
  <c r="L64" i="4"/>
  <c r="P64" i="4" s="1"/>
  <c r="L65" i="4"/>
  <c r="P65" i="4" s="1"/>
  <c r="L66" i="4"/>
  <c r="P66" i="4" s="1"/>
  <c r="L67" i="4"/>
  <c r="P67" i="4" s="1"/>
  <c r="L68" i="4"/>
  <c r="P68" i="4" s="1"/>
  <c r="L69" i="4"/>
  <c r="P69" i="4" s="1"/>
  <c r="L70" i="4"/>
  <c r="P70" i="4" s="1"/>
  <c r="L71" i="4"/>
  <c r="P71" i="4" s="1"/>
  <c r="L72" i="4"/>
  <c r="P72" i="4" s="1"/>
  <c r="L73" i="4"/>
  <c r="P73" i="4" s="1"/>
  <c r="L74" i="4"/>
  <c r="P74" i="4" s="1"/>
  <c r="L75" i="4"/>
  <c r="P75" i="4" s="1"/>
  <c r="L76" i="4"/>
  <c r="P76" i="4" s="1"/>
  <c r="L77" i="4"/>
  <c r="P77" i="4" s="1"/>
  <c r="L78" i="4"/>
  <c r="P78" i="4" s="1"/>
  <c r="L79" i="4"/>
  <c r="P79" i="4" s="1"/>
  <c r="L80" i="4"/>
  <c r="P80" i="4" s="1"/>
  <c r="L81" i="4"/>
  <c r="P81" i="4" s="1"/>
  <c r="L82" i="4"/>
  <c r="P82" i="4" s="1"/>
  <c r="L83" i="4"/>
  <c r="P83" i="4" s="1"/>
  <c r="L84" i="4"/>
  <c r="P84" i="4" s="1"/>
  <c r="L85" i="4"/>
  <c r="P85" i="4" s="1"/>
  <c r="BF178" i="11" l="1"/>
  <c r="BG178" i="11" s="1"/>
  <c r="BF171" i="11"/>
  <c r="BG171" i="11" s="1"/>
  <c r="BF168" i="11"/>
  <c r="BG168" i="11" s="1"/>
  <c r="BF165" i="11"/>
  <c r="BG165" i="11" s="1"/>
  <c r="BF160" i="11"/>
  <c r="BG160" i="11" s="1"/>
  <c r="BF157" i="11"/>
  <c r="BG157" i="11" s="1"/>
  <c r="BF154" i="11"/>
  <c r="BG154" i="11" s="1"/>
  <c r="BF151" i="11"/>
  <c r="BG151" i="11" s="1"/>
  <c r="BF148" i="11"/>
  <c r="BG148" i="11" s="1"/>
  <c r="BF145" i="11"/>
  <c r="BG145" i="11" s="1"/>
  <c r="BF142" i="11"/>
  <c r="BG142" i="11" s="1"/>
  <c r="BF139" i="11"/>
  <c r="BG139" i="11" s="1"/>
  <c r="BF134" i="11"/>
  <c r="BG134" i="11" s="1"/>
  <c r="BF128" i="11"/>
  <c r="BG128" i="11" s="1"/>
  <c r="BF125" i="11"/>
  <c r="BG125" i="11" s="1"/>
  <c r="BF122" i="11"/>
  <c r="BG122" i="11" s="1"/>
  <c r="BF119" i="11"/>
  <c r="BG119" i="11" s="1"/>
  <c r="BF116" i="11"/>
  <c r="BG116" i="11" s="1"/>
  <c r="BF106" i="11"/>
  <c r="BG106" i="11" s="1"/>
  <c r="BF101" i="11"/>
  <c r="BG101" i="11" s="1"/>
  <c r="BF98" i="11"/>
  <c r="BG98" i="11" s="1"/>
  <c r="BF95" i="11"/>
  <c r="BG95" i="11" s="1"/>
  <c r="BF92" i="11"/>
  <c r="BG92" i="11" s="1"/>
  <c r="BF89" i="11"/>
  <c r="BG89" i="11" s="1"/>
  <c r="BF86" i="11"/>
  <c r="BG86" i="11" s="1"/>
  <c r="BF80" i="11"/>
  <c r="BG80" i="11" s="1"/>
  <c r="BF75" i="11"/>
  <c r="BG75" i="11" s="1"/>
  <c r="BF72" i="11"/>
  <c r="BG72" i="11" s="1"/>
  <c r="BF69" i="11"/>
  <c r="BG69" i="11" s="1"/>
  <c r="BF62" i="11"/>
  <c r="BG62" i="11" s="1"/>
  <c r="BF57" i="11"/>
  <c r="BG57" i="11" s="1"/>
  <c r="BF54" i="11"/>
  <c r="BG54" i="11" s="1"/>
  <c r="BF51" i="11"/>
  <c r="BG51" i="11" s="1"/>
  <c r="BF48" i="11"/>
  <c r="BG48" i="11" s="1"/>
  <c r="BF42" i="11"/>
  <c r="BG42" i="11" s="1"/>
  <c r="BF37" i="11"/>
  <c r="BG37" i="11" s="1"/>
  <c r="BF34" i="11"/>
  <c r="BG34" i="11" s="1"/>
  <c r="BF31" i="11"/>
  <c r="BG31" i="11" s="1"/>
  <c r="BF28" i="11"/>
  <c r="BG28" i="11" s="1"/>
  <c r="BF25" i="11"/>
  <c r="BG25" i="11" s="1"/>
  <c r="BF22" i="11"/>
  <c r="BG22" i="11" s="1"/>
  <c r="BF19" i="11"/>
  <c r="BG19" i="11" s="1"/>
  <c r="BF16" i="11"/>
  <c r="BG16" i="11" s="1"/>
  <c r="BF13" i="11"/>
  <c r="BG13" i="11" s="1"/>
  <c r="BF10" i="11"/>
  <c r="BG10" i="11" s="1"/>
  <c r="Q79" i="10"/>
  <c r="Q81" i="10"/>
  <c r="Q80" i="10"/>
  <c r="Q55" i="10"/>
  <c r="Q57" i="10"/>
  <c r="Q59" i="10"/>
  <c r="Q61" i="10"/>
  <c r="Q63" i="10"/>
  <c r="Q65" i="10"/>
  <c r="Q67" i="10"/>
  <c r="Q69" i="10"/>
  <c r="Q71" i="10"/>
  <c r="Q73" i="10"/>
  <c r="Q56" i="10"/>
  <c r="Q58" i="10"/>
  <c r="Q60" i="10"/>
  <c r="Q62" i="10"/>
  <c r="Q64" i="10"/>
  <c r="Q66" i="10"/>
  <c r="Q68" i="10"/>
  <c r="Q70" i="10"/>
  <c r="Q72" i="10"/>
  <c r="Q74" i="10"/>
  <c r="Q42" i="10"/>
  <c r="Q44" i="10"/>
  <c r="Q46" i="10"/>
  <c r="Q48" i="10"/>
  <c r="Q50" i="10"/>
  <c r="Q43" i="10"/>
  <c r="Q45" i="10"/>
  <c r="Q47" i="10"/>
  <c r="Q49" i="10"/>
  <c r="Q33" i="10"/>
  <c r="Q35" i="10"/>
  <c r="Q37" i="10"/>
  <c r="Q34" i="10"/>
  <c r="Q36" i="10"/>
  <c r="Q10" i="10"/>
  <c r="Q12" i="10"/>
  <c r="Q14" i="10"/>
  <c r="Q16" i="10"/>
  <c r="Q18" i="10"/>
  <c r="Q20" i="10"/>
  <c r="Q22" i="10"/>
  <c r="Q24" i="10"/>
  <c r="Q26" i="10"/>
  <c r="Q28" i="10"/>
  <c r="Q11" i="10"/>
  <c r="Q13" i="10"/>
  <c r="Q15" i="10"/>
  <c r="Q17" i="10"/>
  <c r="Q19" i="10"/>
  <c r="Q21" i="10"/>
  <c r="Q23" i="10"/>
  <c r="Q25" i="10"/>
  <c r="Q27" i="10"/>
  <c r="AG234" i="9"/>
  <c r="AG236" i="9"/>
  <c r="AG238" i="9"/>
  <c r="AG240" i="9"/>
  <c r="AG242" i="9"/>
  <c r="AG244" i="9"/>
  <c r="AG235" i="9"/>
  <c r="AG237" i="9"/>
  <c r="AG239" i="9"/>
  <c r="AG241" i="9"/>
  <c r="AG243" i="9"/>
  <c r="AG245" i="9"/>
  <c r="AG155" i="9"/>
  <c r="AG157" i="9"/>
  <c r="AG159" i="9"/>
  <c r="AG161" i="9"/>
  <c r="AG163" i="9"/>
  <c r="AG165" i="9"/>
  <c r="AG167" i="9"/>
  <c r="AG169" i="9"/>
  <c r="AG171" i="9"/>
  <c r="AG173" i="9"/>
  <c r="AG175" i="9"/>
  <c r="AG177" i="9"/>
  <c r="AG179" i="9"/>
  <c r="AG181" i="9"/>
  <c r="AG183" i="9"/>
  <c r="AG185" i="9"/>
  <c r="AG187" i="9"/>
  <c r="AG189" i="9"/>
  <c r="AG191" i="9"/>
  <c r="AG193" i="9"/>
  <c r="AG195" i="9"/>
  <c r="AG197" i="9"/>
  <c r="AG199" i="9"/>
  <c r="AG201" i="9"/>
  <c r="AG203" i="9"/>
  <c r="AG205" i="9"/>
  <c r="AG207" i="9"/>
  <c r="AG209" i="9"/>
  <c r="AG211" i="9"/>
  <c r="AG213" i="9"/>
  <c r="AG215" i="9"/>
  <c r="AG217" i="9"/>
  <c r="AG219" i="9"/>
  <c r="AG221" i="9"/>
  <c r="AG223" i="9"/>
  <c r="AG225" i="9"/>
  <c r="AG227" i="9"/>
  <c r="AG229" i="9"/>
  <c r="AG156" i="9"/>
  <c r="AG158" i="9"/>
  <c r="AG160" i="9"/>
  <c r="AG162" i="9"/>
  <c r="AG164" i="9"/>
  <c r="AG166" i="9"/>
  <c r="AG168" i="9"/>
  <c r="AG170" i="9"/>
  <c r="AG172" i="9"/>
  <c r="AG174" i="9"/>
  <c r="AG176" i="9"/>
  <c r="AG178" i="9"/>
  <c r="AG180" i="9"/>
  <c r="AG182" i="9"/>
  <c r="AG184" i="9"/>
  <c r="AG186" i="9"/>
  <c r="AG188" i="9"/>
  <c r="AG190" i="9"/>
  <c r="AG192" i="9"/>
  <c r="AG194" i="9"/>
  <c r="AG196" i="9"/>
  <c r="AG198" i="9"/>
  <c r="AG200" i="9"/>
  <c r="AG202" i="9"/>
  <c r="AG204" i="9"/>
  <c r="AG206" i="9"/>
  <c r="AG208" i="9"/>
  <c r="AG210" i="9"/>
  <c r="AG212" i="9"/>
  <c r="AG214" i="9"/>
  <c r="AG216" i="9"/>
  <c r="AG218" i="9"/>
  <c r="AG220" i="9"/>
  <c r="AG222" i="9"/>
  <c r="AG224" i="9"/>
  <c r="AG226" i="9"/>
  <c r="AG228" i="9"/>
  <c r="AG117" i="9"/>
  <c r="AG119" i="9"/>
  <c r="AG121" i="9"/>
  <c r="AG123" i="9"/>
  <c r="AG125" i="9"/>
  <c r="AG127" i="9"/>
  <c r="AG129" i="9"/>
  <c r="AG131" i="9"/>
  <c r="AG133" i="9"/>
  <c r="AG135" i="9"/>
  <c r="AG137" i="9"/>
  <c r="AG139" i="9"/>
  <c r="AG141" i="9"/>
  <c r="AG143" i="9"/>
  <c r="AG145" i="9"/>
  <c r="AG147" i="9"/>
  <c r="AG149" i="9"/>
  <c r="AG118" i="9"/>
  <c r="AG120" i="9"/>
  <c r="AG122" i="9"/>
  <c r="AG124" i="9"/>
  <c r="AG126" i="9"/>
  <c r="AG128" i="9"/>
  <c r="AG130" i="9"/>
  <c r="AG132" i="9"/>
  <c r="AG134" i="9"/>
  <c r="AG136" i="9"/>
  <c r="AG138" i="9"/>
  <c r="AG140" i="9"/>
  <c r="AG142" i="9"/>
  <c r="AG144" i="9"/>
  <c r="AG146" i="9"/>
  <c r="AG148" i="9"/>
  <c r="AG150" i="9"/>
  <c r="AG91" i="9"/>
  <c r="AG93" i="9"/>
  <c r="AG95" i="9"/>
  <c r="AG97" i="9"/>
  <c r="AG99" i="9"/>
  <c r="AG101" i="9"/>
  <c r="AG103" i="9"/>
  <c r="AG105" i="9"/>
  <c r="AG107" i="9"/>
  <c r="AG109" i="9"/>
  <c r="AG111" i="9"/>
  <c r="AG92" i="9"/>
  <c r="AG94" i="9"/>
  <c r="AG96" i="9"/>
  <c r="AG98" i="9"/>
  <c r="AG100" i="9"/>
  <c r="AG102" i="9"/>
  <c r="AG104" i="9"/>
  <c r="AG106" i="9"/>
  <c r="AG108" i="9"/>
  <c r="AG110" i="9"/>
  <c r="AG112" i="9"/>
  <c r="AG10" i="9"/>
  <c r="AG12" i="9"/>
  <c r="AG14" i="9"/>
  <c r="AG16" i="9"/>
  <c r="AG18" i="9"/>
  <c r="AG20" i="9"/>
  <c r="AG22" i="9"/>
  <c r="AG24" i="9"/>
  <c r="AG26" i="9"/>
  <c r="AG28" i="9"/>
  <c r="AG30" i="9"/>
  <c r="AG32" i="9"/>
  <c r="AG34" i="9"/>
  <c r="AG36" i="9"/>
  <c r="AG38" i="9"/>
  <c r="AG40" i="9"/>
  <c r="AG42" i="9"/>
  <c r="AG44" i="9"/>
  <c r="AG46" i="9"/>
  <c r="AG48" i="9"/>
  <c r="AG50" i="9"/>
  <c r="AG52" i="9"/>
  <c r="AG54" i="9"/>
  <c r="AG56" i="9"/>
  <c r="AG58" i="9"/>
  <c r="AG60" i="9"/>
  <c r="AG62" i="9"/>
  <c r="AG64" i="9"/>
  <c r="AG66" i="9"/>
  <c r="AG68" i="9"/>
  <c r="AG70" i="9"/>
  <c r="AG72" i="9"/>
  <c r="AG74" i="9"/>
  <c r="AG76" i="9"/>
  <c r="AG78" i="9"/>
  <c r="AG80" i="9"/>
  <c r="AG82" i="9"/>
  <c r="AG84" i="9"/>
  <c r="AG86" i="9"/>
  <c r="AG11" i="9"/>
  <c r="AG13" i="9"/>
  <c r="AG15" i="9"/>
  <c r="AG17" i="9"/>
  <c r="AG19" i="9"/>
  <c r="AG21" i="9"/>
  <c r="AG23" i="9"/>
  <c r="AG25" i="9"/>
  <c r="AG27" i="9"/>
  <c r="AG29" i="9"/>
  <c r="AG31" i="9"/>
  <c r="AG33" i="9"/>
  <c r="AG35" i="9"/>
  <c r="AG37" i="9"/>
  <c r="AG39" i="9"/>
  <c r="AG41" i="9"/>
  <c r="AG43" i="9"/>
  <c r="AG45" i="9"/>
  <c r="AG47" i="9"/>
  <c r="AG49" i="9"/>
  <c r="AG51" i="9"/>
  <c r="AG53" i="9"/>
  <c r="AG55" i="9"/>
  <c r="AG57" i="9"/>
  <c r="AG59" i="9"/>
  <c r="AG61" i="9"/>
  <c r="AG63" i="9"/>
  <c r="AG65" i="9"/>
  <c r="AG67" i="9"/>
  <c r="AG69" i="9"/>
  <c r="AG71" i="9"/>
  <c r="AG73" i="9"/>
  <c r="AG75" i="9"/>
  <c r="AG77" i="9"/>
  <c r="AG79" i="9"/>
  <c r="AG81" i="9"/>
  <c r="AG83" i="9"/>
  <c r="AG85" i="9"/>
  <c r="M245" i="8"/>
  <c r="M243" i="8"/>
  <c r="M241" i="8"/>
  <c r="M239" i="8"/>
  <c r="M237" i="8"/>
  <c r="M235" i="8"/>
  <c r="M244" i="8"/>
  <c r="M242" i="8"/>
  <c r="M240" i="8"/>
  <c r="M238" i="8"/>
  <c r="M236" i="8"/>
  <c r="M228" i="8"/>
  <c r="M226" i="8"/>
  <c r="M224" i="8"/>
  <c r="M222" i="8"/>
  <c r="M220" i="8"/>
  <c r="M218" i="8"/>
  <c r="M216" i="8"/>
  <c r="M214" i="8"/>
  <c r="M212" i="8"/>
  <c r="M210" i="8"/>
  <c r="M208" i="8"/>
  <c r="M206" i="8"/>
  <c r="M204" i="8"/>
  <c r="M202" i="8"/>
  <c r="M200" i="8"/>
  <c r="M198" i="8"/>
  <c r="M196" i="8"/>
  <c r="M194" i="8"/>
  <c r="M192" i="8"/>
  <c r="M190" i="8"/>
  <c r="M188" i="8"/>
  <c r="M186" i="8"/>
  <c r="M184" i="8"/>
  <c r="M182" i="8"/>
  <c r="M180" i="8"/>
  <c r="M178" i="8"/>
  <c r="M176" i="8"/>
  <c r="M174" i="8"/>
  <c r="M172" i="8"/>
  <c r="M170" i="8"/>
  <c r="M168" i="8"/>
  <c r="M166" i="8"/>
  <c r="M164" i="8"/>
  <c r="M162" i="8"/>
  <c r="M160" i="8"/>
  <c r="M158" i="8"/>
  <c r="M156" i="8"/>
  <c r="M229" i="8"/>
  <c r="M227" i="8"/>
  <c r="M225" i="8"/>
  <c r="M223" i="8"/>
  <c r="M221" i="8"/>
  <c r="M219" i="8"/>
  <c r="M217" i="8"/>
  <c r="M215" i="8"/>
  <c r="M213" i="8"/>
  <c r="M211" i="8"/>
  <c r="M209" i="8"/>
  <c r="M207" i="8"/>
  <c r="M205" i="8"/>
  <c r="M203" i="8"/>
  <c r="M201" i="8"/>
  <c r="M199" i="8"/>
  <c r="M197" i="8"/>
  <c r="M195" i="8"/>
  <c r="M193" i="8"/>
  <c r="M191" i="8"/>
  <c r="M189" i="8"/>
  <c r="M187" i="8"/>
  <c r="M185" i="8"/>
  <c r="M183" i="8"/>
  <c r="M181" i="8"/>
  <c r="M179" i="8"/>
  <c r="M177" i="8"/>
  <c r="M175" i="8"/>
  <c r="M173" i="8"/>
  <c r="M171" i="8"/>
  <c r="M169" i="8"/>
  <c r="M167" i="8"/>
  <c r="M165" i="8"/>
  <c r="M163" i="8"/>
  <c r="M161" i="8"/>
  <c r="M159" i="8"/>
  <c r="M157" i="8"/>
  <c r="M148" i="8"/>
  <c r="M144" i="8"/>
  <c r="M140" i="8"/>
  <c r="M136" i="8"/>
  <c r="M132" i="8"/>
  <c r="M128" i="8"/>
  <c r="M124" i="8"/>
  <c r="M120" i="8"/>
  <c r="M150" i="8"/>
  <c r="M146" i="8"/>
  <c r="M142" i="8"/>
  <c r="M138" i="8"/>
  <c r="M134" i="8"/>
  <c r="M130" i="8"/>
  <c r="M126" i="8"/>
  <c r="M122" i="8"/>
  <c r="M118" i="8"/>
  <c r="M149" i="8"/>
  <c r="M147" i="8"/>
  <c r="M145" i="8"/>
  <c r="M143" i="8"/>
  <c r="M141" i="8"/>
  <c r="M139" i="8"/>
  <c r="M137" i="8"/>
  <c r="M135" i="8"/>
  <c r="M133" i="8"/>
  <c r="M131" i="8"/>
  <c r="M129" i="8"/>
  <c r="M127" i="8"/>
  <c r="M125" i="8"/>
  <c r="M123" i="8"/>
  <c r="M121" i="8"/>
  <c r="M119" i="8"/>
  <c r="M112" i="8"/>
  <c r="M110" i="8"/>
  <c r="M108" i="8"/>
  <c r="M106" i="8"/>
  <c r="M104" i="8"/>
  <c r="M102" i="8"/>
  <c r="M100" i="8"/>
  <c r="M98" i="8"/>
  <c r="M96" i="8"/>
  <c r="M94" i="8"/>
  <c r="M92" i="8"/>
  <c r="M111" i="8"/>
  <c r="M109" i="8"/>
  <c r="M107" i="8"/>
  <c r="M105" i="8"/>
  <c r="M103" i="8"/>
  <c r="M101" i="8"/>
  <c r="M99" i="8"/>
  <c r="M97" i="8"/>
  <c r="M95" i="8"/>
  <c r="M93" i="8"/>
  <c r="M85" i="8"/>
  <c r="M83" i="8"/>
  <c r="M81" i="8"/>
  <c r="M79" i="8"/>
  <c r="M77" i="8"/>
  <c r="M75" i="8"/>
  <c r="M73" i="8"/>
  <c r="M71" i="8"/>
  <c r="M69" i="8"/>
  <c r="M67" i="8"/>
  <c r="M65" i="8"/>
  <c r="M63" i="8"/>
  <c r="M61" i="8"/>
  <c r="M59" i="8"/>
  <c r="M57" i="8"/>
  <c r="M55" i="8"/>
  <c r="M53" i="8"/>
  <c r="M51" i="8"/>
  <c r="M49" i="8"/>
  <c r="M47" i="8"/>
  <c r="M45" i="8"/>
  <c r="M43" i="8"/>
  <c r="M41" i="8"/>
  <c r="M39" i="8"/>
  <c r="M37" i="8"/>
  <c r="M35" i="8"/>
  <c r="M33" i="8"/>
  <c r="M31" i="8"/>
  <c r="M29" i="8"/>
  <c r="M27" i="8"/>
  <c r="M25" i="8"/>
  <c r="M23" i="8"/>
  <c r="M21" i="8"/>
  <c r="M19" i="8"/>
  <c r="M17" i="8"/>
  <c r="M15" i="8"/>
  <c r="M13" i="8"/>
  <c r="M11" i="8"/>
  <c r="M86" i="8"/>
  <c r="M84" i="8"/>
  <c r="M82" i="8"/>
  <c r="M80" i="8"/>
  <c r="M78" i="8"/>
  <c r="M76" i="8"/>
  <c r="M74" i="8"/>
  <c r="M72" i="8"/>
  <c r="M70" i="8"/>
  <c r="M68" i="8"/>
  <c r="M66" i="8"/>
  <c r="M64" i="8"/>
  <c r="M62" i="8"/>
  <c r="M60" i="8"/>
  <c r="M58" i="8"/>
  <c r="M56" i="8"/>
  <c r="M54" i="8"/>
  <c r="M52" i="8"/>
  <c r="M50" i="8"/>
  <c r="M48" i="8"/>
  <c r="M46" i="8"/>
  <c r="M44" i="8"/>
  <c r="M42" i="8"/>
  <c r="M40" i="8"/>
  <c r="M38" i="8"/>
  <c r="M36" i="8"/>
  <c r="M34" i="8"/>
  <c r="M32" i="8"/>
  <c r="M30" i="8"/>
  <c r="M28" i="8"/>
  <c r="M26" i="8"/>
  <c r="M24" i="8"/>
  <c r="M22" i="8"/>
  <c r="M20" i="8"/>
  <c r="M18" i="8"/>
  <c r="M16" i="8"/>
  <c r="M14" i="8"/>
  <c r="M12" i="8"/>
  <c r="AG234" i="7"/>
  <c r="AG236" i="7"/>
  <c r="AG238" i="7"/>
  <c r="AG240" i="7"/>
  <c r="AG242" i="7"/>
  <c r="AG244" i="7"/>
  <c r="AG235" i="7"/>
  <c r="AG237" i="7"/>
  <c r="AG239" i="7"/>
  <c r="AG241" i="7"/>
  <c r="AG243" i="7"/>
  <c r="AG245" i="7"/>
  <c r="AG155" i="7"/>
  <c r="AG157" i="7"/>
  <c r="AG159" i="7"/>
  <c r="AG161" i="7"/>
  <c r="AG163" i="7"/>
  <c r="AG165" i="7"/>
  <c r="AG167" i="7"/>
  <c r="AG169" i="7"/>
  <c r="AG171" i="7"/>
  <c r="AG173" i="7"/>
  <c r="AG175" i="7"/>
  <c r="AG177" i="7"/>
  <c r="AG179" i="7"/>
  <c r="AG181" i="7"/>
  <c r="AG183" i="7"/>
  <c r="AG185" i="7"/>
  <c r="AG187" i="7"/>
  <c r="AG189" i="7"/>
  <c r="AG191" i="7"/>
  <c r="AG193" i="7"/>
  <c r="AG195" i="7"/>
  <c r="AG197" i="7"/>
  <c r="AG199" i="7"/>
  <c r="AG201" i="7"/>
  <c r="AG203" i="7"/>
  <c r="AG205" i="7"/>
  <c r="AG207" i="7"/>
  <c r="AG209" i="7"/>
  <c r="AG211" i="7"/>
  <c r="AG213" i="7"/>
  <c r="AG215" i="7"/>
  <c r="AG217" i="7"/>
  <c r="AG219" i="7"/>
  <c r="AG221" i="7"/>
  <c r="AG223" i="7"/>
  <c r="AG225" i="7"/>
  <c r="AG227" i="7"/>
  <c r="AG229" i="7"/>
  <c r="AG156" i="7"/>
  <c r="AG158" i="7"/>
  <c r="AG160" i="7"/>
  <c r="AG162" i="7"/>
  <c r="AG164" i="7"/>
  <c r="AG166" i="7"/>
  <c r="AG168" i="7"/>
  <c r="AG170" i="7"/>
  <c r="AG172" i="7"/>
  <c r="AG174" i="7"/>
  <c r="AG176" i="7"/>
  <c r="AG178" i="7"/>
  <c r="AG180" i="7"/>
  <c r="AG182" i="7"/>
  <c r="AG184" i="7"/>
  <c r="AG186" i="7"/>
  <c r="AG188" i="7"/>
  <c r="AG190" i="7"/>
  <c r="AG192" i="7"/>
  <c r="AG194" i="7"/>
  <c r="AG196" i="7"/>
  <c r="AG198" i="7"/>
  <c r="AG200" i="7"/>
  <c r="AG202" i="7"/>
  <c r="AG204" i="7"/>
  <c r="AG206" i="7"/>
  <c r="AG208" i="7"/>
  <c r="AG210" i="7"/>
  <c r="AG212" i="7"/>
  <c r="AG214" i="7"/>
  <c r="AG216" i="7"/>
  <c r="AG218" i="7"/>
  <c r="AG220" i="7"/>
  <c r="AG222" i="7"/>
  <c r="AG224" i="7"/>
  <c r="AG226" i="7"/>
  <c r="AG228" i="7"/>
  <c r="AG117" i="7"/>
  <c r="AG119" i="7"/>
  <c r="AG121" i="7"/>
  <c r="AG123" i="7"/>
  <c r="AG125" i="7"/>
  <c r="AG127" i="7"/>
  <c r="AG129" i="7"/>
  <c r="AG131" i="7"/>
  <c r="AG133" i="7"/>
  <c r="AG135" i="7"/>
  <c r="AG137" i="7"/>
  <c r="AG139" i="7"/>
  <c r="AG141" i="7"/>
  <c r="AG143" i="7"/>
  <c r="AG145" i="7"/>
  <c r="AG147" i="7"/>
  <c r="AG149" i="7"/>
  <c r="AG118" i="7"/>
  <c r="AG120" i="7"/>
  <c r="AG122" i="7"/>
  <c r="AG124" i="7"/>
  <c r="AG126" i="7"/>
  <c r="AG128" i="7"/>
  <c r="AG130" i="7"/>
  <c r="AG132" i="7"/>
  <c r="AG134" i="7"/>
  <c r="AG136" i="7"/>
  <c r="AG138" i="7"/>
  <c r="AG140" i="7"/>
  <c r="AG142" i="7"/>
  <c r="AG144" i="7"/>
  <c r="AG146" i="7"/>
  <c r="AG148" i="7"/>
  <c r="AG150" i="7"/>
  <c r="AG91" i="7"/>
  <c r="AG93" i="7"/>
  <c r="AG95" i="7"/>
  <c r="AG97" i="7"/>
  <c r="AG99" i="7"/>
  <c r="AG101" i="7"/>
  <c r="AG103" i="7"/>
  <c r="AG105" i="7"/>
  <c r="AG107" i="7"/>
  <c r="AG109" i="7"/>
  <c r="AG111" i="7"/>
  <c r="AG92" i="7"/>
  <c r="AG94" i="7"/>
  <c r="AG96" i="7"/>
  <c r="AG98" i="7"/>
  <c r="AG100" i="7"/>
  <c r="AG102" i="7"/>
  <c r="AG104" i="7"/>
  <c r="AG106" i="7"/>
  <c r="AG108" i="7"/>
  <c r="AG110" i="7"/>
  <c r="AG112" i="7"/>
  <c r="AG10" i="7"/>
  <c r="AG12" i="7"/>
  <c r="AG14" i="7"/>
  <c r="AG16" i="7"/>
  <c r="AG18" i="7"/>
  <c r="AG20" i="7"/>
  <c r="AG22" i="7"/>
  <c r="AG24" i="7"/>
  <c r="AG26" i="7"/>
  <c r="AG28" i="7"/>
  <c r="AG30" i="7"/>
  <c r="AG32" i="7"/>
  <c r="AG34" i="7"/>
  <c r="AG36" i="7"/>
  <c r="AG38" i="7"/>
  <c r="AG40" i="7"/>
  <c r="AG42" i="7"/>
  <c r="AG44" i="7"/>
  <c r="AG46" i="7"/>
  <c r="AG48" i="7"/>
  <c r="AG50" i="7"/>
  <c r="AG52" i="7"/>
  <c r="AG54" i="7"/>
  <c r="AG56" i="7"/>
  <c r="AG58" i="7"/>
  <c r="AG60" i="7"/>
  <c r="AG62" i="7"/>
  <c r="AG64" i="7"/>
  <c r="AG66" i="7"/>
  <c r="AG68" i="7"/>
  <c r="AG70" i="7"/>
  <c r="AG72" i="7"/>
  <c r="AG74" i="7"/>
  <c r="AG76" i="7"/>
  <c r="AG78" i="7"/>
  <c r="AG80" i="7"/>
  <c r="AG82" i="7"/>
  <c r="AG84" i="7"/>
  <c r="AG86" i="7"/>
  <c r="AG11" i="7"/>
  <c r="AG13" i="7"/>
  <c r="AG15" i="7"/>
  <c r="AG17" i="7"/>
  <c r="AG19" i="7"/>
  <c r="AG21" i="7"/>
  <c r="AG23" i="7"/>
  <c r="AG25" i="7"/>
  <c r="AG27" i="7"/>
  <c r="AG29" i="7"/>
  <c r="AG31" i="7"/>
  <c r="AG33" i="7"/>
  <c r="AG35" i="7"/>
  <c r="AG37" i="7"/>
  <c r="AG39" i="7"/>
  <c r="AG41" i="7"/>
  <c r="AG43" i="7"/>
  <c r="AG45" i="7"/>
  <c r="AG47" i="7"/>
  <c r="AG49" i="7"/>
  <c r="AG51" i="7"/>
  <c r="AG53" i="7"/>
  <c r="AG55" i="7"/>
  <c r="AG57" i="7"/>
  <c r="AG59" i="7"/>
  <c r="AG61" i="7"/>
  <c r="AG63" i="7"/>
  <c r="AG65" i="7"/>
  <c r="AG67" i="7"/>
  <c r="AG69" i="7"/>
  <c r="AG71" i="7"/>
  <c r="AG73" i="7"/>
  <c r="AG75" i="7"/>
  <c r="AG77" i="7"/>
  <c r="AG79" i="7"/>
  <c r="AG81" i="7"/>
  <c r="AG83" i="7"/>
  <c r="AG85" i="7"/>
  <c r="M245" i="6"/>
  <c r="M243" i="6"/>
  <c r="M241" i="6"/>
  <c r="M239" i="6"/>
  <c r="M237" i="6"/>
  <c r="M235" i="6"/>
  <c r="M244" i="6"/>
  <c r="M242" i="6"/>
  <c r="M240" i="6"/>
  <c r="M238" i="6"/>
  <c r="M236" i="6"/>
  <c r="M156" i="6"/>
  <c r="M229" i="6"/>
  <c r="M225" i="6"/>
  <c r="M221" i="6"/>
  <c r="M217" i="6"/>
  <c r="M213" i="6"/>
  <c r="M209" i="6"/>
  <c r="M205" i="6"/>
  <c r="M201" i="6"/>
  <c r="M197" i="6"/>
  <c r="M193" i="6"/>
  <c r="M189" i="6"/>
  <c r="M185" i="6"/>
  <c r="M181" i="6"/>
  <c r="M177" i="6"/>
  <c r="M173" i="6"/>
  <c r="M169" i="6"/>
  <c r="M165" i="6"/>
  <c r="M161" i="6"/>
  <c r="M157" i="6"/>
  <c r="M227" i="6"/>
  <c r="M223" i="6"/>
  <c r="M219" i="6"/>
  <c r="M215" i="6"/>
  <c r="M211" i="6"/>
  <c r="M207" i="6"/>
  <c r="M203" i="6"/>
  <c r="M199" i="6"/>
  <c r="M195" i="6"/>
  <c r="M191" i="6"/>
  <c r="M187" i="6"/>
  <c r="M183" i="6"/>
  <c r="M179" i="6"/>
  <c r="M175" i="6"/>
  <c r="M171" i="6"/>
  <c r="M167" i="6"/>
  <c r="M163" i="6"/>
  <c r="M159" i="6"/>
  <c r="M155" i="6"/>
  <c r="M228" i="6"/>
  <c r="M226" i="6"/>
  <c r="M224" i="6"/>
  <c r="M222" i="6"/>
  <c r="M220" i="6"/>
  <c r="M218" i="6"/>
  <c r="M216" i="6"/>
  <c r="M214" i="6"/>
  <c r="M212" i="6"/>
  <c r="M210" i="6"/>
  <c r="M208" i="6"/>
  <c r="M206" i="6"/>
  <c r="M204" i="6"/>
  <c r="M202" i="6"/>
  <c r="M200" i="6"/>
  <c r="M198" i="6"/>
  <c r="M196" i="6"/>
  <c r="M194" i="6"/>
  <c r="M192" i="6"/>
  <c r="M190" i="6"/>
  <c r="M188" i="6"/>
  <c r="M186" i="6"/>
  <c r="M184" i="6"/>
  <c r="M182" i="6"/>
  <c r="M180" i="6"/>
  <c r="M178" i="6"/>
  <c r="M176" i="6"/>
  <c r="M174" i="6"/>
  <c r="M172" i="6"/>
  <c r="M170" i="6"/>
  <c r="M168" i="6"/>
  <c r="M166" i="6"/>
  <c r="M164" i="6"/>
  <c r="M162" i="6"/>
  <c r="M160" i="6"/>
  <c r="M158" i="6"/>
  <c r="M150" i="6"/>
  <c r="M148" i="6"/>
  <c r="M146" i="6"/>
  <c r="M144" i="6"/>
  <c r="M142" i="6"/>
  <c r="M140" i="6"/>
  <c r="M138" i="6"/>
  <c r="M136" i="6"/>
  <c r="M134" i="6"/>
  <c r="M132" i="6"/>
  <c r="M130" i="6"/>
  <c r="M128" i="6"/>
  <c r="M126" i="6"/>
  <c r="M124" i="6"/>
  <c r="M122" i="6"/>
  <c r="M120" i="6"/>
  <c r="M118" i="6"/>
  <c r="M149" i="6"/>
  <c r="M147" i="6"/>
  <c r="M145" i="6"/>
  <c r="M143" i="6"/>
  <c r="M141" i="6"/>
  <c r="M139" i="6"/>
  <c r="M137" i="6"/>
  <c r="M135" i="6"/>
  <c r="M133" i="6"/>
  <c r="M131" i="6"/>
  <c r="M129" i="6"/>
  <c r="M127" i="6"/>
  <c r="M125" i="6"/>
  <c r="M123" i="6"/>
  <c r="M121" i="6"/>
  <c r="M119" i="6"/>
  <c r="M112" i="6"/>
  <c r="M110" i="6"/>
  <c r="M108" i="6"/>
  <c r="M106" i="6"/>
  <c r="M104" i="6"/>
  <c r="M102" i="6"/>
  <c r="M100" i="6"/>
  <c r="M98" i="6"/>
  <c r="M96" i="6"/>
  <c r="M94" i="6"/>
  <c r="M92" i="6"/>
  <c r="M111" i="6"/>
  <c r="M109" i="6"/>
  <c r="M107" i="6"/>
  <c r="M105" i="6"/>
  <c r="M103" i="6"/>
  <c r="M101" i="6"/>
  <c r="M99" i="6"/>
  <c r="M97" i="6"/>
  <c r="M95" i="6"/>
  <c r="M93" i="6"/>
  <c r="M85" i="6"/>
  <c r="M83" i="6"/>
  <c r="M81" i="6"/>
  <c r="M79" i="6"/>
  <c r="M77" i="6"/>
  <c r="M75" i="6"/>
  <c r="M73" i="6"/>
  <c r="M71" i="6"/>
  <c r="M69" i="6"/>
  <c r="M67" i="6"/>
  <c r="M65" i="6"/>
  <c r="M63" i="6"/>
  <c r="M61" i="6"/>
  <c r="M59" i="6"/>
  <c r="M57" i="6"/>
  <c r="M55" i="6"/>
  <c r="M53" i="6"/>
  <c r="M51" i="6"/>
  <c r="M49" i="6"/>
  <c r="M47" i="6"/>
  <c r="M45" i="6"/>
  <c r="M43" i="6"/>
  <c r="M41" i="6"/>
  <c r="M39" i="6"/>
  <c r="M37" i="6"/>
  <c r="M35" i="6"/>
  <c r="M33" i="6"/>
  <c r="M31" i="6"/>
  <c r="M29" i="6"/>
  <c r="M27" i="6"/>
  <c r="M25" i="6"/>
  <c r="M23" i="6"/>
  <c r="M21" i="6"/>
  <c r="M19" i="6"/>
  <c r="M17" i="6"/>
  <c r="M15" i="6"/>
  <c r="M13" i="6"/>
  <c r="M11" i="6"/>
  <c r="M86" i="6"/>
  <c r="M84" i="6"/>
  <c r="M82" i="6"/>
  <c r="M80" i="6"/>
  <c r="M78" i="6"/>
  <c r="M76" i="6"/>
  <c r="M74" i="6"/>
  <c r="M72" i="6"/>
  <c r="M70" i="6"/>
  <c r="M68" i="6"/>
  <c r="M66" i="6"/>
  <c r="M64" i="6"/>
  <c r="M62" i="6"/>
  <c r="M60" i="6"/>
  <c r="M58" i="6"/>
  <c r="M56" i="6"/>
  <c r="M54" i="6"/>
  <c r="M52" i="6"/>
  <c r="M50" i="6"/>
  <c r="M48" i="6"/>
  <c r="M46" i="6"/>
  <c r="M44" i="6"/>
  <c r="M42" i="6"/>
  <c r="M40" i="6"/>
  <c r="M38" i="6"/>
  <c r="M36" i="6"/>
  <c r="M34" i="6"/>
  <c r="M32" i="6"/>
  <c r="M30" i="6"/>
  <c r="M28" i="6"/>
  <c r="M26" i="6"/>
  <c r="M24" i="6"/>
  <c r="M22" i="6"/>
  <c r="M20" i="6"/>
  <c r="M18" i="6"/>
  <c r="M16" i="6"/>
  <c r="M14" i="6"/>
  <c r="M12" i="6"/>
  <c r="AZ245" i="5"/>
  <c r="AZ244" i="5"/>
  <c r="AZ243" i="5"/>
  <c r="AZ242" i="5"/>
  <c r="AZ241" i="5"/>
  <c r="AZ240" i="5"/>
  <c r="AZ239" i="5"/>
  <c r="AZ238" i="5"/>
  <c r="AZ237" i="5"/>
  <c r="AZ236" i="5"/>
  <c r="AZ235" i="5"/>
  <c r="AZ234" i="5"/>
  <c r="BA234" i="5" s="1"/>
  <c r="AZ225" i="5"/>
  <c r="AZ224" i="5"/>
  <c r="AZ223" i="5"/>
  <c r="AZ222" i="5"/>
  <c r="AZ221" i="5"/>
  <c r="AZ220" i="5"/>
  <c r="AZ219" i="5"/>
  <c r="AZ218" i="5"/>
  <c r="AZ217" i="5"/>
  <c r="AZ216" i="5"/>
  <c r="AZ215" i="5"/>
  <c r="AZ214" i="5"/>
  <c r="AZ213" i="5"/>
  <c r="AZ212" i="5"/>
  <c r="AZ211" i="5"/>
  <c r="AZ210" i="5"/>
  <c r="AZ209" i="5"/>
  <c r="AZ208" i="5"/>
  <c r="AZ207" i="5"/>
  <c r="AZ206" i="5"/>
  <c r="AZ205" i="5"/>
  <c r="AZ204" i="5"/>
  <c r="AZ203" i="5"/>
  <c r="AZ202" i="5"/>
  <c r="AZ201" i="5"/>
  <c r="AZ200" i="5"/>
  <c r="AZ199" i="5"/>
  <c r="AZ198" i="5"/>
  <c r="AZ197" i="5"/>
  <c r="AZ196" i="5"/>
  <c r="AZ195" i="5"/>
  <c r="AZ194" i="5"/>
  <c r="AZ193" i="5"/>
  <c r="AZ192" i="5"/>
  <c r="AZ191" i="5"/>
  <c r="AZ190" i="5"/>
  <c r="AZ189" i="5"/>
  <c r="AZ188" i="5"/>
  <c r="AZ187" i="5"/>
  <c r="AZ186" i="5"/>
  <c r="AZ185" i="5"/>
  <c r="AZ184" i="5"/>
  <c r="AZ183" i="5"/>
  <c r="AZ182" i="5"/>
  <c r="AZ181" i="5"/>
  <c r="AZ180" i="5"/>
  <c r="AZ179" i="5"/>
  <c r="AZ178" i="5"/>
  <c r="AZ177" i="5"/>
  <c r="AZ176" i="5"/>
  <c r="AZ175" i="5"/>
  <c r="AZ174" i="5"/>
  <c r="AZ173" i="5"/>
  <c r="AZ172" i="5"/>
  <c r="AZ171" i="5"/>
  <c r="AZ170" i="5"/>
  <c r="AZ169" i="5"/>
  <c r="AZ168" i="5"/>
  <c r="AZ167" i="5"/>
  <c r="AZ166" i="5"/>
  <c r="AZ165" i="5"/>
  <c r="AZ164" i="5"/>
  <c r="AZ163" i="5"/>
  <c r="AZ162" i="5"/>
  <c r="AZ161" i="5"/>
  <c r="AZ160" i="5"/>
  <c r="AZ159" i="5"/>
  <c r="AZ158" i="5"/>
  <c r="AZ157" i="5"/>
  <c r="AZ156" i="5"/>
  <c r="AZ155" i="5"/>
  <c r="BA155" i="5" s="1"/>
  <c r="AZ149" i="5"/>
  <c r="AZ148" i="5"/>
  <c r="AZ147" i="5"/>
  <c r="AZ146" i="5"/>
  <c r="AZ145" i="5"/>
  <c r="AZ144" i="5"/>
  <c r="AZ143" i="5"/>
  <c r="AZ142" i="5"/>
  <c r="AZ141" i="5"/>
  <c r="AZ140" i="5"/>
  <c r="AZ139" i="5"/>
  <c r="AZ138" i="5"/>
  <c r="AZ137" i="5"/>
  <c r="AZ136" i="5"/>
  <c r="AZ135" i="5"/>
  <c r="AZ134" i="5"/>
  <c r="AZ133" i="5"/>
  <c r="AZ132" i="5"/>
  <c r="AZ131" i="5"/>
  <c r="AZ130" i="5"/>
  <c r="AZ129" i="5"/>
  <c r="AZ128" i="5"/>
  <c r="AZ127" i="5"/>
  <c r="AZ126" i="5"/>
  <c r="AZ125" i="5"/>
  <c r="AZ124" i="5"/>
  <c r="AZ123" i="5"/>
  <c r="AZ122" i="5"/>
  <c r="AZ121" i="5"/>
  <c r="AZ120" i="5"/>
  <c r="AZ119" i="5"/>
  <c r="AZ118" i="5"/>
  <c r="AZ117" i="5"/>
  <c r="BA117" i="5" s="1"/>
  <c r="AZ112" i="5"/>
  <c r="AZ111" i="5"/>
  <c r="AZ110" i="5"/>
  <c r="AZ109" i="5"/>
  <c r="AZ108" i="5"/>
  <c r="AZ107" i="5"/>
  <c r="AZ106" i="5"/>
  <c r="AZ105" i="5"/>
  <c r="AZ104" i="5"/>
  <c r="AZ103" i="5"/>
  <c r="AZ102" i="5"/>
  <c r="AZ101" i="5"/>
  <c r="AZ100" i="5"/>
  <c r="AZ99" i="5"/>
  <c r="AZ98" i="5"/>
  <c r="AZ97" i="5"/>
  <c r="AZ96" i="5"/>
  <c r="AZ95" i="5"/>
  <c r="AZ94" i="5"/>
  <c r="AZ93" i="5"/>
  <c r="AZ92" i="5"/>
  <c r="AZ91" i="5"/>
  <c r="BA91" i="5" s="1"/>
  <c r="AZ85" i="5"/>
  <c r="AZ84" i="5"/>
  <c r="BA84" i="5" s="1"/>
  <c r="AZ83" i="5"/>
  <c r="AZ82" i="5"/>
  <c r="AZ81" i="5"/>
  <c r="AZ80" i="5"/>
  <c r="AZ79" i="5"/>
  <c r="AZ78" i="5"/>
  <c r="AZ77" i="5"/>
  <c r="AZ76" i="5"/>
  <c r="AZ75" i="5"/>
  <c r="AZ74" i="5"/>
  <c r="AZ73" i="5"/>
  <c r="AZ72" i="5"/>
  <c r="AZ71" i="5"/>
  <c r="BA71" i="5" s="1"/>
  <c r="AZ70" i="5"/>
  <c r="AZ69" i="5"/>
  <c r="AZ68" i="5"/>
  <c r="AZ67" i="5"/>
  <c r="AZ66" i="5"/>
  <c r="AZ65" i="5"/>
  <c r="AZ64" i="5"/>
  <c r="AZ63" i="5"/>
  <c r="AZ62" i="5"/>
  <c r="AZ61" i="5"/>
  <c r="AZ60" i="5"/>
  <c r="AZ59" i="5"/>
  <c r="AZ58" i="5"/>
  <c r="AZ57" i="5"/>
  <c r="AZ56" i="5"/>
  <c r="AZ55" i="5"/>
  <c r="AZ54" i="5"/>
  <c r="AZ53" i="5"/>
  <c r="AZ52" i="5"/>
  <c r="AZ51" i="5"/>
  <c r="AZ50" i="5"/>
  <c r="AZ49" i="5"/>
  <c r="AZ48" i="5"/>
  <c r="AZ47" i="5"/>
  <c r="AZ46" i="5"/>
  <c r="AZ45" i="5"/>
  <c r="AZ44" i="5"/>
  <c r="AZ43" i="5"/>
  <c r="AZ42" i="5"/>
  <c r="AZ41" i="5"/>
  <c r="AZ40" i="5"/>
  <c r="AZ39" i="5"/>
  <c r="AZ38" i="5"/>
  <c r="AZ37" i="5"/>
  <c r="AZ36" i="5"/>
  <c r="AZ35" i="5"/>
  <c r="AZ34" i="5"/>
  <c r="AZ33" i="5"/>
  <c r="AZ32" i="5"/>
  <c r="AZ31" i="5"/>
  <c r="AZ30" i="5"/>
  <c r="AZ29" i="5"/>
  <c r="AZ28" i="5"/>
  <c r="AZ27" i="5"/>
  <c r="AZ26" i="5"/>
  <c r="AZ25" i="5"/>
  <c r="AZ24" i="5"/>
  <c r="AZ23" i="5"/>
  <c r="AZ22" i="5"/>
  <c r="AZ21" i="5"/>
  <c r="AZ20" i="5"/>
  <c r="AZ19" i="5"/>
  <c r="AZ18" i="5"/>
  <c r="AZ17" i="5"/>
  <c r="AZ16" i="5"/>
  <c r="AZ15" i="5"/>
  <c r="AZ14" i="5"/>
  <c r="AZ13" i="5"/>
  <c r="AZ12" i="5"/>
  <c r="AZ11" i="5"/>
  <c r="AZ10" i="5"/>
  <c r="BA10" i="5" s="1"/>
  <c r="Q234" i="4"/>
  <c r="Q236" i="4"/>
  <c r="Q238" i="4"/>
  <c r="Q240" i="4"/>
  <c r="Q242" i="4"/>
  <c r="Q244" i="4"/>
  <c r="Q235" i="4"/>
  <c r="Q237" i="4"/>
  <c r="Q239" i="4"/>
  <c r="Q241" i="4"/>
  <c r="Q243" i="4"/>
  <c r="Q245" i="4"/>
  <c r="P220" i="4"/>
  <c r="P209" i="4"/>
  <c r="P202" i="4"/>
  <c r="P157" i="4"/>
  <c r="P156" i="4"/>
  <c r="P155" i="4"/>
  <c r="Q155" i="4" s="1"/>
  <c r="Q177" i="4"/>
  <c r="Q185" i="4"/>
  <c r="Q193" i="4"/>
  <c r="Q201" i="4"/>
  <c r="Q209" i="4"/>
  <c r="Q217" i="4"/>
  <c r="Q227" i="4"/>
  <c r="Q160" i="4"/>
  <c r="Q168" i="4"/>
  <c r="Q176" i="4"/>
  <c r="Q184" i="4"/>
  <c r="Q192" i="4"/>
  <c r="Q200" i="4"/>
  <c r="Q208" i="4"/>
  <c r="Q216" i="4"/>
  <c r="Q224" i="4"/>
  <c r="Q117" i="4"/>
  <c r="Q119" i="4"/>
  <c r="Q121" i="4"/>
  <c r="Q123" i="4"/>
  <c r="Q125" i="4"/>
  <c r="Q127" i="4"/>
  <c r="Q129" i="4"/>
  <c r="Q131" i="4"/>
  <c r="Q133" i="4"/>
  <c r="Q135" i="4"/>
  <c r="Q137" i="4"/>
  <c r="Q139" i="4"/>
  <c r="Q141" i="4"/>
  <c r="Q143" i="4"/>
  <c r="Q145" i="4"/>
  <c r="Q147" i="4"/>
  <c r="Q149" i="4"/>
  <c r="Q118" i="4"/>
  <c r="Q120" i="4"/>
  <c r="Q122" i="4"/>
  <c r="Q124" i="4"/>
  <c r="Q126" i="4"/>
  <c r="Q128" i="4"/>
  <c r="Q130" i="4"/>
  <c r="Q132" i="4"/>
  <c r="Q134" i="4"/>
  <c r="Q136" i="4"/>
  <c r="Q138" i="4"/>
  <c r="Q140" i="4"/>
  <c r="Q142" i="4"/>
  <c r="Q144" i="4"/>
  <c r="Q146" i="4"/>
  <c r="Q148" i="4"/>
  <c r="Q150" i="4"/>
  <c r="Q91" i="4"/>
  <c r="Q93" i="4"/>
  <c r="Q95" i="4"/>
  <c r="Q97" i="4"/>
  <c r="Q99" i="4"/>
  <c r="Q101" i="4"/>
  <c r="Q103" i="4"/>
  <c r="Q105" i="4"/>
  <c r="Q107" i="4"/>
  <c r="Q109" i="4"/>
  <c r="Q111" i="4"/>
  <c r="Q92" i="4"/>
  <c r="Q94" i="4"/>
  <c r="Q96" i="4"/>
  <c r="Q98" i="4"/>
  <c r="Q100" i="4"/>
  <c r="Q102" i="4"/>
  <c r="Q104" i="4"/>
  <c r="Q106" i="4"/>
  <c r="Q108" i="4"/>
  <c r="Q110" i="4"/>
  <c r="Q112" i="4"/>
  <c r="P47" i="4"/>
  <c r="P43" i="4"/>
  <c r="P42" i="4"/>
  <c r="Q42" i="4" s="1"/>
  <c r="P41" i="4"/>
  <c r="P40" i="4"/>
  <c r="Q40" i="4" s="1"/>
  <c r="P39" i="4"/>
  <c r="P38" i="4"/>
  <c r="Q38" i="4" s="1"/>
  <c r="P37" i="4"/>
  <c r="P36" i="4"/>
  <c r="Q36" i="4" s="1"/>
  <c r="P35" i="4"/>
  <c r="P34" i="4"/>
  <c r="Q34" i="4" s="1"/>
  <c r="P33" i="4"/>
  <c r="P31" i="4"/>
  <c r="P30" i="4"/>
  <c r="Q30" i="4" s="1"/>
  <c r="P29" i="4"/>
  <c r="P28" i="4"/>
  <c r="Q28" i="4" s="1"/>
  <c r="P27" i="4"/>
  <c r="P26" i="4"/>
  <c r="Q26" i="4" s="1"/>
  <c r="P25" i="4"/>
  <c r="P24" i="4"/>
  <c r="Q24" i="4" s="1"/>
  <c r="P23" i="4"/>
  <c r="P22" i="4"/>
  <c r="Q22" i="4" s="1"/>
  <c r="P21" i="4"/>
  <c r="Q21" i="4" s="1"/>
  <c r="P20" i="4"/>
  <c r="P18" i="4"/>
  <c r="P17" i="4"/>
  <c r="Q17" i="4" s="1"/>
  <c r="Q10" i="4"/>
  <c r="Q12" i="4"/>
  <c r="Q14" i="4"/>
  <c r="Q16" i="4"/>
  <c r="Q18" i="4"/>
  <c r="Q20" i="4"/>
  <c r="Q32" i="4"/>
  <c r="Q44" i="4"/>
  <c r="Q46" i="4"/>
  <c r="Q48" i="4"/>
  <c r="Q50" i="4"/>
  <c r="Q52" i="4"/>
  <c r="Q54" i="4"/>
  <c r="Q56" i="4"/>
  <c r="Q58" i="4"/>
  <c r="Q60" i="4"/>
  <c r="Q62" i="4"/>
  <c r="Q64" i="4"/>
  <c r="Q66" i="4"/>
  <c r="Q68" i="4"/>
  <c r="Q70" i="4"/>
  <c r="Q72" i="4"/>
  <c r="Q74" i="4"/>
  <c r="Q76" i="4"/>
  <c r="Q78" i="4"/>
  <c r="Q80" i="4"/>
  <c r="Q82" i="4"/>
  <c r="Q84" i="4"/>
  <c r="Q86" i="4"/>
  <c r="Q11" i="4"/>
  <c r="Q13" i="4"/>
  <c r="Q15" i="4"/>
  <c r="Q19" i="4"/>
  <c r="Q23" i="4"/>
  <c r="Q25" i="4"/>
  <c r="Q27" i="4"/>
  <c r="Q29" i="4"/>
  <c r="Q31" i="4"/>
  <c r="Q33" i="4"/>
  <c r="Q35" i="4"/>
  <c r="Q37" i="4"/>
  <c r="Q39" i="4"/>
  <c r="Q41" i="4"/>
  <c r="Q43" i="4"/>
  <c r="Q45" i="4"/>
  <c r="Q47" i="4"/>
  <c r="Q49" i="4"/>
  <c r="Q51" i="4"/>
  <c r="Q53" i="4"/>
  <c r="Q55" i="4"/>
  <c r="Q57" i="4"/>
  <c r="Q59" i="4"/>
  <c r="Q61" i="4"/>
  <c r="Q63" i="4"/>
  <c r="Q65" i="4"/>
  <c r="Q67" i="4"/>
  <c r="Q69" i="4"/>
  <c r="Q71" i="4"/>
  <c r="Q73" i="4"/>
  <c r="Q75" i="4"/>
  <c r="Q77" i="4"/>
  <c r="Q79" i="4"/>
  <c r="Q81" i="4"/>
  <c r="Q83" i="4"/>
  <c r="Q85" i="4"/>
  <c r="BA245" i="5" l="1"/>
  <c r="BA237" i="5"/>
  <c r="BA240" i="5"/>
  <c r="BA241" i="5"/>
  <c r="BA244" i="5"/>
  <c r="BA236" i="5"/>
  <c r="BA243" i="5"/>
  <c r="BA239" i="5"/>
  <c r="BA235" i="5"/>
  <c r="BA242" i="5"/>
  <c r="BA238" i="5"/>
  <c r="BA198" i="5"/>
  <c r="BA217" i="5"/>
  <c r="BA214" i="5"/>
  <c r="BA174" i="5"/>
  <c r="BA185" i="5"/>
  <c r="BA222" i="5"/>
  <c r="BA206" i="5"/>
  <c r="BA190" i="5"/>
  <c r="BA158" i="5"/>
  <c r="BA201" i="5"/>
  <c r="BA169" i="5"/>
  <c r="BA182" i="5"/>
  <c r="BA166" i="5"/>
  <c r="BA225" i="5"/>
  <c r="BA209" i="5"/>
  <c r="BA193" i="5"/>
  <c r="BA177" i="5"/>
  <c r="BA161" i="5"/>
  <c r="BA226" i="5"/>
  <c r="BA218" i="5"/>
  <c r="BA210" i="5"/>
  <c r="BA202" i="5"/>
  <c r="BA194" i="5"/>
  <c r="BA186" i="5"/>
  <c r="BA178" i="5"/>
  <c r="BA170" i="5"/>
  <c r="BA162" i="5"/>
  <c r="BA229" i="5"/>
  <c r="BA221" i="5"/>
  <c r="BA213" i="5"/>
  <c r="BA205" i="5"/>
  <c r="BA197" i="5"/>
  <c r="BA189" i="5"/>
  <c r="BA181" i="5"/>
  <c r="BA173" i="5"/>
  <c r="BA165" i="5"/>
  <c r="BA157" i="5"/>
  <c r="BA228" i="5"/>
  <c r="BA224" i="5"/>
  <c r="BA220" i="5"/>
  <c r="BA216" i="5"/>
  <c r="BA212" i="5"/>
  <c r="BA208" i="5"/>
  <c r="BA204" i="5"/>
  <c r="BA200" i="5"/>
  <c r="BA196" i="5"/>
  <c r="BA192" i="5"/>
  <c r="BA188" i="5"/>
  <c r="BA184" i="5"/>
  <c r="BA180" i="5"/>
  <c r="BA176" i="5"/>
  <c r="BA172" i="5"/>
  <c r="BA168" i="5"/>
  <c r="BA164" i="5"/>
  <c r="BA160" i="5"/>
  <c r="BA156" i="5"/>
  <c r="BA227" i="5"/>
  <c r="BA223" i="5"/>
  <c r="BA219" i="5"/>
  <c r="BA215" i="5"/>
  <c r="BA211" i="5"/>
  <c r="BA207" i="5"/>
  <c r="BA203" i="5"/>
  <c r="BA199" i="5"/>
  <c r="BA195" i="5"/>
  <c r="BA191" i="5"/>
  <c r="BA187" i="5"/>
  <c r="BA183" i="5"/>
  <c r="BA179" i="5"/>
  <c r="BA175" i="5"/>
  <c r="BA171" i="5"/>
  <c r="BA167" i="5"/>
  <c r="BA163" i="5"/>
  <c r="BA159" i="5"/>
  <c r="BA130" i="5"/>
  <c r="BA146" i="5"/>
  <c r="BA147" i="5"/>
  <c r="BA138" i="5"/>
  <c r="BA122" i="5"/>
  <c r="BA139" i="5"/>
  <c r="BA131" i="5"/>
  <c r="BA123" i="5"/>
  <c r="BA150" i="5"/>
  <c r="BA142" i="5"/>
  <c r="BA134" i="5"/>
  <c r="BA126" i="5"/>
  <c r="BA118" i="5"/>
  <c r="BA143" i="5"/>
  <c r="BA135" i="5"/>
  <c r="BA127" i="5"/>
  <c r="BA119" i="5"/>
  <c r="BA148" i="5"/>
  <c r="BA144" i="5"/>
  <c r="BA140" i="5"/>
  <c r="BA136" i="5"/>
  <c r="BA132" i="5"/>
  <c r="BA128" i="5"/>
  <c r="BA124" i="5"/>
  <c r="BA120" i="5"/>
  <c r="BA149" i="5"/>
  <c r="BA145" i="5"/>
  <c r="BA141" i="5"/>
  <c r="BA137" i="5"/>
  <c r="BA133" i="5"/>
  <c r="BA129" i="5"/>
  <c r="BA125" i="5"/>
  <c r="BA121" i="5"/>
  <c r="BA100" i="5"/>
  <c r="BA110" i="5"/>
  <c r="BA105" i="5"/>
  <c r="BA106" i="5"/>
  <c r="BA92" i="5"/>
  <c r="BA97" i="5"/>
  <c r="BA112" i="5"/>
  <c r="BA108" i="5"/>
  <c r="BA104" i="5"/>
  <c r="BA96" i="5"/>
  <c r="BA109" i="5"/>
  <c r="BA101" i="5"/>
  <c r="BA93" i="5"/>
  <c r="BA102" i="5"/>
  <c r="BA98" i="5"/>
  <c r="BA94" i="5"/>
  <c r="BA111" i="5"/>
  <c r="BA107" i="5"/>
  <c r="BA103" i="5"/>
  <c r="BA99" i="5"/>
  <c r="BA95" i="5"/>
  <c r="BA39" i="5"/>
  <c r="BA52" i="5"/>
  <c r="BA55" i="5"/>
  <c r="BA23" i="5"/>
  <c r="BA68" i="5"/>
  <c r="BA36" i="5"/>
  <c r="BA79" i="5"/>
  <c r="BA63" i="5"/>
  <c r="BA47" i="5"/>
  <c r="BA31" i="5"/>
  <c r="BA15" i="5"/>
  <c r="BA76" i="5"/>
  <c r="BA60" i="5"/>
  <c r="BA44" i="5"/>
  <c r="BA24" i="5"/>
  <c r="BA83" i="5"/>
  <c r="BA75" i="5"/>
  <c r="BA67" i="5"/>
  <c r="BA59" i="5"/>
  <c r="BA51" i="5"/>
  <c r="BA43" i="5"/>
  <c r="BA35" i="5"/>
  <c r="BA27" i="5"/>
  <c r="BA19" i="5"/>
  <c r="BA11" i="5"/>
  <c r="BA80" i="5"/>
  <c r="BA72" i="5"/>
  <c r="BA64" i="5"/>
  <c r="BA56" i="5"/>
  <c r="BA48" i="5"/>
  <c r="BA40" i="5"/>
  <c r="BA32" i="5"/>
  <c r="BA16" i="5"/>
  <c r="BA85" i="5"/>
  <c r="BA81" i="5"/>
  <c r="BA77" i="5"/>
  <c r="BA73" i="5"/>
  <c r="BA69" i="5"/>
  <c r="BA65" i="5"/>
  <c r="BA61" i="5"/>
  <c r="BA57" i="5"/>
  <c r="BA53" i="5"/>
  <c r="BA49" i="5"/>
  <c r="BA45" i="5"/>
  <c r="BA41" i="5"/>
  <c r="BA37" i="5"/>
  <c r="BA33" i="5"/>
  <c r="BA29" i="5"/>
  <c r="BA25" i="5"/>
  <c r="BA21" i="5"/>
  <c r="BA17" i="5"/>
  <c r="BA13" i="5"/>
  <c r="BA86" i="5"/>
  <c r="BA82" i="5"/>
  <c r="BA78" i="5"/>
  <c r="BA74" i="5"/>
  <c r="BA70" i="5"/>
  <c r="BA66" i="5"/>
  <c r="BA62" i="5"/>
  <c r="BA58" i="5"/>
  <c r="BA54" i="5"/>
  <c r="BA50" i="5"/>
  <c r="BA46" i="5"/>
  <c r="BA42" i="5"/>
  <c r="BA38" i="5"/>
  <c r="BA34" i="5"/>
  <c r="BA28" i="5"/>
  <c r="BA20" i="5"/>
  <c r="BA12" i="5"/>
  <c r="BA30" i="5"/>
  <c r="BA26" i="5"/>
  <c r="BA22" i="5"/>
  <c r="BA18" i="5"/>
  <c r="BA14" i="5"/>
  <c r="Q169" i="4"/>
  <c r="Q161" i="4"/>
  <c r="Q228" i="4"/>
  <c r="Q220" i="4"/>
  <c r="Q212" i="4"/>
  <c r="Q204" i="4"/>
  <c r="Q196" i="4"/>
  <c r="Q188" i="4"/>
  <c r="Q180" i="4"/>
  <c r="Q172" i="4"/>
  <c r="Q164" i="4"/>
  <c r="Q156" i="4"/>
  <c r="Q221" i="4"/>
  <c r="Q213" i="4"/>
  <c r="Q205" i="4"/>
  <c r="Q197" i="4"/>
  <c r="Q189" i="4"/>
  <c r="Q181" i="4"/>
  <c r="Q173" i="4"/>
  <c r="Q165" i="4"/>
  <c r="Q157" i="4"/>
  <c r="Q225" i="4"/>
  <c r="Q226" i="4"/>
  <c r="Q222" i="4"/>
  <c r="Q218" i="4"/>
  <c r="Q214" i="4"/>
  <c r="Q210" i="4"/>
  <c r="Q206" i="4"/>
  <c r="Q202" i="4"/>
  <c r="Q198" i="4"/>
  <c r="Q194" i="4"/>
  <c r="Q190" i="4"/>
  <c r="Q186" i="4"/>
  <c r="Q182" i="4"/>
  <c r="Q178" i="4"/>
  <c r="Q174" i="4"/>
  <c r="Q170" i="4"/>
  <c r="Q166" i="4"/>
  <c r="Q162" i="4"/>
  <c r="Q158" i="4"/>
  <c r="Q229" i="4"/>
  <c r="Q223" i="4"/>
  <c r="Q219" i="4"/>
  <c r="Q215" i="4"/>
  <c r="Q211" i="4"/>
  <c r="Q207" i="4"/>
  <c r="Q203" i="4"/>
  <c r="Q199" i="4"/>
  <c r="Q195" i="4"/>
  <c r="Q191" i="4"/>
  <c r="Q187" i="4"/>
  <c r="Q183" i="4"/>
  <c r="Q179" i="4"/>
  <c r="Q175" i="4"/>
  <c r="Q171" i="4"/>
  <c r="Q167" i="4"/>
  <c r="Q163" i="4"/>
  <c r="Q159" i="4"/>
</calcChain>
</file>

<file path=xl/sharedStrings.xml><?xml version="1.0" encoding="utf-8"?>
<sst xmlns="http://schemas.openxmlformats.org/spreadsheetml/2006/main" count="12070" uniqueCount="825">
  <si>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</si>
  <si>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</si>
  <si>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</si>
  <si>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</si>
  <si>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</si>
  <si>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</si>
  <si>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</si>
  <si>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</si>
  <si>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Агафонов Александр</t>
  </si>
  <si>
    <t>1</t>
  </si>
  <si>
    <t>Тюменская обл.</t>
  </si>
  <si>
    <t>ОСДЮСШОР, СДЮСШОР №2</t>
  </si>
  <si>
    <t>Конради А.В.</t>
  </si>
  <si>
    <t>М</t>
  </si>
  <si>
    <t>Азанов Дмитрий</t>
  </si>
  <si>
    <t>мс</t>
  </si>
  <si>
    <t>Пермский кр.</t>
  </si>
  <si>
    <t>ЦСП ПК ГУОР г. Бронницы</t>
  </si>
  <si>
    <t>Васильева Е.В., Слотина Ю.В., Рябиков Л.Ю.</t>
  </si>
  <si>
    <t>Андреев Андрей</t>
  </si>
  <si>
    <t>кмс</t>
  </si>
  <si>
    <t>Красноярский кр.</t>
  </si>
  <si>
    <t>КГАУ «РЦСП«АЛВС», СДЮСШОР «Спутник», Ермак</t>
  </si>
  <si>
    <t>Грызлов С.А.</t>
  </si>
  <si>
    <t>Афанасьев Алексей</t>
  </si>
  <si>
    <t>Санкт-Петербург</t>
  </si>
  <si>
    <t>СПб ЦОП</t>
  </si>
  <si>
    <t>Иванов А.В.</t>
  </si>
  <si>
    <t>Багильдинский Игорь</t>
  </si>
  <si>
    <t>Чувашская респ.</t>
  </si>
  <si>
    <t>ЧРОО ФГР</t>
  </si>
  <si>
    <t>Башкиров Л.Л.</t>
  </si>
  <si>
    <t>Баранов Николай</t>
  </si>
  <si>
    <t>ГАУ ДОД ТО "ОСДЮСШОР", СДЮСШОР №2</t>
  </si>
  <si>
    <t>Токмаков С.А., Конради А.В.</t>
  </si>
  <si>
    <t>Башмаков Александр</t>
  </si>
  <si>
    <t>СПБ ГБОУ ДОД СДЮСШОР "ШВСМ по ВВС", КОР-1</t>
  </si>
  <si>
    <t>Смирнов А.А., Чигидин А.В.</t>
  </si>
  <si>
    <t>Бедоева Арина</t>
  </si>
  <si>
    <t>Московская обл., Северная Осетия (Алания)</t>
  </si>
  <si>
    <t>ГБУ МО "ЦОВС", ГУОР г. Бронницы</t>
  </si>
  <si>
    <t>Слотина Ю.В., Рябиков Л.Ю., Шхорбати В.С.</t>
  </si>
  <si>
    <t>Ж</t>
  </si>
  <si>
    <t>Белкин Кирилл</t>
  </si>
  <si>
    <t>Томская обл.</t>
  </si>
  <si>
    <t>МАОУ ДОД ДЮСШ УСЦ ВВС имени В.А.Шевелева, г. Томск</t>
  </si>
  <si>
    <t>Широков А.А.</t>
  </si>
  <si>
    <t>Белкин Никита</t>
  </si>
  <si>
    <t>МБОУДОД «Копыловский п/к «Одиссей»</t>
  </si>
  <si>
    <t>Козич В.В., Широков А.А.</t>
  </si>
  <si>
    <t>Белова Екатерина</t>
  </si>
  <si>
    <t>ГБОУ ДОД СДЮСШОР "ШВСМ ПО ВВС", ПМК "Олимп"</t>
  </si>
  <si>
    <t>Вишняков И.А., Рогова Н.С.</t>
  </si>
  <si>
    <t>Беляков Алексей</t>
  </si>
  <si>
    <t>КОР-1</t>
  </si>
  <si>
    <t>Леонов М.О.</t>
  </si>
  <si>
    <t>Богданов Артём</t>
  </si>
  <si>
    <t>Москва</t>
  </si>
  <si>
    <t>МГФСО</t>
  </si>
  <si>
    <t>Макаров Л.Ю.</t>
  </si>
  <si>
    <t>Бондарь Александр</t>
  </si>
  <si>
    <t>АБВ</t>
  </si>
  <si>
    <t>Боровков Дмитрий</t>
  </si>
  <si>
    <t>Алтай респ.</t>
  </si>
  <si>
    <t>СДЮТур, СДЮШОР</t>
  </si>
  <si>
    <t>Козлов Н.А., Меновщиков Л.В., Милехин С.Ф., Вожаков С.А.</t>
  </si>
  <si>
    <t>Бояркин Данил</t>
  </si>
  <si>
    <t>Свердловская обл.</t>
  </si>
  <si>
    <t>МБОУ ДОД  "СДЮСШОР "Уралец", МБУ ДО ГорСЮТур</t>
  </si>
  <si>
    <t>Салтанов С.В., Гвоздева О.В., Касимов А.Ю.</t>
  </si>
  <si>
    <t>Буйнов Александр</t>
  </si>
  <si>
    <t>Токмаков С.А., Паутов М.Н.</t>
  </si>
  <si>
    <t>Букринский Сергей</t>
  </si>
  <si>
    <t>Акварирум</t>
  </si>
  <si>
    <t>Казанцев И.В.</t>
  </si>
  <si>
    <t>Быкадоров Владимир</t>
  </si>
  <si>
    <t>СПБ ГК Спартак</t>
  </si>
  <si>
    <t>Филиппов В.Д.</t>
  </si>
  <si>
    <t>Васильев Алексей</t>
  </si>
  <si>
    <t>Ленинградская обл.</t>
  </si>
  <si>
    <t>ГК "Бурная Вода"</t>
  </si>
  <si>
    <t>Васильева Е.В.</t>
  </si>
  <si>
    <t>Васильев Вячеслав</t>
  </si>
  <si>
    <t>Штабкин В.Д., Макаров Л.Ю.</t>
  </si>
  <si>
    <t>Васильев Илья</t>
  </si>
  <si>
    <t>Ярославская обл.</t>
  </si>
  <si>
    <t>СДЮСШОР №6, г. Ярославль</t>
  </si>
  <si>
    <t>Изюмова И.А., Соколов Ю.С.</t>
  </si>
  <si>
    <t>Водопьянов Тимур</t>
  </si>
  <si>
    <t>Нижегородская обл.</t>
  </si>
  <si>
    <t>Триумф</t>
  </si>
  <si>
    <t>Войналович Вадим</t>
  </si>
  <si>
    <t>Московская обл., Ростовская обл.</t>
  </si>
  <si>
    <t>ГБУ МО "ЦОВС", ГУОР г. Бронницы, СДЮШОР №29</t>
  </si>
  <si>
    <t>Слотина Ю.В., Рябиков Л.Ю., Кобзева Н.В.</t>
  </si>
  <si>
    <t>Вохтомина Ирина</t>
  </si>
  <si>
    <t>Архангельская обл.</t>
  </si>
  <si>
    <t>ЦСП "Поморье"</t>
  </si>
  <si>
    <t>Амосова Е.А., Меньшенин В.Л.</t>
  </si>
  <si>
    <t>Гвоздев Олег</t>
  </si>
  <si>
    <t>Гладких Илья</t>
  </si>
  <si>
    <t>ГУОР г. Бронницы, ЦСП "Поморье"</t>
  </si>
  <si>
    <t>Слотина Ю.В., Рябиков Л.Ю., Амосова Е.А., Меньшенин В.Л.</t>
  </si>
  <si>
    <t>Говер Егор</t>
  </si>
  <si>
    <t>Гоголев Владимир</t>
  </si>
  <si>
    <t>СПБ ГБОУ ДОД СДЮСШОР «ШВСМ ПО ВВС»</t>
  </si>
  <si>
    <t>Гоголев Дмитрий</t>
  </si>
  <si>
    <t>МБОУ ДОД  "СДЮСШОР "Уралец"</t>
  </si>
  <si>
    <t>Гоголева Алена</t>
  </si>
  <si>
    <t>Маняхина М.А., Иванов Л.А.</t>
  </si>
  <si>
    <t>Головачёв Александр</t>
  </si>
  <si>
    <t>Беларусь</t>
  </si>
  <si>
    <t>лично</t>
  </si>
  <si>
    <t>Головинский Дмитрий</t>
  </si>
  <si>
    <t>Гончаров Алексей</t>
  </si>
  <si>
    <t>СК "Демидов и Ко"</t>
  </si>
  <si>
    <t>Гончаров А.А., Демидов В.Ю.</t>
  </si>
  <si>
    <t>Гончаров Сергей</t>
  </si>
  <si>
    <t>СДЮСШОР «Здоровый мир», ККОР</t>
  </si>
  <si>
    <t>Козырева Т.А., Мухгалеев М.Ю.</t>
  </si>
  <si>
    <t>СДЮШОР "Здоровый мир"</t>
  </si>
  <si>
    <t>Горбачёв Владислав</t>
  </si>
  <si>
    <t>Московская обл.</t>
  </si>
  <si>
    <t>г. Раменское, РКТ</t>
  </si>
  <si>
    <t>Слотина Ю.В., Рябиков Л.Ю., Михайлов И.Б.</t>
  </si>
  <si>
    <t>Горомлев Данил</t>
  </si>
  <si>
    <t>СДЮСШОР «Здоровый мир»</t>
  </si>
  <si>
    <t>Гребенёк Светлана</t>
  </si>
  <si>
    <t>СПб ГБОУ ДОД СДЮСШОР "ШВСМ по ВВС", КОР-1, ПМК "Олимп"</t>
  </si>
  <si>
    <t>Герций С.Е., Рогова Н.С.</t>
  </si>
  <si>
    <t>Грызлов Илья</t>
  </si>
  <si>
    <t>КГАУ «РЦСП«АЛВС», Ермак</t>
  </si>
  <si>
    <t>Грызлова Н.Б.</t>
  </si>
  <si>
    <t>Грызлов Павел</t>
  </si>
  <si>
    <t>КГАУ «РЦСП«АЛВС», СДЮСШОР «Спутник», СФУ, Ермак</t>
  </si>
  <si>
    <t>Губенко Никита</t>
  </si>
  <si>
    <t>МБУ ДО ГорСЮТур, МБОУ ДОД СДЮСШОР "Уралец", ЦСК ВВС г. Самара</t>
  </si>
  <si>
    <t>Гвоздева О.В., Касимов А.Ю., Салтанов С.В.</t>
  </si>
  <si>
    <t>Гусев Андрей</t>
  </si>
  <si>
    <t>Рязанская обл.</t>
  </si>
  <si>
    <t>МБОУ ДОД ДЮЦ «СпортТур»</t>
  </si>
  <si>
    <t>Якунин А.В.</t>
  </si>
  <si>
    <t>Гущин Роман</t>
  </si>
  <si>
    <t>Шахова В.М.</t>
  </si>
  <si>
    <t>Давидян Артур</t>
  </si>
  <si>
    <t>Дегтярев Андрей</t>
  </si>
  <si>
    <t>СДЮШОР, СДЮТур</t>
  </si>
  <si>
    <t>Деревянко Наталья</t>
  </si>
  <si>
    <t>ХМАО-ЮГРА</t>
  </si>
  <si>
    <t>БУ "ЦСПСКЮ" МАОУ ДО ЦП "Дельфин", г. Сургут</t>
  </si>
  <si>
    <t>Кулагин С.А.</t>
  </si>
  <si>
    <t>Дидков Дмитрий</t>
  </si>
  <si>
    <t>Доронин Евгений</t>
  </si>
  <si>
    <t>МБОУ ДОД СДЮСШОР "Уралец"</t>
  </si>
  <si>
    <t>Гвоздева О.В., Касимов А.Ю.</t>
  </si>
  <si>
    <t>Елканов Георгий</t>
  </si>
  <si>
    <t>Северная Осетия (Алания)</t>
  </si>
  <si>
    <t>ГБОУ ДОД КСШ "Россия"</t>
  </si>
  <si>
    <t>Шхорбати В.С., Цховребов С.З.</t>
  </si>
  <si>
    <t>Ерошов Владислав</t>
  </si>
  <si>
    <t>СДЮШОР по в/в/с</t>
  </si>
  <si>
    <t>Головинский Д.С.</t>
  </si>
  <si>
    <t>Жеба Павел</t>
  </si>
  <si>
    <t>Жевлакова Мария</t>
  </si>
  <si>
    <t>KAYAKER.RU</t>
  </si>
  <si>
    <t>Жукова Анна</t>
  </si>
  <si>
    <t>МГФСО, СК «Дети белой воды»</t>
  </si>
  <si>
    <t>Платонова Е.Н., Тезиков А.Н.</t>
  </si>
  <si>
    <t>Зайцев Антон</t>
  </si>
  <si>
    <t>Зубов Дмитрий</t>
  </si>
  <si>
    <t>Иванов Леонид</t>
  </si>
  <si>
    <t>СПБ ГБОУ ДОД СДЮСШОР "ШВСМ по ВВС"</t>
  </si>
  <si>
    <t>Иванов А.В., Маняхина М.А.</t>
  </si>
  <si>
    <t>Иванов Михаил</t>
  </si>
  <si>
    <t>Игнатов Эдуард</t>
  </si>
  <si>
    <t>БУ ЦСПСКЮ, МАОУДОД СДЮСШОР, г. Нижневартовск</t>
  </si>
  <si>
    <t>Балашов Е.А.</t>
  </si>
  <si>
    <t>Изюмов Игорь</t>
  </si>
  <si>
    <t>Санкт-Петербург, Ярославская обл.</t>
  </si>
  <si>
    <t>СПБ КОР-1, СДЮСШОР №6, г. Ярославль</t>
  </si>
  <si>
    <t>Леонов М.О., Смирнов А.А., Соколов Ю.С., Шахова В.М.</t>
  </si>
  <si>
    <t>Ильюхина Полина</t>
  </si>
  <si>
    <t>Санкт-Петербург, Пермский кр.</t>
  </si>
  <si>
    <t>ГКАУ "ЦСП Пермского края"</t>
  </si>
  <si>
    <t>Васильева Е.В., Слотина Ю.В., Смирнов Л.А., Леонов М.О.</t>
  </si>
  <si>
    <t>Иманкулов Дастан</t>
  </si>
  <si>
    <t>Инкин Никита</t>
  </si>
  <si>
    <t>ГБПОУ "МСС УОР№2", СК "Дети белой воды"</t>
  </si>
  <si>
    <t>Тезиков А.Н., Платонова Е.Н., Натальин С.А.</t>
  </si>
  <si>
    <t>Казанцев Никита</t>
  </si>
  <si>
    <t>БУ "ЦСПСКЮ", МАОУДОД СДЮСШОР, г. Нижневартовск</t>
  </si>
  <si>
    <t>Игнатов Э.В., Балашов Е.А.</t>
  </si>
  <si>
    <t>Камешков Владимир</t>
  </si>
  <si>
    <t>Кандауров Анатолий</t>
  </si>
  <si>
    <t>Квятковский Станислав</t>
  </si>
  <si>
    <t>Кириллов Илья</t>
  </si>
  <si>
    <t>Клевлеев Анвар</t>
  </si>
  <si>
    <t>СПБ КОР-1</t>
  </si>
  <si>
    <t>Смирнов А.А.</t>
  </si>
  <si>
    <t>Ковальков Павел</t>
  </si>
  <si>
    <t>Козич Владимир</t>
  </si>
  <si>
    <t>Козловская Надежда</t>
  </si>
  <si>
    <t>Козырева Анастасия</t>
  </si>
  <si>
    <t>Кокшарова Кристина</t>
  </si>
  <si>
    <t>ОСДЮСШОР, СДЮСШОР № 2</t>
  </si>
  <si>
    <t>Конради А.В., Касимова А.Х.</t>
  </si>
  <si>
    <t>Комков Сергей</t>
  </si>
  <si>
    <t>БУ "ЦСПСКЮ", МАОУДОД СДЮСШОР Нижневартовск</t>
  </si>
  <si>
    <t>Игнатов Э.В., Балашов Е.А., Слотина Ю.В., Рябиков Л.Ю.</t>
  </si>
  <si>
    <t>Копейкин Илья</t>
  </si>
  <si>
    <t>Голубович А.И.</t>
  </si>
  <si>
    <t>Корпачев Денис</t>
  </si>
  <si>
    <t>СПб ЦОП, СКА СПб</t>
  </si>
  <si>
    <t>Костюченко Сергей</t>
  </si>
  <si>
    <t>МГФСО, СК "Дети белой воды"</t>
  </si>
  <si>
    <t>Котов Павел</t>
  </si>
  <si>
    <t>БУ "ЦСПСКЮ", МАОУДОД СДЮСШОР Нижневартовск, ГУОР г. Бронницы</t>
  </si>
  <si>
    <t>Кочеев Михаил</t>
  </si>
  <si>
    <t>СДЮШОР</t>
  </si>
  <si>
    <t>Козлов Н.А., Меновщиков Л.В., Вожаков С.А., Милехин С.Ф.</t>
  </si>
  <si>
    <t>Кочнева Юлия</t>
  </si>
  <si>
    <t>СК «Скиталец»</t>
  </si>
  <si>
    <t>Кочнев А.А.</t>
  </si>
  <si>
    <t>Красовский Николай</t>
  </si>
  <si>
    <t>РЦОП</t>
  </si>
  <si>
    <t>Челядинский В.Н.</t>
  </si>
  <si>
    <t>Круглов Михаил</t>
  </si>
  <si>
    <t>Леонов М.О., Смирнов А.А., Шахова В.М., Соколов Ю.С.</t>
  </si>
  <si>
    <t>Крылова Ксения</t>
  </si>
  <si>
    <t>ГПБОУ "МСС УОР№2", СК "Дети белой воды"</t>
  </si>
  <si>
    <t>Крюков Глеб</t>
  </si>
  <si>
    <t>Кудрявцев Даниил</t>
  </si>
  <si>
    <t>СПБ ГБОУ ДОД СДЮСШОР «ШВСМ ПО ВВС», ПМК «ОЛИМП»</t>
  </si>
  <si>
    <t>Рогова Н.С, Герций С.Е</t>
  </si>
  <si>
    <t>Кузнецов Виктор</t>
  </si>
  <si>
    <t>МБОУ ДОД ДЮСШ №3,  «Водник», ЦСП "Поморье"</t>
  </si>
  <si>
    <t>Амосова Е.A.</t>
  </si>
  <si>
    <t>Куликов Александр</t>
  </si>
  <si>
    <t>Казахстан</t>
  </si>
  <si>
    <t>г.Усть-Каменогорск</t>
  </si>
  <si>
    <t>Лукичева Л.М.</t>
  </si>
  <si>
    <t>Лабанов Сергей</t>
  </si>
  <si>
    <t>Лабасов Дмитрий</t>
  </si>
  <si>
    <t>Лазарев Александр</t>
  </si>
  <si>
    <t>Легин Денис</t>
  </si>
  <si>
    <t>МБОУ ДОД  "СДЮСШОР "Уралец", ВВС ЦСК г. Самара</t>
  </si>
  <si>
    <t>Липихин Даниил</t>
  </si>
  <si>
    <t>Конради А.В., Токмаков С.А.</t>
  </si>
  <si>
    <t>Личкун Леонид</t>
  </si>
  <si>
    <t>Смирнов А.А., Герций С.Е.</t>
  </si>
  <si>
    <t>Маймистов Сергей</t>
  </si>
  <si>
    <t>Максимов Виталий</t>
  </si>
  <si>
    <t>Малышев Антон</t>
  </si>
  <si>
    <t>СК «Скиталец», ЦСП "Поморье"</t>
  </si>
  <si>
    <t>Малышев Роман</t>
  </si>
  <si>
    <t>КГАУ «РЦСП«АЛВС», СДЮСШОР «Здоровый мир», ККОР</t>
  </si>
  <si>
    <t>Манушкин Дмитрий</t>
  </si>
  <si>
    <t>СДЮСШОР «Здоровый мир», Ермак</t>
  </si>
  <si>
    <t>Грызлова Н.Б.. Козырева Т.А.</t>
  </si>
  <si>
    <t>Мельников Александр</t>
  </si>
  <si>
    <t>Мельников Павел</t>
  </si>
  <si>
    <t>Меновщиков Виктор</t>
  </si>
  <si>
    <t>Мещеряков Александр</t>
  </si>
  <si>
    <t>Миназова Алсу</t>
  </si>
  <si>
    <t>Московская обл., Башкортостан Респ.</t>
  </si>
  <si>
    <t>ГБУ МО "ЦОВС", ГУОР г. Бронницы, СДЮСШ по гребле</t>
  </si>
  <si>
    <t>Слотина Ю.В., Рябиков Л.Ю., Егорова В.П., Волков Н.С.</t>
  </si>
  <si>
    <t>Михайлов Игорь</t>
  </si>
  <si>
    <t>ГБУ МО "ЦОВС", ГУОР г. Бронницы, РКТ</t>
  </si>
  <si>
    <t>Михайлов Сергей</t>
  </si>
  <si>
    <t>Маняхина М.А., Рогова Н.С.</t>
  </si>
  <si>
    <t>Мокшина Татьяна</t>
  </si>
  <si>
    <t>Клуб "Waterlogy"</t>
  </si>
  <si>
    <t>Чигидин А. В.</t>
  </si>
  <si>
    <t>Молодцова Анастасия</t>
  </si>
  <si>
    <t>Молоков Артем</t>
  </si>
  <si>
    <t>Новосибирская обл.</t>
  </si>
  <si>
    <t>СФГС НСО</t>
  </si>
  <si>
    <t>Зеленкин К.Ю.</t>
  </si>
  <si>
    <t>Моляренко Валерия</t>
  </si>
  <si>
    <t>БУ ЦСПСКЮ, МАОУ ДОД СДЮСШОР г. Нижневартовск</t>
  </si>
  <si>
    <t>Мухгалеев Михаил</t>
  </si>
  <si>
    <t>КГАУ «РЦСП«АЛВС», СДЮСШОР «Здоровый мир»</t>
  </si>
  <si>
    <t>Немчинов Матвей</t>
  </si>
  <si>
    <t>ГБОУ ДОД СДЮСШОР "ШВСМ ПО ВВС"</t>
  </si>
  <si>
    <t>Новикова Е.В.</t>
  </si>
  <si>
    <t>Непогодин Александр</t>
  </si>
  <si>
    <t>Московская обл., Хабаровский кр.</t>
  </si>
  <si>
    <t>ГБУ МО "ЦОВС", ГУОР г. Бронницы, СК "Грань"</t>
  </si>
  <si>
    <t>Слотина Ю.В., Рябиков Л.Ю., Непогодин М.М.</t>
  </si>
  <si>
    <t>Неумоин Георгий</t>
  </si>
  <si>
    <t>МБОУ ДОД ДЮСШ №3, "Водник", ЦСП "Поморье"</t>
  </si>
  <si>
    <t>Амосова Е.А.</t>
  </si>
  <si>
    <t>Николаев Никита</t>
  </si>
  <si>
    <t>Маняхина М.А., Герций С.Е.</t>
  </si>
  <si>
    <t>Новикова Елена</t>
  </si>
  <si>
    <t>СПБ ГБОУ СДЮСШОР "ШВСМ по ВВС"</t>
  </si>
  <si>
    <t>Образцов Максим</t>
  </si>
  <si>
    <t>ГБУ ЦСП "Хлебниково" Москомспорта</t>
  </si>
  <si>
    <t>Лазько А.Е.</t>
  </si>
  <si>
    <t>Овчинников Александр</t>
  </si>
  <si>
    <t>Овчинников Илья</t>
  </si>
  <si>
    <t>Башкортостан респ.</t>
  </si>
  <si>
    <t>ДЮСШ №28</t>
  </si>
  <si>
    <t>Федоров М.В.</t>
  </si>
  <si>
    <t>Очагов Максим</t>
  </si>
  <si>
    <t>СДЮСШОР №6, г.Ярославль</t>
  </si>
  <si>
    <t>Пантелеев Михаил</t>
  </si>
  <si>
    <t>Аквариум</t>
  </si>
  <si>
    <t>Папуш Павел</t>
  </si>
  <si>
    <t>Папуш С.П.</t>
  </si>
  <si>
    <t>Папуш Светлана</t>
  </si>
  <si>
    <t>Перова Александра</t>
  </si>
  <si>
    <t>мсмк</t>
  </si>
  <si>
    <t>Пешкова Валерия</t>
  </si>
  <si>
    <t>Писцов Данил</t>
  </si>
  <si>
    <t>Платонова Елена</t>
  </si>
  <si>
    <t>СК "Дети белой воды"</t>
  </si>
  <si>
    <t>самостоятельно</t>
  </si>
  <si>
    <t>Плюснина Анна</t>
  </si>
  <si>
    <t>Подобряев Алексей</t>
  </si>
  <si>
    <t>г. Переславль-Залесский</t>
  </si>
  <si>
    <t>Полежаева Светлана</t>
  </si>
  <si>
    <t>Полянских Максим</t>
  </si>
  <si>
    <t>Попов Алексей</t>
  </si>
  <si>
    <t>Попова Виктория</t>
  </si>
  <si>
    <t>Попыхова Наталья</t>
  </si>
  <si>
    <t>Ярошевский Е.В., Грызлова Н.Б.</t>
  </si>
  <si>
    <t>Поспелов Андрей</t>
  </si>
  <si>
    <t>Преснов Павел</t>
  </si>
  <si>
    <t>Шахова В.М., Соколов Ю.С.</t>
  </si>
  <si>
    <t>Прожерин Артём</t>
  </si>
  <si>
    <t>Козлов Н.А., Вожаков С.А., Милехин С.Ф.</t>
  </si>
  <si>
    <t>Прохоцкий Артем</t>
  </si>
  <si>
    <t>Изюмова И.А., Шахова В.М.</t>
  </si>
  <si>
    <t>Пустельникова Екатерина</t>
  </si>
  <si>
    <t>каякер.ру</t>
  </si>
  <si>
    <t>Пустынникова Александра</t>
  </si>
  <si>
    <t>Рогалевич Даниил</t>
  </si>
  <si>
    <t>МБОУ ДОД ДЮСШ №3, ЦСП "Поморье"</t>
  </si>
  <si>
    <t>Сабитова Зульфия</t>
  </si>
  <si>
    <t>ЦСП ТО</t>
  </si>
  <si>
    <t>Токмаков С.А., Паутов М.Н</t>
  </si>
  <si>
    <t>Савицкий Александр</t>
  </si>
  <si>
    <t>Седов  Дмитрий</t>
  </si>
  <si>
    <t>БУ ХМАО-ЮГРА  ЦСП СКЮ, МАОУ ДОД СДЮСШОР г. Нижневартовск</t>
  </si>
  <si>
    <t>Сенченко Елизавета</t>
  </si>
  <si>
    <t>Сенькин Станислав</t>
  </si>
  <si>
    <t>Симонов Илья</t>
  </si>
  <si>
    <t>Челябинская обл.</t>
  </si>
  <si>
    <t>СТК "Тайфун"</t>
  </si>
  <si>
    <t>Волошин А.Н.</t>
  </si>
  <si>
    <t>Сирия Вячеслав</t>
  </si>
  <si>
    <t>Сироткин Антон</t>
  </si>
  <si>
    <t>Скребцов Алексей</t>
  </si>
  <si>
    <t>СК Скиталец</t>
  </si>
  <si>
    <t>Смирнов Павел</t>
  </si>
  <si>
    <t>Смирнов Тимур</t>
  </si>
  <si>
    <t>Смирнова Полина</t>
  </si>
  <si>
    <t>Снегирёв Юрий</t>
  </si>
  <si>
    <t>Соболев Александр</t>
  </si>
  <si>
    <t>ГК "Спартак"</t>
  </si>
  <si>
    <t>Соболев Петр</t>
  </si>
  <si>
    <t>"Каяк", Борисов</t>
  </si>
  <si>
    <t>Казак В.А.</t>
  </si>
  <si>
    <t>Солодовникова Елена</t>
  </si>
  <si>
    <t>КГАУ «РЦСП«АЛВС», СДЮСШОР «Здоровый мир», КГПУ</t>
  </si>
  <si>
    <t>Козырева Т.А.</t>
  </si>
  <si>
    <t>Стафеев Игорь</t>
  </si>
  <si>
    <t>Стратула Иван</t>
  </si>
  <si>
    <t>Сулим Максим</t>
  </si>
  <si>
    <t>Суслов Алексей</t>
  </si>
  <si>
    <t>Сучилин Александр</t>
  </si>
  <si>
    <t>Терин Артем</t>
  </si>
  <si>
    <t>Тимаков Дмитрий</t>
  </si>
  <si>
    <t>Тищенко Дмитрий</t>
  </si>
  <si>
    <t>Толкачев Николай</t>
  </si>
  <si>
    <t>River Riders</t>
  </si>
  <si>
    <t>Трифонов Артём</t>
  </si>
  <si>
    <t>Трифонов Николай</t>
  </si>
  <si>
    <t>Агентство Венгрова</t>
  </si>
  <si>
    <t>Тропкина Анастасия</t>
  </si>
  <si>
    <t>СПБ ГБОУ ДОД СДЮСШОР "ШВСМ по ВВС", ПМК "Олимп"</t>
  </si>
  <si>
    <t>Вишняков  И.А., Рогова Н.С., Герций С.Е.</t>
  </si>
  <si>
    <t>Тузов Андрей</t>
  </si>
  <si>
    <t>Ушаков Антон</t>
  </si>
  <si>
    <t>ГБУ "ЦСП "Хлебниково"</t>
  </si>
  <si>
    <t>Натальин С.А., Лазько А.Е.</t>
  </si>
  <si>
    <t>Ушаков Артем</t>
  </si>
  <si>
    <t>Федосов Юрий</t>
  </si>
  <si>
    <t>Фетисов Никита</t>
  </si>
  <si>
    <t>Храмцов Дмитрий</t>
  </si>
  <si>
    <t>Чигидин Александр</t>
  </si>
  <si>
    <t>Чиликин Станислав</t>
  </si>
  <si>
    <t>Чувилова Екатерина</t>
  </si>
  <si>
    <t>Шабанов Максим</t>
  </si>
  <si>
    <t>Шайдурова Дарья</t>
  </si>
  <si>
    <t>ГБУ МО "ЦОВС", ГУОР г.Бронницы, Уфа, СДЮСШ по гребле</t>
  </si>
  <si>
    <t>Шаматонов Павел</t>
  </si>
  <si>
    <t>Шарипова Екатерина</t>
  </si>
  <si>
    <t>Шимко Алексей</t>
  </si>
  <si>
    <t>Шичкин Александр</t>
  </si>
  <si>
    <t>Шклярук Николай</t>
  </si>
  <si>
    <t>Шпунтов Денис</t>
  </si>
  <si>
    <t>г. Орехово-Зуево, МОУ ДОД ДЮСШ "Знамя труда"</t>
  </si>
  <si>
    <t>Французова К.Р.</t>
  </si>
  <si>
    <t>Якунин Алексей</t>
  </si>
  <si>
    <t>Категория</t>
  </si>
  <si>
    <t>ГодМладший</t>
  </si>
  <si>
    <t>ГодСтарший</t>
  </si>
  <si>
    <t>К-1м</t>
  </si>
  <si>
    <t>1999</t>
  </si>
  <si>
    <t>1989</t>
  </si>
  <si>
    <t>1987</t>
  </si>
  <si>
    <t>1997</t>
  </si>
  <si>
    <t>2000</t>
  </si>
  <si>
    <t>1998</t>
  </si>
  <si>
    <t>1984</t>
  </si>
  <si>
    <t/>
  </si>
  <si>
    <t>1986</t>
  </si>
  <si>
    <t>1976</t>
  </si>
  <si>
    <t>1996</t>
  </si>
  <si>
    <t>1962</t>
  </si>
  <si>
    <t>1994</t>
  </si>
  <si>
    <t>1992</t>
  </si>
  <si>
    <t>1995</t>
  </si>
  <si>
    <t>1982</t>
  </si>
  <si>
    <t>1991</t>
  </si>
  <si>
    <t>1955</t>
  </si>
  <si>
    <t>1978</t>
  </si>
  <si>
    <t>1990</t>
  </si>
  <si>
    <t>1983</t>
  </si>
  <si>
    <t>1985</t>
  </si>
  <si>
    <t>1973</t>
  </si>
  <si>
    <t>С-2м</t>
  </si>
  <si>
    <t>Азанов Дмитрий_x000D_
Говер Егор</t>
  </si>
  <si>
    <t>1995_x000D_
1994</t>
  </si>
  <si>
    <t>мс_x000D_
мс</t>
  </si>
  <si>
    <t>Андреев Андрей_x000D_
Грызлов Павел</t>
  </si>
  <si>
    <t>1990_x000D_
1990</t>
  </si>
  <si>
    <t>кмс_x000D_
кмс</t>
  </si>
  <si>
    <t>КГАУ «РЦСП«АЛВС», СДЮСШОР «Спутник», Ермак_x000D_
КГАУ «РЦСП«АЛВС», СДЮСШОР «Спутник», СФУ, Ермак</t>
  </si>
  <si>
    <t>Афанасьев Алексей_x000D_
Сенькин Станислав</t>
  </si>
  <si>
    <t>1989_x000D_
1988</t>
  </si>
  <si>
    <t>Богданов Артём_x000D_
Ковальков Павел</t>
  </si>
  <si>
    <t>Бояркин Данил_x000D_
Храмцов Дмитрий</t>
  </si>
  <si>
    <t>1998_x000D_
1999</t>
  </si>
  <si>
    <t>Войналович Вадим_x000D_
Попов Алексей</t>
  </si>
  <si>
    <t>1995_x000D_
1995</t>
  </si>
  <si>
    <t>Горбачёв Владислав_x000D_
Сучилин Александр</t>
  </si>
  <si>
    <t>1999_x000D_
2000</t>
  </si>
  <si>
    <t>1_x000D_
1</t>
  </si>
  <si>
    <t>Слотина Ю.В., Рябиков Л.Ю., Михайлов И.Б._x000D_
Голубович А.И.</t>
  </si>
  <si>
    <t>Горомлев Данил_x000D_
Терин Артем</t>
  </si>
  <si>
    <t>1998_x000D_
1998</t>
  </si>
  <si>
    <t>Грызлов Илья_x000D_
Гончаров Сергей</t>
  </si>
  <si>
    <t>1992_x000D_
1998</t>
  </si>
  <si>
    <t>кмс_x000D_
1</t>
  </si>
  <si>
    <t>КГАУ «РЦСП«АЛВС», Ермак_x000D_
СДЮШОР "Здоровый мир"</t>
  </si>
  <si>
    <t>Грызлова Н.Б._x000D_
Козырева Т.А., Мухгалеев М.Ю.</t>
  </si>
  <si>
    <t>Котов Павел_x000D_
Комков Сергей</t>
  </si>
  <si>
    <t>БУ "ЦСПСКЮ", МАОУДОД СДЮСШОР Нижневартовск, ГУОР г. Бронницы_x000D_
БУ "ЦСПСКЮ", МАОУДОД СДЮСШОР Нижневартовск</t>
  </si>
  <si>
    <t>Липихин Даниил_x000D_
Агафонов Александр</t>
  </si>
  <si>
    <t>2000_x000D_
1999</t>
  </si>
  <si>
    <t>Конради А.В., Токмаков С.А._x000D_
Конради А.В.</t>
  </si>
  <si>
    <t>Личкун Леонид_x000D_
Николаев Никита</t>
  </si>
  <si>
    <t>1993_x000D_
1993</t>
  </si>
  <si>
    <t>Смирнов А.А., Герций С.Е._x000D_
Маняхина М.А., Герций С.Е.</t>
  </si>
  <si>
    <t>Максимов Виталий_x000D_
Снегирёв Юрий</t>
  </si>
  <si>
    <t>Мельников Павел_x000D_
Мельников Александр</t>
  </si>
  <si>
    <t>Михайлов Игорь_x000D_
Шклярук Николай</t>
  </si>
  <si>
    <t>1996_x000D_
1996</t>
  </si>
  <si>
    <t>Образцов Максим_x000D_
Суслов Алексей</t>
  </si>
  <si>
    <t>1987_x000D_
1991</t>
  </si>
  <si>
    <t>ГБУ ЦСП "Хлебниково" Москомспорта_x000D_
МГФСО</t>
  </si>
  <si>
    <t>Лазько А.Е._x000D_
Макаров Л.Ю.</t>
  </si>
  <si>
    <t>Овчинников Илья_x000D_
Смирнов Тимур</t>
  </si>
  <si>
    <t>1997_x000D_
1996</t>
  </si>
  <si>
    <t>Преснов Павел_x000D_
Крюков Глеб</t>
  </si>
  <si>
    <t>2000_x000D_
2000</t>
  </si>
  <si>
    <t>Шахова В.М., Соколов Ю.С._x000D_
Изюмова И.А., Соколов Ю.С.</t>
  </si>
  <si>
    <t>Седов  Дмитрий_x000D_
Сулим Максим</t>
  </si>
  <si>
    <t>Сирия Вячеслав_x000D_
Башмаков Александр</t>
  </si>
  <si>
    <t>Сироткин Антон_x000D_
Буйнов Александр</t>
  </si>
  <si>
    <t>Ушаков Антон_x000D_
Ушаков Артем</t>
  </si>
  <si>
    <t>К-1ж</t>
  </si>
  <si>
    <t>1968</t>
  </si>
  <si>
    <t>1971</t>
  </si>
  <si>
    <t>1993</t>
  </si>
  <si>
    <t>С-1м</t>
  </si>
  <si>
    <t>1965</t>
  </si>
  <si>
    <t>1988</t>
  </si>
  <si>
    <t>С-1ж</t>
  </si>
  <si>
    <t>Минспорт России_x000D_
Федерация гребного слалома России</t>
  </si>
  <si>
    <t>Кубок России по гребному слалому 2015 года</t>
  </si>
  <si>
    <t>08-11 мая 2015 года</t>
  </si>
  <si>
    <t>Новгородская обл., г. Окуловка, Окуловский слаломный канал, 5 категория сложности</t>
  </si>
  <si>
    <t>1-я индивидуальная гонка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</si>
  <si>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</si>
  <si>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</si>
  <si>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</si>
  <si>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</si>
  <si>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</si>
  <si>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</si>
  <si>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</si>
  <si>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</si>
  <si>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</si>
  <si>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</si>
  <si>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ВК</t>
  </si>
  <si>
    <t>DNS</t>
  </si>
  <si>
    <t>DNF</t>
  </si>
  <si>
    <t>Категория С-2м</t>
  </si>
  <si>
    <t>Войналович Вадим
Попов Алексей</t>
  </si>
  <si>
    <t>1995
1995</t>
  </si>
  <si>
    <t>мс
мс</t>
  </si>
  <si>
    <t>Образцов Максим
Суслов Алексей</t>
  </si>
  <si>
    <t>1987
1991</t>
  </si>
  <si>
    <t>Михайлов Игорь
Шклярук Николай</t>
  </si>
  <si>
    <t>1996
1996</t>
  </si>
  <si>
    <t>кмс
кмс</t>
  </si>
  <si>
    <t>Ушаков Антон
Ушаков Артем</t>
  </si>
  <si>
    <t>1990
1990</t>
  </si>
  <si>
    <t>Богданов Артём
Ковальков Павел</t>
  </si>
  <si>
    <t>1995
1994</t>
  </si>
  <si>
    <t>Азанов Дмитрий
Говер Егор</t>
  </si>
  <si>
    <t>Афанасьев Алексей
Сенькин Станислав</t>
  </si>
  <si>
    <t>1989
1988</t>
  </si>
  <si>
    <t>Котов Павел
Комков Сергей</t>
  </si>
  <si>
    <t>1998
1998</t>
  </si>
  <si>
    <t>Максимов Виталий
Снегирёв Юрий</t>
  </si>
  <si>
    <t>Бояркин Данил
Храмцов Дмитрий</t>
  </si>
  <si>
    <t>1998
1999</t>
  </si>
  <si>
    <t>Сироткин Антон
Буйнов Александр</t>
  </si>
  <si>
    <t>Горомлев Данил
Терин Артем</t>
  </si>
  <si>
    <t>1
1</t>
  </si>
  <si>
    <t>Сирия Вячеслав
Башмаков Александр</t>
  </si>
  <si>
    <t>Личкун Леонид
Николаев Никита</t>
  </si>
  <si>
    <t>1993
1993</t>
  </si>
  <si>
    <t>Андреев Андрей
Грызлов Павел</t>
  </si>
  <si>
    <t>Грызлов Илья
Гончаров Сергей</t>
  </si>
  <si>
    <t>1992
1998</t>
  </si>
  <si>
    <t>кмс
1</t>
  </si>
  <si>
    <t>Овчинников Илья
Смирнов Тимур</t>
  </si>
  <si>
    <t>1997
1996</t>
  </si>
  <si>
    <t>Горбачёв Владислав
Сучилин Александр</t>
  </si>
  <si>
    <t>1999
2000</t>
  </si>
  <si>
    <t>Мельников Павел
Мельников Александр</t>
  </si>
  <si>
    <t>Седов 
Дмитрий Сулим Максим</t>
  </si>
  <si>
    <t>Преснов Павел
Крюков Глеб</t>
  </si>
  <si>
    <t>2000
2000</t>
  </si>
  <si>
    <t>Липихин Даниил
Агафонов Александр</t>
  </si>
  <si>
    <t>2000
1999</t>
  </si>
  <si>
    <t>Категория К-1ж</t>
  </si>
  <si>
    <t>Категория С-1м</t>
  </si>
  <si>
    <t>Категория С-1ж</t>
  </si>
  <si>
    <t>1-я индивидуальная гонка(п)</t>
  </si>
  <si>
    <t>ПРОТОКОЛ РЕЗУЛЬТАТОВ ПОДРОБНО</t>
  </si>
  <si>
    <t>2-я индивидуальная гонка</t>
  </si>
  <si>
    <t>2-я индивидуальная гонка(п)</t>
  </si>
  <si>
    <t>3-я индивидуальная гонка</t>
  </si>
  <si>
    <t>3-я индивидуальная гонка(п)</t>
  </si>
  <si>
    <t>Командные гонки</t>
  </si>
  <si>
    <t>Губенко Никита
Камешков Владимир
Доронин Евгений</t>
  </si>
  <si>
    <t>1994
1994
1989</t>
  </si>
  <si>
    <t>мс
кмс
мс</t>
  </si>
  <si>
    <t>МБУ ДО ГорСЮТур, МБОУ ДОД СДЮСШОР "Уралец", ЦСК ВВС г. Самара
МБОУ ДОД СДЮСШОР "Уралец"
МБОУ ДОД СДЮСШОР "Уралец"</t>
  </si>
  <si>
    <t>Гвоздева О.В., Касимов А.Ю., Салтанов С.В.
Гвоздева О.В., Касимов А.Ю., Салтанов С.В.
Гвоздева О.В., Касимов А.Ю.</t>
  </si>
  <si>
    <t>Шабанов Максим
Инкин Никита
Трифонов Артём</t>
  </si>
  <si>
    <t>1994
1997
1985</t>
  </si>
  <si>
    <t>кмс
кмс
кмс</t>
  </si>
  <si>
    <t>ГБУ ЦСП "Хлебниково" Москомспорта
ГБПОУ "МСС УОР№2", СК "Дети белой воды"
Аквариум</t>
  </si>
  <si>
    <t>Казанцев И.В.
Тезиков А.Н., Платонова Е.Н., Натальин С.А.
самостоятельно</t>
  </si>
  <si>
    <t>Маймистов Сергей
Афанасьев Алексей
Корпачев Денис</t>
  </si>
  <si>
    <t>1997
1989
1991</t>
  </si>
  <si>
    <t>кмс
мс
мс</t>
  </si>
  <si>
    <t>КОР-1
СПб ЦОП
СПб ЦОП, СКА СПб</t>
  </si>
  <si>
    <t>Леонов М.О.
Иванов А.В.
Иванов А.В.</t>
  </si>
  <si>
    <t>Савицкий Александр
Гладких Илья
Неумоин Георгий</t>
  </si>
  <si>
    <t>1998
1998
1997</t>
  </si>
  <si>
    <t>кмс
1
1</t>
  </si>
  <si>
    <t>ГУОР г. Бронницы, ЦСП "Поморье"
ГУОР г. Бронницы, ЦСП "Поморье"
МБОУ ДОД ДЮСШ №3, "Водник", ЦСП "Поморье"</t>
  </si>
  <si>
    <t>Слотина Ю.В., Рябиков Л.Ю., Амосова Е.А., Меньшенин В.Л.
Слотина Ю.В., Рябиков Л.Ю., Амосова Е.А., Меньшенин В.Л.
Амосова Е.А.</t>
  </si>
  <si>
    <t xml:space="preserve">СДЮСШОР «Здоровый мир», ККОР
СДЮСШОР «Здоровый мир», ККОР
</t>
  </si>
  <si>
    <t>Жеба Павел
Гончаров Сергей
Горомлев Данил</t>
  </si>
  <si>
    <t>1995
1998
1998</t>
  </si>
  <si>
    <t>СДЮСШОР «Здоровый мир», ККОР
СДЮСШОР «Здоровый мир», ККОР
СДЮСШОР «Здоровый мир»</t>
  </si>
  <si>
    <t>Изюмов Игорь
Кудрявцев Даниил
Беляков Алексей</t>
  </si>
  <si>
    <t>1998
1999
1998</t>
  </si>
  <si>
    <t>кмс
1
кмс</t>
  </si>
  <si>
    <t>Санкт-Петербург, Ярославская обл.
Санкт-Петербург
Санкт-Петербург</t>
  </si>
  <si>
    <t>СПБ КОР-1, СДЮСШОР №6, г. Ярославль
СПБ ГБОУ ДОД СДЮСШОР «ШВСМ ПО ВВС», ПМК «ОЛИМП»
КОР-1</t>
  </si>
  <si>
    <t>Леонов М.О., Смирнов А.А., Соколов Ю.С., Шахова В.М.
Рогова Н.С, Герций С.Е
Леонов М.О.</t>
  </si>
  <si>
    <t>Поспелов Андрей
Лазарев Александр
Костюченко Сергей</t>
  </si>
  <si>
    <t>2000
1996
1997</t>
  </si>
  <si>
    <t>1
мс
кмс</t>
  </si>
  <si>
    <t>Лабасов Дмитрий
Гоголев Дмитрий
Легин Денис</t>
  </si>
  <si>
    <t>2000
1996
1995</t>
  </si>
  <si>
    <t>МБОУ ДОД  "СДЮСШОР "Уралец", МБУ ДО ГорСЮТур
МБОУ ДОД  "СДЮСШОР "Уралец"
МБОУ ДОД  "СДЮСШОР "Уралец", ВВС ЦСК г. Самара</t>
  </si>
  <si>
    <t>мс
1</t>
  </si>
  <si>
    <t>Прожерин Артём
Тищенко Дмитрий
Боровков Дмитрий</t>
  </si>
  <si>
    <t>1992
1995
1998</t>
  </si>
  <si>
    <t>мс
1
1</t>
  </si>
  <si>
    <t>СДЮШОР
СДЮШОР
СДЮТур, СДЮШОР</t>
  </si>
  <si>
    <t>Козлов Н.А., Вожаков С.А., Милехин С.Ф.
Козлов Н.А., Меновщиков Л.В., Вожаков С.А., Милехин С.Ф.
Козлов Н.А., Меновщиков Л.В., Милехин С.Ф., Вожаков С.А.</t>
  </si>
  <si>
    <t>Казанцев Никита
Игнатов Эдуард</t>
  </si>
  <si>
    <t>1996
1982</t>
  </si>
  <si>
    <t xml:space="preserve">БУ "ЦСПСКЮ", МАОУДОД СДЮСШОР, г. Нижневартовск
БУ ЦСПСКЮ, МАОУДОД СДЮСШОР, г. Нижневартовск
</t>
  </si>
  <si>
    <t xml:space="preserve">Игнатов Э.В., Балашов Е.А.
Балашов Е.А.
</t>
  </si>
  <si>
    <t>Подобряев Алексей
Шичкин Александр
Прохоцкий Артем</t>
  </si>
  <si>
    <t>1978
1998
2000</t>
  </si>
  <si>
    <t>1
1
1</t>
  </si>
  <si>
    <t>г. Переславль-Залесский
СДЮСШОР №6, г. Ярославль
СДЮСШОР №6, г. Ярославль</t>
  </si>
  <si>
    <t xml:space="preserve">
Шахова В.М., Соколов Ю.С.
Изюмова И.А., Шахова В.М.</t>
  </si>
  <si>
    <t>Иванов Михаил
Гоголев Владимир
Соболев Александр</t>
  </si>
  <si>
    <t>1997
1976
1984</t>
  </si>
  <si>
    <t>КОР-1
СПБ ГБОУ ДОД СДЮСШОР «ШВСМ ПО ВВС»
ГК "Спартак"</t>
  </si>
  <si>
    <t>Леонов М.О.
Иванов А.В.
Филиппов В.Д.</t>
  </si>
  <si>
    <t>Букринский Сергей
Трифонов Николай
Пантелеев Михаил</t>
  </si>
  <si>
    <t>1986
1962
1955</t>
  </si>
  <si>
    <t>Акварирум
Агентство Венгрова
Аквариум</t>
  </si>
  <si>
    <t>Рогалевич Даниил
Кузнецов Виктор
Скребцов Алексей</t>
  </si>
  <si>
    <t>1999
2000
1990</t>
  </si>
  <si>
    <t>МБОУ ДОД ДЮСШ №3, ЦСП "Поморье"
МБОУ ДОД ДЮСШ №3,  «Водник», ЦСП "Поморье"
СК Скиталец</t>
  </si>
  <si>
    <t>Амосова Е.А.
Амосова Е.A.
Кочнев А.А.</t>
  </si>
  <si>
    <t>2000
1998</t>
  </si>
  <si>
    <t>Стафеев Игорь
Сироткин Антон
Баранов Николай</t>
  </si>
  <si>
    <t>2000
1998
1997</t>
  </si>
  <si>
    <t>1
кмс
кмс</t>
  </si>
  <si>
    <t>ОСДЮСШОР, СДЮСШОР №2
ОСДЮСШОР, СДЮСШОР №2
ГАУ ДОД ТО "ОСДЮСШОР", СДЮСШОР №2</t>
  </si>
  <si>
    <t>Токмаков С.А., Паутов М.Н.
Токмаков С.А., Паутов М.Н.
Токмаков С.А., Конради А.В.</t>
  </si>
  <si>
    <t>Белкин Кирилл
Квятковский Станислав
Мельников Павел</t>
  </si>
  <si>
    <t>1997
1994
1998</t>
  </si>
  <si>
    <t>МАОУ ДОД ДЮСШ УСЦ ВВС имени В.А.Шевелева, г. Томск
МАОУ ДОД ДЮСШ УСЦ ВВС имени В.А.Шевелева, г. Томск
МБОУДОД «Копыловский п/к «Одиссей»</t>
  </si>
  <si>
    <t>Широков А.А.
Широков А.А.
Козич В.В., Широков А.А.</t>
  </si>
  <si>
    <t>Гущин Роман
Очагов Максим</t>
  </si>
  <si>
    <t xml:space="preserve">СДЮСШОР №6, г. Ярославль
СДЮСШОР №6, г.Ярославль
</t>
  </si>
  <si>
    <t xml:space="preserve">Шахова В.М.
Изюмова И.А., Соколов Ю.С.
</t>
  </si>
  <si>
    <t>Шаматонов Павел
Стратула Иван
Агафонов Александр</t>
  </si>
  <si>
    <t>1996
2000
1999</t>
  </si>
  <si>
    <t>ГАУ ДОД ТО "ОСДЮСШОР", СДЮСШОР №2
ГАУ ДОД ТО "ОСДЮСШОР", СДЮСШОР №2
ОСДЮСШОР, СДЮСШОР №2</t>
  </si>
  <si>
    <t>Токмаков С.А., Конради А.В.
Токмаков С.А., Конради А.В.
Конради А.В.</t>
  </si>
  <si>
    <t>Давидян Артур
Федосов Юрий
Чиликин Станислав</t>
  </si>
  <si>
    <t>1992
1999
1987</t>
  </si>
  <si>
    <t>Образцов Максим
Суслов Алексей
Ушаков Антон
Ушаков Артем
Богданов Артём
Ковальков Павел</t>
  </si>
  <si>
    <t>1987
1991
1990
1990
1995
1994</t>
  </si>
  <si>
    <t>мс
мс
мс
мс
мс
мс</t>
  </si>
  <si>
    <t>ГБУ ЦСП "Хлебниково" Москомспорта_x000D_
МГФСО
ГБУ "ЦСП "Хлебниково"
МГФСО</t>
  </si>
  <si>
    <t>Лазько А.Е._x000D_
Макаров Л.Ю.
Натальин С.А., Лазько А.Е.
Макаров Л.Ю.</t>
  </si>
  <si>
    <t>мс
мс
кмс
кмс</t>
  </si>
  <si>
    <t>Афанасьев Алексей
Сенькин Станислав
Сирия Вячеслав
Башмаков Александр
Личкун Леонид
Николаев Никита</t>
  </si>
  <si>
    <t>1989
1988
1996
1996
1993
1993</t>
  </si>
  <si>
    <t>мс
мс
кмс
кмс
мс
мс</t>
  </si>
  <si>
    <t>СПб ЦОП
СПБ ГБОУ ДОД СДЮСШОР "ШВСМ по ВВС", КОР-1
СПБ ГБОУ ДОД СДЮСШОР «ШВСМ ПО ВВС»</t>
  </si>
  <si>
    <t>Иванов А.В.
Смирнов А.А., Чигидин А.В.
Смирнов А.А., Герций С.Е._x000D_
Маняхина М.А., Герций С.Е.</t>
  </si>
  <si>
    <t>Войналович Вадим
Попов Алексей
Михайлов Игорь
Шклярук Николай</t>
  </si>
  <si>
    <t>1995
1995
1996
1996</t>
  </si>
  <si>
    <t xml:space="preserve">Московская обл., Ростовская обл.
Московская обл.
</t>
  </si>
  <si>
    <t xml:space="preserve">ГБУ МО "ЦОВС", ГУОР г. Бронницы, СДЮШОР №29
ГБУ МО "ЦОВС", ГУОР г. Бронницы, РКТ
</t>
  </si>
  <si>
    <t xml:space="preserve">Слотина Ю.В., Рябиков Л.Ю., Кобзева Н.В.
Слотина Ю.В., Рябиков Л.Ю., Михайлов И.Б.
</t>
  </si>
  <si>
    <t>Грызлов Илья
Гончаров Сергей
Горомлев Данил
Терин Артем
Андреев Андрей
Грызлов Павел</t>
  </si>
  <si>
    <t>1992
1998
1998
1998
1990
1990</t>
  </si>
  <si>
    <t>кмс
1
1
1
кмс
кмс</t>
  </si>
  <si>
    <t>КГАУ «РЦСП«АЛВС», Ермак_x000D_
СДЮШОР "Здоровый мир"
СДЮСШОР «Здоровый мир»
КГАУ «РЦСП«АЛВС», СДЮСШОР «Спутник», Ермак_x000D_
КГАУ «РЦСП«АЛВС», СДЮСШОР «Спутник», СФУ, Ермак</t>
  </si>
  <si>
    <t>Грызлова Н.Б._x000D_
Козырева Т.А., Мухгалеев М.Ю.
Козырева Т.А., Мухгалеев М.Ю.
Грызлов С.А.</t>
  </si>
  <si>
    <t>Сироткин Антон
Буйнов Александр
Липихин Даниил
Агафонов Александр</t>
  </si>
  <si>
    <t>1998
1998
2000
1999</t>
  </si>
  <si>
    <t>кмс
кмс
1
1</t>
  </si>
  <si>
    <t xml:space="preserve">ОСДЮСШОР, СДЮСШОР №2
ОСДЮСШОР, СДЮСШОР №2
</t>
  </si>
  <si>
    <t xml:space="preserve">Токмаков С.А., Паутов М.Н.
Конради А.В., Токмаков С.А._x000D_
Конради А.В.
</t>
  </si>
  <si>
    <t>Миназова Алсу
Шайдурова Дарья
Бедоева Арина</t>
  </si>
  <si>
    <t>1998
2000
1997</t>
  </si>
  <si>
    <t>мс
кмс
кмс</t>
  </si>
  <si>
    <t>Московская обл., Башкортостан Респ.
Московская обл., Башкортостан Респ.
Московская обл., Северная Осетия (Алания)</t>
  </si>
  <si>
    <t>ГБУ МО "ЦОВС", ГУОР г. Бронницы, СДЮСШ по гребле
ГБУ МО "ЦОВС", ГУОР г.Бронницы, Уфа, СДЮСШ по гребле
ГБУ МО "ЦОВС", ГУОР г. Бронницы</t>
  </si>
  <si>
    <t>Слотина Ю.В., Рябиков Л.Ю., Егорова В.П., Волков Н.С.
Слотина Ю.В., Рябиков Л.Ю., Егорова В.П., Волков Н.С.
Слотина Ю.В., Рябиков Л.Ю., Шхорбати В.С.</t>
  </si>
  <si>
    <t>Смирнова Полина
Ильюхина Полина
Гребенёк Светлана</t>
  </si>
  <si>
    <t>1995
1999
1995</t>
  </si>
  <si>
    <t>Санкт-Петербург
Санкт-Петербург, Пермский кр.
Санкт-Петербург</t>
  </si>
  <si>
    <t>СПБ ГБОУ ДОД СДЮСШОР "ШВСМ по ВВС", КОР-1
ГКАУ "ЦСП Пермского края"
СПб ГБОУ ДОД СДЮСШОР "ШВСМ по ВВС", КОР-1, ПМК "Олимп"</t>
  </si>
  <si>
    <t>Смирнов А.А., Чигидин А.В.
Васильева Е.В., Слотина Ю.В., Смирнов Л.А., Леонов М.О.
Герций С.Е., Рогова Н.С.</t>
  </si>
  <si>
    <t>Перова Александра
Крылова Ксения
Чувилова Екатерина</t>
  </si>
  <si>
    <t>1982
1997
1997</t>
  </si>
  <si>
    <t>мсмк
кмс
кмс</t>
  </si>
  <si>
    <t>ГБУ ЦСП "Хлебниково" Москомспорта
ГПБОУ "МСС УОР№2", СК "Дети белой воды"
ГПБОУ "МСС УОР№2", СК "Дети белой воды"</t>
  </si>
  <si>
    <t>Казанцев И.В.
Тезиков А.Н., Платонова Е.Н., Натальин С.А.
Тезиков А.Н., Платонова Е.Н., Натальин С.А.</t>
  </si>
  <si>
    <t>Солодовникова Елена
Попыхова Наталья
Козырева Анастасия</t>
  </si>
  <si>
    <t>1992
1996
1998</t>
  </si>
  <si>
    <t>КГАУ «РЦСП«АЛВС», СДЮСШОР «Здоровый мир», КГПУ
СДЮСШОР «Здоровый мир», ККОР
СДЮСШОР «Здоровый мир», ККОР</t>
  </si>
  <si>
    <t>Козырева Т.А.
Ярошевский Е.В., Грызлова Н.Б.
Козырева Т.А., Мухгалеев М.Ю.</t>
  </si>
  <si>
    <t>Платонова Елена
Жукова Анна
Папуш Светлана</t>
  </si>
  <si>
    <t>1985
1997
1998</t>
  </si>
  <si>
    <t>СК "Дети белой воды"
МГФСО, СК «Дети белой воды»
МГФСО</t>
  </si>
  <si>
    <t>самостоятельно
Платонова Е.Н., Тезиков А.Н.
Папуш С.П.</t>
  </si>
  <si>
    <t>Пустельникова Екатерина
Гоголева Алена</t>
  </si>
  <si>
    <t>1971
1999</t>
  </si>
  <si>
    <t xml:space="preserve">каякер.ру
СПБ ГБОУ ДОД СДЮСШОР «ШВСМ ПО ВВС»
</t>
  </si>
  <si>
    <t xml:space="preserve">Вишняков И.А., Рогова Н.С.
Маняхина М.А., Иванов Л.А.
</t>
  </si>
  <si>
    <t>Новикова Елена
Сенченко Елизавета
Козловская Надежда</t>
  </si>
  <si>
    <t>1992
1985
1984</t>
  </si>
  <si>
    <t>кмс
кмс
1</t>
  </si>
  <si>
    <t>СПБ ГБОУ СДЮСШОР "ШВСМ по ВВС"
KAYAKER.RU
СПБ ГК Спартак</t>
  </si>
  <si>
    <t>Смирнов А.А.
Вишняков И.А., Рогова Н.С.
Филиппов В.Д.</t>
  </si>
  <si>
    <t>Жевлакова Мария
Мокшина Татьяна
Белова Екатерина</t>
  </si>
  <si>
    <t>1968
1978
1999</t>
  </si>
  <si>
    <t>KAYAKER.RU
Клуб "Waterlogy"
ГБОУ ДОД СДЮСШОР "ШВСМ ПО ВВС", ПМК "Олимп"</t>
  </si>
  <si>
    <t>Вишняков И.А., Рогова Н.С.
Чигидин А. В.
Вишняков И.А., Рогова Н.С.</t>
  </si>
  <si>
    <t>Вохтомина Ирина
Плюснина Анна
Кочнева Юлия</t>
  </si>
  <si>
    <t>1998
1999
1996</t>
  </si>
  <si>
    <t>ЦСП "Поморье"
СК «Скиталец», ЦСП "Поморье"
СК «Скиталец»</t>
  </si>
  <si>
    <t>Амосова Е.А., Меньшенин В.Л.
Кочнев А.А.
Кочнев А.А.</t>
  </si>
  <si>
    <t>Тимаков Дмитрий
Иванов Леонид
Смирнов Павел</t>
  </si>
  <si>
    <t>1985
1985
1995</t>
  </si>
  <si>
    <t>мс
мс
мс</t>
  </si>
  <si>
    <t>СПБ ГБОУ ДОД СДЮСШОР «ШВСМ ПО ВВС»
СПБ ГБОУ ДОД СДЮСШОР "ШВСМ по ВВС"
СПБ ГБОУ ДОД СДЮСШОР "ШВСМ по ВВС", КОР-1</t>
  </si>
  <si>
    <t>Иванов А.В., Маняхина М.А.
Иванов А.В., Маняхина М.А.
Смирнов А.А., Чигидин А.В.</t>
  </si>
  <si>
    <t>Непогодин Александр
Попов Алексей
Шклярук Николай</t>
  </si>
  <si>
    <t>1995
1995
1996</t>
  </si>
  <si>
    <t>мс
мс
кмс</t>
  </si>
  <si>
    <t>Московская обл., Хабаровский кр.
Московская обл., Ростовская обл.
Московская обл.</t>
  </si>
  <si>
    <t>ГБУ МО "ЦОВС", ГУОР г. Бронницы, СК "Грань"
ГБУ МО "ЦОВС", ГУОР г. Бронницы, СДЮШОР №29
ГБУ МО "ЦОВС", ГУОР г. Бронницы, РКТ</t>
  </si>
  <si>
    <t>Слотина Ю.В., Рябиков Л.Ю., Непогодин М.М.
Слотина Ю.В., Рябиков Л.Ю., Кобзева Н.В.
Слотина Ю.В., Рябиков Л.Ю., Михайлов И.Б.</t>
  </si>
  <si>
    <t>Овчинников Александр
Азанов Дмитрий
Говер Егор</t>
  </si>
  <si>
    <t>1994
1995
1994</t>
  </si>
  <si>
    <t>Снегирёв Юрий
Храмцов Дмитрий
Максимов Виталий</t>
  </si>
  <si>
    <t>МБОУ ДОД  "СДЮСШОР "Уралец", ВВС ЦСК г. Самара
МБОУ ДОД  "СДЮСШОР "Уралец", МБУ ДО ГорСЮТур
МБОУ ДОД  "СДЮСШОР "Уралец", ВВС ЦСК г. Самара</t>
  </si>
  <si>
    <t>Суслов Алексей
Образцов Максим
Богданов Артём</t>
  </si>
  <si>
    <t>1991
1987
1995</t>
  </si>
  <si>
    <t>МГФСО
ГБУ ЦСП "Хлебниково" Москомспорта
МГФСО</t>
  </si>
  <si>
    <t>Макаров Л.Ю.
Лазько А.Е.
Макаров Л.Ю.</t>
  </si>
  <si>
    <t>Шимко Алексей
Клевлеев Анвар
Круглов Михаил</t>
  </si>
  <si>
    <t>1991
1996
1999</t>
  </si>
  <si>
    <t>мс
кмс
1</t>
  </si>
  <si>
    <t>Санкт-Петербург
Санкт-Петербург
Санкт-Петербург, Ярославская обл.</t>
  </si>
  <si>
    <t>СПБ ГБОУ ДОД СДЮСШОР «ШВСМ ПО ВВС»
СПБ КОР-1
СПБ КОР-1, СДЮСШОР №6, г. Ярославль</t>
  </si>
  <si>
    <t>Герций С.Е., Рогова Н.С.
Смирнов А.А.
Леонов М.О., Смирнов А.А., Шахова В.М., Соколов Ю.С.</t>
  </si>
  <si>
    <t>Дегтярев Андрей
Кочеев Михаил</t>
  </si>
  <si>
    <t>1997
1995</t>
  </si>
  <si>
    <t xml:space="preserve">СДЮШОР, СДЮТур
СДЮШОР
</t>
  </si>
  <si>
    <t xml:space="preserve">Козлов Н.А., Меновщиков Л.В., Милехин С.Ф., Вожаков С.А.
Козлов Н.А., Меновщиков Л.В., Вожаков С.А., Милехин С.Ф.
</t>
  </si>
  <si>
    <t>Малышев Роман
Мухгалеев Михаил
Манушкин Дмитрий</t>
  </si>
  <si>
    <t>1996
1990
1998</t>
  </si>
  <si>
    <t>кмс
мс
1</t>
  </si>
  <si>
    <t>КГАУ «РЦСП«АЛВС», СДЮСШОР «Здоровый мир», ККОР
КГАУ «РЦСП«АЛВС», СДЮСШОР «Здоровый мир»
СДЮСШОР «Здоровый мир», Ермак</t>
  </si>
  <si>
    <t>Грызлова Н.Б.
Козырева Т.А., Мухгалеев М.Ю.
Грызлова Н.Б.. Козырева Т.А.</t>
  </si>
  <si>
    <t>Баранов Николай
Сироткин Антон
Буйнов Александр</t>
  </si>
  <si>
    <t>1997
1998
1998</t>
  </si>
  <si>
    <t>ГАУ ДОД ТО "ОСДЮСШОР", СДЮСШОР №2
ОСДЮСШОР, СДЮСШОР №2
ОСДЮСШОР, СДЮСШОР №2</t>
  </si>
  <si>
    <t>Токмаков С.А., Конради А.В.
Токмаков С.А., Паутов М.Н.
Токмаков С.А., Паутов М.Н.</t>
  </si>
  <si>
    <t>Войналович Вадим
Михайлов Игорь
Горбачёв Владислав</t>
  </si>
  <si>
    <t>1995
1996
1999</t>
  </si>
  <si>
    <t>Московская обл., Ростовская обл.
Московская обл.
Московская обл.</t>
  </si>
  <si>
    <t>ГБУ МО "ЦОВС", ГУОР г. Бронницы, СДЮШОР №29
ГБУ МО "ЦОВС", ГУОР г. Бронницы, РКТ
г. Раменское, РКТ</t>
  </si>
  <si>
    <t>Слотина Ю.В., Рябиков Л.Ю., Кобзева Н.В.
Слотина Ю.В., Рябиков Л.Ю., Михайлов И.Б.
Слотина Ю.В., Рябиков Л.Ю., Михайлов И.Б.</t>
  </si>
  <si>
    <t>Меновщиков Виктор
Лабанов Сергей
Полянских Максим</t>
  </si>
  <si>
    <t>1999
1998
1999</t>
  </si>
  <si>
    <t>СДЮТур, СДЮШОР
СДЮТур, СДЮШОР
СДЮШОР, СДЮТур</t>
  </si>
  <si>
    <t>Бояркин Данил
Гвоздев Олег
Лабасов Дмитрий</t>
  </si>
  <si>
    <t>1998
1997
2000</t>
  </si>
  <si>
    <t>Котов Павел
Комков Сергей
Казанцев Никита</t>
  </si>
  <si>
    <t>1998
1998
1996</t>
  </si>
  <si>
    <t>кмс
кмс
мс</t>
  </si>
  <si>
    <t>БУ "ЦСПСКЮ", МАОУДОД СДЮСШОР Нижневартовск, ГУОР г. Бронницы
БУ "ЦСПСКЮ", МАОУДОД СДЮСШОР Нижневартовск
БУ "ЦСПСКЮ", МАОУДОД СДЮСШОР, г. Нижневартовск</t>
  </si>
  <si>
    <t>Игнатов Э.В., Балашов Е.А., Слотина Ю.В., Рябиков Л.Ю.
Игнатов Э.В., Балашов Е.А., Слотина Ю.В., Рябиков Л.Ю.
Игнатов Э.В., Балашов Е.А.</t>
  </si>
  <si>
    <t>Бондарь Александр
Зайцев Антон
Папуш Павел</t>
  </si>
  <si>
    <t>1984
1996
1994</t>
  </si>
  <si>
    <t>АБВ
МГФСО
МГФСО</t>
  </si>
  <si>
    <t xml:space="preserve">
Штабкин В.Д., Макаров Л.Ю.
Папуш С.П.</t>
  </si>
  <si>
    <t>Савицкий Александр
Неумоин Георгий
Гладких Илья</t>
  </si>
  <si>
    <t>1998
1997
1998</t>
  </si>
  <si>
    <t>ГУОР г. Бронницы, ЦСП "Поморье"
МБОУ ДОД ДЮСШ №3, "Водник", ЦСП "Поморье"
ГУОР г. Бронницы, ЦСП "Поморье"</t>
  </si>
  <si>
    <t>Слотина Ю.В., Рябиков Л.Ю., Амосова Е.А., Меньшенин В.Л.
Амосова Е.А.
Слотина Ю.В., Рябиков Л.Ю., Амосова Е.А., Меньшенин В.Л.</t>
  </si>
  <si>
    <t>Николаев Никита
Михайлов Сергей</t>
  </si>
  <si>
    <t>1993
1998</t>
  </si>
  <si>
    <t xml:space="preserve">СПБ ГБОУ ДОД СДЮСШОР «ШВСМ ПО ВВС»
СПБ ГБОУ ДОД СДЮСШОР «ШВСМ ПО ВВС»
</t>
  </si>
  <si>
    <t xml:space="preserve">Маняхина М.А., Герций С.Е.
Маняхина М.А., Рогова Н.С.
</t>
  </si>
  <si>
    <t>Шаматонов Павел
Липихин Даниил
Стафеев Игорь</t>
  </si>
  <si>
    <t>1996
2000
2000</t>
  </si>
  <si>
    <t>Токмаков С.А., Конради А.В.
Конради А.В., Токмаков С.А.
Токмаков С.А., Паутов М.Н.</t>
  </si>
  <si>
    <t>Козич Владимир
Зубов Дмитрий
Тузов Андрей</t>
  </si>
  <si>
    <t>1996
1996
1999</t>
  </si>
  <si>
    <t>Иманкулов Дастан
Кириллов Илья
Васильев Вячеслав</t>
  </si>
  <si>
    <t>2000
2000
1999</t>
  </si>
  <si>
    <t>Преснов Павел
Крюков Глеб
Васильев Илья</t>
  </si>
  <si>
    <t>2000
2000
1998</t>
  </si>
  <si>
    <t>Шахова В.М., Соколов Ю.С.
Изюмова И.А., Соколов Ю.С.
Изюмова И.А., Соколов Ю.С.</t>
  </si>
  <si>
    <t>Бедоева Арина
Миназова Алсу
Шайдурова Дарья</t>
  </si>
  <si>
    <t>1997
1998
2000</t>
  </si>
  <si>
    <t>кмс
мс
кмс</t>
  </si>
  <si>
    <t>Московская обл., Северная Осетия (Алания)
Московская обл., Башкортостан Респ.
Московская обл., Башкортостан Респ.</t>
  </si>
  <si>
    <t>ГБУ МО "ЦОВС", ГУОР г. Бронницы
ГБУ МО "ЦОВС", ГУОР г. Бронницы, СДЮСШ по гребле
ГБУ МО "ЦОВС", ГУОР г.Бронницы, Уфа, СДЮСШ по гребле</t>
  </si>
  <si>
    <t>Слотина Ю.В., Рябиков Л.Ю., Шхорбати В.С.
Слотина Ю.В., Рябиков Л.Ю., Егорова В.П., Волков Н.С.
Слотина Ю.В., Рябиков Л.Ю., Егорова В.П., Волков Н.С.</t>
  </si>
  <si>
    <t>Козырева Анастасия
Попыхова Наталья</t>
  </si>
  <si>
    <t>1998
1996</t>
  </si>
  <si>
    <t xml:space="preserve">Козырева Т.А., Мухгалеев М.Ю.
Ярошевский Е.В., Грызлова Н.Б.
</t>
  </si>
  <si>
    <t xml:space="preserve">СПБ ГБОУ ДОД СДЮСШОР "ШВСМ по ВВС", ПМК "Олимп"
</t>
  </si>
  <si>
    <t xml:space="preserve">Вишняков  И.А., Рогова Н.С., Герций С.Е.
</t>
  </si>
  <si>
    <t>Командные гонки(п)</t>
  </si>
  <si>
    <t>Шф</t>
  </si>
  <si>
    <t>Индивидуальные гонки</t>
  </si>
  <si>
    <t>ИТОГОВЫЙ ПРОТОКОЛ</t>
  </si>
  <si>
    <t>1-ая гонка</t>
  </si>
  <si>
    <t>2-ая гонка</t>
  </si>
  <si>
    <t>3-ая гонка</t>
  </si>
  <si>
    <t>Сумма 2х мест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</si>
  <si>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</si>
  <si>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</si>
  <si>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</si>
  <si>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</si>
  <si>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</si>
  <si>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</si>
  <si>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</t>
  </si>
  <si>
    <t>3 x К-1м</t>
  </si>
  <si>
    <t>4</t>
  </si>
  <si>
    <t>7</t>
  </si>
  <si>
    <t>3 x К-1м_x000D_
К-1м</t>
  </si>
  <si>
    <t>2_x000D_
8</t>
  </si>
  <si>
    <t>1_x000D_
3</t>
  </si>
  <si>
    <t>8</t>
  </si>
  <si>
    <t>5</t>
  </si>
  <si>
    <t>6</t>
  </si>
  <si>
    <t>2</t>
  </si>
  <si>
    <t>2_x000D_
5</t>
  </si>
  <si>
    <t>3 x С-1м_x000D_
С-1м_x000D_
С-2м</t>
  </si>
  <si>
    <t>2_x000D_
5_x000D_
5</t>
  </si>
  <si>
    <t>3 x С-1м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</si>
</sst>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1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0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12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right" vertical="top"/>
    </xf>
    <xf numFmtId="0" fontId="0" fillId="0" borderId="16" xfId="0" applyBorder="1" applyAlignment="1">
      <alignment horizontal="left" vertical="top" wrapText="1"/>
    </xf>
    <xf numFmtId="0" fontId="0" fillId="0" borderId="14" xfId="0" applyBorder="1" applyAlignment="1">
      <alignment horizontal="right" vertical="top" wrapText="1"/>
    </xf>
    <xf numFmtId="0" fontId="0" fillId="0" borderId="15" xfId="0" applyBorder="1" applyAlignment="1">
      <alignment horizontal="right" vertical="top" wrapText="1"/>
    </xf>
    <xf numFmtId="0" fontId="0" fillId="0" borderId="16" xfId="0" applyBorder="1" applyAlignment="1">
      <alignment horizontal="right"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right" vertical="top" wrapText="1"/>
    </xf>
  </cellXfs>
  <cellStyles count="1">
    <cellStyle name="Обычный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Разряды и звания" displayName="Разряды_и_звания" ref="A6:I26" totalsRowShown="0" headerRowDxfId="0" dataDxfId="1" headerRowBorderDxfId="12" tableBorderDxfId="13" totalsRowBorderDxfId="11">
  <autoFilter ref="A6:I26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H188" totalsRowShown="0" headerRowDxfId="14" dataDxfId="15" tableBorderDxfId="24">
  <autoFilter ref="A1:H188"/>
  <tableColumns count="8">
    <tableColumn id="1" name="ID" dataDxfId="23"/>
    <tableColumn id="2" name="Фамилия, Имя" dataDxfId="22"/>
    <tableColumn id="3" name="Год" dataDxfId="21"/>
    <tableColumn id="4" name="Звание" dataDxfId="20"/>
    <tableColumn id="5" name="Территория" dataDxfId="19"/>
    <tableColumn id="6" name="Клуб" dataDxfId="18"/>
    <tableColumn id="7" name="Личный тренер" dataDxfId="17"/>
    <tableColumn id="8" name="Пол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/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9" t="s">
        <v>493</v>
      </c>
      <c r="B1" s="10"/>
      <c r="C1" s="10"/>
      <c r="D1" s="10"/>
      <c r="E1" s="10"/>
      <c r="F1" s="10"/>
      <c r="G1" s="10"/>
      <c r="H1" s="10"/>
      <c r="I1" s="10"/>
    </row>
    <row r="2" spans="1:9" ht="18.75" x14ac:dyDescent="0.25">
      <c r="A2" s="11" t="s">
        <v>494</v>
      </c>
      <c r="B2" s="11"/>
      <c r="C2" s="11"/>
      <c r="D2" s="11"/>
      <c r="E2" s="11"/>
      <c r="F2" s="11"/>
      <c r="G2" s="11"/>
      <c r="H2" s="11"/>
      <c r="I2" s="11"/>
    </row>
    <row r="3" spans="1:9" x14ac:dyDescent="0.25">
      <c r="A3" s="12" t="s">
        <v>495</v>
      </c>
      <c r="B3" s="12"/>
      <c r="C3" s="13" t="s">
        <v>496</v>
      </c>
      <c r="D3" s="13"/>
      <c r="E3" s="13"/>
      <c r="F3" s="13"/>
      <c r="G3" s="13"/>
      <c r="H3" s="13"/>
      <c r="I3" s="13"/>
    </row>
    <row r="4" spans="1:9" ht="21" x14ac:dyDescent="0.25">
      <c r="A4" s="14" t="s">
        <v>804</v>
      </c>
      <c r="B4" s="14"/>
      <c r="C4" s="14"/>
      <c r="D4" s="14"/>
      <c r="E4" s="14"/>
      <c r="F4" s="14"/>
      <c r="G4" s="14"/>
      <c r="H4" s="14"/>
      <c r="I4" s="14"/>
    </row>
    <row r="6" spans="1:9" ht="30" customHeight="1" x14ac:dyDescent="0.25">
      <c r="A6" s="51" t="s">
        <v>805</v>
      </c>
      <c r="B6" s="51" t="s">
        <v>806</v>
      </c>
      <c r="C6" s="51" t="s">
        <v>807</v>
      </c>
      <c r="D6" s="51" t="s">
        <v>4</v>
      </c>
      <c r="E6" s="51" t="s">
        <v>5</v>
      </c>
      <c r="F6" s="51" t="s">
        <v>6</v>
      </c>
      <c r="G6" s="51" t="s">
        <v>808</v>
      </c>
      <c r="H6" s="51" t="s">
        <v>809</v>
      </c>
      <c r="I6" s="51" t="s">
        <v>499</v>
      </c>
    </row>
    <row r="7" spans="1:9" ht="45" x14ac:dyDescent="0.25">
      <c r="A7" s="49" t="s">
        <v>38</v>
      </c>
      <c r="B7" s="49">
        <v>1997</v>
      </c>
      <c r="C7" s="49" t="s">
        <v>20</v>
      </c>
      <c r="D7" s="49" t="s">
        <v>39</v>
      </c>
      <c r="E7" s="49" t="s">
        <v>40</v>
      </c>
      <c r="F7" s="49" t="s">
        <v>41</v>
      </c>
      <c r="G7" s="49" t="s">
        <v>15</v>
      </c>
      <c r="H7" s="49" t="s">
        <v>485</v>
      </c>
      <c r="I7" s="50" t="s">
        <v>810</v>
      </c>
    </row>
    <row r="8" spans="1:9" ht="60" x14ac:dyDescent="0.25">
      <c r="A8" s="49" t="s">
        <v>100</v>
      </c>
      <c r="B8" s="49">
        <v>1998</v>
      </c>
      <c r="C8" s="49" t="s">
        <v>9</v>
      </c>
      <c r="D8" s="49" t="s">
        <v>96</v>
      </c>
      <c r="E8" s="49" t="s">
        <v>101</v>
      </c>
      <c r="F8" s="49" t="s">
        <v>102</v>
      </c>
      <c r="G8" s="49" t="s">
        <v>20</v>
      </c>
      <c r="H8" s="49" t="s">
        <v>811</v>
      </c>
      <c r="I8" s="50" t="s">
        <v>812</v>
      </c>
    </row>
    <row r="9" spans="1:9" ht="45" x14ac:dyDescent="0.25">
      <c r="A9" s="49" t="s">
        <v>106</v>
      </c>
      <c r="B9" s="49">
        <v>1996</v>
      </c>
      <c r="C9" s="49" t="s">
        <v>20</v>
      </c>
      <c r="D9" s="49" t="s">
        <v>67</v>
      </c>
      <c r="E9" s="49" t="s">
        <v>107</v>
      </c>
      <c r="F9" s="49" t="s">
        <v>69</v>
      </c>
      <c r="G9" s="49" t="s">
        <v>20</v>
      </c>
      <c r="H9" s="49" t="s">
        <v>410</v>
      </c>
      <c r="I9" s="50" t="s">
        <v>813</v>
      </c>
    </row>
    <row r="10" spans="1:9" ht="45" x14ac:dyDescent="0.25">
      <c r="A10" s="49" t="s">
        <v>186</v>
      </c>
      <c r="B10" s="49">
        <v>1997</v>
      </c>
      <c r="C10" s="49" t="s">
        <v>20</v>
      </c>
      <c r="D10" s="49" t="s">
        <v>57</v>
      </c>
      <c r="E10" s="49" t="s">
        <v>187</v>
      </c>
      <c r="F10" s="49" t="s">
        <v>188</v>
      </c>
      <c r="G10" s="49" t="s">
        <v>20</v>
      </c>
      <c r="H10" s="49" t="s">
        <v>814</v>
      </c>
      <c r="I10" s="50" t="s">
        <v>815</v>
      </c>
    </row>
    <row r="11" spans="1:9" ht="45" x14ac:dyDescent="0.25">
      <c r="A11" s="49" t="s">
        <v>192</v>
      </c>
      <c r="B11" s="49">
        <v>1994</v>
      </c>
      <c r="C11" s="49" t="s">
        <v>20</v>
      </c>
      <c r="D11" s="49" t="s">
        <v>67</v>
      </c>
      <c r="E11" s="49" t="s">
        <v>153</v>
      </c>
      <c r="F11" s="49" t="s">
        <v>137</v>
      </c>
      <c r="G11" s="49" t="s">
        <v>15</v>
      </c>
      <c r="H11" s="49" t="s">
        <v>814</v>
      </c>
      <c r="I11" s="50" t="s">
        <v>816</v>
      </c>
    </row>
    <row r="12" spans="1:9" ht="45" x14ac:dyDescent="0.25">
      <c r="A12" s="49" t="s">
        <v>202</v>
      </c>
      <c r="B12" s="49">
        <v>1998</v>
      </c>
      <c r="C12" s="49" t="s">
        <v>20</v>
      </c>
      <c r="D12" s="49" t="s">
        <v>21</v>
      </c>
      <c r="E12" s="49" t="s">
        <v>118</v>
      </c>
      <c r="F12" s="49" t="s">
        <v>119</v>
      </c>
      <c r="G12" s="49" t="s">
        <v>20</v>
      </c>
      <c r="H12" s="49" t="s">
        <v>492</v>
      </c>
      <c r="I12" s="50" t="s">
        <v>813</v>
      </c>
    </row>
    <row r="13" spans="1:9" ht="45" x14ac:dyDescent="0.25">
      <c r="A13" s="49" t="s">
        <v>228</v>
      </c>
      <c r="B13" s="49">
        <v>1997</v>
      </c>
      <c r="C13" s="49" t="s">
        <v>20</v>
      </c>
      <c r="D13" s="49" t="s">
        <v>57</v>
      </c>
      <c r="E13" s="49" t="s">
        <v>229</v>
      </c>
      <c r="F13" s="49" t="s">
        <v>188</v>
      </c>
      <c r="G13" s="49" t="s">
        <v>20</v>
      </c>
      <c r="H13" s="49" t="s">
        <v>485</v>
      </c>
      <c r="I13" s="50" t="s">
        <v>812</v>
      </c>
    </row>
    <row r="14" spans="1:9" x14ac:dyDescent="0.25">
      <c r="A14" s="49" t="s">
        <v>250</v>
      </c>
      <c r="B14" s="49">
        <v>1997</v>
      </c>
      <c r="C14" s="49" t="s">
        <v>20</v>
      </c>
      <c r="D14" s="49" t="s">
        <v>25</v>
      </c>
      <c r="E14" s="49" t="s">
        <v>54</v>
      </c>
      <c r="F14" s="49" t="s">
        <v>55</v>
      </c>
      <c r="G14" s="49" t="s">
        <v>20</v>
      </c>
      <c r="H14" s="49" t="s">
        <v>811</v>
      </c>
      <c r="I14" s="50" t="s">
        <v>810</v>
      </c>
    </row>
    <row r="15" spans="1:9" ht="60" x14ac:dyDescent="0.25">
      <c r="A15" s="49" t="s">
        <v>254</v>
      </c>
      <c r="B15" s="49">
        <v>1996</v>
      </c>
      <c r="C15" s="49" t="s">
        <v>20</v>
      </c>
      <c r="D15" s="49" t="s">
        <v>21</v>
      </c>
      <c r="E15" s="49" t="s">
        <v>255</v>
      </c>
      <c r="F15" s="49" t="s">
        <v>132</v>
      </c>
      <c r="G15" s="49" t="s">
        <v>20</v>
      </c>
      <c r="H15" s="49" t="s">
        <v>489</v>
      </c>
      <c r="I15" s="50" t="s">
        <v>817</v>
      </c>
    </row>
    <row r="16" spans="1:9" ht="45" x14ac:dyDescent="0.25">
      <c r="A16" s="49" t="s">
        <v>267</v>
      </c>
      <c r="B16" s="49">
        <v>1996</v>
      </c>
      <c r="C16" s="49" t="s">
        <v>20</v>
      </c>
      <c r="D16" s="49" t="s">
        <v>122</v>
      </c>
      <c r="E16" s="49" t="s">
        <v>268</v>
      </c>
      <c r="F16" s="49" t="s">
        <v>124</v>
      </c>
      <c r="G16" s="49" t="s">
        <v>20</v>
      </c>
      <c r="H16" s="49" t="s">
        <v>434</v>
      </c>
      <c r="I16" s="50" t="s">
        <v>818</v>
      </c>
    </row>
    <row r="17" spans="1:9" ht="30" x14ac:dyDescent="0.25">
      <c r="A17" s="49" t="s">
        <v>322</v>
      </c>
      <c r="B17" s="49">
        <v>1991</v>
      </c>
      <c r="C17" s="49" t="s">
        <v>9</v>
      </c>
      <c r="D17" s="49" t="s">
        <v>276</v>
      </c>
      <c r="E17" s="49" t="s">
        <v>277</v>
      </c>
      <c r="F17" s="49" t="s">
        <v>278</v>
      </c>
      <c r="G17" s="49" t="s">
        <v>15</v>
      </c>
      <c r="H17" s="49" t="s">
        <v>492</v>
      </c>
      <c r="I17" s="50" t="s">
        <v>9</v>
      </c>
    </row>
    <row r="18" spans="1:9" ht="45" x14ac:dyDescent="0.25">
      <c r="A18" s="49" t="s">
        <v>326</v>
      </c>
      <c r="B18" s="49">
        <v>1996</v>
      </c>
      <c r="C18" s="49" t="s">
        <v>20</v>
      </c>
      <c r="D18" s="49" t="s">
        <v>21</v>
      </c>
      <c r="E18" s="49" t="s">
        <v>118</v>
      </c>
      <c r="F18" s="49" t="s">
        <v>327</v>
      </c>
      <c r="G18" s="49" t="s">
        <v>20</v>
      </c>
      <c r="H18" s="49" t="s">
        <v>485</v>
      </c>
      <c r="I18" s="50" t="s">
        <v>819</v>
      </c>
    </row>
    <row r="19" spans="1:9" ht="30" x14ac:dyDescent="0.25">
      <c r="A19" s="49" t="s">
        <v>340</v>
      </c>
      <c r="B19" s="49">
        <v>1993</v>
      </c>
      <c r="C19" s="49" t="s">
        <v>20</v>
      </c>
      <c r="D19" s="49" t="s">
        <v>10</v>
      </c>
      <c r="E19" s="49" t="s">
        <v>341</v>
      </c>
      <c r="F19" s="49" t="s">
        <v>342</v>
      </c>
      <c r="G19" s="49" t="s">
        <v>15</v>
      </c>
      <c r="H19" s="49" t="s">
        <v>492</v>
      </c>
      <c r="I19" s="50" t="s">
        <v>820</v>
      </c>
    </row>
    <row r="20" spans="1:9" ht="60" x14ac:dyDescent="0.25">
      <c r="A20" s="49" t="s">
        <v>343</v>
      </c>
      <c r="B20" s="49">
        <v>1998</v>
      </c>
      <c r="C20" s="49" t="s">
        <v>20</v>
      </c>
      <c r="D20" s="49" t="s">
        <v>96</v>
      </c>
      <c r="E20" s="49" t="s">
        <v>101</v>
      </c>
      <c r="F20" s="49" t="s">
        <v>102</v>
      </c>
      <c r="G20" s="49" t="s">
        <v>20</v>
      </c>
      <c r="H20" s="49" t="s">
        <v>811</v>
      </c>
      <c r="I20" s="50" t="s">
        <v>812</v>
      </c>
    </row>
    <row r="21" spans="1:9" x14ac:dyDescent="0.25">
      <c r="A21" s="49" t="s">
        <v>378</v>
      </c>
      <c r="B21" s="49">
        <v>1985</v>
      </c>
      <c r="C21" s="49" t="s">
        <v>20</v>
      </c>
      <c r="D21" s="49" t="s">
        <v>57</v>
      </c>
      <c r="E21" s="49" t="s">
        <v>308</v>
      </c>
      <c r="F21" s="49" t="s">
        <v>318</v>
      </c>
      <c r="G21" s="49" t="s">
        <v>20</v>
      </c>
      <c r="H21" s="49" t="s">
        <v>811</v>
      </c>
      <c r="I21" s="50" t="s">
        <v>820</v>
      </c>
    </row>
    <row r="22" spans="1:9" ht="45" x14ac:dyDescent="0.25">
      <c r="A22" s="49" t="s">
        <v>395</v>
      </c>
      <c r="B22" s="49">
        <v>1994</v>
      </c>
      <c r="C22" s="49" t="s">
        <v>20</v>
      </c>
      <c r="D22" s="49" t="s">
        <v>57</v>
      </c>
      <c r="E22" s="49" t="s">
        <v>298</v>
      </c>
      <c r="F22" s="49" t="s">
        <v>74</v>
      </c>
      <c r="G22" s="49" t="s">
        <v>20</v>
      </c>
      <c r="H22" s="49" t="s">
        <v>814</v>
      </c>
      <c r="I22" s="50" t="s">
        <v>821</v>
      </c>
    </row>
    <row r="23" spans="1:9" ht="60" x14ac:dyDescent="0.25">
      <c r="A23" s="49" t="s">
        <v>396</v>
      </c>
      <c r="B23" s="49">
        <v>2000</v>
      </c>
      <c r="C23" s="49" t="s">
        <v>20</v>
      </c>
      <c r="D23" s="49" t="s">
        <v>264</v>
      </c>
      <c r="E23" s="49" t="s">
        <v>397</v>
      </c>
      <c r="F23" s="49" t="s">
        <v>266</v>
      </c>
      <c r="G23" s="49" t="s">
        <v>20</v>
      </c>
      <c r="H23" s="49" t="s">
        <v>492</v>
      </c>
      <c r="I23" s="50" t="s">
        <v>817</v>
      </c>
    </row>
    <row r="24" spans="1:9" ht="45" x14ac:dyDescent="0.25">
      <c r="A24" s="49" t="s">
        <v>402</v>
      </c>
      <c r="B24" s="49">
        <v>1996</v>
      </c>
      <c r="C24" s="49" t="s">
        <v>20</v>
      </c>
      <c r="D24" s="49" t="s">
        <v>122</v>
      </c>
      <c r="E24" s="49" t="s">
        <v>268</v>
      </c>
      <c r="F24" s="49" t="s">
        <v>124</v>
      </c>
      <c r="G24" s="49" t="s">
        <v>20</v>
      </c>
      <c r="H24" s="49" t="s">
        <v>822</v>
      </c>
      <c r="I24" s="50" t="s">
        <v>823</v>
      </c>
    </row>
    <row r="25" spans="1:9" ht="60" x14ac:dyDescent="0.25">
      <c r="A25" s="49" t="s">
        <v>391</v>
      </c>
      <c r="B25" s="49">
        <v>1999</v>
      </c>
      <c r="C25" s="49" t="s">
        <v>20</v>
      </c>
      <c r="D25" s="49" t="s">
        <v>67</v>
      </c>
      <c r="E25" s="49" t="s">
        <v>68</v>
      </c>
      <c r="F25" s="49" t="s">
        <v>69</v>
      </c>
      <c r="G25" s="49" t="s">
        <v>20</v>
      </c>
      <c r="H25" s="49" t="s">
        <v>824</v>
      </c>
      <c r="I25" s="50" t="s">
        <v>812</v>
      </c>
    </row>
    <row r="26" spans="1:9" ht="45" x14ac:dyDescent="0.25">
      <c r="A26" s="52" t="s">
        <v>290</v>
      </c>
      <c r="B26" s="52">
        <v>1997</v>
      </c>
      <c r="C26" s="52" t="s">
        <v>9</v>
      </c>
      <c r="D26" s="52" t="s">
        <v>96</v>
      </c>
      <c r="E26" s="52" t="s">
        <v>291</v>
      </c>
      <c r="F26" s="52" t="s">
        <v>292</v>
      </c>
      <c r="G26" s="52" t="s">
        <v>20</v>
      </c>
      <c r="H26" s="52" t="s">
        <v>811</v>
      </c>
      <c r="I26" s="53" t="s">
        <v>812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9" t="s">
        <v>493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.75" x14ac:dyDescent="0.25">
      <c r="A2" s="11" t="s">
        <v>494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5">
      <c r="A3" s="12" t="s">
        <v>495</v>
      </c>
      <c r="B3" s="12"/>
      <c r="C3" s="13" t="s">
        <v>496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25">
      <c r="A4" s="14" t="s">
        <v>497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25" x14ac:dyDescent="0.25">
      <c r="A5" s="15" t="s">
        <v>498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.75" x14ac:dyDescent="0.25">
      <c r="A7" s="11" t="s">
        <v>500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25">
      <c r="A8" s="16" t="s">
        <v>499</v>
      </c>
      <c r="B8" s="16" t="s">
        <v>1</v>
      </c>
      <c r="C8" s="16" t="s">
        <v>2</v>
      </c>
      <c r="D8" s="16" t="s">
        <v>408</v>
      </c>
      <c r="E8" s="16" t="s">
        <v>409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501</v>
      </c>
      <c r="K8" s="19"/>
      <c r="L8" s="20"/>
      <c r="M8" s="18" t="s">
        <v>505</v>
      </c>
      <c r="N8" s="19"/>
      <c r="O8" s="20"/>
      <c r="P8" s="16" t="s">
        <v>506</v>
      </c>
      <c r="Q8" s="16" t="s">
        <v>507</v>
      </c>
    </row>
    <row r="9" spans="1:17" x14ac:dyDescent="0.25">
      <c r="A9" s="17"/>
      <c r="B9" s="17"/>
      <c r="C9" s="17"/>
      <c r="D9" s="17"/>
      <c r="E9" s="17"/>
      <c r="F9" s="17"/>
      <c r="G9" s="17"/>
      <c r="H9" s="17"/>
      <c r="I9" s="17"/>
      <c r="J9" s="21" t="s">
        <v>502</v>
      </c>
      <c r="K9" s="21" t="s">
        <v>503</v>
      </c>
      <c r="L9" s="21" t="s">
        <v>504</v>
      </c>
      <c r="M9" s="21" t="s">
        <v>502</v>
      </c>
      <c r="N9" s="21" t="s">
        <v>503</v>
      </c>
      <c r="O9" s="21" t="s">
        <v>504</v>
      </c>
      <c r="P9" s="17"/>
      <c r="Q9" s="17"/>
    </row>
    <row r="10" spans="1:17" ht="45" x14ac:dyDescent="0.25">
      <c r="A10" s="22">
        <v>1</v>
      </c>
      <c r="B10" s="23" t="s">
        <v>152</v>
      </c>
      <c r="C10" s="23">
        <v>1989</v>
      </c>
      <c r="D10" s="23">
        <v>1989</v>
      </c>
      <c r="E10" s="23">
        <v>1989</v>
      </c>
      <c r="F10" s="23" t="s">
        <v>15</v>
      </c>
      <c r="G10" s="23" t="s">
        <v>67</v>
      </c>
      <c r="H10" s="23" t="s">
        <v>153</v>
      </c>
      <c r="I10" s="23" t="s">
        <v>154</v>
      </c>
      <c r="J10" s="24">
        <v>90.330001831054688</v>
      </c>
      <c r="K10" s="22">
        <v>0</v>
      </c>
      <c r="L10" s="24">
        <f t="shared" ref="L10:L41" si="0">J10+K10</f>
        <v>90.330001831054688</v>
      </c>
      <c r="M10" s="24">
        <v>87.110000610351563</v>
      </c>
      <c r="N10" s="22">
        <v>0</v>
      </c>
      <c r="O10" s="24">
        <f t="shared" ref="O10:O41" si="1">M10+N10</f>
        <v>87.110000610351563</v>
      </c>
      <c r="P10" s="24">
        <f t="shared" ref="P10:P41" si="2">MIN(O10,L10)</f>
        <v>87.110000610351563</v>
      </c>
      <c r="Q10" s="24">
        <f t="shared" ref="Q10:Q41" si="3">IF( AND(ISNUMBER(P$10),ISNUMBER(P10)),(P10-P$10)/P$10*100,"")</f>
        <v>0</v>
      </c>
    </row>
    <row r="11" spans="1:17" ht="90" x14ac:dyDescent="0.25">
      <c r="A11" s="4">
        <v>2</v>
      </c>
      <c r="B11" s="8" t="s">
        <v>135</v>
      </c>
      <c r="C11" s="8">
        <v>1994</v>
      </c>
      <c r="D11" s="8">
        <v>1994</v>
      </c>
      <c r="E11" s="8">
        <v>1994</v>
      </c>
      <c r="F11" s="8" t="s">
        <v>15</v>
      </c>
      <c r="G11" s="8" t="s">
        <v>67</v>
      </c>
      <c r="H11" s="8" t="s">
        <v>136</v>
      </c>
      <c r="I11" s="8" t="s">
        <v>137</v>
      </c>
      <c r="J11" s="25">
        <v>89.540000915527344</v>
      </c>
      <c r="K11" s="4">
        <v>0</v>
      </c>
      <c r="L11" s="25">
        <f t="shared" si="0"/>
        <v>89.540000915527344</v>
      </c>
      <c r="M11" s="25">
        <v>87.370002746582031</v>
      </c>
      <c r="N11" s="4">
        <v>0</v>
      </c>
      <c r="O11" s="25">
        <f t="shared" si="1"/>
        <v>87.370002746582031</v>
      </c>
      <c r="P11" s="25">
        <f t="shared" si="2"/>
        <v>87.370002746582031</v>
      </c>
      <c r="Q11" s="25">
        <f t="shared" si="3"/>
        <v>0.29847564505650098</v>
      </c>
    </row>
    <row r="12" spans="1:17" ht="60" x14ac:dyDescent="0.25">
      <c r="A12" s="4">
        <v>3</v>
      </c>
      <c r="B12" s="8" t="s">
        <v>395</v>
      </c>
      <c r="C12" s="8">
        <v>1994</v>
      </c>
      <c r="D12" s="8">
        <v>1994</v>
      </c>
      <c r="E12" s="8">
        <v>1994</v>
      </c>
      <c r="F12" s="8" t="s">
        <v>20</v>
      </c>
      <c r="G12" s="8" t="s">
        <v>57</v>
      </c>
      <c r="H12" s="8" t="s">
        <v>298</v>
      </c>
      <c r="I12" s="8" t="s">
        <v>74</v>
      </c>
      <c r="J12" s="25">
        <v>86.260002136230469</v>
      </c>
      <c r="K12" s="4">
        <v>4</v>
      </c>
      <c r="L12" s="25">
        <f t="shared" si="0"/>
        <v>90.260002136230469</v>
      </c>
      <c r="M12" s="25">
        <v>86.419998168945313</v>
      </c>
      <c r="N12" s="4">
        <v>2</v>
      </c>
      <c r="O12" s="25">
        <f t="shared" si="1"/>
        <v>88.419998168945313</v>
      </c>
      <c r="P12" s="25">
        <f t="shared" si="2"/>
        <v>88.419998168945313</v>
      </c>
      <c r="Q12" s="25">
        <f t="shared" si="3"/>
        <v>1.503842899110345</v>
      </c>
    </row>
    <row r="13" spans="1:17" ht="45" x14ac:dyDescent="0.25">
      <c r="A13" s="4">
        <v>4</v>
      </c>
      <c r="B13" s="8" t="s">
        <v>106</v>
      </c>
      <c r="C13" s="8">
        <v>1996</v>
      </c>
      <c r="D13" s="8">
        <v>1996</v>
      </c>
      <c r="E13" s="8">
        <v>1996</v>
      </c>
      <c r="F13" s="8" t="s">
        <v>20</v>
      </c>
      <c r="G13" s="8" t="s">
        <v>67</v>
      </c>
      <c r="H13" s="8" t="s">
        <v>107</v>
      </c>
      <c r="I13" s="8" t="s">
        <v>69</v>
      </c>
      <c r="J13" s="25">
        <v>91.360000610351562</v>
      </c>
      <c r="K13" s="4">
        <v>2</v>
      </c>
      <c r="L13" s="25">
        <f t="shared" si="0"/>
        <v>93.360000610351563</v>
      </c>
      <c r="M13" s="25">
        <v>88.800003051757813</v>
      </c>
      <c r="N13" s="4">
        <v>0</v>
      </c>
      <c r="O13" s="25">
        <f t="shared" si="1"/>
        <v>88.800003051757813</v>
      </c>
      <c r="P13" s="25">
        <f t="shared" si="2"/>
        <v>88.800003051757813</v>
      </c>
      <c r="Q13" s="25">
        <f t="shared" si="3"/>
        <v>1.940078555349501</v>
      </c>
    </row>
    <row r="14" spans="1:17" ht="60" x14ac:dyDescent="0.25">
      <c r="A14" s="4">
        <v>5</v>
      </c>
      <c r="B14" s="8" t="s">
        <v>286</v>
      </c>
      <c r="C14" s="8">
        <v>1995</v>
      </c>
      <c r="D14" s="8">
        <v>1995</v>
      </c>
      <c r="E14" s="8">
        <v>1995</v>
      </c>
      <c r="F14" s="8" t="s">
        <v>15</v>
      </c>
      <c r="G14" s="8" t="s">
        <v>287</v>
      </c>
      <c r="H14" s="8" t="s">
        <v>288</v>
      </c>
      <c r="I14" s="8" t="s">
        <v>289</v>
      </c>
      <c r="J14" s="25">
        <v>88.660003662109375</v>
      </c>
      <c r="K14" s="4">
        <v>2</v>
      </c>
      <c r="L14" s="25">
        <f t="shared" si="0"/>
        <v>90.660003662109375</v>
      </c>
      <c r="M14" s="25">
        <v>85.110000610351562</v>
      </c>
      <c r="N14" s="4">
        <v>4</v>
      </c>
      <c r="O14" s="25">
        <f t="shared" si="1"/>
        <v>89.110000610351562</v>
      </c>
      <c r="P14" s="25">
        <f t="shared" si="2"/>
        <v>89.110000610351562</v>
      </c>
      <c r="Q14" s="25">
        <f t="shared" si="3"/>
        <v>2.2959476363065638</v>
      </c>
    </row>
    <row r="15" spans="1:17" ht="45" x14ac:dyDescent="0.25">
      <c r="A15" s="4">
        <v>6</v>
      </c>
      <c r="B15" s="8" t="s">
        <v>331</v>
      </c>
      <c r="C15" s="8">
        <v>1992</v>
      </c>
      <c r="D15" s="8">
        <v>1992</v>
      </c>
      <c r="E15" s="8">
        <v>1992</v>
      </c>
      <c r="F15" s="8" t="s">
        <v>15</v>
      </c>
      <c r="G15" s="8" t="s">
        <v>63</v>
      </c>
      <c r="H15" s="8" t="s">
        <v>218</v>
      </c>
      <c r="I15" s="8" t="s">
        <v>332</v>
      </c>
      <c r="J15" s="25">
        <v>90.959999084472656</v>
      </c>
      <c r="K15" s="4">
        <v>4</v>
      </c>
      <c r="L15" s="25">
        <f t="shared" si="0"/>
        <v>94.959999084472656</v>
      </c>
      <c r="M15" s="25">
        <v>89.209999084472656</v>
      </c>
      <c r="N15" s="4">
        <v>0</v>
      </c>
      <c r="O15" s="25">
        <f t="shared" si="1"/>
        <v>89.209999084472656</v>
      </c>
      <c r="P15" s="25">
        <f t="shared" si="2"/>
        <v>89.209999084472656</v>
      </c>
      <c r="Q15" s="25">
        <f t="shared" si="3"/>
        <v>2.4107432664528581</v>
      </c>
    </row>
    <row r="16" spans="1:17" ht="45" x14ac:dyDescent="0.25">
      <c r="A16" s="4">
        <v>7</v>
      </c>
      <c r="B16" s="8" t="s">
        <v>192</v>
      </c>
      <c r="C16" s="8">
        <v>1994</v>
      </c>
      <c r="D16" s="8">
        <v>1994</v>
      </c>
      <c r="E16" s="8">
        <v>1994</v>
      </c>
      <c r="F16" s="8" t="s">
        <v>20</v>
      </c>
      <c r="G16" s="8" t="s">
        <v>67</v>
      </c>
      <c r="H16" s="8" t="s">
        <v>153</v>
      </c>
      <c r="I16" s="8" t="s">
        <v>137</v>
      </c>
      <c r="J16" s="25">
        <v>91.050003051757813</v>
      </c>
      <c r="K16" s="4">
        <v>0</v>
      </c>
      <c r="L16" s="25">
        <f t="shared" si="0"/>
        <v>91.050003051757813</v>
      </c>
      <c r="M16" s="25">
        <v>90.900001525878906</v>
      </c>
      <c r="N16" s="4">
        <v>4</v>
      </c>
      <c r="O16" s="25">
        <f t="shared" si="1"/>
        <v>94.900001525878906</v>
      </c>
      <c r="P16" s="25">
        <f t="shared" si="2"/>
        <v>91.050003051757813</v>
      </c>
      <c r="Q16" s="25">
        <f t="shared" si="3"/>
        <v>4.5230196461943848</v>
      </c>
    </row>
    <row r="17" spans="1:17" ht="60" x14ac:dyDescent="0.25">
      <c r="A17" s="4">
        <v>8</v>
      </c>
      <c r="B17" s="8" t="s">
        <v>186</v>
      </c>
      <c r="C17" s="8">
        <v>1997</v>
      </c>
      <c r="D17" s="8">
        <v>1997</v>
      </c>
      <c r="E17" s="8">
        <v>1997</v>
      </c>
      <c r="F17" s="8" t="s">
        <v>20</v>
      </c>
      <c r="G17" s="8" t="s">
        <v>57</v>
      </c>
      <c r="H17" s="8" t="s">
        <v>187</v>
      </c>
      <c r="I17" s="8" t="s">
        <v>188</v>
      </c>
      <c r="J17" s="25">
        <v>89.980003356933594</v>
      </c>
      <c r="K17" s="4">
        <v>2</v>
      </c>
      <c r="L17" s="25">
        <f t="shared" si="0"/>
        <v>91.980003356933594</v>
      </c>
      <c r="M17" s="25">
        <v>89.419998168945313</v>
      </c>
      <c r="N17" s="4">
        <v>4</v>
      </c>
      <c r="O17" s="25">
        <f t="shared" si="1"/>
        <v>93.419998168945313</v>
      </c>
      <c r="P17" s="25">
        <f t="shared" si="2"/>
        <v>91.980003356933594</v>
      </c>
      <c r="Q17" s="25">
        <f t="shared" si="3"/>
        <v>5.5906356474107435</v>
      </c>
    </row>
    <row r="18" spans="1:17" x14ac:dyDescent="0.25">
      <c r="A18" s="4">
        <v>9</v>
      </c>
      <c r="B18" s="8" t="s">
        <v>250</v>
      </c>
      <c r="C18" s="8">
        <v>1997</v>
      </c>
      <c r="D18" s="8">
        <v>1997</v>
      </c>
      <c r="E18" s="8">
        <v>1997</v>
      </c>
      <c r="F18" s="8" t="s">
        <v>20</v>
      </c>
      <c r="G18" s="8" t="s">
        <v>25</v>
      </c>
      <c r="H18" s="8" t="s">
        <v>54</v>
      </c>
      <c r="I18" s="8" t="s">
        <v>55</v>
      </c>
      <c r="J18" s="25">
        <v>97.800003051757813</v>
      </c>
      <c r="K18" s="4">
        <v>8</v>
      </c>
      <c r="L18" s="25">
        <f t="shared" si="0"/>
        <v>105.80000305175781</v>
      </c>
      <c r="M18" s="25">
        <v>93.010002136230469</v>
      </c>
      <c r="N18" s="4">
        <v>0</v>
      </c>
      <c r="O18" s="25">
        <f t="shared" si="1"/>
        <v>93.010002136230469</v>
      </c>
      <c r="P18" s="25">
        <f t="shared" si="2"/>
        <v>93.010002136230469</v>
      </c>
      <c r="Q18" s="25">
        <f t="shared" si="3"/>
        <v>6.7730472787733973</v>
      </c>
    </row>
    <row r="19" spans="1:17" ht="75" x14ac:dyDescent="0.25">
      <c r="A19" s="4">
        <v>10</v>
      </c>
      <c r="B19" s="8" t="s">
        <v>189</v>
      </c>
      <c r="C19" s="8">
        <v>1996</v>
      </c>
      <c r="D19" s="8">
        <v>1996</v>
      </c>
      <c r="E19" s="8">
        <v>1996</v>
      </c>
      <c r="F19" s="8" t="s">
        <v>15</v>
      </c>
      <c r="G19" s="8" t="s">
        <v>148</v>
      </c>
      <c r="H19" s="8" t="s">
        <v>190</v>
      </c>
      <c r="I19" s="8" t="s">
        <v>191</v>
      </c>
      <c r="J19" s="25">
        <v>97.010002136230469</v>
      </c>
      <c r="K19" s="4">
        <v>6</v>
      </c>
      <c r="L19" s="25">
        <f t="shared" si="0"/>
        <v>103.01000213623047</v>
      </c>
      <c r="M19" s="25">
        <v>91.160003662109375</v>
      </c>
      <c r="N19" s="4">
        <v>2</v>
      </c>
      <c r="O19" s="25">
        <f t="shared" si="1"/>
        <v>93.160003662109375</v>
      </c>
      <c r="P19" s="25">
        <f t="shared" si="2"/>
        <v>93.160003662109375</v>
      </c>
      <c r="Q19" s="25">
        <f t="shared" si="3"/>
        <v>6.9452451031654237</v>
      </c>
    </row>
    <row r="20" spans="1:17" x14ac:dyDescent="0.25">
      <c r="A20" s="4" t="s">
        <v>508</v>
      </c>
      <c r="B20" s="8" t="s">
        <v>113</v>
      </c>
      <c r="C20" s="8">
        <v>1987</v>
      </c>
      <c r="D20" s="8">
        <v>1987</v>
      </c>
      <c r="E20" s="8">
        <v>1987</v>
      </c>
      <c r="F20" s="8" t="s">
        <v>15</v>
      </c>
      <c r="G20" s="8" t="s">
        <v>111</v>
      </c>
      <c r="H20" s="8" t="s">
        <v>112</v>
      </c>
      <c r="I20" s="8" t="s">
        <v>112</v>
      </c>
      <c r="J20" s="25">
        <v>97.480003356933594</v>
      </c>
      <c r="K20" s="4">
        <v>0</v>
      </c>
      <c r="L20" s="25">
        <f t="shared" si="0"/>
        <v>97.480003356933594</v>
      </c>
      <c r="M20" s="25">
        <v>92.860000610351563</v>
      </c>
      <c r="N20" s="4">
        <v>2</v>
      </c>
      <c r="O20" s="25">
        <f t="shared" si="1"/>
        <v>94.860000610351563</v>
      </c>
      <c r="P20" s="25">
        <f t="shared" si="2"/>
        <v>94.860000610351563</v>
      </c>
      <c r="Q20" s="25">
        <f t="shared" si="3"/>
        <v>8.8967970906879348</v>
      </c>
    </row>
    <row r="21" spans="1:17" ht="30" x14ac:dyDescent="0.25">
      <c r="A21" s="4">
        <v>11</v>
      </c>
      <c r="B21" s="8" t="s">
        <v>378</v>
      </c>
      <c r="C21" s="8">
        <v>1985</v>
      </c>
      <c r="D21" s="8">
        <v>1985</v>
      </c>
      <c r="E21" s="8">
        <v>1985</v>
      </c>
      <c r="F21" s="8" t="s">
        <v>20</v>
      </c>
      <c r="G21" s="8" t="s">
        <v>57</v>
      </c>
      <c r="H21" s="8" t="s">
        <v>308</v>
      </c>
      <c r="I21" s="8" t="s">
        <v>318</v>
      </c>
      <c r="J21" s="25">
        <v>95.290000915527344</v>
      </c>
      <c r="K21" s="4">
        <v>2</v>
      </c>
      <c r="L21" s="25">
        <f t="shared" si="0"/>
        <v>97.290000915527344</v>
      </c>
      <c r="M21" s="25">
        <v>96.919998168945313</v>
      </c>
      <c r="N21" s="4">
        <v>8</v>
      </c>
      <c r="O21" s="25">
        <f t="shared" si="1"/>
        <v>104.91999816894531</v>
      </c>
      <c r="P21" s="25">
        <f t="shared" si="2"/>
        <v>97.290000915527344</v>
      </c>
      <c r="Q21" s="25">
        <f t="shared" si="3"/>
        <v>11.686373819134216</v>
      </c>
    </row>
    <row r="22" spans="1:17" ht="45" x14ac:dyDescent="0.25">
      <c r="A22" s="4">
        <v>12</v>
      </c>
      <c r="B22" s="8" t="s">
        <v>117</v>
      </c>
      <c r="C22" s="8">
        <v>1998</v>
      </c>
      <c r="D22" s="8">
        <v>1998</v>
      </c>
      <c r="E22" s="8">
        <v>1998</v>
      </c>
      <c r="F22" s="8">
        <v>1</v>
      </c>
      <c r="G22" s="8" t="s">
        <v>21</v>
      </c>
      <c r="H22" s="8" t="s">
        <v>118</v>
      </c>
      <c r="I22" s="8" t="s">
        <v>119</v>
      </c>
      <c r="J22" s="25">
        <v>118.59999847412109</v>
      </c>
      <c r="K22" s="4">
        <v>2</v>
      </c>
      <c r="L22" s="25">
        <f t="shared" si="0"/>
        <v>120.59999847412109</v>
      </c>
      <c r="M22" s="25">
        <v>97.370002746582031</v>
      </c>
      <c r="N22" s="4">
        <v>0</v>
      </c>
      <c r="O22" s="25">
        <f t="shared" si="1"/>
        <v>97.370002746582031</v>
      </c>
      <c r="P22" s="25">
        <f t="shared" si="2"/>
        <v>97.370002746582031</v>
      </c>
      <c r="Q22" s="25">
        <f t="shared" si="3"/>
        <v>11.778213826589321</v>
      </c>
    </row>
    <row r="23" spans="1:17" ht="45" x14ac:dyDescent="0.25">
      <c r="A23" s="4">
        <v>13</v>
      </c>
      <c r="B23" s="8" t="s">
        <v>328</v>
      </c>
      <c r="C23" s="8">
        <v>2000</v>
      </c>
      <c r="D23" s="8">
        <v>2000</v>
      </c>
      <c r="E23" s="8">
        <v>2000</v>
      </c>
      <c r="F23" s="8">
        <v>1</v>
      </c>
      <c r="G23" s="8" t="s">
        <v>57</v>
      </c>
      <c r="H23" s="8" t="s">
        <v>214</v>
      </c>
      <c r="I23" s="8" t="s">
        <v>188</v>
      </c>
      <c r="J23" s="25">
        <v>102.27999877929687</v>
      </c>
      <c r="K23" s="4">
        <v>6</v>
      </c>
      <c r="L23" s="25">
        <f t="shared" si="0"/>
        <v>108.27999877929687</v>
      </c>
      <c r="M23" s="25">
        <v>97.790000915527344</v>
      </c>
      <c r="N23" s="4">
        <v>0</v>
      </c>
      <c r="O23" s="25">
        <f t="shared" si="1"/>
        <v>97.790000915527344</v>
      </c>
      <c r="P23" s="25">
        <f t="shared" si="2"/>
        <v>97.790000915527344</v>
      </c>
      <c r="Q23" s="25">
        <f t="shared" si="3"/>
        <v>12.260360728210857</v>
      </c>
    </row>
    <row r="24" spans="1:17" ht="45" x14ac:dyDescent="0.25">
      <c r="A24" s="4">
        <v>14</v>
      </c>
      <c r="B24" s="8" t="s">
        <v>243</v>
      </c>
      <c r="C24" s="8">
        <v>1996</v>
      </c>
      <c r="D24" s="8">
        <v>1996</v>
      </c>
      <c r="E24" s="8">
        <v>1996</v>
      </c>
      <c r="F24" s="8" t="s">
        <v>15</v>
      </c>
      <c r="G24" s="8" t="s">
        <v>57</v>
      </c>
      <c r="H24" s="8" t="s">
        <v>214</v>
      </c>
      <c r="I24" s="8" t="s">
        <v>188</v>
      </c>
      <c r="J24" s="25">
        <v>107.66000366210937</v>
      </c>
      <c r="K24" s="4">
        <v>62</v>
      </c>
      <c r="L24" s="25">
        <f t="shared" si="0"/>
        <v>169.66000366210937</v>
      </c>
      <c r="M24" s="25">
        <v>94.160003662109375</v>
      </c>
      <c r="N24" s="4">
        <v>4</v>
      </c>
      <c r="O24" s="25">
        <f t="shared" si="1"/>
        <v>98.160003662109375</v>
      </c>
      <c r="P24" s="25">
        <f t="shared" si="2"/>
        <v>98.160003662109375</v>
      </c>
      <c r="Q24" s="25">
        <f t="shared" si="3"/>
        <v>12.685114193931831</v>
      </c>
    </row>
    <row r="25" spans="1:17" ht="60" x14ac:dyDescent="0.25">
      <c r="A25" s="4">
        <v>15</v>
      </c>
      <c r="B25" s="8" t="s">
        <v>244</v>
      </c>
      <c r="C25" s="8">
        <v>1995</v>
      </c>
      <c r="D25" s="8">
        <v>1995</v>
      </c>
      <c r="E25" s="8">
        <v>1995</v>
      </c>
      <c r="F25" s="8" t="s">
        <v>20</v>
      </c>
      <c r="G25" s="8" t="s">
        <v>67</v>
      </c>
      <c r="H25" s="8" t="s">
        <v>245</v>
      </c>
      <c r="I25" s="8" t="s">
        <v>69</v>
      </c>
      <c r="J25" s="25">
        <v>106.84999847412109</v>
      </c>
      <c r="K25" s="4">
        <v>6</v>
      </c>
      <c r="L25" s="25">
        <f t="shared" si="0"/>
        <v>112.84999847412109</v>
      </c>
      <c r="M25" s="25">
        <v>94.660003662109375</v>
      </c>
      <c r="N25" s="4">
        <v>4</v>
      </c>
      <c r="O25" s="25">
        <f t="shared" si="1"/>
        <v>98.660003662109375</v>
      </c>
      <c r="P25" s="25">
        <f t="shared" si="2"/>
        <v>98.660003662109375</v>
      </c>
      <c r="Q25" s="25">
        <f t="shared" si="3"/>
        <v>13.259101103008476</v>
      </c>
    </row>
    <row r="26" spans="1:17" ht="45" x14ac:dyDescent="0.25">
      <c r="A26" s="4">
        <v>16</v>
      </c>
      <c r="B26" s="8" t="s">
        <v>162</v>
      </c>
      <c r="C26" s="8">
        <v>1995</v>
      </c>
      <c r="D26" s="8">
        <v>1995</v>
      </c>
      <c r="E26" s="8">
        <v>1995</v>
      </c>
      <c r="F26" s="8" t="s">
        <v>20</v>
      </c>
      <c r="G26" s="8" t="s">
        <v>21</v>
      </c>
      <c r="H26" s="8" t="s">
        <v>118</v>
      </c>
      <c r="I26" s="8" t="s">
        <v>119</v>
      </c>
      <c r="J26" s="25">
        <v>96.730003356933594</v>
      </c>
      <c r="K26" s="4">
        <v>2</v>
      </c>
      <c r="L26" s="25">
        <f t="shared" si="0"/>
        <v>98.730003356933594</v>
      </c>
      <c r="M26" s="25">
        <v>95.220001220703125</v>
      </c>
      <c r="N26" s="4">
        <v>54</v>
      </c>
      <c r="O26" s="25">
        <f t="shared" si="1"/>
        <v>149.22000122070312</v>
      </c>
      <c r="P26" s="25">
        <f t="shared" si="2"/>
        <v>98.730003356933594</v>
      </c>
      <c r="Q26" s="25">
        <f t="shared" si="3"/>
        <v>13.339458919945397</v>
      </c>
    </row>
    <row r="27" spans="1:17" ht="30" x14ac:dyDescent="0.25">
      <c r="A27" s="4">
        <v>17</v>
      </c>
      <c r="B27" s="8" t="s">
        <v>211</v>
      </c>
      <c r="C27" s="8">
        <v>1991</v>
      </c>
      <c r="D27" s="8">
        <v>1991</v>
      </c>
      <c r="E27" s="8">
        <v>1991</v>
      </c>
      <c r="F27" s="8" t="s">
        <v>15</v>
      </c>
      <c r="G27" s="8" t="s">
        <v>25</v>
      </c>
      <c r="H27" s="8" t="s">
        <v>212</v>
      </c>
      <c r="I27" s="8" t="s">
        <v>27</v>
      </c>
      <c r="J27" s="25">
        <v>107.04000091552734</v>
      </c>
      <c r="K27" s="4">
        <v>6</v>
      </c>
      <c r="L27" s="25">
        <f t="shared" si="0"/>
        <v>113.04000091552734</v>
      </c>
      <c r="M27" s="25">
        <v>98.949996948242188</v>
      </c>
      <c r="N27" s="4">
        <v>0</v>
      </c>
      <c r="O27" s="25">
        <f t="shared" si="1"/>
        <v>98.949996948242188</v>
      </c>
      <c r="P27" s="25">
        <f t="shared" si="2"/>
        <v>98.949996948242188</v>
      </c>
      <c r="Q27" s="25">
        <f t="shared" si="3"/>
        <v>13.592005802929178</v>
      </c>
    </row>
    <row r="28" spans="1:17" ht="75" x14ac:dyDescent="0.25">
      <c r="A28" s="4">
        <v>18</v>
      </c>
      <c r="B28" s="8" t="s">
        <v>343</v>
      </c>
      <c r="C28" s="8">
        <v>1998</v>
      </c>
      <c r="D28" s="8">
        <v>1998</v>
      </c>
      <c r="E28" s="8">
        <v>1998</v>
      </c>
      <c r="F28" s="8" t="s">
        <v>20</v>
      </c>
      <c r="G28" s="8" t="s">
        <v>96</v>
      </c>
      <c r="H28" s="8" t="s">
        <v>101</v>
      </c>
      <c r="I28" s="8" t="s">
        <v>102</v>
      </c>
      <c r="J28" s="25">
        <v>103.01999664306641</v>
      </c>
      <c r="K28" s="4">
        <v>10</v>
      </c>
      <c r="L28" s="25">
        <f t="shared" si="0"/>
        <v>113.01999664306641</v>
      </c>
      <c r="M28" s="25">
        <v>95.019996643066406</v>
      </c>
      <c r="N28" s="4">
        <v>4</v>
      </c>
      <c r="O28" s="25">
        <f t="shared" si="1"/>
        <v>99.019996643066406</v>
      </c>
      <c r="P28" s="25">
        <f t="shared" si="2"/>
        <v>99.019996643066406</v>
      </c>
      <c r="Q28" s="25">
        <f t="shared" si="3"/>
        <v>13.672363619866099</v>
      </c>
    </row>
    <row r="29" spans="1:17" x14ac:dyDescent="0.25">
      <c r="A29" s="4">
        <v>19</v>
      </c>
      <c r="B29" s="8" t="s">
        <v>24</v>
      </c>
      <c r="C29" s="8">
        <v>1989</v>
      </c>
      <c r="D29" s="8">
        <v>1989</v>
      </c>
      <c r="E29" s="8">
        <v>1989</v>
      </c>
      <c r="F29" s="8" t="s">
        <v>15</v>
      </c>
      <c r="G29" s="8" t="s">
        <v>25</v>
      </c>
      <c r="H29" s="8" t="s">
        <v>26</v>
      </c>
      <c r="I29" s="8" t="s">
        <v>27</v>
      </c>
      <c r="J29" s="25">
        <v>97.989997863769531</v>
      </c>
      <c r="K29" s="4">
        <v>2</v>
      </c>
      <c r="L29" s="25">
        <f t="shared" si="0"/>
        <v>99.989997863769531</v>
      </c>
      <c r="M29" s="25">
        <v>99.269996643066406</v>
      </c>
      <c r="N29" s="4">
        <v>58</v>
      </c>
      <c r="O29" s="25">
        <f t="shared" si="1"/>
        <v>157.26999664306641</v>
      </c>
      <c r="P29" s="25">
        <f t="shared" si="2"/>
        <v>99.989997863769531</v>
      </c>
      <c r="Q29" s="25">
        <f t="shared" si="3"/>
        <v>14.785899624810009</v>
      </c>
    </row>
    <row r="30" spans="1:17" ht="90" x14ac:dyDescent="0.25">
      <c r="A30" s="4">
        <v>20</v>
      </c>
      <c r="B30" s="8" t="s">
        <v>231</v>
      </c>
      <c r="C30" s="8">
        <v>1999</v>
      </c>
      <c r="D30" s="8">
        <v>1999</v>
      </c>
      <c r="E30" s="8">
        <v>1999</v>
      </c>
      <c r="F30" s="8">
        <v>1</v>
      </c>
      <c r="G30" s="8" t="s">
        <v>25</v>
      </c>
      <c r="H30" s="8" t="s">
        <v>232</v>
      </c>
      <c r="I30" s="8" t="s">
        <v>233</v>
      </c>
      <c r="J30" s="25">
        <v>102.77999877929687</v>
      </c>
      <c r="K30" s="4">
        <v>4</v>
      </c>
      <c r="L30" s="25">
        <f t="shared" si="0"/>
        <v>106.77999877929687</v>
      </c>
      <c r="M30" s="25">
        <v>97.370002746582031</v>
      </c>
      <c r="N30" s="4">
        <v>4</v>
      </c>
      <c r="O30" s="25">
        <f t="shared" si="1"/>
        <v>101.37000274658203</v>
      </c>
      <c r="P30" s="25">
        <f t="shared" si="2"/>
        <v>101.37000274658203</v>
      </c>
      <c r="Q30" s="25">
        <f t="shared" si="3"/>
        <v>16.370109099202448</v>
      </c>
    </row>
    <row r="31" spans="1:17" x14ac:dyDescent="0.25">
      <c r="A31" s="4">
        <v>21</v>
      </c>
      <c r="B31" s="8" t="s">
        <v>360</v>
      </c>
      <c r="C31" s="8">
        <v>1984</v>
      </c>
      <c r="D31" s="8">
        <v>1984</v>
      </c>
      <c r="E31" s="8">
        <v>1984</v>
      </c>
      <c r="F31" s="8">
        <v>1</v>
      </c>
      <c r="G31" s="8" t="s">
        <v>25</v>
      </c>
      <c r="H31" s="8" t="s">
        <v>361</v>
      </c>
      <c r="I31" s="8" t="s">
        <v>77</v>
      </c>
      <c r="J31" s="25">
        <v>98.05999755859375</v>
      </c>
      <c r="K31" s="4">
        <v>4</v>
      </c>
      <c r="L31" s="25">
        <f t="shared" si="0"/>
        <v>102.05999755859375</v>
      </c>
      <c r="M31" s="25">
        <v>138.91000366210937</v>
      </c>
      <c r="N31" s="4">
        <v>52</v>
      </c>
      <c r="O31" s="25">
        <f t="shared" si="1"/>
        <v>190.91000366210937</v>
      </c>
      <c r="P31" s="25">
        <f t="shared" si="2"/>
        <v>102.05999755859375</v>
      </c>
      <c r="Q31" s="25">
        <f t="shared" si="3"/>
        <v>17.162205078053496</v>
      </c>
    </row>
    <row r="32" spans="1:17" ht="75" x14ac:dyDescent="0.25">
      <c r="A32" s="4">
        <v>22</v>
      </c>
      <c r="B32" s="8" t="s">
        <v>174</v>
      </c>
      <c r="C32" s="8">
        <v>1982</v>
      </c>
      <c r="D32" s="8">
        <v>1982</v>
      </c>
      <c r="E32" s="8">
        <v>1982</v>
      </c>
      <c r="F32" s="8" t="s">
        <v>15</v>
      </c>
      <c r="G32" s="8" t="s">
        <v>148</v>
      </c>
      <c r="H32" s="8" t="s">
        <v>175</v>
      </c>
      <c r="I32" s="8" t="s">
        <v>176</v>
      </c>
      <c r="J32" s="25">
        <v>99.379997253417969</v>
      </c>
      <c r="K32" s="4">
        <v>4</v>
      </c>
      <c r="L32" s="25">
        <f t="shared" si="0"/>
        <v>103.37999725341797</v>
      </c>
      <c r="M32" s="25">
        <v>100.08000183105469</v>
      </c>
      <c r="N32" s="4">
        <v>2</v>
      </c>
      <c r="O32" s="25">
        <f t="shared" si="1"/>
        <v>102.08000183105469</v>
      </c>
      <c r="P32" s="25">
        <f t="shared" si="2"/>
        <v>102.08000183105469</v>
      </c>
      <c r="Q32" s="25">
        <f t="shared" si="3"/>
        <v>17.18516945908986</v>
      </c>
    </row>
    <row r="33" spans="1:17" ht="30" x14ac:dyDescent="0.25">
      <c r="A33" s="4">
        <v>23</v>
      </c>
      <c r="B33" s="8" t="s">
        <v>155</v>
      </c>
      <c r="C33" s="8">
        <v>1994</v>
      </c>
      <c r="D33" s="8">
        <v>1994</v>
      </c>
      <c r="E33" s="8">
        <v>1994</v>
      </c>
      <c r="F33" s="8" t="s">
        <v>20</v>
      </c>
      <c r="G33" s="8" t="s">
        <v>156</v>
      </c>
      <c r="H33" s="8" t="s">
        <v>157</v>
      </c>
      <c r="I33" s="8" t="s">
        <v>158</v>
      </c>
      <c r="J33" s="25">
        <v>98.080001831054687</v>
      </c>
      <c r="K33" s="4">
        <v>4</v>
      </c>
      <c r="L33" s="25">
        <f t="shared" si="0"/>
        <v>102.08000183105469</v>
      </c>
      <c r="M33" s="25">
        <v>98.379997253417969</v>
      </c>
      <c r="N33" s="4">
        <v>6</v>
      </c>
      <c r="O33" s="25">
        <f t="shared" si="1"/>
        <v>104.37999725341797</v>
      </c>
      <c r="P33" s="25">
        <f t="shared" si="2"/>
        <v>102.08000183105469</v>
      </c>
      <c r="Q33" s="25">
        <f t="shared" si="3"/>
        <v>17.18516945908986</v>
      </c>
    </row>
    <row r="34" spans="1:17" ht="60" x14ac:dyDescent="0.25">
      <c r="A34" s="4">
        <v>24</v>
      </c>
      <c r="B34" s="8" t="s">
        <v>177</v>
      </c>
      <c r="C34" s="8">
        <v>1998</v>
      </c>
      <c r="D34" s="8">
        <v>1998</v>
      </c>
      <c r="E34" s="8">
        <v>1998</v>
      </c>
      <c r="F34" s="8" t="s">
        <v>20</v>
      </c>
      <c r="G34" s="8" t="s">
        <v>178</v>
      </c>
      <c r="H34" s="8" t="s">
        <v>179</v>
      </c>
      <c r="I34" s="8" t="s">
        <v>180</v>
      </c>
      <c r="J34" s="25">
        <v>100.97000122070312</v>
      </c>
      <c r="K34" s="4">
        <v>2</v>
      </c>
      <c r="L34" s="25">
        <f t="shared" si="0"/>
        <v>102.97000122070312</v>
      </c>
      <c r="M34" s="25">
        <v>108.48000335693359</v>
      </c>
      <c r="N34" s="4">
        <v>8</v>
      </c>
      <c r="O34" s="25">
        <f t="shared" si="1"/>
        <v>116.48000335693359</v>
      </c>
      <c r="P34" s="25">
        <f t="shared" si="2"/>
        <v>102.97000122070312</v>
      </c>
      <c r="Q34" s="25">
        <f t="shared" si="3"/>
        <v>18.206865456578665</v>
      </c>
    </row>
    <row r="35" spans="1:17" ht="60" x14ac:dyDescent="0.25">
      <c r="A35" s="4">
        <v>25</v>
      </c>
      <c r="B35" s="8" t="s">
        <v>392</v>
      </c>
      <c r="C35" s="8">
        <v>1973</v>
      </c>
      <c r="D35" s="8">
        <v>1973</v>
      </c>
      <c r="E35" s="8">
        <v>1973</v>
      </c>
      <c r="F35" s="8" t="s">
        <v>15</v>
      </c>
      <c r="G35" s="8" t="s">
        <v>25</v>
      </c>
      <c r="H35" s="8" t="s">
        <v>296</v>
      </c>
      <c r="I35" s="8" t="s">
        <v>318</v>
      </c>
      <c r="J35" s="25">
        <v>103.65000152587891</v>
      </c>
      <c r="K35" s="4">
        <v>8</v>
      </c>
      <c r="L35" s="25">
        <f t="shared" si="0"/>
        <v>111.65000152587891</v>
      </c>
      <c r="M35" s="25">
        <v>96.989997863769531</v>
      </c>
      <c r="N35" s="4">
        <v>6</v>
      </c>
      <c r="O35" s="25">
        <f t="shared" si="1"/>
        <v>102.98999786376953</v>
      </c>
      <c r="P35" s="25">
        <f t="shared" si="2"/>
        <v>102.98999786376953</v>
      </c>
      <c r="Q35" s="25">
        <f t="shared" si="3"/>
        <v>18.229821079269858</v>
      </c>
    </row>
    <row r="36" spans="1:17" ht="75" x14ac:dyDescent="0.25">
      <c r="A36" s="4">
        <v>26</v>
      </c>
      <c r="B36" s="8" t="s">
        <v>100</v>
      </c>
      <c r="C36" s="8">
        <v>1998</v>
      </c>
      <c r="D36" s="8">
        <v>1998</v>
      </c>
      <c r="E36" s="8">
        <v>1998</v>
      </c>
      <c r="F36" s="8">
        <v>1</v>
      </c>
      <c r="G36" s="8" t="s">
        <v>96</v>
      </c>
      <c r="H36" s="8" t="s">
        <v>101</v>
      </c>
      <c r="I36" s="8" t="s">
        <v>102</v>
      </c>
      <c r="J36" s="25">
        <v>101.61000061035156</v>
      </c>
      <c r="K36" s="4">
        <v>2</v>
      </c>
      <c r="L36" s="25">
        <f t="shared" si="0"/>
        <v>103.61000061035156</v>
      </c>
      <c r="M36" s="25">
        <v>99.639999389648437</v>
      </c>
      <c r="N36" s="4">
        <v>8</v>
      </c>
      <c r="O36" s="25">
        <f t="shared" si="1"/>
        <v>107.63999938964844</v>
      </c>
      <c r="P36" s="25">
        <f t="shared" si="2"/>
        <v>103.61000061035156</v>
      </c>
      <c r="Q36" s="25">
        <f t="shared" si="3"/>
        <v>18.941567999529152</v>
      </c>
    </row>
    <row r="37" spans="1:17" ht="60" x14ac:dyDescent="0.25">
      <c r="A37" s="4">
        <v>27</v>
      </c>
      <c r="B37" s="8" t="s">
        <v>32</v>
      </c>
      <c r="C37" s="8">
        <v>1997</v>
      </c>
      <c r="D37" s="8">
        <v>1997</v>
      </c>
      <c r="E37" s="8">
        <v>1997</v>
      </c>
      <c r="F37" s="8" t="s">
        <v>20</v>
      </c>
      <c r="G37" s="8" t="s">
        <v>10</v>
      </c>
      <c r="H37" s="8" t="s">
        <v>33</v>
      </c>
      <c r="I37" s="8" t="s">
        <v>34</v>
      </c>
      <c r="J37" s="25">
        <v>105.47000122070312</v>
      </c>
      <c r="K37" s="4">
        <v>4</v>
      </c>
      <c r="L37" s="25">
        <f t="shared" si="0"/>
        <v>109.47000122070312</v>
      </c>
      <c r="M37" s="25">
        <v>101.62999725341797</v>
      </c>
      <c r="N37" s="4">
        <v>2</v>
      </c>
      <c r="O37" s="25">
        <f t="shared" si="1"/>
        <v>103.62999725341797</v>
      </c>
      <c r="P37" s="25">
        <f t="shared" si="2"/>
        <v>103.62999725341797</v>
      </c>
      <c r="Q37" s="25">
        <f t="shared" si="3"/>
        <v>18.964523622220341</v>
      </c>
    </row>
    <row r="38" spans="1:17" ht="30" x14ac:dyDescent="0.25">
      <c r="A38" s="4">
        <v>28</v>
      </c>
      <c r="B38" s="8" t="s">
        <v>78</v>
      </c>
      <c r="C38" s="8">
        <v>1976</v>
      </c>
      <c r="D38" s="8">
        <v>1976</v>
      </c>
      <c r="E38" s="8">
        <v>1976</v>
      </c>
      <c r="F38" s="8" t="s">
        <v>15</v>
      </c>
      <c r="G38" s="8" t="s">
        <v>79</v>
      </c>
      <c r="H38" s="8" t="s">
        <v>80</v>
      </c>
      <c r="I38" s="8" t="s">
        <v>81</v>
      </c>
      <c r="J38" s="25">
        <v>100.31999969482422</v>
      </c>
      <c r="K38" s="4">
        <v>4</v>
      </c>
      <c r="L38" s="25">
        <f t="shared" si="0"/>
        <v>104.31999969482422</v>
      </c>
      <c r="M38" s="25">
        <v>107.25</v>
      </c>
      <c r="N38" s="4">
        <v>2</v>
      </c>
      <c r="O38" s="25">
        <f t="shared" si="1"/>
        <v>109.25</v>
      </c>
      <c r="P38" s="25">
        <f t="shared" si="2"/>
        <v>104.31999969482422</v>
      </c>
      <c r="Q38" s="25">
        <f t="shared" si="3"/>
        <v>19.75662835941656</v>
      </c>
    </row>
    <row r="39" spans="1:17" x14ac:dyDescent="0.25">
      <c r="A39" s="4">
        <v>29</v>
      </c>
      <c r="B39" s="8" t="s">
        <v>53</v>
      </c>
      <c r="C39" s="8">
        <v>1998</v>
      </c>
      <c r="D39" s="8">
        <v>1998</v>
      </c>
      <c r="E39" s="8">
        <v>1998</v>
      </c>
      <c r="F39" s="8" t="s">
        <v>20</v>
      </c>
      <c r="G39" s="8" t="s">
        <v>25</v>
      </c>
      <c r="H39" s="8" t="s">
        <v>54</v>
      </c>
      <c r="I39" s="8" t="s">
        <v>55</v>
      </c>
      <c r="J39" s="25">
        <v>101.22000122070312</v>
      </c>
      <c r="K39" s="4">
        <v>4</v>
      </c>
      <c r="L39" s="25">
        <f t="shared" si="0"/>
        <v>105.22000122070312</v>
      </c>
      <c r="M39" s="25">
        <v>93.230003356933594</v>
      </c>
      <c r="N39" s="4">
        <v>56</v>
      </c>
      <c r="O39" s="25">
        <f t="shared" si="1"/>
        <v>149.23000335693359</v>
      </c>
      <c r="P39" s="25">
        <f t="shared" si="2"/>
        <v>105.22000122070312</v>
      </c>
      <c r="Q39" s="25">
        <f t="shared" si="3"/>
        <v>20.789806547423549</v>
      </c>
    </row>
    <row r="40" spans="1:17" x14ac:dyDescent="0.25">
      <c r="A40" s="4">
        <v>30</v>
      </c>
      <c r="B40" s="8" t="s">
        <v>173</v>
      </c>
      <c r="C40" s="8">
        <v>1997</v>
      </c>
      <c r="D40" s="8">
        <v>1997</v>
      </c>
      <c r="E40" s="8">
        <v>1997</v>
      </c>
      <c r="F40" s="8" t="s">
        <v>20</v>
      </c>
      <c r="G40" s="8" t="s">
        <v>25</v>
      </c>
      <c r="H40" s="8" t="s">
        <v>54</v>
      </c>
      <c r="I40" s="8" t="s">
        <v>55</v>
      </c>
      <c r="J40" s="25">
        <v>102.93000030517578</v>
      </c>
      <c r="K40" s="4">
        <v>4</v>
      </c>
      <c r="L40" s="25">
        <f t="shared" si="0"/>
        <v>106.93000030517578</v>
      </c>
      <c r="M40" s="25">
        <v>102.16999816894531</v>
      </c>
      <c r="N40" s="4">
        <v>4</v>
      </c>
      <c r="O40" s="25">
        <f t="shared" si="1"/>
        <v>106.16999816894531</v>
      </c>
      <c r="P40" s="25">
        <f t="shared" si="2"/>
        <v>106.16999816894531</v>
      </c>
      <c r="Q40" s="25">
        <f t="shared" si="3"/>
        <v>21.880378171331099</v>
      </c>
    </row>
    <row r="41" spans="1:17" ht="30" x14ac:dyDescent="0.25">
      <c r="A41" s="4">
        <v>31</v>
      </c>
      <c r="B41" s="8" t="s">
        <v>114</v>
      </c>
      <c r="C41" s="8">
        <v>1986</v>
      </c>
      <c r="D41" s="8">
        <v>1986</v>
      </c>
      <c r="E41" s="8">
        <v>1986</v>
      </c>
      <c r="F41" s="8" t="s">
        <v>20</v>
      </c>
      <c r="G41" s="8" t="s">
        <v>57</v>
      </c>
      <c r="H41" s="8" t="s">
        <v>115</v>
      </c>
      <c r="I41" s="8" t="s">
        <v>116</v>
      </c>
      <c r="J41" s="25">
        <v>106.02999877929687</v>
      </c>
      <c r="K41" s="4">
        <v>4</v>
      </c>
      <c r="L41" s="25">
        <f t="shared" si="0"/>
        <v>110.02999877929687</v>
      </c>
      <c r="M41" s="25">
        <v>103.38999938964844</v>
      </c>
      <c r="N41" s="4">
        <v>4</v>
      </c>
      <c r="O41" s="25">
        <f t="shared" si="1"/>
        <v>107.38999938964844</v>
      </c>
      <c r="P41" s="25">
        <f t="shared" si="2"/>
        <v>107.38999938964844</v>
      </c>
      <c r="Q41" s="25">
        <f t="shared" si="3"/>
        <v>23.280907630813331</v>
      </c>
    </row>
    <row r="42" spans="1:17" ht="75" x14ac:dyDescent="0.25">
      <c r="A42" s="4">
        <v>32</v>
      </c>
      <c r="B42" s="8" t="s">
        <v>375</v>
      </c>
      <c r="C42" s="8">
        <v>1995</v>
      </c>
      <c r="D42" s="8">
        <v>1995</v>
      </c>
      <c r="E42" s="8">
        <v>1995</v>
      </c>
      <c r="F42" s="8">
        <v>1</v>
      </c>
      <c r="G42" s="8" t="s">
        <v>63</v>
      </c>
      <c r="H42" s="8" t="s">
        <v>218</v>
      </c>
      <c r="I42" s="8" t="s">
        <v>219</v>
      </c>
      <c r="J42" s="25">
        <v>115.77999877929687</v>
      </c>
      <c r="K42" s="4">
        <v>8</v>
      </c>
      <c r="L42" s="25">
        <f t="shared" ref="L42:L73" si="4">J42+K42</f>
        <v>123.77999877929687</v>
      </c>
      <c r="M42" s="25">
        <v>104.51000213623047</v>
      </c>
      <c r="N42" s="4">
        <v>4</v>
      </c>
      <c r="O42" s="25">
        <f t="shared" ref="O42:O73" si="5">M42+N42</f>
        <v>108.51000213623047</v>
      </c>
      <c r="P42" s="25">
        <f t="shared" ref="P42:P73" si="6">MIN(O42,L42)</f>
        <v>108.51000213623047</v>
      </c>
      <c r="Q42" s="25">
        <f t="shared" ref="Q42:Q73" si="7">IF( AND(ISNUMBER(P$10),ISNUMBER(P42)),(P42-P$10)/P$10*100,"")</f>
        <v>24.566641460149267</v>
      </c>
    </row>
    <row r="43" spans="1:17" ht="30" x14ac:dyDescent="0.25">
      <c r="A43" s="4">
        <v>33</v>
      </c>
      <c r="B43" s="8" t="s">
        <v>320</v>
      </c>
      <c r="C43" s="8">
        <v>1978</v>
      </c>
      <c r="D43" s="8">
        <v>1978</v>
      </c>
      <c r="E43" s="8">
        <v>1978</v>
      </c>
      <c r="F43" s="8">
        <v>1</v>
      </c>
      <c r="G43" s="8" t="s">
        <v>85</v>
      </c>
      <c r="H43" s="8" t="s">
        <v>321</v>
      </c>
      <c r="I43" s="8"/>
      <c r="J43" s="25">
        <v>109.05999755859375</v>
      </c>
      <c r="K43" s="4">
        <v>56</v>
      </c>
      <c r="L43" s="25">
        <f t="shared" si="4"/>
        <v>165.05999755859375</v>
      </c>
      <c r="M43" s="25">
        <v>104.97000122070312</v>
      </c>
      <c r="N43" s="4">
        <v>4</v>
      </c>
      <c r="O43" s="25">
        <f t="shared" si="5"/>
        <v>108.97000122070312</v>
      </c>
      <c r="P43" s="25">
        <f t="shared" si="6"/>
        <v>108.97000122070312</v>
      </c>
      <c r="Q43" s="25">
        <f t="shared" si="7"/>
        <v>25.094708365498359</v>
      </c>
    </row>
    <row r="44" spans="1:17" x14ac:dyDescent="0.25">
      <c r="A44" s="4">
        <v>34</v>
      </c>
      <c r="B44" s="8" t="s">
        <v>72</v>
      </c>
      <c r="C44" s="8">
        <v>1986</v>
      </c>
      <c r="D44" s="8">
        <v>1986</v>
      </c>
      <c r="E44" s="8">
        <v>1986</v>
      </c>
      <c r="F44" s="8">
        <v>1</v>
      </c>
      <c r="G44" s="8" t="s">
        <v>57</v>
      </c>
      <c r="H44" s="8" t="s">
        <v>73</v>
      </c>
      <c r="I44" s="8" t="s">
        <v>74</v>
      </c>
      <c r="J44" s="25">
        <v>104.15000152587891</v>
      </c>
      <c r="K44" s="4">
        <v>102</v>
      </c>
      <c r="L44" s="25">
        <f t="shared" si="4"/>
        <v>206.15000152587891</v>
      </c>
      <c r="M44" s="25">
        <v>103.87999725341797</v>
      </c>
      <c r="N44" s="4">
        <v>6</v>
      </c>
      <c r="O44" s="25">
        <f t="shared" si="5"/>
        <v>109.87999725341797</v>
      </c>
      <c r="P44" s="25">
        <f t="shared" si="6"/>
        <v>109.87999725341797</v>
      </c>
      <c r="Q44" s="25">
        <f t="shared" si="7"/>
        <v>26.139359985678357</v>
      </c>
    </row>
    <row r="45" spans="1:17" ht="45" x14ac:dyDescent="0.25">
      <c r="A45" s="4">
        <v>35</v>
      </c>
      <c r="B45" s="8" t="s">
        <v>213</v>
      </c>
      <c r="C45" s="8">
        <v>1997</v>
      </c>
      <c r="D45" s="8">
        <v>1997</v>
      </c>
      <c r="E45" s="8">
        <v>1997</v>
      </c>
      <c r="F45" s="8" t="s">
        <v>20</v>
      </c>
      <c r="G45" s="8" t="s">
        <v>57</v>
      </c>
      <c r="H45" s="8" t="s">
        <v>214</v>
      </c>
      <c r="I45" s="8" t="s">
        <v>188</v>
      </c>
      <c r="J45" s="25">
        <v>143.52000427246094</v>
      </c>
      <c r="K45" s="4">
        <v>2</v>
      </c>
      <c r="L45" s="25">
        <f t="shared" si="4"/>
        <v>145.52000427246094</v>
      </c>
      <c r="M45" s="25">
        <v>103.61000061035156</v>
      </c>
      <c r="N45" s="4">
        <v>8</v>
      </c>
      <c r="O45" s="25">
        <f t="shared" si="5"/>
        <v>111.61000061035156</v>
      </c>
      <c r="P45" s="25">
        <f t="shared" si="6"/>
        <v>111.61000061035156</v>
      </c>
      <c r="Q45" s="25">
        <f t="shared" si="7"/>
        <v>28.125358544755407</v>
      </c>
    </row>
    <row r="46" spans="1:17" ht="75" x14ac:dyDescent="0.25">
      <c r="A46" s="4">
        <v>36</v>
      </c>
      <c r="B46" s="8" t="s">
        <v>315</v>
      </c>
      <c r="C46" s="8">
        <v>1999</v>
      </c>
      <c r="D46" s="8">
        <v>1999</v>
      </c>
      <c r="E46" s="8">
        <v>1999</v>
      </c>
      <c r="F46" s="8" t="s">
        <v>20</v>
      </c>
      <c r="G46" s="8" t="s">
        <v>67</v>
      </c>
      <c r="H46" s="8" t="s">
        <v>68</v>
      </c>
      <c r="I46" s="8" t="s">
        <v>69</v>
      </c>
      <c r="J46" s="25">
        <v>111.30000305175781</v>
      </c>
      <c r="K46" s="4">
        <v>6</v>
      </c>
      <c r="L46" s="25">
        <f t="shared" si="4"/>
        <v>117.30000305175781</v>
      </c>
      <c r="M46" s="25">
        <v>110.36000061035156</v>
      </c>
      <c r="N46" s="4">
        <v>4</v>
      </c>
      <c r="O46" s="25">
        <f t="shared" si="5"/>
        <v>114.36000061035156</v>
      </c>
      <c r="P46" s="25">
        <f t="shared" si="6"/>
        <v>114.36000061035156</v>
      </c>
      <c r="Q46" s="25">
        <f t="shared" si="7"/>
        <v>31.282286544676928</v>
      </c>
    </row>
    <row r="47" spans="1:17" ht="45" x14ac:dyDescent="0.25">
      <c r="A47" s="4">
        <v>37</v>
      </c>
      <c r="B47" s="8" t="s">
        <v>390</v>
      </c>
      <c r="C47" s="8">
        <v>1999</v>
      </c>
      <c r="D47" s="8">
        <v>1999</v>
      </c>
      <c r="E47" s="8">
        <v>1999</v>
      </c>
      <c r="F47" s="8">
        <v>1</v>
      </c>
      <c r="G47" s="8" t="s">
        <v>21</v>
      </c>
      <c r="H47" s="8" t="s">
        <v>126</v>
      </c>
      <c r="I47" s="8" t="s">
        <v>119</v>
      </c>
      <c r="J47" s="25">
        <v>108.02999877929687</v>
      </c>
      <c r="K47" s="4">
        <v>8</v>
      </c>
      <c r="L47" s="25">
        <f t="shared" si="4"/>
        <v>116.02999877929687</v>
      </c>
      <c r="M47" s="25">
        <v>110.58999633789063</v>
      </c>
      <c r="N47" s="4">
        <v>4</v>
      </c>
      <c r="O47" s="25">
        <f t="shared" si="5"/>
        <v>114.58999633789062</v>
      </c>
      <c r="P47" s="25">
        <f t="shared" si="6"/>
        <v>114.58999633789062</v>
      </c>
      <c r="Q47" s="25">
        <f t="shared" si="7"/>
        <v>31.546315618178895</v>
      </c>
    </row>
    <row r="48" spans="1:17" x14ac:dyDescent="0.25">
      <c r="A48" s="4">
        <v>38</v>
      </c>
      <c r="B48" s="8" t="s">
        <v>60</v>
      </c>
      <c r="C48" s="8">
        <v>1984</v>
      </c>
      <c r="D48" s="8">
        <v>1984</v>
      </c>
      <c r="E48" s="8">
        <v>1984</v>
      </c>
      <c r="F48" s="8" t="s">
        <v>15</v>
      </c>
      <c r="G48" s="8" t="s">
        <v>57</v>
      </c>
      <c r="H48" s="8" t="s">
        <v>61</v>
      </c>
      <c r="I48" s="8"/>
      <c r="J48" s="25"/>
      <c r="K48" s="4"/>
      <c r="L48" s="25" t="s">
        <v>509</v>
      </c>
      <c r="M48" s="25">
        <v>110.33999633789062</v>
      </c>
      <c r="N48" s="4">
        <v>6</v>
      </c>
      <c r="O48" s="25">
        <f t="shared" si="5"/>
        <v>116.33999633789062</v>
      </c>
      <c r="P48" s="25">
        <f t="shared" si="6"/>
        <v>116.33999633789062</v>
      </c>
      <c r="Q48" s="25">
        <f t="shared" si="7"/>
        <v>33.555269799947133</v>
      </c>
    </row>
    <row r="49" spans="1:17" ht="60" x14ac:dyDescent="0.25">
      <c r="A49" s="4">
        <v>39</v>
      </c>
      <c r="B49" s="8" t="s">
        <v>398</v>
      </c>
      <c r="C49" s="8">
        <v>1996</v>
      </c>
      <c r="D49" s="8">
        <v>1996</v>
      </c>
      <c r="E49" s="8">
        <v>1996</v>
      </c>
      <c r="F49" s="8" t="s">
        <v>20</v>
      </c>
      <c r="G49" s="8" t="s">
        <v>10</v>
      </c>
      <c r="H49" s="8" t="s">
        <v>33</v>
      </c>
      <c r="I49" s="8" t="s">
        <v>34</v>
      </c>
      <c r="J49" s="25">
        <v>119.75</v>
      </c>
      <c r="K49" s="4">
        <v>2</v>
      </c>
      <c r="L49" s="25">
        <f t="shared" si="4"/>
        <v>121.75</v>
      </c>
      <c r="M49" s="25">
        <v>115.59999847412109</v>
      </c>
      <c r="N49" s="4">
        <v>4</v>
      </c>
      <c r="O49" s="25">
        <f t="shared" si="5"/>
        <v>119.59999847412109</v>
      </c>
      <c r="P49" s="25">
        <f t="shared" si="6"/>
        <v>119.59999847412109</v>
      </c>
      <c r="Q49" s="25">
        <f t="shared" si="7"/>
        <v>37.297666899463486</v>
      </c>
    </row>
    <row r="50" spans="1:17" ht="75" x14ac:dyDescent="0.25">
      <c r="A50" s="4">
        <v>40</v>
      </c>
      <c r="B50" s="8" t="s">
        <v>242</v>
      </c>
      <c r="C50" s="8">
        <v>2000</v>
      </c>
      <c r="D50" s="8">
        <v>2000</v>
      </c>
      <c r="E50" s="8">
        <v>2000</v>
      </c>
      <c r="F50" s="8" t="s">
        <v>20</v>
      </c>
      <c r="G50" s="8" t="s">
        <v>67</v>
      </c>
      <c r="H50" s="8" t="s">
        <v>68</v>
      </c>
      <c r="I50" s="8" t="s">
        <v>69</v>
      </c>
      <c r="J50" s="25">
        <v>111.87000274658203</v>
      </c>
      <c r="K50" s="4">
        <v>110</v>
      </c>
      <c r="L50" s="25">
        <f t="shared" si="4"/>
        <v>221.87000274658203</v>
      </c>
      <c r="M50" s="25">
        <v>111.62000274658203</v>
      </c>
      <c r="N50" s="4">
        <v>8</v>
      </c>
      <c r="O50" s="25">
        <f t="shared" si="5"/>
        <v>119.62000274658203</v>
      </c>
      <c r="P50" s="25">
        <f t="shared" si="6"/>
        <v>119.62000274658203</v>
      </c>
      <c r="Q50" s="25">
        <f t="shared" si="7"/>
        <v>37.320631280499846</v>
      </c>
    </row>
    <row r="51" spans="1:17" ht="75" x14ac:dyDescent="0.25">
      <c r="A51" s="4">
        <v>41</v>
      </c>
      <c r="B51" s="8" t="s">
        <v>234</v>
      </c>
      <c r="C51" s="8">
        <v>2000</v>
      </c>
      <c r="D51" s="8">
        <v>2000</v>
      </c>
      <c r="E51" s="8">
        <v>2000</v>
      </c>
      <c r="F51" s="8">
        <v>1</v>
      </c>
      <c r="G51" s="8" t="s">
        <v>96</v>
      </c>
      <c r="H51" s="8" t="s">
        <v>235</v>
      </c>
      <c r="I51" s="8" t="s">
        <v>236</v>
      </c>
      <c r="J51" s="25">
        <v>117.48999786376953</v>
      </c>
      <c r="K51" s="4">
        <v>56</v>
      </c>
      <c r="L51" s="25">
        <f t="shared" si="4"/>
        <v>173.48999786376953</v>
      </c>
      <c r="M51" s="25">
        <v>115.76999664306641</v>
      </c>
      <c r="N51" s="4">
        <v>4</v>
      </c>
      <c r="O51" s="25">
        <f t="shared" si="5"/>
        <v>119.76999664306641</v>
      </c>
      <c r="P51" s="25">
        <f t="shared" si="6"/>
        <v>119.76999664306641</v>
      </c>
      <c r="Q51" s="25">
        <f t="shared" si="7"/>
        <v>37.492820346546694</v>
      </c>
    </row>
    <row r="52" spans="1:17" ht="75" x14ac:dyDescent="0.25">
      <c r="A52" s="4">
        <v>42</v>
      </c>
      <c r="B52" s="8" t="s">
        <v>290</v>
      </c>
      <c r="C52" s="8">
        <v>1997</v>
      </c>
      <c r="D52" s="8">
        <v>1997</v>
      </c>
      <c r="E52" s="8">
        <v>1997</v>
      </c>
      <c r="F52" s="8">
        <v>1</v>
      </c>
      <c r="G52" s="8" t="s">
        <v>96</v>
      </c>
      <c r="H52" s="8" t="s">
        <v>291</v>
      </c>
      <c r="I52" s="8" t="s">
        <v>292</v>
      </c>
      <c r="J52" s="25">
        <v>121.81999969482422</v>
      </c>
      <c r="K52" s="4">
        <v>4</v>
      </c>
      <c r="L52" s="25">
        <f t="shared" si="4"/>
        <v>125.81999969482422</v>
      </c>
      <c r="M52" s="25">
        <v>118.51000213623047</v>
      </c>
      <c r="N52" s="4">
        <v>2</v>
      </c>
      <c r="O52" s="25">
        <f t="shared" si="5"/>
        <v>120.51000213623047</v>
      </c>
      <c r="P52" s="25">
        <f t="shared" si="6"/>
        <v>120.51000213623047</v>
      </c>
      <c r="Q52" s="25">
        <f t="shared" si="7"/>
        <v>38.342327277988645</v>
      </c>
    </row>
    <row r="53" spans="1:17" ht="45" x14ac:dyDescent="0.25">
      <c r="A53" s="4">
        <v>43</v>
      </c>
      <c r="B53" s="8" t="s">
        <v>401</v>
      </c>
      <c r="C53" s="8">
        <v>1998</v>
      </c>
      <c r="D53" s="8">
        <v>1998</v>
      </c>
      <c r="E53" s="8">
        <v>1998</v>
      </c>
      <c r="F53" s="8">
        <v>1</v>
      </c>
      <c r="G53" s="8" t="s">
        <v>85</v>
      </c>
      <c r="H53" s="8" t="s">
        <v>86</v>
      </c>
      <c r="I53" s="8" t="s">
        <v>330</v>
      </c>
      <c r="J53" s="25">
        <v>121.84999847412109</v>
      </c>
      <c r="K53" s="4">
        <v>8</v>
      </c>
      <c r="L53" s="25">
        <f t="shared" si="4"/>
        <v>129.84999847412109</v>
      </c>
      <c r="M53" s="25">
        <v>114.16000366210937</v>
      </c>
      <c r="N53" s="4">
        <v>8</v>
      </c>
      <c r="O53" s="25">
        <f t="shared" si="5"/>
        <v>122.16000366210937</v>
      </c>
      <c r="P53" s="25">
        <f t="shared" si="6"/>
        <v>122.16000366210937</v>
      </c>
      <c r="Q53" s="25">
        <f t="shared" si="7"/>
        <v>40.236485829610594</v>
      </c>
    </row>
    <row r="54" spans="1:17" ht="45" x14ac:dyDescent="0.25">
      <c r="A54" s="4">
        <v>44</v>
      </c>
      <c r="B54" s="8" t="s">
        <v>353</v>
      </c>
      <c r="C54" s="8">
        <v>1998</v>
      </c>
      <c r="D54" s="8">
        <v>1998</v>
      </c>
      <c r="E54" s="8">
        <v>1998</v>
      </c>
      <c r="F54" s="8" t="s">
        <v>20</v>
      </c>
      <c r="G54" s="8" t="s">
        <v>10</v>
      </c>
      <c r="H54" s="8" t="s">
        <v>11</v>
      </c>
      <c r="I54" s="8" t="s">
        <v>71</v>
      </c>
      <c r="J54" s="25">
        <v>120.88999938964844</v>
      </c>
      <c r="K54" s="4">
        <v>2</v>
      </c>
      <c r="L54" s="25">
        <f t="shared" si="4"/>
        <v>122.88999938964844</v>
      </c>
      <c r="M54" s="25">
        <v>119.95999908447266</v>
      </c>
      <c r="N54" s="4">
        <v>8</v>
      </c>
      <c r="O54" s="25">
        <f t="shared" si="5"/>
        <v>127.95999908447266</v>
      </c>
      <c r="P54" s="25">
        <f t="shared" si="6"/>
        <v>122.88999938964844</v>
      </c>
      <c r="Q54" s="25">
        <f t="shared" si="7"/>
        <v>41.074501812189204</v>
      </c>
    </row>
    <row r="55" spans="1:17" ht="60" x14ac:dyDescent="0.25">
      <c r="A55" s="4">
        <v>45</v>
      </c>
      <c r="B55" s="8" t="s">
        <v>369</v>
      </c>
      <c r="C55" s="8">
        <v>2000</v>
      </c>
      <c r="D55" s="8">
        <v>2000</v>
      </c>
      <c r="E55" s="8">
        <v>2000</v>
      </c>
      <c r="F55" s="8">
        <v>1</v>
      </c>
      <c r="G55" s="8" t="s">
        <v>10</v>
      </c>
      <c r="H55" s="8" t="s">
        <v>33</v>
      </c>
      <c r="I55" s="8" t="s">
        <v>34</v>
      </c>
      <c r="J55" s="25">
        <v>184.66999816894531</v>
      </c>
      <c r="K55" s="4">
        <v>6</v>
      </c>
      <c r="L55" s="25">
        <f t="shared" si="4"/>
        <v>190.66999816894531</v>
      </c>
      <c r="M55" s="25">
        <v>118.55000305175781</v>
      </c>
      <c r="N55" s="4">
        <v>6</v>
      </c>
      <c r="O55" s="25">
        <f t="shared" si="5"/>
        <v>124.55000305175781</v>
      </c>
      <c r="P55" s="25">
        <f t="shared" si="6"/>
        <v>124.55000305175781</v>
      </c>
      <c r="Q55" s="25">
        <f t="shared" si="7"/>
        <v>42.980142554329333</v>
      </c>
    </row>
    <row r="56" spans="1:17" ht="75" x14ac:dyDescent="0.25">
      <c r="A56" s="4">
        <v>46</v>
      </c>
      <c r="B56" s="8" t="s">
        <v>62</v>
      </c>
      <c r="C56" s="8">
        <v>1998</v>
      </c>
      <c r="D56" s="8">
        <v>1998</v>
      </c>
      <c r="E56" s="8">
        <v>1998</v>
      </c>
      <c r="F56" s="8">
        <v>1</v>
      </c>
      <c r="G56" s="8" t="s">
        <v>63</v>
      </c>
      <c r="H56" s="8" t="s">
        <v>64</v>
      </c>
      <c r="I56" s="8" t="s">
        <v>65</v>
      </c>
      <c r="J56" s="25">
        <v>113.37999725341797</v>
      </c>
      <c r="K56" s="4">
        <v>12</v>
      </c>
      <c r="L56" s="25">
        <f t="shared" si="4"/>
        <v>125.37999725341797</v>
      </c>
      <c r="M56" s="25">
        <v>134.64999389648437</v>
      </c>
      <c r="N56" s="4">
        <v>52</v>
      </c>
      <c r="O56" s="25">
        <f t="shared" si="5"/>
        <v>186.64999389648437</v>
      </c>
      <c r="P56" s="25">
        <f t="shared" si="6"/>
        <v>125.37999725341797</v>
      </c>
      <c r="Q56" s="25">
        <f t="shared" si="7"/>
        <v>43.93295416705422</v>
      </c>
    </row>
    <row r="57" spans="1:17" ht="30" x14ac:dyDescent="0.25">
      <c r="A57" s="4">
        <v>47</v>
      </c>
      <c r="B57" s="8" t="s">
        <v>379</v>
      </c>
      <c r="C57" s="8">
        <v>1962</v>
      </c>
      <c r="D57" s="8">
        <v>1962</v>
      </c>
      <c r="E57" s="8">
        <v>1962</v>
      </c>
      <c r="F57" s="8">
        <v>1</v>
      </c>
      <c r="G57" s="8" t="s">
        <v>57</v>
      </c>
      <c r="H57" s="8" t="s">
        <v>380</v>
      </c>
      <c r="I57" s="8"/>
      <c r="J57" s="25">
        <v>118.41000366210937</v>
      </c>
      <c r="K57" s="4">
        <v>56</v>
      </c>
      <c r="L57" s="25">
        <f t="shared" si="4"/>
        <v>174.41000366210937</v>
      </c>
      <c r="M57" s="25">
        <v>123.81999969482422</v>
      </c>
      <c r="N57" s="4">
        <v>2</v>
      </c>
      <c r="O57" s="25">
        <f t="shared" si="5"/>
        <v>125.81999969482422</v>
      </c>
      <c r="P57" s="25">
        <f t="shared" si="6"/>
        <v>125.81999969482422</v>
      </c>
      <c r="Q57" s="25">
        <f t="shared" si="7"/>
        <v>44.43806544971212</v>
      </c>
    </row>
    <row r="58" spans="1:17" ht="75" x14ac:dyDescent="0.25">
      <c r="A58" s="4">
        <v>48</v>
      </c>
      <c r="B58" s="8" t="s">
        <v>104</v>
      </c>
      <c r="C58" s="8">
        <v>1976</v>
      </c>
      <c r="D58" s="8">
        <v>1976</v>
      </c>
      <c r="E58" s="8">
        <v>1976</v>
      </c>
      <c r="F58" s="8">
        <v>1</v>
      </c>
      <c r="G58" s="8" t="s">
        <v>25</v>
      </c>
      <c r="H58" s="8" t="s">
        <v>105</v>
      </c>
      <c r="I58" s="8" t="s">
        <v>27</v>
      </c>
      <c r="J58" s="25">
        <v>120.48000335693359</v>
      </c>
      <c r="K58" s="4">
        <v>6</v>
      </c>
      <c r="L58" s="25">
        <f t="shared" si="4"/>
        <v>126.48000335693359</v>
      </c>
      <c r="M58" s="25"/>
      <c r="N58" s="4"/>
      <c r="O58" s="25" t="s">
        <v>510</v>
      </c>
      <c r="P58" s="25">
        <f t="shared" si="6"/>
        <v>126.48000335693359</v>
      </c>
      <c r="Q58" s="25">
        <f t="shared" si="7"/>
        <v>45.195732373698974</v>
      </c>
    </row>
    <row r="59" spans="1:17" x14ac:dyDescent="0.25">
      <c r="A59" s="4" t="s">
        <v>508</v>
      </c>
      <c r="B59" s="8" t="s">
        <v>110</v>
      </c>
      <c r="C59" s="8">
        <v>1962</v>
      </c>
      <c r="D59" s="8">
        <v>1962</v>
      </c>
      <c r="E59" s="8">
        <v>1962</v>
      </c>
      <c r="F59" s="8" t="s">
        <v>15</v>
      </c>
      <c r="G59" s="8" t="s">
        <v>111</v>
      </c>
      <c r="H59" s="8" t="s">
        <v>112</v>
      </c>
      <c r="I59" s="8"/>
      <c r="J59" s="25">
        <v>145.05999755859375</v>
      </c>
      <c r="K59" s="4">
        <v>8</v>
      </c>
      <c r="L59" s="25">
        <f t="shared" si="4"/>
        <v>153.05999755859375</v>
      </c>
      <c r="M59" s="25">
        <v>120.77999877929687</v>
      </c>
      <c r="N59" s="4">
        <v>6</v>
      </c>
      <c r="O59" s="25">
        <f t="shared" si="5"/>
        <v>126.77999877929687</v>
      </c>
      <c r="P59" s="25">
        <f t="shared" si="6"/>
        <v>126.77999877929687</v>
      </c>
      <c r="Q59" s="25">
        <f t="shared" si="7"/>
        <v>45.54011926413785</v>
      </c>
    </row>
    <row r="60" spans="1:17" ht="45" x14ac:dyDescent="0.25">
      <c r="A60" s="4">
        <v>49</v>
      </c>
      <c r="B60" s="8" t="s">
        <v>125</v>
      </c>
      <c r="C60" s="8">
        <v>1998</v>
      </c>
      <c r="D60" s="8">
        <v>1998</v>
      </c>
      <c r="E60" s="8">
        <v>1998</v>
      </c>
      <c r="F60" s="8">
        <v>1</v>
      </c>
      <c r="G60" s="8" t="s">
        <v>21</v>
      </c>
      <c r="H60" s="8" t="s">
        <v>126</v>
      </c>
      <c r="I60" s="8" t="s">
        <v>119</v>
      </c>
      <c r="J60" s="25">
        <v>124.11000061035156</v>
      </c>
      <c r="K60" s="4">
        <v>4</v>
      </c>
      <c r="L60" s="25">
        <f t="shared" si="4"/>
        <v>128.11000061035156</v>
      </c>
      <c r="M60" s="25">
        <v>126.80999755859375</v>
      </c>
      <c r="N60" s="4">
        <v>4</v>
      </c>
      <c r="O60" s="25">
        <f t="shared" si="5"/>
        <v>130.80999755859375</v>
      </c>
      <c r="P60" s="25">
        <f t="shared" si="6"/>
        <v>128.11000061035156</v>
      </c>
      <c r="Q60" s="25">
        <f t="shared" si="7"/>
        <v>47.066926544284563</v>
      </c>
    </row>
    <row r="61" spans="1:17" ht="45" x14ac:dyDescent="0.25">
      <c r="A61" s="4">
        <v>50</v>
      </c>
      <c r="B61" s="8" t="s">
        <v>368</v>
      </c>
      <c r="C61" s="8">
        <v>2000</v>
      </c>
      <c r="D61" s="8">
        <v>2000</v>
      </c>
      <c r="E61" s="8">
        <v>2000</v>
      </c>
      <c r="F61" s="8">
        <v>1</v>
      </c>
      <c r="G61" s="8" t="s">
        <v>10</v>
      </c>
      <c r="H61" s="8" t="s">
        <v>11</v>
      </c>
      <c r="I61" s="8" t="s">
        <v>71</v>
      </c>
      <c r="J61" s="25">
        <v>106.34999847412109</v>
      </c>
      <c r="K61" s="4">
        <v>104</v>
      </c>
      <c r="L61" s="25">
        <f t="shared" si="4"/>
        <v>210.34999847412109</v>
      </c>
      <c r="M61" s="25">
        <v>128.91999816894531</v>
      </c>
      <c r="N61" s="4">
        <v>2</v>
      </c>
      <c r="O61" s="25">
        <f t="shared" si="5"/>
        <v>130.91999816894531</v>
      </c>
      <c r="P61" s="25">
        <f t="shared" si="6"/>
        <v>130.91999816894531</v>
      </c>
      <c r="Q61" s="25">
        <f t="shared" si="7"/>
        <v>50.292730170624822</v>
      </c>
    </row>
    <row r="62" spans="1:17" ht="60" x14ac:dyDescent="0.25">
      <c r="A62" s="4">
        <v>51</v>
      </c>
      <c r="B62" s="8" t="s">
        <v>338</v>
      </c>
      <c r="C62" s="8">
        <v>1999</v>
      </c>
      <c r="D62" s="8">
        <v>1999</v>
      </c>
      <c r="E62" s="8">
        <v>1999</v>
      </c>
      <c r="F62" s="8">
        <v>1</v>
      </c>
      <c r="G62" s="8" t="s">
        <v>96</v>
      </c>
      <c r="H62" s="8" t="s">
        <v>339</v>
      </c>
      <c r="I62" s="8" t="s">
        <v>292</v>
      </c>
      <c r="J62" s="25">
        <v>128.14999389648437</v>
      </c>
      <c r="K62" s="4">
        <v>4</v>
      </c>
      <c r="L62" s="25">
        <f t="shared" si="4"/>
        <v>132.14999389648437</v>
      </c>
      <c r="M62" s="25">
        <v>141.03999328613281</v>
      </c>
      <c r="N62" s="4">
        <v>12</v>
      </c>
      <c r="O62" s="25">
        <f t="shared" si="5"/>
        <v>153.03999328613281</v>
      </c>
      <c r="P62" s="25">
        <f t="shared" si="6"/>
        <v>132.14999389648437</v>
      </c>
      <c r="Q62" s="25">
        <f t="shared" si="7"/>
        <v>51.704733062280063</v>
      </c>
    </row>
    <row r="63" spans="1:17" ht="30" x14ac:dyDescent="0.25">
      <c r="A63" s="4" t="s">
        <v>508</v>
      </c>
      <c r="B63" s="8" t="s">
        <v>376</v>
      </c>
      <c r="C63" s="8">
        <v>1983</v>
      </c>
      <c r="D63" s="8">
        <v>1983</v>
      </c>
      <c r="E63" s="8">
        <v>1983</v>
      </c>
      <c r="F63" s="8" t="s">
        <v>20</v>
      </c>
      <c r="G63" s="8" t="s">
        <v>111</v>
      </c>
      <c r="H63" s="8" t="s">
        <v>377</v>
      </c>
      <c r="I63" s="8" t="s">
        <v>161</v>
      </c>
      <c r="J63" s="25">
        <v>128.80999755859375</v>
      </c>
      <c r="K63" s="4">
        <v>58</v>
      </c>
      <c r="L63" s="25">
        <f t="shared" si="4"/>
        <v>186.80999755859375</v>
      </c>
      <c r="M63" s="25">
        <v>133.14999389648437</v>
      </c>
      <c r="N63" s="4">
        <v>2</v>
      </c>
      <c r="O63" s="25">
        <f t="shared" si="5"/>
        <v>135.14999389648437</v>
      </c>
      <c r="P63" s="25">
        <f t="shared" si="6"/>
        <v>135.14999389648437</v>
      </c>
      <c r="Q63" s="25">
        <f t="shared" si="7"/>
        <v>55.148654516739917</v>
      </c>
    </row>
    <row r="64" spans="1:17" x14ac:dyDescent="0.25">
      <c r="A64" s="4">
        <v>52</v>
      </c>
      <c r="B64" s="8" t="s">
        <v>307</v>
      </c>
      <c r="C64" s="8">
        <v>1955</v>
      </c>
      <c r="D64" s="8">
        <v>1955</v>
      </c>
      <c r="E64" s="8">
        <v>1955</v>
      </c>
      <c r="F64" s="8">
        <v>1</v>
      </c>
      <c r="G64" s="8" t="s">
        <v>57</v>
      </c>
      <c r="H64" s="8" t="s">
        <v>308</v>
      </c>
      <c r="I64" s="8" t="s">
        <v>74</v>
      </c>
      <c r="J64" s="25">
        <v>128.1199951171875</v>
      </c>
      <c r="K64" s="4">
        <v>10</v>
      </c>
      <c r="L64" s="25">
        <f t="shared" si="4"/>
        <v>138.1199951171875</v>
      </c>
      <c r="M64" s="25">
        <v>132.72000122070312</v>
      </c>
      <c r="N64" s="4">
        <v>4</v>
      </c>
      <c r="O64" s="25">
        <f t="shared" si="5"/>
        <v>136.72000122070312</v>
      </c>
      <c r="P64" s="25">
        <f t="shared" si="6"/>
        <v>136.72000122070312</v>
      </c>
      <c r="Q64" s="25">
        <f t="shared" si="7"/>
        <v>56.950981819251936</v>
      </c>
    </row>
    <row r="65" spans="1:17" ht="30" x14ac:dyDescent="0.25">
      <c r="A65" s="4">
        <v>53</v>
      </c>
      <c r="B65" s="8" t="s">
        <v>348</v>
      </c>
      <c r="C65" s="8">
        <v>2000</v>
      </c>
      <c r="D65" s="8">
        <v>2000</v>
      </c>
      <c r="E65" s="8">
        <v>2000</v>
      </c>
      <c r="F65" s="8">
        <v>1</v>
      </c>
      <c r="G65" s="8" t="s">
        <v>349</v>
      </c>
      <c r="H65" s="8" t="s">
        <v>350</v>
      </c>
      <c r="I65" s="8" t="s">
        <v>351</v>
      </c>
      <c r="J65" s="25">
        <v>167.80000305175781</v>
      </c>
      <c r="K65" s="4">
        <v>10</v>
      </c>
      <c r="L65" s="25">
        <f t="shared" si="4"/>
        <v>177.80000305175781</v>
      </c>
      <c r="M65" s="25">
        <v>126.01000213623047</v>
      </c>
      <c r="N65" s="4">
        <v>12</v>
      </c>
      <c r="O65" s="25">
        <f t="shared" si="5"/>
        <v>138.01000213623047</v>
      </c>
      <c r="P65" s="25">
        <f t="shared" si="6"/>
        <v>138.01000213623047</v>
      </c>
      <c r="Q65" s="25">
        <f t="shared" si="7"/>
        <v>58.431869095671082</v>
      </c>
    </row>
    <row r="66" spans="1:17" ht="30" x14ac:dyDescent="0.25">
      <c r="A66" s="4">
        <v>54</v>
      </c>
      <c r="B66" s="8" t="s">
        <v>301</v>
      </c>
      <c r="C66" s="8">
        <v>1997</v>
      </c>
      <c r="D66" s="8">
        <v>1997</v>
      </c>
      <c r="E66" s="8">
        <v>1997</v>
      </c>
      <c r="F66" s="8">
        <v>1</v>
      </c>
      <c r="G66" s="8" t="s">
        <v>302</v>
      </c>
      <c r="H66" s="8" t="s">
        <v>303</v>
      </c>
      <c r="I66" s="8" t="s">
        <v>304</v>
      </c>
      <c r="J66" s="25">
        <v>133.3699951171875</v>
      </c>
      <c r="K66" s="4">
        <v>8</v>
      </c>
      <c r="L66" s="25">
        <f t="shared" si="4"/>
        <v>141.3699951171875</v>
      </c>
      <c r="M66" s="25">
        <v>135.8800048828125</v>
      </c>
      <c r="N66" s="4">
        <v>4</v>
      </c>
      <c r="O66" s="25">
        <f t="shared" si="5"/>
        <v>139.8800048828125</v>
      </c>
      <c r="P66" s="25">
        <f t="shared" si="6"/>
        <v>139.8800048828125</v>
      </c>
      <c r="Q66" s="25">
        <f t="shared" si="7"/>
        <v>60.578583288621978</v>
      </c>
    </row>
    <row r="67" spans="1:17" ht="45" x14ac:dyDescent="0.25">
      <c r="A67" s="4">
        <v>55</v>
      </c>
      <c r="B67" s="8" t="s">
        <v>142</v>
      </c>
      <c r="C67" s="8">
        <v>2000</v>
      </c>
      <c r="D67" s="8">
        <v>2000</v>
      </c>
      <c r="E67" s="8">
        <v>2000</v>
      </c>
      <c r="F67" s="8">
        <v>1</v>
      </c>
      <c r="G67" s="8" t="s">
        <v>85</v>
      </c>
      <c r="H67" s="8" t="s">
        <v>86</v>
      </c>
      <c r="I67" s="8" t="s">
        <v>143</v>
      </c>
      <c r="J67" s="25">
        <v>134.19000244140625</v>
      </c>
      <c r="K67" s="4">
        <v>6</v>
      </c>
      <c r="L67" s="25">
        <f t="shared" si="4"/>
        <v>140.19000244140625</v>
      </c>
      <c r="M67" s="25">
        <v>163.72999572753906</v>
      </c>
      <c r="N67" s="4">
        <v>106</v>
      </c>
      <c r="O67" s="25">
        <f t="shared" si="5"/>
        <v>269.72999572753906</v>
      </c>
      <c r="P67" s="25">
        <f t="shared" si="6"/>
        <v>140.19000244140625</v>
      </c>
      <c r="Q67" s="25">
        <f t="shared" si="7"/>
        <v>60.934452369579041</v>
      </c>
    </row>
    <row r="68" spans="1:17" ht="30" x14ac:dyDescent="0.25">
      <c r="A68" s="4" t="s">
        <v>508</v>
      </c>
      <c r="B68" s="8" t="s">
        <v>159</v>
      </c>
      <c r="C68" s="8">
        <v>1999</v>
      </c>
      <c r="D68" s="8">
        <v>1999</v>
      </c>
      <c r="E68" s="8">
        <v>1999</v>
      </c>
      <c r="F68" s="8">
        <v>1</v>
      </c>
      <c r="G68" s="8" t="s">
        <v>111</v>
      </c>
      <c r="H68" s="8" t="s">
        <v>160</v>
      </c>
      <c r="I68" s="8" t="s">
        <v>161</v>
      </c>
      <c r="J68" s="25">
        <v>133.19000244140625</v>
      </c>
      <c r="K68" s="4">
        <v>10</v>
      </c>
      <c r="L68" s="25">
        <f t="shared" si="4"/>
        <v>143.19000244140625</v>
      </c>
      <c r="M68" s="25">
        <v>198.10000610351562</v>
      </c>
      <c r="N68" s="4">
        <v>104</v>
      </c>
      <c r="O68" s="25">
        <f t="shared" si="5"/>
        <v>302.10000610351562</v>
      </c>
      <c r="P68" s="25">
        <f t="shared" si="6"/>
        <v>143.19000244140625</v>
      </c>
      <c r="Q68" s="25">
        <f t="shared" si="7"/>
        <v>64.378373824038889</v>
      </c>
    </row>
    <row r="69" spans="1:17" ht="75" x14ac:dyDescent="0.25">
      <c r="A69" s="4">
        <v>56</v>
      </c>
      <c r="B69" s="8" t="s">
        <v>194</v>
      </c>
      <c r="C69" s="8">
        <v>1994</v>
      </c>
      <c r="D69" s="8">
        <v>1994</v>
      </c>
      <c r="E69" s="8">
        <v>1994</v>
      </c>
      <c r="F69" s="8">
        <v>1</v>
      </c>
      <c r="G69" s="8" t="s">
        <v>44</v>
      </c>
      <c r="H69" s="8" t="s">
        <v>45</v>
      </c>
      <c r="I69" s="8" t="s">
        <v>46</v>
      </c>
      <c r="J69" s="25">
        <v>137.94999694824219</v>
      </c>
      <c r="K69" s="4">
        <v>6</v>
      </c>
      <c r="L69" s="25">
        <f t="shared" si="4"/>
        <v>143.94999694824219</v>
      </c>
      <c r="M69" s="25">
        <v>151.72000122070312</v>
      </c>
      <c r="N69" s="4">
        <v>60</v>
      </c>
      <c r="O69" s="25">
        <f t="shared" si="5"/>
        <v>211.72000122070312</v>
      </c>
      <c r="P69" s="25">
        <f t="shared" si="6"/>
        <v>143.94999694824219</v>
      </c>
      <c r="Q69" s="25">
        <f t="shared" si="7"/>
        <v>65.25082761982685</v>
      </c>
    </row>
    <row r="70" spans="1:17" ht="60" x14ac:dyDescent="0.25">
      <c r="A70" s="4">
        <v>57</v>
      </c>
      <c r="B70" s="8" t="s">
        <v>403</v>
      </c>
      <c r="C70" s="8">
        <v>1998</v>
      </c>
      <c r="D70" s="8">
        <v>1998</v>
      </c>
      <c r="E70" s="8">
        <v>1998</v>
      </c>
      <c r="F70" s="8">
        <v>1</v>
      </c>
      <c r="G70" s="8" t="s">
        <v>122</v>
      </c>
      <c r="H70" s="8" t="s">
        <v>404</v>
      </c>
      <c r="I70" s="8" t="s">
        <v>405</v>
      </c>
      <c r="J70" s="25">
        <v>137.02999877929687</v>
      </c>
      <c r="K70" s="4">
        <v>8</v>
      </c>
      <c r="L70" s="25">
        <f t="shared" si="4"/>
        <v>145.02999877929687</v>
      </c>
      <c r="M70" s="25">
        <v>138.78999328613281</v>
      </c>
      <c r="N70" s="4">
        <v>58</v>
      </c>
      <c r="O70" s="25">
        <f t="shared" si="5"/>
        <v>196.78999328613281</v>
      </c>
      <c r="P70" s="25">
        <f t="shared" si="6"/>
        <v>145.02999877929687</v>
      </c>
      <c r="Q70" s="25">
        <f t="shared" si="7"/>
        <v>66.490641445435244</v>
      </c>
    </row>
    <row r="71" spans="1:17" ht="45" x14ac:dyDescent="0.25">
      <c r="A71" s="4">
        <v>58</v>
      </c>
      <c r="B71" s="8" t="s">
        <v>305</v>
      </c>
      <c r="C71" s="8">
        <v>1998</v>
      </c>
      <c r="D71" s="8">
        <v>1998</v>
      </c>
      <c r="E71" s="8">
        <v>1998</v>
      </c>
      <c r="F71" s="8">
        <v>1</v>
      </c>
      <c r="G71" s="8" t="s">
        <v>85</v>
      </c>
      <c r="H71" s="8" t="s">
        <v>306</v>
      </c>
      <c r="I71" s="8" t="s">
        <v>87</v>
      </c>
      <c r="J71" s="25">
        <v>157.41999816894531</v>
      </c>
      <c r="K71" s="4">
        <v>8</v>
      </c>
      <c r="L71" s="25">
        <f t="shared" si="4"/>
        <v>165.41999816894531</v>
      </c>
      <c r="M71" s="25">
        <v>137.35000610351562</v>
      </c>
      <c r="N71" s="4">
        <v>8</v>
      </c>
      <c r="O71" s="25">
        <f t="shared" si="5"/>
        <v>145.35000610351562</v>
      </c>
      <c r="P71" s="25">
        <f t="shared" si="6"/>
        <v>145.35000610351562</v>
      </c>
      <c r="Q71" s="25">
        <f t="shared" si="7"/>
        <v>66.858001475255662</v>
      </c>
    </row>
    <row r="72" spans="1:17" ht="45" x14ac:dyDescent="0.25">
      <c r="A72" s="4">
        <v>59</v>
      </c>
      <c r="B72" s="8" t="s">
        <v>389</v>
      </c>
      <c r="C72" s="8">
        <v>1999</v>
      </c>
      <c r="D72" s="8">
        <v>1999</v>
      </c>
      <c r="E72" s="8">
        <v>1999</v>
      </c>
      <c r="F72" s="8">
        <v>1</v>
      </c>
      <c r="G72" s="8" t="s">
        <v>139</v>
      </c>
      <c r="H72" s="8" t="s">
        <v>140</v>
      </c>
      <c r="I72" s="8" t="s">
        <v>141</v>
      </c>
      <c r="J72" s="25">
        <v>131.07000732421875</v>
      </c>
      <c r="K72" s="4">
        <v>58</v>
      </c>
      <c r="L72" s="25">
        <f t="shared" si="4"/>
        <v>189.07000732421875</v>
      </c>
      <c r="M72" s="25">
        <v>129.58999633789063</v>
      </c>
      <c r="N72" s="4">
        <v>18</v>
      </c>
      <c r="O72" s="25">
        <f t="shared" si="5"/>
        <v>147.58999633789062</v>
      </c>
      <c r="P72" s="25">
        <f t="shared" si="6"/>
        <v>147.58999633789062</v>
      </c>
      <c r="Q72" s="25">
        <f t="shared" si="7"/>
        <v>69.429451617237191</v>
      </c>
    </row>
    <row r="73" spans="1:17" ht="45" x14ac:dyDescent="0.25">
      <c r="A73" s="4">
        <v>60</v>
      </c>
      <c r="B73" s="8" t="s">
        <v>138</v>
      </c>
      <c r="C73" s="8">
        <v>1998</v>
      </c>
      <c r="D73" s="8">
        <v>1998</v>
      </c>
      <c r="E73" s="8">
        <v>1998</v>
      </c>
      <c r="F73" s="8">
        <v>1</v>
      </c>
      <c r="G73" s="8" t="s">
        <v>139</v>
      </c>
      <c r="H73" s="8" t="s">
        <v>140</v>
      </c>
      <c r="I73" s="8" t="s">
        <v>141</v>
      </c>
      <c r="J73" s="25">
        <v>148.35000610351562</v>
      </c>
      <c r="K73" s="4">
        <v>6</v>
      </c>
      <c r="L73" s="25">
        <f t="shared" si="4"/>
        <v>154.35000610351562</v>
      </c>
      <c r="M73" s="25">
        <v>130.22999572753906</v>
      </c>
      <c r="N73" s="4">
        <v>18</v>
      </c>
      <c r="O73" s="25">
        <f t="shared" si="5"/>
        <v>148.22999572753906</v>
      </c>
      <c r="P73" s="25">
        <f t="shared" si="6"/>
        <v>148.22999572753906</v>
      </c>
      <c r="Q73" s="25">
        <f t="shared" si="7"/>
        <v>70.164154160187692</v>
      </c>
    </row>
    <row r="74" spans="1:17" ht="45" x14ac:dyDescent="0.25">
      <c r="A74" s="4">
        <v>61</v>
      </c>
      <c r="B74" s="8" t="s">
        <v>144</v>
      </c>
      <c r="C74" s="8">
        <v>1992</v>
      </c>
      <c r="D74" s="8">
        <v>1992</v>
      </c>
      <c r="E74" s="8">
        <v>1992</v>
      </c>
      <c r="F74" s="8">
        <v>1</v>
      </c>
      <c r="G74" s="8" t="s">
        <v>139</v>
      </c>
      <c r="H74" s="8" t="s">
        <v>140</v>
      </c>
      <c r="I74" s="8" t="s">
        <v>141</v>
      </c>
      <c r="J74" s="25">
        <v>138.8800048828125</v>
      </c>
      <c r="K74" s="4">
        <v>60</v>
      </c>
      <c r="L74" s="25">
        <f t="shared" ref="L74:L105" si="8">J74+K74</f>
        <v>198.8800048828125</v>
      </c>
      <c r="M74" s="25">
        <v>138.80999755859375</v>
      </c>
      <c r="N74" s="4">
        <v>12</v>
      </c>
      <c r="O74" s="25">
        <f t="shared" ref="O74:O105" si="9">M74+N74</f>
        <v>150.80999755859375</v>
      </c>
      <c r="P74" s="25">
        <f t="shared" ref="P74:P105" si="10">MIN(O74,L74)</f>
        <v>150.80999755859375</v>
      </c>
      <c r="Q74" s="25">
        <f t="shared" ref="Q74:Q105" si="11">IF( AND(ISNUMBER(P$10),ISNUMBER(P74)),(P74-P$10)/P$10*100,"")</f>
        <v>73.125928713025985</v>
      </c>
    </row>
    <row r="75" spans="1:17" ht="45" x14ac:dyDescent="0.25">
      <c r="A75" s="4">
        <v>62</v>
      </c>
      <c r="B75" s="8" t="s">
        <v>393</v>
      </c>
      <c r="C75" s="8">
        <v>1987</v>
      </c>
      <c r="D75" s="8">
        <v>1987</v>
      </c>
      <c r="E75" s="8">
        <v>1987</v>
      </c>
      <c r="F75" s="8">
        <v>1</v>
      </c>
      <c r="G75" s="8" t="s">
        <v>139</v>
      </c>
      <c r="H75" s="8" t="s">
        <v>140</v>
      </c>
      <c r="I75" s="8" t="s">
        <v>141</v>
      </c>
      <c r="J75" s="25">
        <v>167.52000427246094</v>
      </c>
      <c r="K75" s="4">
        <v>110</v>
      </c>
      <c r="L75" s="25">
        <f t="shared" si="8"/>
        <v>277.52000427246094</v>
      </c>
      <c r="M75" s="25">
        <v>146.28999328613281</v>
      </c>
      <c r="N75" s="4">
        <v>6</v>
      </c>
      <c r="O75" s="25">
        <f t="shared" si="9"/>
        <v>152.28999328613281</v>
      </c>
      <c r="P75" s="25">
        <f t="shared" si="10"/>
        <v>152.28999328613281</v>
      </c>
      <c r="Q75" s="25">
        <f t="shared" si="11"/>
        <v>74.824925059219552</v>
      </c>
    </row>
    <row r="76" spans="1:17" ht="75" x14ac:dyDescent="0.25">
      <c r="A76" s="4">
        <v>63</v>
      </c>
      <c r="B76" s="8" t="s">
        <v>43</v>
      </c>
      <c r="C76" s="8">
        <v>1997</v>
      </c>
      <c r="D76" s="8">
        <v>1997</v>
      </c>
      <c r="E76" s="8">
        <v>1997</v>
      </c>
      <c r="F76" s="8">
        <v>1</v>
      </c>
      <c r="G76" s="8" t="s">
        <v>44</v>
      </c>
      <c r="H76" s="8" t="s">
        <v>45</v>
      </c>
      <c r="I76" s="8" t="s">
        <v>46</v>
      </c>
      <c r="J76" s="25">
        <v>143.08999633789062</v>
      </c>
      <c r="K76" s="4">
        <v>108</v>
      </c>
      <c r="L76" s="25">
        <f t="shared" si="8"/>
        <v>251.08999633789063</v>
      </c>
      <c r="M76" s="25">
        <v>114.69999694824219</v>
      </c>
      <c r="N76" s="4">
        <v>54</v>
      </c>
      <c r="O76" s="25">
        <f t="shared" si="9"/>
        <v>168.69999694824219</v>
      </c>
      <c r="P76" s="25">
        <f t="shared" si="10"/>
        <v>168.69999694824219</v>
      </c>
      <c r="Q76" s="25">
        <f t="shared" si="11"/>
        <v>93.663179619120584</v>
      </c>
    </row>
    <row r="77" spans="1:17" ht="45" x14ac:dyDescent="0.25">
      <c r="A77" s="4">
        <v>64</v>
      </c>
      <c r="B77" s="8" t="s">
        <v>406</v>
      </c>
      <c r="C77" s="8">
        <v>1989</v>
      </c>
      <c r="D77" s="8">
        <v>1989</v>
      </c>
      <c r="E77" s="8">
        <v>1989</v>
      </c>
      <c r="F77" s="8">
        <v>1</v>
      </c>
      <c r="G77" s="8" t="s">
        <v>139</v>
      </c>
      <c r="H77" s="8" t="s">
        <v>140</v>
      </c>
      <c r="I77" s="8" t="s">
        <v>141</v>
      </c>
      <c r="J77" s="25">
        <v>123.43000030517578</v>
      </c>
      <c r="K77" s="4">
        <v>54</v>
      </c>
      <c r="L77" s="25">
        <f t="shared" si="8"/>
        <v>177.43000030517578</v>
      </c>
      <c r="M77" s="25">
        <v>115.30000305175781</v>
      </c>
      <c r="N77" s="4">
        <v>54</v>
      </c>
      <c r="O77" s="25">
        <f t="shared" si="9"/>
        <v>169.30000305175781</v>
      </c>
      <c r="P77" s="25">
        <f t="shared" si="10"/>
        <v>169.30000305175781</v>
      </c>
      <c r="Q77" s="25">
        <f t="shared" si="11"/>
        <v>94.3519709166887</v>
      </c>
    </row>
    <row r="78" spans="1:17" ht="45" x14ac:dyDescent="0.25">
      <c r="A78" s="4">
        <v>65</v>
      </c>
      <c r="B78" s="8" t="s">
        <v>333</v>
      </c>
      <c r="C78" s="8">
        <v>2000</v>
      </c>
      <c r="D78" s="8">
        <v>2000</v>
      </c>
      <c r="E78" s="8">
        <v>2000</v>
      </c>
      <c r="F78" s="8">
        <v>1</v>
      </c>
      <c r="G78" s="8" t="s">
        <v>85</v>
      </c>
      <c r="H78" s="8" t="s">
        <v>86</v>
      </c>
      <c r="I78" s="8" t="s">
        <v>334</v>
      </c>
      <c r="J78" s="25">
        <v>131.08999633789063</v>
      </c>
      <c r="K78" s="4">
        <v>110</v>
      </c>
      <c r="L78" s="25">
        <f t="shared" si="8"/>
        <v>241.08999633789062</v>
      </c>
      <c r="M78" s="25">
        <v>117.27999877929687</v>
      </c>
      <c r="N78" s="4">
        <v>56</v>
      </c>
      <c r="O78" s="25">
        <f t="shared" si="9"/>
        <v>173.27999877929687</v>
      </c>
      <c r="P78" s="25">
        <f t="shared" si="10"/>
        <v>173.27999877929687</v>
      </c>
      <c r="Q78" s="25">
        <f t="shared" si="11"/>
        <v>98.920901808265455</v>
      </c>
    </row>
    <row r="79" spans="1:17" ht="60" x14ac:dyDescent="0.25">
      <c r="A79" s="4">
        <v>66</v>
      </c>
      <c r="B79" s="8" t="s">
        <v>252</v>
      </c>
      <c r="C79" s="8">
        <v>1998</v>
      </c>
      <c r="D79" s="8">
        <v>1998</v>
      </c>
      <c r="E79" s="8">
        <v>1998</v>
      </c>
      <c r="F79" s="8">
        <v>1</v>
      </c>
      <c r="G79" s="8" t="s">
        <v>96</v>
      </c>
      <c r="H79" s="8" t="s">
        <v>253</v>
      </c>
      <c r="I79" s="8" t="s">
        <v>222</v>
      </c>
      <c r="J79" s="25">
        <v>154.53999328613281</v>
      </c>
      <c r="K79" s="4">
        <v>156</v>
      </c>
      <c r="L79" s="25">
        <f t="shared" si="8"/>
        <v>310.53999328613281</v>
      </c>
      <c r="M79" s="25">
        <v>165.6300048828125</v>
      </c>
      <c r="N79" s="4">
        <v>10</v>
      </c>
      <c r="O79" s="25">
        <f t="shared" si="9"/>
        <v>175.6300048828125</v>
      </c>
      <c r="P79" s="25">
        <f t="shared" si="10"/>
        <v>175.6300048828125</v>
      </c>
      <c r="Q79" s="25">
        <f t="shared" si="11"/>
        <v>101.61864728760182</v>
      </c>
    </row>
    <row r="80" spans="1:17" ht="30" x14ac:dyDescent="0.25">
      <c r="A80" s="4">
        <v>67</v>
      </c>
      <c r="B80" s="8" t="s">
        <v>354</v>
      </c>
      <c r="C80" s="8">
        <v>1990</v>
      </c>
      <c r="D80" s="8">
        <v>1990</v>
      </c>
      <c r="E80" s="8">
        <v>1990</v>
      </c>
      <c r="F80" s="8">
        <v>1</v>
      </c>
      <c r="G80" s="8" t="s">
        <v>96</v>
      </c>
      <c r="H80" s="8" t="s">
        <v>355</v>
      </c>
      <c r="I80" s="8" t="s">
        <v>222</v>
      </c>
      <c r="J80" s="25">
        <v>140.46000671386719</v>
      </c>
      <c r="K80" s="4">
        <v>58</v>
      </c>
      <c r="L80" s="25">
        <f t="shared" si="8"/>
        <v>198.46000671386719</v>
      </c>
      <c r="M80" s="25"/>
      <c r="N80" s="4"/>
      <c r="O80" s="25" t="s">
        <v>510</v>
      </c>
      <c r="P80" s="25">
        <f t="shared" si="10"/>
        <v>198.46000671386719</v>
      </c>
      <c r="Q80" s="25">
        <f t="shared" si="11"/>
        <v>127.82689165804409</v>
      </c>
    </row>
    <row r="81" spans="1:17" ht="75" x14ac:dyDescent="0.25">
      <c r="A81" s="4">
        <v>68</v>
      </c>
      <c r="B81" s="8" t="s">
        <v>262</v>
      </c>
      <c r="C81" s="8">
        <v>2000</v>
      </c>
      <c r="D81" s="8">
        <v>2000</v>
      </c>
      <c r="E81" s="8">
        <v>2000</v>
      </c>
      <c r="F81" s="8">
        <v>1</v>
      </c>
      <c r="G81" s="8" t="s">
        <v>25</v>
      </c>
      <c r="H81" s="8" t="s">
        <v>51</v>
      </c>
      <c r="I81" s="8" t="s">
        <v>52</v>
      </c>
      <c r="J81" s="25">
        <v>157.50999450683594</v>
      </c>
      <c r="K81" s="4">
        <v>68</v>
      </c>
      <c r="L81" s="25">
        <f t="shared" si="8"/>
        <v>225.50999450683594</v>
      </c>
      <c r="M81" s="25">
        <v>150.07000732421875</v>
      </c>
      <c r="N81" s="4">
        <v>60</v>
      </c>
      <c r="O81" s="25">
        <f t="shared" si="9"/>
        <v>210.07000732421875</v>
      </c>
      <c r="P81" s="25">
        <f t="shared" si="10"/>
        <v>210.07000732421875</v>
      </c>
      <c r="Q81" s="25">
        <f t="shared" si="11"/>
        <v>141.15486838747128</v>
      </c>
    </row>
    <row r="82" spans="1:17" ht="60" x14ac:dyDescent="0.25">
      <c r="A82" s="4">
        <v>69</v>
      </c>
      <c r="B82" s="8" t="s">
        <v>47</v>
      </c>
      <c r="C82" s="8">
        <v>2000</v>
      </c>
      <c r="D82" s="8">
        <v>2000</v>
      </c>
      <c r="E82" s="8">
        <v>2000</v>
      </c>
      <c r="F82" s="8">
        <v>1</v>
      </c>
      <c r="G82" s="8" t="s">
        <v>44</v>
      </c>
      <c r="H82" s="8" t="s">
        <v>48</v>
      </c>
      <c r="I82" s="8" t="s">
        <v>49</v>
      </c>
      <c r="J82" s="25">
        <v>208.27000427246094</v>
      </c>
      <c r="K82" s="4">
        <v>8</v>
      </c>
      <c r="L82" s="25">
        <f t="shared" si="8"/>
        <v>216.27000427246094</v>
      </c>
      <c r="M82" s="25">
        <v>178.75</v>
      </c>
      <c r="N82" s="4">
        <v>160</v>
      </c>
      <c r="O82" s="25">
        <f t="shared" si="9"/>
        <v>338.75</v>
      </c>
      <c r="P82" s="25">
        <f t="shared" si="10"/>
        <v>216.27000427246094</v>
      </c>
      <c r="Q82" s="25">
        <f t="shared" si="11"/>
        <v>148.27230255668357</v>
      </c>
    </row>
    <row r="83" spans="1:17" ht="60" x14ac:dyDescent="0.25">
      <c r="A83" s="4">
        <v>70</v>
      </c>
      <c r="B83" s="8" t="s">
        <v>260</v>
      </c>
      <c r="C83" s="8">
        <v>1998</v>
      </c>
      <c r="D83" s="8">
        <v>1998</v>
      </c>
      <c r="E83" s="8">
        <v>1998</v>
      </c>
      <c r="F83" s="8">
        <v>1</v>
      </c>
      <c r="G83" s="8" t="s">
        <v>44</v>
      </c>
      <c r="H83" s="8" t="s">
        <v>48</v>
      </c>
      <c r="I83" s="8" t="s">
        <v>49</v>
      </c>
      <c r="J83" s="25">
        <v>181.47999572753906</v>
      </c>
      <c r="K83" s="4">
        <v>110</v>
      </c>
      <c r="L83" s="25">
        <f t="shared" si="8"/>
        <v>291.47999572753906</v>
      </c>
      <c r="M83" s="25">
        <v>205.49000549316406</v>
      </c>
      <c r="N83" s="4">
        <v>112</v>
      </c>
      <c r="O83" s="25">
        <f t="shared" si="9"/>
        <v>317.49000549316406</v>
      </c>
      <c r="P83" s="25">
        <f t="shared" si="10"/>
        <v>291.47999572753906</v>
      </c>
      <c r="Q83" s="25">
        <f t="shared" si="11"/>
        <v>234.61140361064531</v>
      </c>
    </row>
    <row r="84" spans="1:17" ht="30" x14ac:dyDescent="0.25">
      <c r="A84" s="4">
        <v>71</v>
      </c>
      <c r="B84" s="8" t="s">
        <v>209</v>
      </c>
      <c r="C84" s="8">
        <v>2000</v>
      </c>
      <c r="D84" s="8">
        <v>2000</v>
      </c>
      <c r="E84" s="8">
        <v>2000</v>
      </c>
      <c r="F84" s="8">
        <v>1</v>
      </c>
      <c r="G84" s="8" t="s">
        <v>122</v>
      </c>
      <c r="H84" s="8" t="s">
        <v>123</v>
      </c>
      <c r="I84" s="8" t="s">
        <v>210</v>
      </c>
      <c r="J84" s="25">
        <v>207.69000244140625</v>
      </c>
      <c r="K84" s="4">
        <v>156</v>
      </c>
      <c r="L84" s="25">
        <f t="shared" si="8"/>
        <v>363.69000244140625</v>
      </c>
      <c r="M84" s="25">
        <v>198.41999816894531</v>
      </c>
      <c r="N84" s="4">
        <v>214</v>
      </c>
      <c r="O84" s="25">
        <f t="shared" si="9"/>
        <v>412.41999816894531</v>
      </c>
      <c r="P84" s="25">
        <f t="shared" si="10"/>
        <v>363.69000244140625</v>
      </c>
      <c r="Q84" s="25">
        <f t="shared" si="11"/>
        <v>317.50660072683752</v>
      </c>
    </row>
    <row r="85" spans="1:17" ht="45" x14ac:dyDescent="0.25">
      <c r="A85" s="4">
        <v>72</v>
      </c>
      <c r="B85" s="8" t="s">
        <v>8</v>
      </c>
      <c r="C85" s="8">
        <v>1999</v>
      </c>
      <c r="D85" s="8">
        <v>1999</v>
      </c>
      <c r="E85" s="8">
        <v>1999</v>
      </c>
      <c r="F85" s="8">
        <v>1</v>
      </c>
      <c r="G85" s="8" t="s">
        <v>10</v>
      </c>
      <c r="H85" s="8" t="s">
        <v>11</v>
      </c>
      <c r="I85" s="8" t="s">
        <v>12</v>
      </c>
      <c r="J85" s="25">
        <v>156.27000427246094</v>
      </c>
      <c r="K85" s="4">
        <v>256</v>
      </c>
      <c r="L85" s="25">
        <f t="shared" si="8"/>
        <v>412.27000427246094</v>
      </c>
      <c r="M85" s="25"/>
      <c r="N85" s="4"/>
      <c r="O85" s="25" t="s">
        <v>509</v>
      </c>
      <c r="P85" s="25">
        <f t="shared" si="10"/>
        <v>412.27000427246094</v>
      </c>
      <c r="Q85" s="25">
        <f t="shared" si="11"/>
        <v>373.27517091472686</v>
      </c>
    </row>
    <row r="86" spans="1:17" x14ac:dyDescent="0.25">
      <c r="A86" s="4"/>
      <c r="B86" s="8" t="s">
        <v>28</v>
      </c>
      <c r="C86" s="8">
        <v>1987</v>
      </c>
      <c r="D86" s="8">
        <v>1987</v>
      </c>
      <c r="E86" s="8">
        <v>1987</v>
      </c>
      <c r="F86" s="8">
        <v>1</v>
      </c>
      <c r="G86" s="8" t="s">
        <v>29</v>
      </c>
      <c r="H86" s="8" t="s">
        <v>30</v>
      </c>
      <c r="I86" s="8" t="s">
        <v>31</v>
      </c>
      <c r="J86" s="25"/>
      <c r="K86" s="4"/>
      <c r="L86" s="25" t="s">
        <v>509</v>
      </c>
      <c r="M86" s="25"/>
      <c r="N86" s="4"/>
      <c r="O86" s="25" t="s">
        <v>509</v>
      </c>
      <c r="P86" s="25"/>
      <c r="Q86" s="25" t="str">
        <f t="shared" si="11"/>
        <v/>
      </c>
    </row>
    <row r="88" spans="1:17" ht="18.75" x14ac:dyDescent="0.25">
      <c r="A88" s="11" t="s">
        <v>511</v>
      </c>
      <c r="B88" s="11"/>
      <c r="C88" s="11"/>
      <c r="D88" s="11"/>
      <c r="E88" s="11"/>
      <c r="F88" s="11"/>
      <c r="G88" s="11"/>
      <c r="H88" s="11"/>
      <c r="I88" s="11"/>
      <c r="J88" s="11"/>
    </row>
    <row r="89" spans="1:17" x14ac:dyDescent="0.25">
      <c r="A89" s="16" t="s">
        <v>499</v>
      </c>
      <c r="B89" s="16" t="s">
        <v>1</v>
      </c>
      <c r="C89" s="16" t="s">
        <v>2</v>
      </c>
      <c r="D89" s="16" t="s">
        <v>408</v>
      </c>
      <c r="E89" s="16" t="s">
        <v>409</v>
      </c>
      <c r="F89" s="16" t="s">
        <v>3</v>
      </c>
      <c r="G89" s="16" t="s">
        <v>4</v>
      </c>
      <c r="H89" s="16" t="s">
        <v>5</v>
      </c>
      <c r="I89" s="16" t="s">
        <v>6</v>
      </c>
      <c r="J89" s="18" t="s">
        <v>501</v>
      </c>
      <c r="K89" s="19"/>
      <c r="L89" s="20"/>
      <c r="M89" s="18" t="s">
        <v>505</v>
      </c>
      <c r="N89" s="19"/>
      <c r="O89" s="20"/>
      <c r="P89" s="16" t="s">
        <v>506</v>
      </c>
      <c r="Q89" s="16" t="s">
        <v>507</v>
      </c>
    </row>
    <row r="90" spans="1:17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21" t="s">
        <v>502</v>
      </c>
      <c r="K90" s="21" t="s">
        <v>503</v>
      </c>
      <c r="L90" s="21" t="s">
        <v>504</v>
      </c>
      <c r="M90" s="21" t="s">
        <v>502</v>
      </c>
      <c r="N90" s="21" t="s">
        <v>503</v>
      </c>
      <c r="O90" s="21" t="s">
        <v>504</v>
      </c>
      <c r="P90" s="17"/>
      <c r="Q90" s="17"/>
    </row>
    <row r="91" spans="1:17" ht="75" x14ac:dyDescent="0.25">
      <c r="A91" s="22">
        <v>1</v>
      </c>
      <c r="B91" s="23" t="s">
        <v>512</v>
      </c>
      <c r="C91" s="23" t="s">
        <v>513</v>
      </c>
      <c r="D91" s="23">
        <v>1995</v>
      </c>
      <c r="E91" s="23">
        <v>1995</v>
      </c>
      <c r="F91" s="23" t="s">
        <v>514</v>
      </c>
      <c r="G91" s="23" t="s">
        <v>92</v>
      </c>
      <c r="H91" s="23" t="s">
        <v>93</v>
      </c>
      <c r="I91" s="23" t="s">
        <v>94</v>
      </c>
      <c r="J91" s="24">
        <v>106.84999847412109</v>
      </c>
      <c r="K91" s="22">
        <v>4</v>
      </c>
      <c r="L91" s="24">
        <f t="shared" ref="L91:L112" si="12">J91+K91</f>
        <v>110.84999847412109</v>
      </c>
      <c r="M91" s="24">
        <v>97.849998474121094</v>
      </c>
      <c r="N91" s="22">
        <v>2</v>
      </c>
      <c r="O91" s="24">
        <f t="shared" ref="O91:O112" si="13">M91+N91</f>
        <v>99.849998474121094</v>
      </c>
      <c r="P91" s="24">
        <f t="shared" ref="P91:P112" si="14">MIN(O91,L91)</f>
        <v>99.849998474121094</v>
      </c>
      <c r="Q91" s="24">
        <f t="shared" ref="Q91:Q112" si="15">IF( AND(ISNUMBER(P$91),ISNUMBER(P91)),(P91-P$91)/P$91*100,"")</f>
        <v>0</v>
      </c>
    </row>
    <row r="92" spans="1:17" ht="75" x14ac:dyDescent="0.25">
      <c r="A92" s="4">
        <v>2</v>
      </c>
      <c r="B92" s="8" t="s">
        <v>515</v>
      </c>
      <c r="C92" s="8" t="s">
        <v>516</v>
      </c>
      <c r="D92" s="8">
        <v>1991</v>
      </c>
      <c r="E92" s="8">
        <v>1987</v>
      </c>
      <c r="F92" s="8" t="s">
        <v>514</v>
      </c>
      <c r="G92" s="8" t="s">
        <v>57</v>
      </c>
      <c r="H92" s="8" t="s">
        <v>474</v>
      </c>
      <c r="I92" s="8" t="s">
        <v>475</v>
      </c>
      <c r="J92" s="25">
        <v>98.019996643066406</v>
      </c>
      <c r="K92" s="4">
        <v>4</v>
      </c>
      <c r="L92" s="25">
        <f t="shared" si="12"/>
        <v>102.01999664306641</v>
      </c>
      <c r="M92" s="25">
        <v>96.519996643066406</v>
      </c>
      <c r="N92" s="4">
        <v>4</v>
      </c>
      <c r="O92" s="25">
        <f t="shared" si="13"/>
        <v>100.51999664306641</v>
      </c>
      <c r="P92" s="25">
        <f t="shared" si="14"/>
        <v>100.51999664306641</v>
      </c>
      <c r="Q92" s="25">
        <f t="shared" si="15"/>
        <v>0.67100468621335141</v>
      </c>
    </row>
    <row r="93" spans="1:17" ht="60" x14ac:dyDescent="0.25">
      <c r="A93" s="4">
        <v>3</v>
      </c>
      <c r="B93" s="8" t="s">
        <v>517</v>
      </c>
      <c r="C93" s="8" t="s">
        <v>518</v>
      </c>
      <c r="D93" s="8">
        <v>1996</v>
      </c>
      <c r="E93" s="8">
        <v>1996</v>
      </c>
      <c r="F93" s="8" t="s">
        <v>519</v>
      </c>
      <c r="G93" s="8" t="s">
        <v>122</v>
      </c>
      <c r="H93" s="8" t="s">
        <v>268</v>
      </c>
      <c r="I93" s="8" t="s">
        <v>124</v>
      </c>
      <c r="J93" s="25">
        <v>101.56999969482422</v>
      </c>
      <c r="K93" s="4">
        <v>6</v>
      </c>
      <c r="L93" s="25">
        <f t="shared" si="12"/>
        <v>107.56999969482422</v>
      </c>
      <c r="M93" s="25">
        <v>100.76000213623047</v>
      </c>
      <c r="N93" s="4">
        <v>0</v>
      </c>
      <c r="O93" s="25">
        <f t="shared" si="13"/>
        <v>100.76000213623047</v>
      </c>
      <c r="P93" s="25">
        <f t="shared" si="14"/>
        <v>100.76000213623047</v>
      </c>
      <c r="Q93" s="25">
        <f t="shared" si="15"/>
        <v>0.91137073211395958</v>
      </c>
    </row>
    <row r="94" spans="1:17" ht="30" x14ac:dyDescent="0.25">
      <c r="A94" s="4">
        <v>4</v>
      </c>
      <c r="B94" s="8" t="s">
        <v>520</v>
      </c>
      <c r="C94" s="8" t="s">
        <v>521</v>
      </c>
      <c r="D94" s="8">
        <v>1990</v>
      </c>
      <c r="E94" s="8">
        <v>1990</v>
      </c>
      <c r="F94" s="8" t="s">
        <v>514</v>
      </c>
      <c r="G94" s="8" t="s">
        <v>57</v>
      </c>
      <c r="H94" s="8" t="s">
        <v>386</v>
      </c>
      <c r="I94" s="8" t="s">
        <v>387</v>
      </c>
      <c r="J94" s="25">
        <v>99.669998168945313</v>
      </c>
      <c r="K94" s="4">
        <v>2</v>
      </c>
      <c r="L94" s="25">
        <f t="shared" si="12"/>
        <v>101.66999816894531</v>
      </c>
      <c r="M94" s="25">
        <v>98.790000915527344</v>
      </c>
      <c r="N94" s="4">
        <v>2</v>
      </c>
      <c r="O94" s="25">
        <f t="shared" si="13"/>
        <v>100.79000091552734</v>
      </c>
      <c r="P94" s="25">
        <f t="shared" si="14"/>
        <v>100.79000091552734</v>
      </c>
      <c r="Q94" s="25">
        <f t="shared" si="15"/>
        <v>0.94141457763755287</v>
      </c>
    </row>
    <row r="95" spans="1:17" ht="30" x14ac:dyDescent="0.25">
      <c r="A95" s="4">
        <v>5</v>
      </c>
      <c r="B95" s="8" t="s">
        <v>522</v>
      </c>
      <c r="C95" s="8" t="s">
        <v>523</v>
      </c>
      <c r="D95" s="8">
        <v>1995</v>
      </c>
      <c r="E95" s="8">
        <v>1994</v>
      </c>
      <c r="F95" s="8" t="s">
        <v>514</v>
      </c>
      <c r="G95" s="8" t="s">
        <v>57</v>
      </c>
      <c r="H95" s="8" t="s">
        <v>58</v>
      </c>
      <c r="I95" s="8" t="s">
        <v>59</v>
      </c>
      <c r="J95" s="25">
        <v>109.44000244140625</v>
      </c>
      <c r="K95" s="4">
        <v>110</v>
      </c>
      <c r="L95" s="25">
        <f t="shared" si="12"/>
        <v>219.44000244140625</v>
      </c>
      <c r="M95" s="25">
        <v>102.54000091552734</v>
      </c>
      <c r="N95" s="4">
        <v>0</v>
      </c>
      <c r="O95" s="25">
        <f t="shared" si="13"/>
        <v>102.54000091552734</v>
      </c>
      <c r="P95" s="25">
        <f t="shared" si="14"/>
        <v>102.54000091552734</v>
      </c>
      <c r="Q95" s="25">
        <f t="shared" si="15"/>
        <v>2.6940435478358458</v>
      </c>
    </row>
    <row r="96" spans="1:17" ht="45" x14ac:dyDescent="0.25">
      <c r="A96" s="4">
        <v>6</v>
      </c>
      <c r="B96" s="8" t="s">
        <v>524</v>
      </c>
      <c r="C96" s="8" t="s">
        <v>523</v>
      </c>
      <c r="D96" s="8">
        <v>1995</v>
      </c>
      <c r="E96" s="8">
        <v>1994</v>
      </c>
      <c r="F96" s="8" t="s">
        <v>514</v>
      </c>
      <c r="G96" s="8" t="s">
        <v>16</v>
      </c>
      <c r="H96" s="8" t="s">
        <v>17</v>
      </c>
      <c r="I96" s="8" t="s">
        <v>18</v>
      </c>
      <c r="J96" s="25">
        <v>105.26999664306641</v>
      </c>
      <c r="K96" s="4">
        <v>0</v>
      </c>
      <c r="L96" s="25">
        <f t="shared" si="12"/>
        <v>105.26999664306641</v>
      </c>
      <c r="M96" s="25">
        <v>102.01000213623047</v>
      </c>
      <c r="N96" s="4">
        <v>2</v>
      </c>
      <c r="O96" s="25">
        <f t="shared" si="13"/>
        <v>104.01000213623047</v>
      </c>
      <c r="P96" s="25">
        <f t="shared" si="14"/>
        <v>104.01000213623047</v>
      </c>
      <c r="Q96" s="25">
        <f t="shared" si="15"/>
        <v>4.1662531053393614</v>
      </c>
    </row>
    <row r="97" spans="1:17" ht="30" x14ac:dyDescent="0.25">
      <c r="A97" s="4">
        <v>7</v>
      </c>
      <c r="B97" s="8" t="s">
        <v>525</v>
      </c>
      <c r="C97" s="8" t="s">
        <v>526</v>
      </c>
      <c r="D97" s="8">
        <v>1989</v>
      </c>
      <c r="E97" s="8">
        <v>1988</v>
      </c>
      <c r="F97" s="8" t="s">
        <v>514</v>
      </c>
      <c r="G97" s="8" t="s">
        <v>25</v>
      </c>
      <c r="H97" s="8" t="s">
        <v>26</v>
      </c>
      <c r="I97" s="8" t="s">
        <v>27</v>
      </c>
      <c r="J97" s="25">
        <v>102.83999633789062</v>
      </c>
      <c r="K97" s="4">
        <v>4</v>
      </c>
      <c r="L97" s="25">
        <f t="shared" si="12"/>
        <v>106.83999633789062</v>
      </c>
      <c r="M97" s="25">
        <v>108.52999877929687</v>
      </c>
      <c r="N97" s="4">
        <v>112</v>
      </c>
      <c r="O97" s="25">
        <f t="shared" si="13"/>
        <v>220.52999877929687</v>
      </c>
      <c r="P97" s="25">
        <f t="shared" si="14"/>
        <v>106.83999633789062</v>
      </c>
      <c r="Q97" s="25">
        <f t="shared" si="15"/>
        <v>7.0004987186666643</v>
      </c>
    </row>
    <row r="98" spans="1:17" ht="165" x14ac:dyDescent="0.25">
      <c r="A98" s="4">
        <v>8</v>
      </c>
      <c r="B98" s="8" t="s">
        <v>527</v>
      </c>
      <c r="C98" s="8" t="s">
        <v>528</v>
      </c>
      <c r="D98" s="8">
        <v>1998</v>
      </c>
      <c r="E98" s="8">
        <v>1998</v>
      </c>
      <c r="F98" s="8" t="s">
        <v>519</v>
      </c>
      <c r="G98" s="8" t="s">
        <v>148</v>
      </c>
      <c r="H98" s="8" t="s">
        <v>461</v>
      </c>
      <c r="I98" s="8" t="s">
        <v>208</v>
      </c>
      <c r="J98" s="25">
        <v>114</v>
      </c>
      <c r="K98" s="4">
        <v>54</v>
      </c>
      <c r="L98" s="25">
        <f t="shared" si="12"/>
        <v>168</v>
      </c>
      <c r="M98" s="25">
        <v>109.75</v>
      </c>
      <c r="N98" s="4">
        <v>0</v>
      </c>
      <c r="O98" s="25">
        <f t="shared" si="13"/>
        <v>109.75</v>
      </c>
      <c r="P98" s="25">
        <f t="shared" si="14"/>
        <v>109.75</v>
      </c>
      <c r="Q98" s="25">
        <f t="shared" si="15"/>
        <v>9.9148739881501022</v>
      </c>
    </row>
    <row r="99" spans="1:17" ht="60" x14ac:dyDescent="0.25">
      <c r="A99" s="4">
        <v>9</v>
      </c>
      <c r="B99" s="8" t="s">
        <v>529</v>
      </c>
      <c r="C99" s="8" t="s">
        <v>513</v>
      </c>
      <c r="D99" s="8">
        <v>1995</v>
      </c>
      <c r="E99" s="8">
        <v>1995</v>
      </c>
      <c r="F99" s="8" t="s">
        <v>514</v>
      </c>
      <c r="G99" s="8" t="s">
        <v>67</v>
      </c>
      <c r="H99" s="8" t="s">
        <v>245</v>
      </c>
      <c r="I99" s="8" t="s">
        <v>69</v>
      </c>
      <c r="J99" s="25">
        <v>106.30999755859375</v>
      </c>
      <c r="K99" s="4">
        <v>6</v>
      </c>
      <c r="L99" s="25">
        <f t="shared" si="12"/>
        <v>112.30999755859375</v>
      </c>
      <c r="M99" s="25">
        <v>110.09999847412109</v>
      </c>
      <c r="N99" s="4">
        <v>14</v>
      </c>
      <c r="O99" s="25">
        <f t="shared" si="13"/>
        <v>124.09999847412109</v>
      </c>
      <c r="P99" s="25">
        <f t="shared" si="14"/>
        <v>112.30999755859375</v>
      </c>
      <c r="Q99" s="25">
        <f t="shared" si="15"/>
        <v>12.478717350909136</v>
      </c>
    </row>
    <row r="100" spans="1:17" ht="75" x14ac:dyDescent="0.25">
      <c r="A100" s="4">
        <v>10</v>
      </c>
      <c r="B100" s="8" t="s">
        <v>530</v>
      </c>
      <c r="C100" s="8" t="s">
        <v>531</v>
      </c>
      <c r="D100" s="8">
        <v>1999</v>
      </c>
      <c r="E100" s="8">
        <v>1998</v>
      </c>
      <c r="F100" s="8" t="s">
        <v>519</v>
      </c>
      <c r="G100" s="8" t="s">
        <v>67</v>
      </c>
      <c r="H100" s="8" t="s">
        <v>68</v>
      </c>
      <c r="I100" s="8" t="s">
        <v>69</v>
      </c>
      <c r="J100" s="25">
        <v>118.68000030517578</v>
      </c>
      <c r="K100" s="4">
        <v>2</v>
      </c>
      <c r="L100" s="25">
        <f t="shared" si="12"/>
        <v>120.68000030517578</v>
      </c>
      <c r="M100" s="25">
        <v>124.12000274658203</v>
      </c>
      <c r="N100" s="4">
        <v>2</v>
      </c>
      <c r="O100" s="25">
        <f t="shared" si="13"/>
        <v>126.12000274658203</v>
      </c>
      <c r="P100" s="25">
        <f t="shared" si="14"/>
        <v>120.68000030517578</v>
      </c>
      <c r="Q100" s="25">
        <f t="shared" si="15"/>
        <v>20.861294090508537</v>
      </c>
    </row>
    <row r="101" spans="1:17" ht="45" x14ac:dyDescent="0.25">
      <c r="A101" s="4">
        <v>11</v>
      </c>
      <c r="B101" s="8" t="s">
        <v>532</v>
      </c>
      <c r="C101" s="8" t="s">
        <v>528</v>
      </c>
      <c r="D101" s="8">
        <v>1998</v>
      </c>
      <c r="E101" s="8">
        <v>1998</v>
      </c>
      <c r="F101" s="8" t="s">
        <v>519</v>
      </c>
      <c r="G101" s="8" t="s">
        <v>10</v>
      </c>
      <c r="H101" s="8" t="s">
        <v>11</v>
      </c>
      <c r="I101" s="8" t="s">
        <v>71</v>
      </c>
      <c r="J101" s="25">
        <v>111.62999725341797</v>
      </c>
      <c r="K101" s="4">
        <v>10</v>
      </c>
      <c r="L101" s="25">
        <f t="shared" si="12"/>
        <v>121.62999725341797</v>
      </c>
      <c r="M101" s="25">
        <v>114.83999633789063</v>
      </c>
      <c r="N101" s="4">
        <v>6</v>
      </c>
      <c r="O101" s="25">
        <f t="shared" si="13"/>
        <v>120.83999633789062</v>
      </c>
      <c r="P101" s="25">
        <f t="shared" si="14"/>
        <v>120.83999633789062</v>
      </c>
      <c r="Q101" s="25">
        <f t="shared" si="15"/>
        <v>21.021530480253009</v>
      </c>
    </row>
    <row r="102" spans="1:17" ht="45" x14ac:dyDescent="0.25">
      <c r="A102" s="4">
        <v>12</v>
      </c>
      <c r="B102" s="8" t="s">
        <v>533</v>
      </c>
      <c r="C102" s="8" t="s">
        <v>528</v>
      </c>
      <c r="D102" s="8">
        <v>1998</v>
      </c>
      <c r="E102" s="8">
        <v>1998</v>
      </c>
      <c r="F102" s="8" t="s">
        <v>534</v>
      </c>
      <c r="G102" s="8" t="s">
        <v>21</v>
      </c>
      <c r="H102" s="8" t="s">
        <v>126</v>
      </c>
      <c r="I102" s="8" t="s">
        <v>119</v>
      </c>
      <c r="J102" s="25">
        <v>121.77999877929687</v>
      </c>
      <c r="K102" s="4">
        <v>2</v>
      </c>
      <c r="L102" s="25">
        <f t="shared" si="12"/>
        <v>123.77999877929687</v>
      </c>
      <c r="M102" s="25">
        <v>124.19999694824219</v>
      </c>
      <c r="N102" s="4">
        <v>6</v>
      </c>
      <c r="O102" s="25">
        <f t="shared" si="13"/>
        <v>130.19999694824219</v>
      </c>
      <c r="P102" s="25">
        <f t="shared" si="14"/>
        <v>123.77999877929687</v>
      </c>
      <c r="Q102" s="25">
        <f t="shared" si="15"/>
        <v>23.965949595260042</v>
      </c>
    </row>
    <row r="103" spans="1:17" ht="75" x14ac:dyDescent="0.25">
      <c r="A103" s="4">
        <v>13</v>
      </c>
      <c r="B103" s="8" t="s">
        <v>535</v>
      </c>
      <c r="C103" s="8" t="s">
        <v>518</v>
      </c>
      <c r="D103" s="8">
        <v>1996</v>
      </c>
      <c r="E103" s="8">
        <v>1996</v>
      </c>
      <c r="F103" s="8" t="s">
        <v>519</v>
      </c>
      <c r="G103" s="8" t="s">
        <v>25</v>
      </c>
      <c r="H103" s="8" t="s">
        <v>36</v>
      </c>
      <c r="I103" s="8" t="s">
        <v>37</v>
      </c>
      <c r="J103" s="25">
        <v>138.85000610351562</v>
      </c>
      <c r="K103" s="4">
        <v>6</v>
      </c>
      <c r="L103" s="25">
        <f t="shared" si="12"/>
        <v>144.85000610351562</v>
      </c>
      <c r="M103" s="25">
        <v>119.83000183105469</v>
      </c>
      <c r="N103" s="4">
        <v>4</v>
      </c>
      <c r="O103" s="25">
        <f t="shared" si="13"/>
        <v>123.83000183105469</v>
      </c>
      <c r="P103" s="25">
        <f t="shared" si="14"/>
        <v>123.83000183105469</v>
      </c>
      <c r="Q103" s="25">
        <f t="shared" si="15"/>
        <v>24.01602776503665</v>
      </c>
    </row>
    <row r="104" spans="1:17" ht="75" x14ac:dyDescent="0.25">
      <c r="A104" s="4">
        <v>14</v>
      </c>
      <c r="B104" s="8" t="s">
        <v>536</v>
      </c>
      <c r="C104" s="8" t="s">
        <v>537</v>
      </c>
      <c r="D104" s="8">
        <v>1993</v>
      </c>
      <c r="E104" s="8">
        <v>1993</v>
      </c>
      <c r="F104" s="8" t="s">
        <v>514</v>
      </c>
      <c r="G104" s="8" t="s">
        <v>25</v>
      </c>
      <c r="H104" s="8" t="s">
        <v>105</v>
      </c>
      <c r="I104" s="8" t="s">
        <v>467</v>
      </c>
      <c r="J104" s="25">
        <v>117.05000305175781</v>
      </c>
      <c r="K104" s="4">
        <v>8</v>
      </c>
      <c r="L104" s="25">
        <f t="shared" si="12"/>
        <v>125.05000305175781</v>
      </c>
      <c r="M104" s="25">
        <v>119.5</v>
      </c>
      <c r="N104" s="4">
        <v>56</v>
      </c>
      <c r="O104" s="25">
        <f t="shared" si="13"/>
        <v>175.5</v>
      </c>
      <c r="P104" s="25">
        <f t="shared" si="14"/>
        <v>125.05000305175781</v>
      </c>
      <c r="Q104" s="25">
        <f t="shared" si="15"/>
        <v>25.237861755368979</v>
      </c>
    </row>
    <row r="105" spans="1:17" ht="150" x14ac:dyDescent="0.25">
      <c r="A105" s="4">
        <v>15</v>
      </c>
      <c r="B105" s="8" t="s">
        <v>538</v>
      </c>
      <c r="C105" s="8" t="s">
        <v>521</v>
      </c>
      <c r="D105" s="8">
        <v>1990</v>
      </c>
      <c r="E105" s="8">
        <v>1990</v>
      </c>
      <c r="F105" s="8" t="s">
        <v>519</v>
      </c>
      <c r="G105" s="8" t="s">
        <v>21</v>
      </c>
      <c r="H105" s="8" t="s">
        <v>441</v>
      </c>
      <c r="I105" s="8" t="s">
        <v>23</v>
      </c>
      <c r="J105" s="25">
        <v>121.05999755859375</v>
      </c>
      <c r="K105" s="4">
        <v>8</v>
      </c>
      <c r="L105" s="25">
        <f t="shared" si="12"/>
        <v>129.05999755859375</v>
      </c>
      <c r="M105" s="25">
        <v>127.88999938964844</v>
      </c>
      <c r="N105" s="4">
        <v>12</v>
      </c>
      <c r="O105" s="25">
        <f t="shared" si="13"/>
        <v>139.88999938964844</v>
      </c>
      <c r="P105" s="25">
        <f t="shared" si="14"/>
        <v>129.05999755859375</v>
      </c>
      <c r="Q105" s="25">
        <f t="shared" si="15"/>
        <v>29.253880351378513</v>
      </c>
    </row>
    <row r="106" spans="1:17" ht="90" x14ac:dyDescent="0.25">
      <c r="A106" s="4">
        <v>16</v>
      </c>
      <c r="B106" s="8" t="s">
        <v>539</v>
      </c>
      <c r="C106" s="8" t="s">
        <v>540</v>
      </c>
      <c r="D106" s="8">
        <v>1998</v>
      </c>
      <c r="E106" s="8">
        <v>1992</v>
      </c>
      <c r="F106" s="8" t="s">
        <v>541</v>
      </c>
      <c r="G106" s="8" t="s">
        <v>21</v>
      </c>
      <c r="H106" s="8" t="s">
        <v>458</v>
      </c>
      <c r="I106" s="8" t="s">
        <v>459</v>
      </c>
      <c r="J106" s="25">
        <v>128.38999938964844</v>
      </c>
      <c r="K106" s="4">
        <v>8</v>
      </c>
      <c r="L106" s="25">
        <f t="shared" si="12"/>
        <v>136.38999938964844</v>
      </c>
      <c r="M106" s="25"/>
      <c r="N106" s="4"/>
      <c r="O106" s="25" t="s">
        <v>509</v>
      </c>
      <c r="P106" s="25">
        <f t="shared" si="14"/>
        <v>136.38999938964844</v>
      </c>
      <c r="Q106" s="25">
        <f t="shared" si="15"/>
        <v>36.594893814643079</v>
      </c>
    </row>
    <row r="107" spans="1:17" ht="30" x14ac:dyDescent="0.25">
      <c r="A107" s="4">
        <v>17</v>
      </c>
      <c r="B107" s="8" t="s">
        <v>542</v>
      </c>
      <c r="C107" s="8" t="s">
        <v>543</v>
      </c>
      <c r="D107" s="8">
        <v>1997</v>
      </c>
      <c r="E107" s="8">
        <v>1996</v>
      </c>
      <c r="F107" s="8" t="s">
        <v>534</v>
      </c>
      <c r="G107" s="8" t="s">
        <v>302</v>
      </c>
      <c r="H107" s="8" t="s">
        <v>303</v>
      </c>
      <c r="I107" s="8" t="s">
        <v>304</v>
      </c>
      <c r="J107" s="25">
        <v>138.75999450683594</v>
      </c>
      <c r="K107" s="4">
        <v>58</v>
      </c>
      <c r="L107" s="25">
        <f t="shared" si="12"/>
        <v>196.75999450683594</v>
      </c>
      <c r="M107" s="25">
        <v>131.55999755859375</v>
      </c>
      <c r="N107" s="4">
        <v>10</v>
      </c>
      <c r="O107" s="25">
        <f t="shared" si="13"/>
        <v>141.55999755859375</v>
      </c>
      <c r="P107" s="25">
        <f t="shared" si="14"/>
        <v>141.55999755859375</v>
      </c>
      <c r="Q107" s="25">
        <f t="shared" si="15"/>
        <v>41.772658709937751</v>
      </c>
    </row>
    <row r="108" spans="1:17" ht="60" x14ac:dyDescent="0.25">
      <c r="A108" s="4">
        <v>18</v>
      </c>
      <c r="B108" s="8" t="s">
        <v>544</v>
      </c>
      <c r="C108" s="8" t="s">
        <v>545</v>
      </c>
      <c r="D108" s="8">
        <v>2000</v>
      </c>
      <c r="E108" s="8">
        <v>1999</v>
      </c>
      <c r="F108" s="8" t="s">
        <v>534</v>
      </c>
      <c r="G108" s="8" t="s">
        <v>122</v>
      </c>
      <c r="H108" s="8" t="s">
        <v>123</v>
      </c>
      <c r="I108" s="8" t="s">
        <v>452</v>
      </c>
      <c r="J108" s="25">
        <v>163.72999572753906</v>
      </c>
      <c r="K108" s="4">
        <v>54</v>
      </c>
      <c r="L108" s="25">
        <f t="shared" si="12"/>
        <v>217.72999572753906</v>
      </c>
      <c r="M108" s="25">
        <v>162.85000610351562</v>
      </c>
      <c r="N108" s="4">
        <v>16</v>
      </c>
      <c r="O108" s="25">
        <f t="shared" si="13"/>
        <v>178.85000610351562</v>
      </c>
      <c r="P108" s="25">
        <f t="shared" si="14"/>
        <v>178.85000610351562</v>
      </c>
      <c r="Q108" s="25">
        <f t="shared" si="15"/>
        <v>79.118686866950299</v>
      </c>
    </row>
    <row r="109" spans="1:17" ht="60" x14ac:dyDescent="0.25">
      <c r="A109" s="4">
        <v>19</v>
      </c>
      <c r="B109" s="8" t="s">
        <v>546</v>
      </c>
      <c r="C109" s="8" t="s">
        <v>528</v>
      </c>
      <c r="D109" s="8">
        <v>1998</v>
      </c>
      <c r="E109" s="8">
        <v>1998</v>
      </c>
      <c r="F109" s="8" t="s">
        <v>534</v>
      </c>
      <c r="G109" s="8" t="s">
        <v>44</v>
      </c>
      <c r="H109" s="8" t="s">
        <v>48</v>
      </c>
      <c r="I109" s="8" t="s">
        <v>49</v>
      </c>
      <c r="J109" s="25">
        <v>161.30999755859375</v>
      </c>
      <c r="K109" s="4">
        <v>62</v>
      </c>
      <c r="L109" s="25">
        <f t="shared" si="12"/>
        <v>223.30999755859375</v>
      </c>
      <c r="M109" s="25">
        <v>126.43000030517578</v>
      </c>
      <c r="N109" s="4">
        <v>64</v>
      </c>
      <c r="O109" s="25">
        <f t="shared" si="13"/>
        <v>190.43000030517578</v>
      </c>
      <c r="P109" s="25">
        <f t="shared" si="14"/>
        <v>190.43000030517578</v>
      </c>
      <c r="Q109" s="25">
        <f t="shared" si="15"/>
        <v>90.716077331269091</v>
      </c>
    </row>
    <row r="110" spans="1:17" ht="105" x14ac:dyDescent="0.25">
      <c r="A110" s="4">
        <v>20</v>
      </c>
      <c r="B110" s="8" t="s">
        <v>547</v>
      </c>
      <c r="C110" s="8" t="s">
        <v>531</v>
      </c>
      <c r="D110" s="8">
        <v>1999</v>
      </c>
      <c r="E110" s="8">
        <v>1998</v>
      </c>
      <c r="F110" s="8" t="s">
        <v>534</v>
      </c>
      <c r="G110" s="8" t="s">
        <v>148</v>
      </c>
      <c r="H110" s="8" t="s">
        <v>345</v>
      </c>
      <c r="I110" s="8" t="s">
        <v>191</v>
      </c>
      <c r="J110" s="25"/>
      <c r="K110" s="4"/>
      <c r="L110" s="25" t="s">
        <v>510</v>
      </c>
      <c r="M110" s="25">
        <v>161.78999328613281</v>
      </c>
      <c r="N110" s="4">
        <v>110</v>
      </c>
      <c r="O110" s="25">
        <f t="shared" si="13"/>
        <v>271.78999328613281</v>
      </c>
      <c r="P110" s="25">
        <f t="shared" si="14"/>
        <v>271.78999328613281</v>
      </c>
      <c r="Q110" s="25">
        <f t="shared" si="15"/>
        <v>172.19829488187199</v>
      </c>
    </row>
    <row r="111" spans="1:17" ht="60" x14ac:dyDescent="0.25">
      <c r="A111" s="4">
        <v>21</v>
      </c>
      <c r="B111" s="8" t="s">
        <v>548</v>
      </c>
      <c r="C111" s="8" t="s">
        <v>549</v>
      </c>
      <c r="D111" s="8">
        <v>2000</v>
      </c>
      <c r="E111" s="8">
        <v>2000</v>
      </c>
      <c r="F111" s="8" t="s">
        <v>534</v>
      </c>
      <c r="G111" s="8" t="s">
        <v>85</v>
      </c>
      <c r="H111" s="8" t="s">
        <v>86</v>
      </c>
      <c r="I111" s="8" t="s">
        <v>480</v>
      </c>
      <c r="J111" s="25"/>
      <c r="K111" s="4"/>
      <c r="L111" s="25" t="s">
        <v>509</v>
      </c>
      <c r="M111" s="25">
        <v>160.47999572753906</v>
      </c>
      <c r="N111" s="4">
        <v>112</v>
      </c>
      <c r="O111" s="25">
        <f t="shared" si="13"/>
        <v>272.47999572753906</v>
      </c>
      <c r="P111" s="25">
        <f t="shared" si="14"/>
        <v>272.47999572753906</v>
      </c>
      <c r="Q111" s="25">
        <f t="shared" si="15"/>
        <v>172.88933389233836</v>
      </c>
    </row>
    <row r="112" spans="1:17" ht="45" x14ac:dyDescent="0.25">
      <c r="A112" s="4">
        <v>22</v>
      </c>
      <c r="B112" s="8" t="s">
        <v>550</v>
      </c>
      <c r="C112" s="8" t="s">
        <v>551</v>
      </c>
      <c r="D112" s="8">
        <v>2000</v>
      </c>
      <c r="E112" s="8">
        <v>1999</v>
      </c>
      <c r="F112" s="8" t="s">
        <v>534</v>
      </c>
      <c r="G112" s="8" t="s">
        <v>10</v>
      </c>
      <c r="H112" s="8" t="s">
        <v>11</v>
      </c>
      <c r="I112" s="8" t="s">
        <v>464</v>
      </c>
      <c r="J112" s="25">
        <v>213.8699951171875</v>
      </c>
      <c r="K112" s="4">
        <v>66</v>
      </c>
      <c r="L112" s="25">
        <f t="shared" si="12"/>
        <v>279.8699951171875</v>
      </c>
      <c r="M112" s="25">
        <v>132.19000244140625</v>
      </c>
      <c r="N112" s="4">
        <v>310</v>
      </c>
      <c r="O112" s="25">
        <f t="shared" si="13"/>
        <v>442.19000244140625</v>
      </c>
      <c r="P112" s="25">
        <f t="shared" si="14"/>
        <v>279.8699951171875</v>
      </c>
      <c r="Q112" s="25">
        <f t="shared" si="15"/>
        <v>180.29043504665009</v>
      </c>
    </row>
    <row r="114" spans="1:17" ht="18.75" x14ac:dyDescent="0.25">
      <c r="A114" s="11" t="s">
        <v>552</v>
      </c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1:17" x14ac:dyDescent="0.25">
      <c r="A115" s="16" t="s">
        <v>499</v>
      </c>
      <c r="B115" s="16" t="s">
        <v>1</v>
      </c>
      <c r="C115" s="16" t="s">
        <v>2</v>
      </c>
      <c r="D115" s="16" t="s">
        <v>408</v>
      </c>
      <c r="E115" s="16" t="s">
        <v>409</v>
      </c>
      <c r="F115" s="16" t="s">
        <v>3</v>
      </c>
      <c r="G115" s="16" t="s">
        <v>4</v>
      </c>
      <c r="H115" s="16" t="s">
        <v>5</v>
      </c>
      <c r="I115" s="16" t="s">
        <v>6</v>
      </c>
      <c r="J115" s="18" t="s">
        <v>501</v>
      </c>
      <c r="K115" s="19"/>
      <c r="L115" s="20"/>
      <c r="M115" s="18" t="s">
        <v>505</v>
      </c>
      <c r="N115" s="19"/>
      <c r="O115" s="20"/>
      <c r="P115" s="16" t="s">
        <v>506</v>
      </c>
      <c r="Q115" s="16" t="s">
        <v>507</v>
      </c>
    </row>
    <row r="116" spans="1:17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21" t="s">
        <v>502</v>
      </c>
      <c r="K116" s="21" t="s">
        <v>503</v>
      </c>
      <c r="L116" s="21" t="s">
        <v>504</v>
      </c>
      <c r="M116" s="21" t="s">
        <v>502</v>
      </c>
      <c r="N116" s="21" t="s">
        <v>503</v>
      </c>
      <c r="O116" s="21" t="s">
        <v>504</v>
      </c>
      <c r="P116" s="17"/>
      <c r="Q116" s="17"/>
    </row>
    <row r="117" spans="1:17" ht="60" x14ac:dyDescent="0.25">
      <c r="A117" s="22">
        <v>1</v>
      </c>
      <c r="B117" s="23" t="s">
        <v>312</v>
      </c>
      <c r="C117" s="23">
        <v>1982</v>
      </c>
      <c r="D117" s="23">
        <v>1982</v>
      </c>
      <c r="E117" s="23">
        <v>1982</v>
      </c>
      <c r="F117" s="23" t="s">
        <v>313</v>
      </c>
      <c r="G117" s="23" t="s">
        <v>57</v>
      </c>
      <c r="H117" s="23" t="s">
        <v>298</v>
      </c>
      <c r="I117" s="23" t="s">
        <v>74</v>
      </c>
      <c r="J117" s="24">
        <v>108.45999908447266</v>
      </c>
      <c r="K117" s="22">
        <v>6</v>
      </c>
      <c r="L117" s="24">
        <f t="shared" ref="L117:L150" si="16">J117+K117</f>
        <v>114.45999908447266</v>
      </c>
      <c r="M117" s="24">
        <v>98.550003051757813</v>
      </c>
      <c r="N117" s="22">
        <v>0</v>
      </c>
      <c r="O117" s="24">
        <f t="shared" ref="O117:O150" si="17">M117+N117</f>
        <v>98.550003051757813</v>
      </c>
      <c r="P117" s="24">
        <f t="shared" ref="P117:P150" si="18">MIN(O117,L117)</f>
        <v>98.550003051757813</v>
      </c>
      <c r="Q117" s="24">
        <f t="shared" ref="Q117:Q150" si="19">IF( AND(ISNUMBER(P$117),ISNUMBER(P117)),(P117-P$117)/P$117*100,"")</f>
        <v>0</v>
      </c>
    </row>
    <row r="118" spans="1:17" ht="75" x14ac:dyDescent="0.25">
      <c r="A118" s="4">
        <v>2</v>
      </c>
      <c r="B118" s="8" t="s">
        <v>365</v>
      </c>
      <c r="C118" s="8">
        <v>1992</v>
      </c>
      <c r="D118" s="8">
        <v>1992</v>
      </c>
      <c r="E118" s="8">
        <v>1992</v>
      </c>
      <c r="F118" s="8" t="s">
        <v>15</v>
      </c>
      <c r="G118" s="8" t="s">
        <v>21</v>
      </c>
      <c r="H118" s="8" t="s">
        <v>366</v>
      </c>
      <c r="I118" s="8" t="s">
        <v>367</v>
      </c>
      <c r="J118" s="25">
        <v>100.88999938964844</v>
      </c>
      <c r="K118" s="4">
        <v>0</v>
      </c>
      <c r="L118" s="25">
        <f t="shared" si="16"/>
        <v>100.88999938964844</v>
      </c>
      <c r="M118" s="25">
        <v>98.519996643066406</v>
      </c>
      <c r="N118" s="4">
        <v>2</v>
      </c>
      <c r="O118" s="25">
        <f t="shared" si="17"/>
        <v>100.51999664306641</v>
      </c>
      <c r="P118" s="25">
        <f t="shared" si="18"/>
        <v>100.51999664306641</v>
      </c>
      <c r="Q118" s="25">
        <f t="shared" si="19"/>
        <v>1.9989787217702732</v>
      </c>
    </row>
    <row r="119" spans="1:17" ht="45" x14ac:dyDescent="0.25">
      <c r="A119" s="4">
        <v>3</v>
      </c>
      <c r="B119" s="8" t="s">
        <v>38</v>
      </c>
      <c r="C119" s="8">
        <v>1997</v>
      </c>
      <c r="D119" s="8">
        <v>1997</v>
      </c>
      <c r="E119" s="8">
        <v>1997</v>
      </c>
      <c r="F119" s="8" t="s">
        <v>20</v>
      </c>
      <c r="G119" s="8" t="s">
        <v>39</v>
      </c>
      <c r="H119" s="8" t="s">
        <v>40</v>
      </c>
      <c r="I119" s="8" t="s">
        <v>41</v>
      </c>
      <c r="J119" s="25">
        <v>104.91999816894531</v>
      </c>
      <c r="K119" s="4">
        <v>4</v>
      </c>
      <c r="L119" s="25">
        <f t="shared" si="16"/>
        <v>108.91999816894531</v>
      </c>
      <c r="M119" s="25">
        <v>104.18000030517578</v>
      </c>
      <c r="N119" s="4">
        <v>0</v>
      </c>
      <c r="O119" s="25">
        <f t="shared" si="17"/>
        <v>104.18000030517578</v>
      </c>
      <c r="P119" s="25">
        <f t="shared" si="18"/>
        <v>104.18000030517578</v>
      </c>
      <c r="Q119" s="25">
        <f t="shared" si="19"/>
        <v>5.7128331598946085</v>
      </c>
    </row>
    <row r="120" spans="1:17" ht="75" x14ac:dyDescent="0.25">
      <c r="A120" s="4">
        <v>4</v>
      </c>
      <c r="B120" s="8" t="s">
        <v>358</v>
      </c>
      <c r="C120" s="8">
        <v>1995</v>
      </c>
      <c r="D120" s="8">
        <v>1995</v>
      </c>
      <c r="E120" s="8">
        <v>1995</v>
      </c>
      <c r="F120" s="8" t="s">
        <v>15</v>
      </c>
      <c r="G120" s="8" t="s">
        <v>25</v>
      </c>
      <c r="H120" s="8" t="s">
        <v>36</v>
      </c>
      <c r="I120" s="8" t="s">
        <v>37</v>
      </c>
      <c r="J120" s="25">
        <v>109.52999877929687</v>
      </c>
      <c r="K120" s="4">
        <v>0</v>
      </c>
      <c r="L120" s="25">
        <f t="shared" si="16"/>
        <v>109.52999877929687</v>
      </c>
      <c r="M120" s="25">
        <v>104.41999816894531</v>
      </c>
      <c r="N120" s="4">
        <v>0</v>
      </c>
      <c r="O120" s="25">
        <f t="shared" si="17"/>
        <v>104.41999816894531</v>
      </c>
      <c r="P120" s="25">
        <f t="shared" si="18"/>
        <v>104.41999816894531</v>
      </c>
      <c r="Q120" s="25">
        <f t="shared" si="19"/>
        <v>5.9563621871270938</v>
      </c>
    </row>
    <row r="121" spans="1:17" ht="60" x14ac:dyDescent="0.25">
      <c r="A121" s="4">
        <v>5</v>
      </c>
      <c r="B121" s="8" t="s">
        <v>228</v>
      </c>
      <c r="C121" s="8">
        <v>1997</v>
      </c>
      <c r="D121" s="8">
        <v>1997</v>
      </c>
      <c r="E121" s="8">
        <v>1997</v>
      </c>
      <c r="F121" s="8" t="s">
        <v>20</v>
      </c>
      <c r="G121" s="8" t="s">
        <v>57</v>
      </c>
      <c r="H121" s="8" t="s">
        <v>229</v>
      </c>
      <c r="I121" s="8" t="s">
        <v>188</v>
      </c>
      <c r="J121" s="25">
        <v>105.22000122070312</v>
      </c>
      <c r="K121" s="4">
        <v>2</v>
      </c>
      <c r="L121" s="25">
        <f t="shared" si="16"/>
        <v>107.22000122070312</v>
      </c>
      <c r="M121" s="25">
        <v>105.83000183105469</v>
      </c>
      <c r="N121" s="4">
        <v>4</v>
      </c>
      <c r="O121" s="25">
        <f t="shared" si="17"/>
        <v>109.83000183105469</v>
      </c>
      <c r="P121" s="25">
        <f t="shared" si="18"/>
        <v>107.22000122070312</v>
      </c>
      <c r="Q121" s="25">
        <f t="shared" si="19"/>
        <v>8.7975625575494778</v>
      </c>
    </row>
    <row r="122" spans="1:17" ht="60" x14ac:dyDescent="0.25">
      <c r="A122" s="4">
        <v>6</v>
      </c>
      <c r="B122" s="8" t="s">
        <v>181</v>
      </c>
      <c r="C122" s="8">
        <v>1999</v>
      </c>
      <c r="D122" s="8">
        <v>1999</v>
      </c>
      <c r="E122" s="8">
        <v>1999</v>
      </c>
      <c r="F122" s="8" t="s">
        <v>20</v>
      </c>
      <c r="G122" s="8" t="s">
        <v>182</v>
      </c>
      <c r="H122" s="8" t="s">
        <v>183</v>
      </c>
      <c r="I122" s="8" t="s">
        <v>184</v>
      </c>
      <c r="J122" s="25">
        <v>109</v>
      </c>
      <c r="K122" s="4">
        <v>56</v>
      </c>
      <c r="L122" s="25">
        <f t="shared" si="16"/>
        <v>165</v>
      </c>
      <c r="M122" s="25">
        <v>108.22000122070312</v>
      </c>
      <c r="N122" s="4">
        <v>2</v>
      </c>
      <c r="O122" s="25">
        <f t="shared" si="17"/>
        <v>110.22000122070312</v>
      </c>
      <c r="P122" s="25">
        <f t="shared" si="18"/>
        <v>110.22000122070312</v>
      </c>
      <c r="Q122" s="25">
        <f t="shared" si="19"/>
        <v>11.841702493724233</v>
      </c>
    </row>
    <row r="123" spans="1:17" ht="90" x14ac:dyDescent="0.25">
      <c r="A123" s="4">
        <v>7</v>
      </c>
      <c r="B123" s="8" t="s">
        <v>127</v>
      </c>
      <c r="C123" s="8">
        <v>1995</v>
      </c>
      <c r="D123" s="8">
        <v>1995</v>
      </c>
      <c r="E123" s="8">
        <v>1995</v>
      </c>
      <c r="F123" s="8" t="s">
        <v>15</v>
      </c>
      <c r="G123" s="8" t="s">
        <v>25</v>
      </c>
      <c r="H123" s="8" t="s">
        <v>128</v>
      </c>
      <c r="I123" s="8" t="s">
        <v>129</v>
      </c>
      <c r="J123" s="25">
        <v>106.77999877929687</v>
      </c>
      <c r="K123" s="4">
        <v>4</v>
      </c>
      <c r="L123" s="25">
        <f t="shared" si="16"/>
        <v>110.77999877929687</v>
      </c>
      <c r="M123" s="25">
        <v>116.70999908447266</v>
      </c>
      <c r="N123" s="4">
        <v>6</v>
      </c>
      <c r="O123" s="25">
        <f t="shared" si="17"/>
        <v>122.70999908447266</v>
      </c>
      <c r="P123" s="25">
        <f t="shared" si="18"/>
        <v>110.77999877929687</v>
      </c>
      <c r="Q123" s="25">
        <f t="shared" si="19"/>
        <v>12.409939471149432</v>
      </c>
    </row>
    <row r="124" spans="1:17" ht="75" x14ac:dyDescent="0.25">
      <c r="A124" s="4">
        <v>8</v>
      </c>
      <c r="B124" s="8" t="s">
        <v>263</v>
      </c>
      <c r="C124" s="8">
        <v>1998</v>
      </c>
      <c r="D124" s="8">
        <v>1998</v>
      </c>
      <c r="E124" s="8">
        <v>1998</v>
      </c>
      <c r="F124" s="8" t="s">
        <v>15</v>
      </c>
      <c r="G124" s="8" t="s">
        <v>264</v>
      </c>
      <c r="H124" s="8" t="s">
        <v>265</v>
      </c>
      <c r="I124" s="8" t="s">
        <v>266</v>
      </c>
      <c r="J124" s="25">
        <v>109.30000305175781</v>
      </c>
      <c r="K124" s="4">
        <v>6</v>
      </c>
      <c r="L124" s="25">
        <f t="shared" si="16"/>
        <v>115.30000305175781</v>
      </c>
      <c r="M124" s="25">
        <v>104.93000030517578</v>
      </c>
      <c r="N124" s="4">
        <v>6</v>
      </c>
      <c r="O124" s="25">
        <f t="shared" si="17"/>
        <v>110.93000030517578</v>
      </c>
      <c r="P124" s="25">
        <f t="shared" si="18"/>
        <v>110.93000030517578</v>
      </c>
      <c r="Q124" s="25">
        <f t="shared" si="19"/>
        <v>12.562148016287807</v>
      </c>
    </row>
    <row r="125" spans="1:17" ht="60" x14ac:dyDescent="0.25">
      <c r="A125" s="4">
        <v>9</v>
      </c>
      <c r="B125" s="8" t="s">
        <v>147</v>
      </c>
      <c r="C125" s="8">
        <v>1996</v>
      </c>
      <c r="D125" s="8">
        <v>1996</v>
      </c>
      <c r="E125" s="8">
        <v>1996</v>
      </c>
      <c r="F125" s="8" t="s">
        <v>15</v>
      </c>
      <c r="G125" s="8" t="s">
        <v>148</v>
      </c>
      <c r="H125" s="8" t="s">
        <v>149</v>
      </c>
      <c r="I125" s="8" t="s">
        <v>150</v>
      </c>
      <c r="J125" s="25">
        <v>113.30000305175781</v>
      </c>
      <c r="K125" s="4">
        <v>52</v>
      </c>
      <c r="L125" s="25">
        <f t="shared" si="16"/>
        <v>165.30000305175781</v>
      </c>
      <c r="M125" s="25">
        <v>113.62999725341797</v>
      </c>
      <c r="N125" s="4">
        <v>0</v>
      </c>
      <c r="O125" s="25">
        <f t="shared" si="17"/>
        <v>113.62999725341797</v>
      </c>
      <c r="P125" s="25">
        <f t="shared" si="18"/>
        <v>113.62999725341797</v>
      </c>
      <c r="Q125" s="25">
        <f t="shared" si="19"/>
        <v>15.301870862185812</v>
      </c>
    </row>
    <row r="126" spans="1:17" ht="45" x14ac:dyDescent="0.25">
      <c r="A126" s="4">
        <v>10</v>
      </c>
      <c r="B126" s="8" t="s">
        <v>326</v>
      </c>
      <c r="C126" s="8">
        <v>1996</v>
      </c>
      <c r="D126" s="8">
        <v>1996</v>
      </c>
      <c r="E126" s="8">
        <v>1996</v>
      </c>
      <c r="F126" s="8" t="s">
        <v>20</v>
      </c>
      <c r="G126" s="8" t="s">
        <v>21</v>
      </c>
      <c r="H126" s="8" t="s">
        <v>118</v>
      </c>
      <c r="I126" s="8" t="s">
        <v>327</v>
      </c>
      <c r="J126" s="25">
        <v>107.37999725341797</v>
      </c>
      <c r="K126" s="4">
        <v>8</v>
      </c>
      <c r="L126" s="25">
        <f t="shared" si="16"/>
        <v>115.37999725341797</v>
      </c>
      <c r="M126" s="25">
        <v>113.62999725341797</v>
      </c>
      <c r="N126" s="4">
        <v>4</v>
      </c>
      <c r="O126" s="25">
        <f t="shared" si="17"/>
        <v>117.62999725341797</v>
      </c>
      <c r="P126" s="25">
        <f t="shared" si="18"/>
        <v>115.37999725341797</v>
      </c>
      <c r="Q126" s="25">
        <f t="shared" si="19"/>
        <v>17.077619158287753</v>
      </c>
    </row>
    <row r="127" spans="1:17" ht="30" x14ac:dyDescent="0.25">
      <c r="A127" s="4">
        <v>11</v>
      </c>
      <c r="B127" s="8" t="s">
        <v>316</v>
      </c>
      <c r="C127" s="8">
        <v>1985</v>
      </c>
      <c r="D127" s="8">
        <v>1985</v>
      </c>
      <c r="E127" s="8">
        <v>1985</v>
      </c>
      <c r="F127" s="8" t="s">
        <v>15</v>
      </c>
      <c r="G127" s="8" t="s">
        <v>57</v>
      </c>
      <c r="H127" s="8" t="s">
        <v>317</v>
      </c>
      <c r="I127" s="8" t="s">
        <v>318</v>
      </c>
      <c r="J127" s="25">
        <v>112.72000122070312</v>
      </c>
      <c r="K127" s="4">
        <v>8</v>
      </c>
      <c r="L127" s="25">
        <f t="shared" si="16"/>
        <v>120.72000122070312</v>
      </c>
      <c r="M127" s="25">
        <v>114.09999847412109</v>
      </c>
      <c r="N127" s="4">
        <v>2</v>
      </c>
      <c r="O127" s="25">
        <f t="shared" si="17"/>
        <v>116.09999847412109</v>
      </c>
      <c r="P127" s="25">
        <f t="shared" si="18"/>
        <v>116.09999847412109</v>
      </c>
      <c r="Q127" s="25">
        <f t="shared" si="19"/>
        <v>17.808213981633404</v>
      </c>
    </row>
    <row r="128" spans="1:17" ht="45" x14ac:dyDescent="0.25">
      <c r="A128" s="4">
        <v>12</v>
      </c>
      <c r="B128" s="8" t="s">
        <v>202</v>
      </c>
      <c r="C128" s="8">
        <v>1998</v>
      </c>
      <c r="D128" s="8">
        <v>1998</v>
      </c>
      <c r="E128" s="8">
        <v>1998</v>
      </c>
      <c r="F128" s="8" t="s">
        <v>20</v>
      </c>
      <c r="G128" s="8" t="s">
        <v>21</v>
      </c>
      <c r="H128" s="8" t="s">
        <v>118</v>
      </c>
      <c r="I128" s="8" t="s">
        <v>119</v>
      </c>
      <c r="J128" s="25">
        <v>124.76999664306641</v>
      </c>
      <c r="K128" s="4">
        <v>0</v>
      </c>
      <c r="L128" s="25">
        <f t="shared" si="16"/>
        <v>124.76999664306641</v>
      </c>
      <c r="M128" s="25">
        <v>114.30999755859375</v>
      </c>
      <c r="N128" s="4">
        <v>2</v>
      </c>
      <c r="O128" s="25">
        <f t="shared" si="17"/>
        <v>116.30999755859375</v>
      </c>
      <c r="P128" s="25">
        <f t="shared" si="18"/>
        <v>116.30999755859375</v>
      </c>
      <c r="Q128" s="25">
        <f t="shared" si="19"/>
        <v>18.021302848167853</v>
      </c>
    </row>
    <row r="129" spans="1:17" ht="75" x14ac:dyDescent="0.25">
      <c r="A129" s="4">
        <v>13</v>
      </c>
      <c r="B129" s="8" t="s">
        <v>396</v>
      </c>
      <c r="C129" s="8">
        <v>2000</v>
      </c>
      <c r="D129" s="8">
        <v>2000</v>
      </c>
      <c r="E129" s="8">
        <v>2000</v>
      </c>
      <c r="F129" s="8" t="s">
        <v>20</v>
      </c>
      <c r="G129" s="8" t="s">
        <v>264</v>
      </c>
      <c r="H129" s="8" t="s">
        <v>397</v>
      </c>
      <c r="I129" s="8" t="s">
        <v>266</v>
      </c>
      <c r="J129" s="25">
        <v>116.04000091552734</v>
      </c>
      <c r="K129" s="4">
        <v>8</v>
      </c>
      <c r="L129" s="25">
        <f t="shared" si="16"/>
        <v>124.04000091552734</v>
      </c>
      <c r="M129" s="25">
        <v>116.52999877929687</v>
      </c>
      <c r="N129" s="4">
        <v>2</v>
      </c>
      <c r="O129" s="25">
        <f t="shared" si="17"/>
        <v>118.52999877929687</v>
      </c>
      <c r="P129" s="25">
        <f t="shared" si="18"/>
        <v>118.52999877929687</v>
      </c>
      <c r="Q129" s="25">
        <f t="shared" si="19"/>
        <v>20.273967639600883</v>
      </c>
    </row>
    <row r="130" spans="1:17" ht="45" x14ac:dyDescent="0.25">
      <c r="A130" s="4">
        <v>14</v>
      </c>
      <c r="B130" s="8" t="s">
        <v>314</v>
      </c>
      <c r="C130" s="8">
        <v>1998</v>
      </c>
      <c r="D130" s="8">
        <v>1998</v>
      </c>
      <c r="E130" s="8">
        <v>1998</v>
      </c>
      <c r="F130" s="8" t="s">
        <v>20</v>
      </c>
      <c r="G130" s="8" t="s">
        <v>16</v>
      </c>
      <c r="H130" s="8" t="s">
        <v>17</v>
      </c>
      <c r="I130" s="8" t="s">
        <v>18</v>
      </c>
      <c r="J130" s="25">
        <v>127.16999816894531</v>
      </c>
      <c r="K130" s="4">
        <v>0</v>
      </c>
      <c r="L130" s="25">
        <f t="shared" si="16"/>
        <v>127.16999816894531</v>
      </c>
      <c r="M130" s="25">
        <v>119.37999725341797</v>
      </c>
      <c r="N130" s="4">
        <v>6</v>
      </c>
      <c r="O130" s="25">
        <f t="shared" si="17"/>
        <v>125.37999725341797</v>
      </c>
      <c r="P130" s="25">
        <f t="shared" si="18"/>
        <v>125.37999725341797</v>
      </c>
      <c r="Q130" s="25">
        <f t="shared" si="19"/>
        <v>27.22475227887027</v>
      </c>
    </row>
    <row r="131" spans="1:17" ht="30" x14ac:dyDescent="0.25">
      <c r="A131" s="4">
        <v>15</v>
      </c>
      <c r="B131" s="8" t="s">
        <v>337</v>
      </c>
      <c r="C131" s="8">
        <v>1999</v>
      </c>
      <c r="D131" s="8">
        <v>1999</v>
      </c>
      <c r="E131" s="8">
        <v>1999</v>
      </c>
      <c r="F131" s="8">
        <v>1</v>
      </c>
      <c r="G131" s="8" t="s">
        <v>122</v>
      </c>
      <c r="H131" s="8" t="s">
        <v>123</v>
      </c>
      <c r="I131" s="8" t="s">
        <v>210</v>
      </c>
      <c r="J131" s="25">
        <v>122.38999938964844</v>
      </c>
      <c r="K131" s="4">
        <v>8</v>
      </c>
      <c r="L131" s="25">
        <f t="shared" si="16"/>
        <v>130.38999938964844</v>
      </c>
      <c r="M131" s="25">
        <v>121.70999908447266</v>
      </c>
      <c r="N131" s="4">
        <v>4</v>
      </c>
      <c r="O131" s="25">
        <f t="shared" si="17"/>
        <v>125.70999908447266</v>
      </c>
      <c r="P131" s="25">
        <f t="shared" si="18"/>
        <v>125.70999908447266</v>
      </c>
      <c r="Q131" s="25">
        <f t="shared" si="19"/>
        <v>27.559609529845059</v>
      </c>
    </row>
    <row r="132" spans="1:17" ht="45" x14ac:dyDescent="0.25">
      <c r="A132" s="4">
        <v>16</v>
      </c>
      <c r="B132" s="8" t="s">
        <v>95</v>
      </c>
      <c r="C132" s="8">
        <v>1998</v>
      </c>
      <c r="D132" s="8">
        <v>1998</v>
      </c>
      <c r="E132" s="8">
        <v>1998</v>
      </c>
      <c r="F132" s="8" t="s">
        <v>20</v>
      </c>
      <c r="G132" s="8" t="s">
        <v>96</v>
      </c>
      <c r="H132" s="8" t="s">
        <v>97</v>
      </c>
      <c r="I132" s="8" t="s">
        <v>98</v>
      </c>
      <c r="J132" s="25">
        <v>156.3699951171875</v>
      </c>
      <c r="K132" s="4">
        <v>58</v>
      </c>
      <c r="L132" s="25">
        <f t="shared" si="16"/>
        <v>214.3699951171875</v>
      </c>
      <c r="M132" s="25">
        <v>123.04000091552734</v>
      </c>
      <c r="N132" s="4">
        <v>4</v>
      </c>
      <c r="O132" s="25">
        <f t="shared" si="17"/>
        <v>127.04000091552734</v>
      </c>
      <c r="P132" s="25">
        <f t="shared" si="18"/>
        <v>127.04000091552734</v>
      </c>
      <c r="Q132" s="25">
        <f t="shared" si="19"/>
        <v>28.909180092878099</v>
      </c>
    </row>
    <row r="133" spans="1:17" ht="60" x14ac:dyDescent="0.25">
      <c r="A133" s="4">
        <v>17</v>
      </c>
      <c r="B133" s="8" t="s">
        <v>394</v>
      </c>
      <c r="C133" s="8">
        <v>1997</v>
      </c>
      <c r="D133" s="8">
        <v>1997</v>
      </c>
      <c r="E133" s="8">
        <v>1997</v>
      </c>
      <c r="F133" s="8" t="s">
        <v>20</v>
      </c>
      <c r="G133" s="8" t="s">
        <v>57</v>
      </c>
      <c r="H133" s="8" t="s">
        <v>229</v>
      </c>
      <c r="I133" s="8" t="s">
        <v>188</v>
      </c>
      <c r="J133" s="25">
        <v>115.13999938964844</v>
      </c>
      <c r="K133" s="4">
        <v>60</v>
      </c>
      <c r="L133" s="25">
        <f t="shared" si="16"/>
        <v>175.13999938964844</v>
      </c>
      <c r="M133" s="25">
        <v>117.30000305175781</v>
      </c>
      <c r="N133" s="4">
        <v>10</v>
      </c>
      <c r="O133" s="25">
        <f t="shared" si="17"/>
        <v>127.30000305175781</v>
      </c>
      <c r="P133" s="25">
        <f t="shared" si="18"/>
        <v>127.30000305175781</v>
      </c>
      <c r="Q133" s="25">
        <f t="shared" si="19"/>
        <v>29.173007721674743</v>
      </c>
    </row>
    <row r="134" spans="1:17" ht="60" x14ac:dyDescent="0.25">
      <c r="A134" s="4">
        <v>18</v>
      </c>
      <c r="B134" s="8" t="s">
        <v>295</v>
      </c>
      <c r="C134" s="8">
        <v>1992</v>
      </c>
      <c r="D134" s="8">
        <v>1992</v>
      </c>
      <c r="E134" s="8">
        <v>1992</v>
      </c>
      <c r="F134" s="8" t="s">
        <v>20</v>
      </c>
      <c r="G134" s="8" t="s">
        <v>25</v>
      </c>
      <c r="H134" s="8" t="s">
        <v>296</v>
      </c>
      <c r="I134" s="8" t="s">
        <v>198</v>
      </c>
      <c r="J134" s="25">
        <v>131.75999450683594</v>
      </c>
      <c r="K134" s="4">
        <v>4</v>
      </c>
      <c r="L134" s="25">
        <f t="shared" si="16"/>
        <v>135.75999450683594</v>
      </c>
      <c r="M134" s="25">
        <v>123.02999877929687</v>
      </c>
      <c r="N134" s="4">
        <v>56</v>
      </c>
      <c r="O134" s="25">
        <f t="shared" si="17"/>
        <v>179.02999877929687</v>
      </c>
      <c r="P134" s="25">
        <f t="shared" si="18"/>
        <v>135.75999450683594</v>
      </c>
      <c r="Q134" s="25">
        <f t="shared" si="19"/>
        <v>37.757473671041573</v>
      </c>
    </row>
    <row r="135" spans="1:17" ht="30" x14ac:dyDescent="0.25">
      <c r="A135" s="4">
        <v>19</v>
      </c>
      <c r="B135" s="8" t="s">
        <v>201</v>
      </c>
      <c r="C135" s="8">
        <v>1984</v>
      </c>
      <c r="D135" s="8">
        <v>1984</v>
      </c>
      <c r="E135" s="8">
        <v>1984</v>
      </c>
      <c r="F135" s="8">
        <v>1</v>
      </c>
      <c r="G135" s="8" t="s">
        <v>25</v>
      </c>
      <c r="H135" s="8" t="s">
        <v>76</v>
      </c>
      <c r="I135" s="8" t="s">
        <v>77</v>
      </c>
      <c r="J135" s="25">
        <v>134.5</v>
      </c>
      <c r="K135" s="4">
        <v>6</v>
      </c>
      <c r="L135" s="25">
        <f t="shared" si="16"/>
        <v>140.5</v>
      </c>
      <c r="M135" s="25">
        <v>129.17999267578125</v>
      </c>
      <c r="N135" s="4">
        <v>58</v>
      </c>
      <c r="O135" s="25">
        <f t="shared" si="17"/>
        <v>187.17999267578125</v>
      </c>
      <c r="P135" s="25">
        <f t="shared" si="18"/>
        <v>140.5</v>
      </c>
      <c r="Q135" s="25">
        <f t="shared" si="19"/>
        <v>42.567220344184385</v>
      </c>
    </row>
    <row r="136" spans="1:17" ht="30" x14ac:dyDescent="0.25">
      <c r="A136" s="4">
        <v>20</v>
      </c>
      <c r="B136" s="8" t="s">
        <v>346</v>
      </c>
      <c r="C136" s="8">
        <v>1985</v>
      </c>
      <c r="D136" s="8">
        <v>1985</v>
      </c>
      <c r="E136" s="8">
        <v>1985</v>
      </c>
      <c r="F136" s="8" t="s">
        <v>20</v>
      </c>
      <c r="G136" s="8" t="s">
        <v>25</v>
      </c>
      <c r="H136" s="8" t="s">
        <v>164</v>
      </c>
      <c r="I136" s="8" t="s">
        <v>52</v>
      </c>
      <c r="J136" s="25">
        <v>178.25</v>
      </c>
      <c r="K136" s="4">
        <v>2</v>
      </c>
      <c r="L136" s="25">
        <f t="shared" si="16"/>
        <v>180.25</v>
      </c>
      <c r="M136" s="25">
        <v>148.10000610351562</v>
      </c>
      <c r="N136" s="4">
        <v>4</v>
      </c>
      <c r="O136" s="25">
        <f t="shared" si="17"/>
        <v>152.10000610351562</v>
      </c>
      <c r="P136" s="25">
        <f t="shared" si="18"/>
        <v>152.10000610351562</v>
      </c>
      <c r="Q136" s="25">
        <f t="shared" si="19"/>
        <v>54.337900957378672</v>
      </c>
    </row>
    <row r="137" spans="1:17" ht="75" x14ac:dyDescent="0.25">
      <c r="A137" s="4">
        <v>21</v>
      </c>
      <c r="B137" s="8" t="s">
        <v>279</v>
      </c>
      <c r="C137" s="8">
        <v>1999</v>
      </c>
      <c r="D137" s="8">
        <v>1999</v>
      </c>
      <c r="E137" s="8">
        <v>1999</v>
      </c>
      <c r="F137" s="8" t="s">
        <v>20</v>
      </c>
      <c r="G137" s="8" t="s">
        <v>148</v>
      </c>
      <c r="H137" s="8" t="s">
        <v>280</v>
      </c>
      <c r="I137" s="8" t="s">
        <v>191</v>
      </c>
      <c r="J137" s="25">
        <v>144.17999267578125</v>
      </c>
      <c r="K137" s="4">
        <v>8</v>
      </c>
      <c r="L137" s="25">
        <f t="shared" si="16"/>
        <v>152.17999267578125</v>
      </c>
      <c r="M137" s="25">
        <v>176.33000183105469</v>
      </c>
      <c r="N137" s="4">
        <v>6</v>
      </c>
      <c r="O137" s="25">
        <f t="shared" si="17"/>
        <v>182.33000183105469</v>
      </c>
      <c r="P137" s="25">
        <f t="shared" si="18"/>
        <v>152.17999267578125</v>
      </c>
      <c r="Q137" s="25">
        <f t="shared" si="19"/>
        <v>54.419064397042504</v>
      </c>
    </row>
    <row r="138" spans="1:17" ht="30" x14ac:dyDescent="0.25">
      <c r="A138" s="4">
        <v>22</v>
      </c>
      <c r="B138" s="8" t="s">
        <v>163</v>
      </c>
      <c r="C138" s="8">
        <v>1968</v>
      </c>
      <c r="D138" s="8">
        <v>1968</v>
      </c>
      <c r="E138" s="8">
        <v>1968</v>
      </c>
      <c r="F138" s="8">
        <v>1</v>
      </c>
      <c r="G138" s="8" t="s">
        <v>25</v>
      </c>
      <c r="H138" s="8" t="s">
        <v>164</v>
      </c>
      <c r="I138" s="8" t="s">
        <v>52</v>
      </c>
      <c r="J138" s="25">
        <v>170.10000610351562</v>
      </c>
      <c r="K138" s="4">
        <v>60</v>
      </c>
      <c r="L138" s="25">
        <f t="shared" si="16"/>
        <v>230.10000610351562</v>
      </c>
      <c r="M138" s="25">
        <v>147.88999938964844</v>
      </c>
      <c r="N138" s="4">
        <v>8</v>
      </c>
      <c r="O138" s="25">
        <f t="shared" si="17"/>
        <v>155.88999938964844</v>
      </c>
      <c r="P138" s="25">
        <f t="shared" si="18"/>
        <v>155.88999938964844</v>
      </c>
      <c r="Q138" s="25">
        <f t="shared" si="19"/>
        <v>58.183657597429026</v>
      </c>
    </row>
    <row r="139" spans="1:17" ht="45" x14ac:dyDescent="0.25">
      <c r="A139" s="4">
        <v>23</v>
      </c>
      <c r="B139" s="8" t="s">
        <v>274</v>
      </c>
      <c r="C139" s="8">
        <v>1995</v>
      </c>
      <c r="D139" s="8">
        <v>1995</v>
      </c>
      <c r="E139" s="8">
        <v>1995</v>
      </c>
      <c r="F139" s="8">
        <v>1</v>
      </c>
      <c r="G139" s="8" t="s">
        <v>139</v>
      </c>
      <c r="H139" s="8" t="s">
        <v>140</v>
      </c>
      <c r="I139" s="8" t="s">
        <v>141</v>
      </c>
      <c r="J139" s="25">
        <v>146.74000549316406</v>
      </c>
      <c r="K139" s="4">
        <v>10</v>
      </c>
      <c r="L139" s="25">
        <f t="shared" si="16"/>
        <v>156.74000549316406</v>
      </c>
      <c r="M139" s="25">
        <v>144.94999694824219</v>
      </c>
      <c r="N139" s="4">
        <v>62</v>
      </c>
      <c r="O139" s="25">
        <f t="shared" si="17"/>
        <v>206.94999694824219</v>
      </c>
      <c r="P139" s="25">
        <f t="shared" si="18"/>
        <v>156.74000549316406</v>
      </c>
      <c r="Q139" s="25">
        <f t="shared" si="19"/>
        <v>59.046170105997099</v>
      </c>
    </row>
    <row r="140" spans="1:17" ht="45" x14ac:dyDescent="0.25">
      <c r="A140" s="4">
        <v>24</v>
      </c>
      <c r="B140" s="8" t="s">
        <v>165</v>
      </c>
      <c r="C140" s="8">
        <v>1997</v>
      </c>
      <c r="D140" s="8">
        <v>1997</v>
      </c>
      <c r="E140" s="8">
        <v>1997</v>
      </c>
      <c r="F140" s="8">
        <v>1</v>
      </c>
      <c r="G140" s="8" t="s">
        <v>57</v>
      </c>
      <c r="H140" s="8" t="s">
        <v>166</v>
      </c>
      <c r="I140" s="8" t="s">
        <v>167</v>
      </c>
      <c r="J140" s="25">
        <v>146.78999328613281</v>
      </c>
      <c r="K140" s="4">
        <v>10</v>
      </c>
      <c r="L140" s="25">
        <f t="shared" si="16"/>
        <v>156.78999328613281</v>
      </c>
      <c r="M140" s="25">
        <v>141.91000366210937</v>
      </c>
      <c r="N140" s="4">
        <v>62</v>
      </c>
      <c r="O140" s="25">
        <f t="shared" si="17"/>
        <v>203.91000366210937</v>
      </c>
      <c r="P140" s="25">
        <f t="shared" si="18"/>
        <v>156.78999328613281</v>
      </c>
      <c r="Q140" s="25">
        <f t="shared" si="19"/>
        <v>59.096893384962904</v>
      </c>
    </row>
    <row r="141" spans="1:17" ht="30" x14ac:dyDescent="0.25">
      <c r="A141" s="4">
        <v>25</v>
      </c>
      <c r="B141" s="8" t="s">
        <v>335</v>
      </c>
      <c r="C141" s="8">
        <v>1971</v>
      </c>
      <c r="D141" s="8">
        <v>1971</v>
      </c>
      <c r="E141" s="8">
        <v>1971</v>
      </c>
      <c r="F141" s="8">
        <v>1</v>
      </c>
      <c r="G141" s="8" t="s">
        <v>25</v>
      </c>
      <c r="H141" s="8" t="s">
        <v>336</v>
      </c>
      <c r="I141" s="8" t="s">
        <v>52</v>
      </c>
      <c r="J141" s="25">
        <v>157.13999938964844</v>
      </c>
      <c r="K141" s="4">
        <v>4</v>
      </c>
      <c r="L141" s="25">
        <f t="shared" si="16"/>
        <v>161.13999938964844</v>
      </c>
      <c r="M141" s="25">
        <v>164.11000061035156</v>
      </c>
      <c r="N141" s="4">
        <v>6</v>
      </c>
      <c r="O141" s="25">
        <f t="shared" si="17"/>
        <v>170.11000061035156</v>
      </c>
      <c r="P141" s="25">
        <f t="shared" si="18"/>
        <v>161.13999938964844</v>
      </c>
      <c r="Q141" s="25">
        <f t="shared" si="19"/>
        <v>63.510902485734853</v>
      </c>
    </row>
    <row r="142" spans="1:17" ht="75" x14ac:dyDescent="0.25">
      <c r="A142" s="4">
        <v>26</v>
      </c>
      <c r="B142" s="8" t="s">
        <v>108</v>
      </c>
      <c r="C142" s="8">
        <v>1999</v>
      </c>
      <c r="D142" s="8">
        <v>1999</v>
      </c>
      <c r="E142" s="8">
        <v>1999</v>
      </c>
      <c r="F142" s="8">
        <v>1</v>
      </c>
      <c r="G142" s="8" t="s">
        <v>25</v>
      </c>
      <c r="H142" s="8" t="s">
        <v>105</v>
      </c>
      <c r="I142" s="8" t="s">
        <v>109</v>
      </c>
      <c r="J142" s="25">
        <v>152.75999450683594</v>
      </c>
      <c r="K142" s="4">
        <v>10</v>
      </c>
      <c r="L142" s="25">
        <f t="shared" si="16"/>
        <v>162.75999450683594</v>
      </c>
      <c r="M142" s="25">
        <v>146.77999877929687</v>
      </c>
      <c r="N142" s="4">
        <v>56</v>
      </c>
      <c r="O142" s="25">
        <f t="shared" si="17"/>
        <v>202.77999877929687</v>
      </c>
      <c r="P142" s="25">
        <f t="shared" si="18"/>
        <v>162.75999450683594</v>
      </c>
      <c r="Q142" s="25">
        <f t="shared" si="19"/>
        <v>65.154733096614379</v>
      </c>
    </row>
    <row r="143" spans="1:17" ht="30" x14ac:dyDescent="0.25">
      <c r="A143" s="4">
        <v>27</v>
      </c>
      <c r="B143" s="8" t="s">
        <v>340</v>
      </c>
      <c r="C143" s="8">
        <v>1993</v>
      </c>
      <c r="D143" s="8">
        <v>1993</v>
      </c>
      <c r="E143" s="8">
        <v>1993</v>
      </c>
      <c r="F143" s="8" t="s">
        <v>20</v>
      </c>
      <c r="G143" s="8" t="s">
        <v>10</v>
      </c>
      <c r="H143" s="8" t="s">
        <v>341</v>
      </c>
      <c r="I143" s="8" t="s">
        <v>342</v>
      </c>
      <c r="J143" s="25">
        <v>112.23999786376953</v>
      </c>
      <c r="K143" s="4">
        <v>58</v>
      </c>
      <c r="L143" s="25">
        <f t="shared" si="16"/>
        <v>170.23999786376953</v>
      </c>
      <c r="M143" s="25"/>
      <c r="N143" s="4"/>
      <c r="O143" s="25" t="s">
        <v>509</v>
      </c>
      <c r="P143" s="25">
        <f t="shared" si="18"/>
        <v>170.23999786376953</v>
      </c>
      <c r="Q143" s="25">
        <f t="shared" si="19"/>
        <v>72.744792077135301</v>
      </c>
    </row>
    <row r="144" spans="1:17" ht="30" x14ac:dyDescent="0.25">
      <c r="A144" s="4">
        <v>28</v>
      </c>
      <c r="B144" s="8" t="s">
        <v>271</v>
      </c>
      <c r="C144" s="8">
        <v>1978</v>
      </c>
      <c r="D144" s="8">
        <v>1978</v>
      </c>
      <c r="E144" s="8">
        <v>1978</v>
      </c>
      <c r="F144" s="8">
        <v>1</v>
      </c>
      <c r="G144" s="8" t="s">
        <v>25</v>
      </c>
      <c r="H144" s="8" t="s">
        <v>272</v>
      </c>
      <c r="I144" s="8" t="s">
        <v>273</v>
      </c>
      <c r="J144" s="25">
        <v>150.58000183105469</v>
      </c>
      <c r="K144" s="4">
        <v>62</v>
      </c>
      <c r="L144" s="25">
        <f t="shared" si="16"/>
        <v>212.58000183105469</v>
      </c>
      <c r="M144" s="25">
        <v>186.1199951171875</v>
      </c>
      <c r="N144" s="4">
        <v>6</v>
      </c>
      <c r="O144" s="25">
        <f t="shared" si="17"/>
        <v>192.1199951171875</v>
      </c>
      <c r="P144" s="25">
        <f t="shared" si="18"/>
        <v>192.1199951171875</v>
      </c>
      <c r="Q144" s="25">
        <f t="shared" si="19"/>
        <v>94.946716557976501</v>
      </c>
    </row>
    <row r="145" spans="1:17" x14ac:dyDescent="0.25">
      <c r="A145" s="4">
        <v>29</v>
      </c>
      <c r="B145" s="8" t="s">
        <v>311</v>
      </c>
      <c r="C145" s="8">
        <v>1998</v>
      </c>
      <c r="D145" s="8">
        <v>1998</v>
      </c>
      <c r="E145" s="8">
        <v>1998</v>
      </c>
      <c r="F145" s="8">
        <v>1</v>
      </c>
      <c r="G145" s="8" t="s">
        <v>57</v>
      </c>
      <c r="H145" s="8" t="s">
        <v>58</v>
      </c>
      <c r="I145" s="8" t="s">
        <v>310</v>
      </c>
      <c r="J145" s="25">
        <v>189.69000244140625</v>
      </c>
      <c r="K145" s="4">
        <v>4</v>
      </c>
      <c r="L145" s="25">
        <f t="shared" si="16"/>
        <v>193.69000244140625</v>
      </c>
      <c r="M145" s="25">
        <v>210.49000549316406</v>
      </c>
      <c r="N145" s="4">
        <v>8</v>
      </c>
      <c r="O145" s="25">
        <f t="shared" si="17"/>
        <v>218.49000549316406</v>
      </c>
      <c r="P145" s="25">
        <f t="shared" si="18"/>
        <v>193.69000244140625</v>
      </c>
      <c r="Q145" s="25">
        <f t="shared" si="19"/>
        <v>96.539823889890229</v>
      </c>
    </row>
    <row r="146" spans="1:17" ht="45" x14ac:dyDescent="0.25">
      <c r="A146" s="4">
        <v>30</v>
      </c>
      <c r="B146" s="8" t="s">
        <v>325</v>
      </c>
      <c r="C146" s="8">
        <v>2000</v>
      </c>
      <c r="D146" s="8">
        <v>2000</v>
      </c>
      <c r="E146" s="8">
        <v>2000</v>
      </c>
      <c r="F146" s="8" t="s">
        <v>20</v>
      </c>
      <c r="G146" s="8" t="s">
        <v>10</v>
      </c>
      <c r="H146" s="8" t="s">
        <v>11</v>
      </c>
      <c r="I146" s="8" t="s">
        <v>247</v>
      </c>
      <c r="J146" s="25">
        <v>160.91000366210937</v>
      </c>
      <c r="K146" s="4">
        <v>62</v>
      </c>
      <c r="L146" s="25">
        <f t="shared" si="16"/>
        <v>222.91000366210937</v>
      </c>
      <c r="M146" s="25">
        <v>138</v>
      </c>
      <c r="N146" s="4">
        <v>408</v>
      </c>
      <c r="O146" s="25">
        <f t="shared" si="17"/>
        <v>546</v>
      </c>
      <c r="P146" s="25">
        <f t="shared" si="18"/>
        <v>222.91000366210937</v>
      </c>
      <c r="Q146" s="25">
        <f t="shared" si="19"/>
        <v>126.18974810689605</v>
      </c>
    </row>
    <row r="147" spans="1:17" ht="75" x14ac:dyDescent="0.25">
      <c r="A147" s="4">
        <v>31</v>
      </c>
      <c r="B147" s="8" t="s">
        <v>50</v>
      </c>
      <c r="C147" s="8">
        <v>1999</v>
      </c>
      <c r="D147" s="8">
        <v>1999</v>
      </c>
      <c r="E147" s="8">
        <v>1999</v>
      </c>
      <c r="F147" s="8">
        <v>1</v>
      </c>
      <c r="G147" s="8" t="s">
        <v>25</v>
      </c>
      <c r="H147" s="8" t="s">
        <v>51</v>
      </c>
      <c r="I147" s="8" t="s">
        <v>52</v>
      </c>
      <c r="J147" s="25">
        <v>175.63999938964844</v>
      </c>
      <c r="K147" s="4">
        <v>110</v>
      </c>
      <c r="L147" s="25">
        <f t="shared" si="16"/>
        <v>285.63999938964844</v>
      </c>
      <c r="M147" s="25">
        <v>198.58000183105469</v>
      </c>
      <c r="N147" s="4">
        <v>112</v>
      </c>
      <c r="O147" s="25">
        <f t="shared" si="17"/>
        <v>310.58000183105469</v>
      </c>
      <c r="P147" s="25">
        <f t="shared" si="18"/>
        <v>285.63999938964844</v>
      </c>
      <c r="Q147" s="25">
        <f t="shared" si="19"/>
        <v>189.84270983698721</v>
      </c>
    </row>
    <row r="148" spans="1:17" ht="60" x14ac:dyDescent="0.25">
      <c r="A148" s="4">
        <v>32</v>
      </c>
      <c r="B148" s="8" t="s">
        <v>319</v>
      </c>
      <c r="C148" s="8">
        <v>1999</v>
      </c>
      <c r="D148" s="8">
        <v>1999</v>
      </c>
      <c r="E148" s="8">
        <v>1999</v>
      </c>
      <c r="F148" s="8">
        <v>1</v>
      </c>
      <c r="G148" s="8" t="s">
        <v>96</v>
      </c>
      <c r="H148" s="8" t="s">
        <v>253</v>
      </c>
      <c r="I148" s="8" t="s">
        <v>222</v>
      </c>
      <c r="J148" s="25">
        <v>196.44000244140625</v>
      </c>
      <c r="K148" s="4">
        <v>210</v>
      </c>
      <c r="L148" s="25">
        <f t="shared" si="16"/>
        <v>406.44000244140625</v>
      </c>
      <c r="M148" s="25"/>
      <c r="N148" s="4"/>
      <c r="O148" s="25" t="s">
        <v>510</v>
      </c>
      <c r="P148" s="25">
        <f t="shared" si="18"/>
        <v>406.44000244140625</v>
      </c>
      <c r="Q148" s="25">
        <f t="shared" si="19"/>
        <v>312.42008103028331</v>
      </c>
    </row>
    <row r="149" spans="1:17" ht="30" x14ac:dyDescent="0.25">
      <c r="A149" s="4">
        <v>33</v>
      </c>
      <c r="B149" s="8" t="s">
        <v>220</v>
      </c>
      <c r="C149" s="8">
        <v>1996</v>
      </c>
      <c r="D149" s="8">
        <v>1996</v>
      </c>
      <c r="E149" s="8">
        <v>1996</v>
      </c>
      <c r="F149" s="8">
        <v>1</v>
      </c>
      <c r="G149" s="8" t="s">
        <v>96</v>
      </c>
      <c r="H149" s="8" t="s">
        <v>221</v>
      </c>
      <c r="I149" s="8" t="s">
        <v>222</v>
      </c>
      <c r="J149" s="25">
        <v>289.72000122070313</v>
      </c>
      <c r="K149" s="4">
        <v>408</v>
      </c>
      <c r="L149" s="25">
        <f t="shared" si="16"/>
        <v>697.72000122070312</v>
      </c>
      <c r="M149" s="25">
        <v>280.01998901367187</v>
      </c>
      <c r="N149" s="4">
        <v>362</v>
      </c>
      <c r="O149" s="25">
        <f t="shared" si="17"/>
        <v>642.01998901367188</v>
      </c>
      <c r="P149" s="25">
        <f t="shared" si="18"/>
        <v>642.01998901367188</v>
      </c>
      <c r="Q149" s="25">
        <f t="shared" si="19"/>
        <v>551.46622945966556</v>
      </c>
    </row>
    <row r="150" spans="1:17" ht="45" x14ac:dyDescent="0.25">
      <c r="A150" s="4"/>
      <c r="B150" s="8" t="s">
        <v>203</v>
      </c>
      <c r="C150" s="8">
        <v>1998</v>
      </c>
      <c r="D150" s="8">
        <v>1998</v>
      </c>
      <c r="E150" s="8">
        <v>1998</v>
      </c>
      <c r="F150" s="8" t="s">
        <v>20</v>
      </c>
      <c r="G150" s="8" t="s">
        <v>10</v>
      </c>
      <c r="H150" s="8" t="s">
        <v>204</v>
      </c>
      <c r="I150" s="8" t="s">
        <v>205</v>
      </c>
      <c r="J150" s="25"/>
      <c r="K150" s="4"/>
      <c r="L150" s="25" t="s">
        <v>509</v>
      </c>
      <c r="M150" s="25"/>
      <c r="N150" s="4"/>
      <c r="O150" s="25" t="s">
        <v>509</v>
      </c>
      <c r="P150" s="25"/>
      <c r="Q150" s="25" t="str">
        <f t="shared" si="19"/>
        <v/>
      </c>
    </row>
    <row r="152" spans="1:17" ht="18.75" x14ac:dyDescent="0.25">
      <c r="A152" s="11" t="s">
        <v>553</v>
      </c>
      <c r="B152" s="11"/>
      <c r="C152" s="11"/>
      <c r="D152" s="11"/>
      <c r="E152" s="11"/>
      <c r="F152" s="11"/>
      <c r="G152" s="11"/>
      <c r="H152" s="11"/>
      <c r="I152" s="11"/>
      <c r="J152" s="11"/>
    </row>
    <row r="153" spans="1:17" x14ac:dyDescent="0.25">
      <c r="A153" s="16" t="s">
        <v>499</v>
      </c>
      <c r="B153" s="16" t="s">
        <v>1</v>
      </c>
      <c r="C153" s="16" t="s">
        <v>2</v>
      </c>
      <c r="D153" s="16" t="s">
        <v>408</v>
      </c>
      <c r="E153" s="16" t="s">
        <v>409</v>
      </c>
      <c r="F153" s="16" t="s">
        <v>3</v>
      </c>
      <c r="G153" s="16" t="s">
        <v>4</v>
      </c>
      <c r="H153" s="16" t="s">
        <v>5</v>
      </c>
      <c r="I153" s="16" t="s">
        <v>6</v>
      </c>
      <c r="J153" s="18" t="s">
        <v>501</v>
      </c>
      <c r="K153" s="19"/>
      <c r="L153" s="20"/>
      <c r="M153" s="18" t="s">
        <v>505</v>
      </c>
      <c r="N153" s="19"/>
      <c r="O153" s="20"/>
      <c r="P153" s="16" t="s">
        <v>506</v>
      </c>
      <c r="Q153" s="16" t="s">
        <v>507</v>
      </c>
    </row>
    <row r="154" spans="1:17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21" t="s">
        <v>502</v>
      </c>
      <c r="K154" s="21" t="s">
        <v>503</v>
      </c>
      <c r="L154" s="21" t="s">
        <v>504</v>
      </c>
      <c r="M154" s="21" t="s">
        <v>502</v>
      </c>
      <c r="N154" s="21" t="s">
        <v>503</v>
      </c>
      <c r="O154" s="21" t="s">
        <v>504</v>
      </c>
      <c r="P154" s="17"/>
      <c r="Q154" s="17"/>
    </row>
    <row r="155" spans="1:17" ht="75" x14ac:dyDescent="0.25">
      <c r="A155" s="22">
        <v>1</v>
      </c>
      <c r="B155" s="23" t="s">
        <v>170</v>
      </c>
      <c r="C155" s="23">
        <v>1985</v>
      </c>
      <c r="D155" s="23">
        <v>1985</v>
      </c>
      <c r="E155" s="23">
        <v>1985</v>
      </c>
      <c r="F155" s="23" t="s">
        <v>15</v>
      </c>
      <c r="G155" s="23" t="s">
        <v>25</v>
      </c>
      <c r="H155" s="23" t="s">
        <v>171</v>
      </c>
      <c r="I155" s="23" t="s">
        <v>172</v>
      </c>
      <c r="J155" s="24">
        <v>96.389999389648438</v>
      </c>
      <c r="K155" s="22">
        <v>4</v>
      </c>
      <c r="L155" s="24">
        <f t="shared" ref="L155:L186" si="20">J155+K155</f>
        <v>100.38999938964844</v>
      </c>
      <c r="M155" s="24">
        <v>88.69000244140625</v>
      </c>
      <c r="N155" s="22">
        <v>4</v>
      </c>
      <c r="O155" s="24">
        <f t="shared" ref="O155:O186" si="21">M155+N155</f>
        <v>92.69000244140625</v>
      </c>
      <c r="P155" s="24">
        <f t="shared" ref="P155:P186" si="22">MIN(O155,L155)</f>
        <v>92.69000244140625</v>
      </c>
      <c r="Q155" s="24">
        <f t="shared" ref="Q155:Q186" si="23">IF( AND(ISNUMBER(P$155),ISNUMBER(P155)),(P155-P$155)/P$155*100,"")</f>
        <v>0</v>
      </c>
    </row>
    <row r="156" spans="1:17" ht="75" x14ac:dyDescent="0.25">
      <c r="A156" s="4">
        <v>2</v>
      </c>
      <c r="B156" s="8" t="s">
        <v>356</v>
      </c>
      <c r="C156" s="8">
        <v>1995</v>
      </c>
      <c r="D156" s="8">
        <v>1995</v>
      </c>
      <c r="E156" s="8">
        <v>1995</v>
      </c>
      <c r="F156" s="8" t="s">
        <v>15</v>
      </c>
      <c r="G156" s="8" t="s">
        <v>25</v>
      </c>
      <c r="H156" s="8" t="s">
        <v>36</v>
      </c>
      <c r="I156" s="8" t="s">
        <v>37</v>
      </c>
      <c r="J156" s="25">
        <v>93.150001525878906</v>
      </c>
      <c r="K156" s="4">
        <v>0</v>
      </c>
      <c r="L156" s="25">
        <f t="shared" si="20"/>
        <v>93.150001525878906</v>
      </c>
      <c r="M156" s="25">
        <v>94.650001525878906</v>
      </c>
      <c r="N156" s="4">
        <v>4</v>
      </c>
      <c r="O156" s="25">
        <f t="shared" si="21"/>
        <v>98.650001525878906</v>
      </c>
      <c r="P156" s="25">
        <f t="shared" si="22"/>
        <v>93.150001525878906</v>
      </c>
      <c r="Q156" s="25">
        <f t="shared" si="23"/>
        <v>0.4962769148306404</v>
      </c>
    </row>
    <row r="157" spans="1:17" ht="30" x14ac:dyDescent="0.25">
      <c r="A157" s="4" t="s">
        <v>508</v>
      </c>
      <c r="B157" s="8" t="s">
        <v>237</v>
      </c>
      <c r="C157" s="8">
        <v>1997</v>
      </c>
      <c r="D157" s="8">
        <v>1997</v>
      </c>
      <c r="E157" s="8">
        <v>1997</v>
      </c>
      <c r="F157" s="8" t="s">
        <v>15</v>
      </c>
      <c r="G157" s="8" t="s">
        <v>238</v>
      </c>
      <c r="H157" s="8" t="s">
        <v>239</v>
      </c>
      <c r="I157" s="8" t="s">
        <v>240</v>
      </c>
      <c r="J157" s="25">
        <v>96.209999084472656</v>
      </c>
      <c r="K157" s="4">
        <v>2</v>
      </c>
      <c r="L157" s="25">
        <f t="shared" si="20"/>
        <v>98.209999084472656</v>
      </c>
      <c r="M157" s="25">
        <v>94.44000244140625</v>
      </c>
      <c r="N157" s="4">
        <v>0</v>
      </c>
      <c r="O157" s="25">
        <f t="shared" si="21"/>
        <v>94.44000244140625</v>
      </c>
      <c r="P157" s="25">
        <f t="shared" si="22"/>
        <v>94.44000244140625</v>
      </c>
      <c r="Q157" s="25">
        <f t="shared" si="23"/>
        <v>1.8880137597431372</v>
      </c>
    </row>
    <row r="158" spans="1:17" x14ac:dyDescent="0.25">
      <c r="A158" s="4">
        <v>3</v>
      </c>
      <c r="B158" s="8" t="s">
        <v>371</v>
      </c>
      <c r="C158" s="8">
        <v>1991</v>
      </c>
      <c r="D158" s="8">
        <v>1991</v>
      </c>
      <c r="E158" s="8">
        <v>1991</v>
      </c>
      <c r="F158" s="8" t="s">
        <v>15</v>
      </c>
      <c r="G158" s="8" t="s">
        <v>57</v>
      </c>
      <c r="H158" s="8" t="s">
        <v>58</v>
      </c>
      <c r="I158" s="8" t="s">
        <v>59</v>
      </c>
      <c r="J158" s="25"/>
      <c r="K158" s="4"/>
      <c r="L158" s="25" t="s">
        <v>509</v>
      </c>
      <c r="M158" s="25">
        <v>95.089996337890625</v>
      </c>
      <c r="N158" s="4">
        <v>0</v>
      </c>
      <c r="O158" s="25">
        <f t="shared" si="21"/>
        <v>95.089996337890625</v>
      </c>
      <c r="P158" s="25">
        <f t="shared" si="22"/>
        <v>95.089996337890625</v>
      </c>
      <c r="Q158" s="25">
        <f t="shared" si="23"/>
        <v>2.5892694284925981</v>
      </c>
    </row>
    <row r="159" spans="1:17" ht="60" x14ac:dyDescent="0.25">
      <c r="A159" s="4">
        <v>4</v>
      </c>
      <c r="B159" s="8" t="s">
        <v>286</v>
      </c>
      <c r="C159" s="8">
        <v>1995</v>
      </c>
      <c r="D159" s="8">
        <v>1995</v>
      </c>
      <c r="E159" s="8">
        <v>1995</v>
      </c>
      <c r="F159" s="8" t="s">
        <v>15</v>
      </c>
      <c r="G159" s="8" t="s">
        <v>287</v>
      </c>
      <c r="H159" s="8" t="s">
        <v>288</v>
      </c>
      <c r="I159" s="8" t="s">
        <v>289</v>
      </c>
      <c r="J159" s="25">
        <v>94.279998779296875</v>
      </c>
      <c r="K159" s="4">
        <v>2</v>
      </c>
      <c r="L159" s="25">
        <f t="shared" si="20"/>
        <v>96.279998779296875</v>
      </c>
      <c r="M159" s="25">
        <v>93.19000244140625</v>
      </c>
      <c r="N159" s="4">
        <v>2</v>
      </c>
      <c r="O159" s="25">
        <f t="shared" si="21"/>
        <v>95.19000244140625</v>
      </c>
      <c r="P159" s="25">
        <f t="shared" si="22"/>
        <v>95.19000244140625</v>
      </c>
      <c r="Q159" s="25">
        <f t="shared" si="23"/>
        <v>2.6971625139187676</v>
      </c>
    </row>
    <row r="160" spans="1:17" ht="45" x14ac:dyDescent="0.25">
      <c r="A160" s="4">
        <v>5</v>
      </c>
      <c r="B160" s="8" t="s">
        <v>14</v>
      </c>
      <c r="C160" s="8">
        <v>1995</v>
      </c>
      <c r="D160" s="8">
        <v>1995</v>
      </c>
      <c r="E160" s="8">
        <v>1995</v>
      </c>
      <c r="F160" s="8" t="s">
        <v>15</v>
      </c>
      <c r="G160" s="8" t="s">
        <v>16</v>
      </c>
      <c r="H160" s="8" t="s">
        <v>17</v>
      </c>
      <c r="I160" s="8" t="s">
        <v>18</v>
      </c>
      <c r="J160" s="25">
        <v>98.599998474121094</v>
      </c>
      <c r="K160" s="4">
        <v>4</v>
      </c>
      <c r="L160" s="25">
        <f t="shared" si="20"/>
        <v>102.59999847412109</v>
      </c>
      <c r="M160" s="25">
        <v>95.55999755859375</v>
      </c>
      <c r="N160" s="4">
        <v>0</v>
      </c>
      <c r="O160" s="25">
        <f t="shared" si="21"/>
        <v>95.55999755859375</v>
      </c>
      <c r="P160" s="25">
        <f t="shared" si="22"/>
        <v>95.55999755859375</v>
      </c>
      <c r="Q160" s="25">
        <f t="shared" si="23"/>
        <v>3.0963372980832102</v>
      </c>
    </row>
    <row r="161" spans="1:17" ht="60" x14ac:dyDescent="0.25">
      <c r="A161" s="4">
        <v>6</v>
      </c>
      <c r="B161" s="8" t="s">
        <v>402</v>
      </c>
      <c r="C161" s="8">
        <v>1996</v>
      </c>
      <c r="D161" s="8">
        <v>1996</v>
      </c>
      <c r="E161" s="8">
        <v>1996</v>
      </c>
      <c r="F161" s="8" t="s">
        <v>20</v>
      </c>
      <c r="G161" s="8" t="s">
        <v>122</v>
      </c>
      <c r="H161" s="8" t="s">
        <v>268</v>
      </c>
      <c r="I161" s="8" t="s">
        <v>124</v>
      </c>
      <c r="J161" s="25">
        <v>94.400001525878906</v>
      </c>
      <c r="K161" s="4">
        <v>2</v>
      </c>
      <c r="L161" s="25">
        <f t="shared" si="20"/>
        <v>96.400001525878906</v>
      </c>
      <c r="M161" s="25">
        <v>92.900001525878906</v>
      </c>
      <c r="N161" s="4">
        <v>52</v>
      </c>
      <c r="O161" s="25">
        <f t="shared" si="21"/>
        <v>144.90000152587891</v>
      </c>
      <c r="P161" s="25">
        <f t="shared" si="22"/>
        <v>96.400001525878906</v>
      </c>
      <c r="Q161" s="25">
        <f t="shared" si="23"/>
        <v>4.002588182925038</v>
      </c>
    </row>
    <row r="162" spans="1:17" ht="60" x14ac:dyDescent="0.25">
      <c r="A162" s="4">
        <v>7</v>
      </c>
      <c r="B162" s="8" t="s">
        <v>251</v>
      </c>
      <c r="C162" s="8">
        <v>1995</v>
      </c>
      <c r="D162" s="8">
        <v>1995</v>
      </c>
      <c r="E162" s="8">
        <v>1995</v>
      </c>
      <c r="F162" s="8" t="s">
        <v>15</v>
      </c>
      <c r="G162" s="8" t="s">
        <v>67</v>
      </c>
      <c r="H162" s="8" t="s">
        <v>245</v>
      </c>
      <c r="I162" s="8" t="s">
        <v>69</v>
      </c>
      <c r="J162" s="25">
        <v>98</v>
      </c>
      <c r="K162" s="4">
        <v>0</v>
      </c>
      <c r="L162" s="25">
        <f t="shared" si="20"/>
        <v>98</v>
      </c>
      <c r="M162" s="25">
        <v>96.480003356933594</v>
      </c>
      <c r="N162" s="4">
        <v>0</v>
      </c>
      <c r="O162" s="25">
        <f t="shared" si="21"/>
        <v>96.480003356933594</v>
      </c>
      <c r="P162" s="25">
        <f t="shared" si="22"/>
        <v>96.480003356933594</v>
      </c>
      <c r="Q162" s="25">
        <f t="shared" si="23"/>
        <v>4.0888993588312648</v>
      </c>
    </row>
    <row r="163" spans="1:17" ht="75" x14ac:dyDescent="0.25">
      <c r="A163" s="4">
        <v>8</v>
      </c>
      <c r="B163" s="8" t="s">
        <v>254</v>
      </c>
      <c r="C163" s="8">
        <v>1996</v>
      </c>
      <c r="D163" s="8">
        <v>1996</v>
      </c>
      <c r="E163" s="8">
        <v>1996</v>
      </c>
      <c r="F163" s="8" t="s">
        <v>20</v>
      </c>
      <c r="G163" s="8" t="s">
        <v>21</v>
      </c>
      <c r="H163" s="8" t="s">
        <v>255</v>
      </c>
      <c r="I163" s="8" t="s">
        <v>132</v>
      </c>
      <c r="J163" s="25">
        <v>95.80999755859375</v>
      </c>
      <c r="K163" s="4">
        <v>8</v>
      </c>
      <c r="L163" s="25">
        <f t="shared" si="20"/>
        <v>103.80999755859375</v>
      </c>
      <c r="M163" s="25">
        <v>94.5</v>
      </c>
      <c r="N163" s="4">
        <v>2</v>
      </c>
      <c r="O163" s="25">
        <f t="shared" si="21"/>
        <v>96.5</v>
      </c>
      <c r="P163" s="25">
        <f t="shared" si="22"/>
        <v>96.5</v>
      </c>
      <c r="Q163" s="25">
        <f t="shared" si="23"/>
        <v>4.1104730372644349</v>
      </c>
    </row>
    <row r="164" spans="1:17" ht="75" x14ac:dyDescent="0.25">
      <c r="A164" s="4">
        <v>9</v>
      </c>
      <c r="B164" s="8" t="s">
        <v>374</v>
      </c>
      <c r="C164" s="8">
        <v>1985</v>
      </c>
      <c r="D164" s="8">
        <v>1985</v>
      </c>
      <c r="E164" s="8">
        <v>1985</v>
      </c>
      <c r="F164" s="8" t="s">
        <v>15</v>
      </c>
      <c r="G164" s="8" t="s">
        <v>25</v>
      </c>
      <c r="H164" s="8" t="s">
        <v>105</v>
      </c>
      <c r="I164" s="8" t="s">
        <v>172</v>
      </c>
      <c r="J164" s="25">
        <v>99.720001220703125</v>
      </c>
      <c r="K164" s="4">
        <v>2</v>
      </c>
      <c r="L164" s="25">
        <f t="shared" si="20"/>
        <v>101.72000122070312</v>
      </c>
      <c r="M164" s="25">
        <v>96.760002136230469</v>
      </c>
      <c r="N164" s="4">
        <v>2</v>
      </c>
      <c r="O164" s="25">
        <f t="shared" si="21"/>
        <v>98.760002136230469</v>
      </c>
      <c r="P164" s="25">
        <f t="shared" si="22"/>
        <v>98.760002136230469</v>
      </c>
      <c r="Q164" s="25">
        <f t="shared" si="23"/>
        <v>6.5487102545512972</v>
      </c>
    </row>
    <row r="165" spans="1:17" ht="60" x14ac:dyDescent="0.25">
      <c r="A165" s="4">
        <v>10</v>
      </c>
      <c r="B165" s="8" t="s">
        <v>32</v>
      </c>
      <c r="C165" s="8">
        <v>1997</v>
      </c>
      <c r="D165" s="8">
        <v>1997</v>
      </c>
      <c r="E165" s="8">
        <v>1997</v>
      </c>
      <c r="F165" s="8" t="s">
        <v>20</v>
      </c>
      <c r="G165" s="8" t="s">
        <v>10</v>
      </c>
      <c r="H165" s="8" t="s">
        <v>33</v>
      </c>
      <c r="I165" s="8" t="s">
        <v>34</v>
      </c>
      <c r="J165" s="25">
        <v>96.290000915527344</v>
      </c>
      <c r="K165" s="4">
        <v>6</v>
      </c>
      <c r="L165" s="25">
        <f t="shared" si="20"/>
        <v>102.29000091552734</v>
      </c>
      <c r="M165" s="25">
        <v>96.849998474121094</v>
      </c>
      <c r="N165" s="4">
        <v>2</v>
      </c>
      <c r="O165" s="25">
        <f t="shared" si="21"/>
        <v>98.849998474121094</v>
      </c>
      <c r="P165" s="25">
        <f t="shared" si="22"/>
        <v>98.849998474121094</v>
      </c>
      <c r="Q165" s="25">
        <f t="shared" si="23"/>
        <v>6.6458041541307216</v>
      </c>
    </row>
    <row r="166" spans="1:17" ht="45" x14ac:dyDescent="0.25">
      <c r="A166" s="4">
        <v>11</v>
      </c>
      <c r="B166" s="8" t="s">
        <v>300</v>
      </c>
      <c r="C166" s="8">
        <v>1994</v>
      </c>
      <c r="D166" s="8">
        <v>1994</v>
      </c>
      <c r="E166" s="8">
        <v>1994</v>
      </c>
      <c r="F166" s="8" t="s">
        <v>15</v>
      </c>
      <c r="G166" s="8" t="s">
        <v>16</v>
      </c>
      <c r="H166" s="8" t="s">
        <v>17</v>
      </c>
      <c r="I166" s="8" t="s">
        <v>18</v>
      </c>
      <c r="J166" s="25">
        <v>94.389999389648438</v>
      </c>
      <c r="K166" s="4">
        <v>8</v>
      </c>
      <c r="L166" s="25">
        <f t="shared" si="20"/>
        <v>102.38999938964844</v>
      </c>
      <c r="M166" s="25">
        <v>95.099998474121094</v>
      </c>
      <c r="N166" s="4">
        <v>4</v>
      </c>
      <c r="O166" s="25">
        <f t="shared" si="21"/>
        <v>99.099998474121094</v>
      </c>
      <c r="P166" s="25">
        <f t="shared" si="22"/>
        <v>99.099998474121094</v>
      </c>
      <c r="Q166" s="25">
        <f t="shared" si="23"/>
        <v>6.9155204055225985</v>
      </c>
    </row>
    <row r="167" spans="1:17" ht="75" x14ac:dyDescent="0.25">
      <c r="A167" s="4">
        <v>12</v>
      </c>
      <c r="B167" s="8" t="s">
        <v>400</v>
      </c>
      <c r="C167" s="8">
        <v>1991</v>
      </c>
      <c r="D167" s="8">
        <v>1991</v>
      </c>
      <c r="E167" s="8">
        <v>1991</v>
      </c>
      <c r="F167" s="8" t="s">
        <v>15</v>
      </c>
      <c r="G167" s="8" t="s">
        <v>25</v>
      </c>
      <c r="H167" s="8" t="s">
        <v>105</v>
      </c>
      <c r="I167" s="8" t="s">
        <v>129</v>
      </c>
      <c r="J167" s="25">
        <v>100.83999633789062</v>
      </c>
      <c r="K167" s="4">
        <v>2</v>
      </c>
      <c r="L167" s="25">
        <f t="shared" si="20"/>
        <v>102.83999633789062</v>
      </c>
      <c r="M167" s="25">
        <v>99.199996948242188</v>
      </c>
      <c r="N167" s="4">
        <v>0</v>
      </c>
      <c r="O167" s="25">
        <f t="shared" si="21"/>
        <v>99.199996948242188</v>
      </c>
      <c r="P167" s="25">
        <f t="shared" si="22"/>
        <v>99.199996948242188</v>
      </c>
      <c r="Q167" s="25">
        <f t="shared" si="23"/>
        <v>7.0234052598619936</v>
      </c>
    </row>
    <row r="168" spans="1:17" ht="90" x14ac:dyDescent="0.25">
      <c r="A168" s="4">
        <v>13</v>
      </c>
      <c r="B168" s="8" t="s">
        <v>215</v>
      </c>
      <c r="C168" s="8">
        <v>1998</v>
      </c>
      <c r="D168" s="8">
        <v>1998</v>
      </c>
      <c r="E168" s="8">
        <v>1998</v>
      </c>
      <c r="F168" s="8" t="s">
        <v>20</v>
      </c>
      <c r="G168" s="8" t="s">
        <v>148</v>
      </c>
      <c r="H168" s="8" t="s">
        <v>216</v>
      </c>
      <c r="I168" s="8" t="s">
        <v>208</v>
      </c>
      <c r="J168" s="25">
        <v>98.089996337890625</v>
      </c>
      <c r="K168" s="4">
        <v>2</v>
      </c>
      <c r="L168" s="25">
        <f t="shared" si="20"/>
        <v>100.08999633789062</v>
      </c>
      <c r="M168" s="25">
        <v>97.769996643066406</v>
      </c>
      <c r="N168" s="4">
        <v>4</v>
      </c>
      <c r="O168" s="25">
        <f t="shared" si="21"/>
        <v>101.76999664306641</v>
      </c>
      <c r="P168" s="25">
        <f t="shared" si="22"/>
        <v>100.08999633789062</v>
      </c>
      <c r="Q168" s="25">
        <f t="shared" si="23"/>
        <v>7.9835944563301346</v>
      </c>
    </row>
    <row r="169" spans="1:17" ht="75" x14ac:dyDescent="0.25">
      <c r="A169" s="4">
        <v>14</v>
      </c>
      <c r="B169" s="8" t="s">
        <v>145</v>
      </c>
      <c r="C169" s="8">
        <v>1997</v>
      </c>
      <c r="D169" s="8">
        <v>1997</v>
      </c>
      <c r="E169" s="8">
        <v>1997</v>
      </c>
      <c r="F169" s="8" t="s">
        <v>20</v>
      </c>
      <c r="G169" s="8" t="s">
        <v>63</v>
      </c>
      <c r="H169" s="8" t="s">
        <v>146</v>
      </c>
      <c r="I169" s="8" t="s">
        <v>65</v>
      </c>
      <c r="J169" s="25">
        <v>100.16999816894531</v>
      </c>
      <c r="K169" s="4">
        <v>2</v>
      </c>
      <c r="L169" s="25">
        <f t="shared" si="20"/>
        <v>102.16999816894531</v>
      </c>
      <c r="M169" s="25">
        <v>98.5</v>
      </c>
      <c r="N169" s="4">
        <v>2</v>
      </c>
      <c r="O169" s="25">
        <f t="shared" si="21"/>
        <v>100.5</v>
      </c>
      <c r="P169" s="25">
        <f t="shared" si="22"/>
        <v>100.5</v>
      </c>
      <c r="Q169" s="25">
        <f t="shared" si="23"/>
        <v>8.4259330595344633</v>
      </c>
    </row>
    <row r="170" spans="1:17" ht="60" x14ac:dyDescent="0.25">
      <c r="A170" s="4">
        <v>15</v>
      </c>
      <c r="B170" s="8" t="s">
        <v>359</v>
      </c>
      <c r="C170" s="8">
        <v>1995</v>
      </c>
      <c r="D170" s="8">
        <v>1995</v>
      </c>
      <c r="E170" s="8">
        <v>1995</v>
      </c>
      <c r="F170" s="8" t="s">
        <v>15</v>
      </c>
      <c r="G170" s="8" t="s">
        <v>67</v>
      </c>
      <c r="H170" s="8" t="s">
        <v>245</v>
      </c>
      <c r="I170" s="8" t="s">
        <v>69</v>
      </c>
      <c r="J170" s="25">
        <v>100.27999877929687</v>
      </c>
      <c r="K170" s="4">
        <v>4</v>
      </c>
      <c r="L170" s="25">
        <f t="shared" si="20"/>
        <v>104.27999877929687</v>
      </c>
      <c r="M170" s="25">
        <v>94.599998474121094</v>
      </c>
      <c r="N170" s="4">
        <v>6</v>
      </c>
      <c r="O170" s="25">
        <f t="shared" si="21"/>
        <v>100.59999847412109</v>
      </c>
      <c r="P170" s="25">
        <f t="shared" si="22"/>
        <v>100.59999847412109</v>
      </c>
      <c r="Q170" s="25">
        <f t="shared" si="23"/>
        <v>8.5338179138738592</v>
      </c>
    </row>
    <row r="171" spans="1:17" ht="60" x14ac:dyDescent="0.25">
      <c r="A171" s="4">
        <v>16</v>
      </c>
      <c r="B171" s="8" t="s">
        <v>226</v>
      </c>
      <c r="C171" s="8">
        <v>1999</v>
      </c>
      <c r="D171" s="8">
        <v>1999</v>
      </c>
      <c r="E171" s="8">
        <v>1999</v>
      </c>
      <c r="F171" s="8">
        <v>1</v>
      </c>
      <c r="G171" s="8" t="s">
        <v>178</v>
      </c>
      <c r="H171" s="8" t="s">
        <v>179</v>
      </c>
      <c r="I171" s="8" t="s">
        <v>227</v>
      </c>
      <c r="J171" s="25">
        <v>100.86000061035156</v>
      </c>
      <c r="K171" s="4">
        <v>0</v>
      </c>
      <c r="L171" s="25">
        <f t="shared" si="20"/>
        <v>100.86000061035156</v>
      </c>
      <c r="M171" s="25">
        <v>111.01999664306641</v>
      </c>
      <c r="N171" s="4">
        <v>8</v>
      </c>
      <c r="O171" s="25">
        <f t="shared" si="21"/>
        <v>119.01999664306641</v>
      </c>
      <c r="P171" s="25">
        <f t="shared" si="22"/>
        <v>100.86000061035156</v>
      </c>
      <c r="Q171" s="25">
        <f t="shared" si="23"/>
        <v>8.8143251200257069</v>
      </c>
    </row>
    <row r="172" spans="1:17" ht="75" x14ac:dyDescent="0.25">
      <c r="A172" s="4">
        <v>17</v>
      </c>
      <c r="B172" s="8" t="s">
        <v>281</v>
      </c>
      <c r="C172" s="8">
        <v>1990</v>
      </c>
      <c r="D172" s="8">
        <v>1990</v>
      </c>
      <c r="E172" s="8">
        <v>1990</v>
      </c>
      <c r="F172" s="8" t="s">
        <v>15</v>
      </c>
      <c r="G172" s="8" t="s">
        <v>21</v>
      </c>
      <c r="H172" s="8" t="s">
        <v>282</v>
      </c>
      <c r="I172" s="8" t="s">
        <v>119</v>
      </c>
      <c r="J172" s="25">
        <v>97.680000305175781</v>
      </c>
      <c r="K172" s="4">
        <v>4</v>
      </c>
      <c r="L172" s="25">
        <f t="shared" si="20"/>
        <v>101.68000030517578</v>
      </c>
      <c r="M172" s="25">
        <v>94.69000244140625</v>
      </c>
      <c r="N172" s="4">
        <v>8</v>
      </c>
      <c r="O172" s="25">
        <f t="shared" si="21"/>
        <v>102.69000244140625</v>
      </c>
      <c r="P172" s="25">
        <f t="shared" si="22"/>
        <v>101.68000030517578</v>
      </c>
      <c r="Q172" s="25">
        <f t="shared" si="23"/>
        <v>9.6989940953475919</v>
      </c>
    </row>
    <row r="173" spans="1:17" ht="75" x14ac:dyDescent="0.25">
      <c r="A173" s="4">
        <v>18</v>
      </c>
      <c r="B173" s="8" t="s">
        <v>343</v>
      </c>
      <c r="C173" s="8">
        <v>1998</v>
      </c>
      <c r="D173" s="8">
        <v>1998</v>
      </c>
      <c r="E173" s="8">
        <v>1998</v>
      </c>
      <c r="F173" s="8" t="s">
        <v>20</v>
      </c>
      <c r="G173" s="8" t="s">
        <v>96</v>
      </c>
      <c r="H173" s="8" t="s">
        <v>101</v>
      </c>
      <c r="I173" s="8" t="s">
        <v>102</v>
      </c>
      <c r="J173" s="25">
        <v>100.55000305175781</v>
      </c>
      <c r="K173" s="4">
        <v>2</v>
      </c>
      <c r="L173" s="25">
        <f t="shared" si="20"/>
        <v>102.55000305175781</v>
      </c>
      <c r="M173" s="25">
        <v>105.27999877929687</v>
      </c>
      <c r="N173" s="4">
        <v>6</v>
      </c>
      <c r="O173" s="25">
        <f t="shared" si="21"/>
        <v>111.27999877929687</v>
      </c>
      <c r="P173" s="25">
        <f t="shared" si="22"/>
        <v>102.55000305175781</v>
      </c>
      <c r="Q173" s="25">
        <f t="shared" si="23"/>
        <v>10.637609613382562</v>
      </c>
    </row>
    <row r="174" spans="1:17" ht="45" x14ac:dyDescent="0.25">
      <c r="A174" s="4">
        <v>19</v>
      </c>
      <c r="B174" s="8" t="s">
        <v>70</v>
      </c>
      <c r="C174" s="8">
        <v>1998</v>
      </c>
      <c r="D174" s="8">
        <v>1998</v>
      </c>
      <c r="E174" s="8">
        <v>1998</v>
      </c>
      <c r="F174" s="8" t="s">
        <v>20</v>
      </c>
      <c r="G174" s="8" t="s">
        <v>10</v>
      </c>
      <c r="H174" s="8" t="s">
        <v>11</v>
      </c>
      <c r="I174" s="8" t="s">
        <v>71</v>
      </c>
      <c r="J174" s="25">
        <v>107.01000213623047</v>
      </c>
      <c r="K174" s="4">
        <v>6</v>
      </c>
      <c r="L174" s="25">
        <f t="shared" si="20"/>
        <v>113.01000213623047</v>
      </c>
      <c r="M174" s="25">
        <v>98.620002746582031</v>
      </c>
      <c r="N174" s="4">
        <v>4</v>
      </c>
      <c r="O174" s="25">
        <f t="shared" si="21"/>
        <v>102.62000274658203</v>
      </c>
      <c r="P174" s="25">
        <f t="shared" si="22"/>
        <v>102.62000274658203</v>
      </c>
      <c r="Q174" s="25">
        <f t="shared" si="23"/>
        <v>10.713129834528816</v>
      </c>
    </row>
    <row r="175" spans="1:17" ht="75" x14ac:dyDescent="0.25">
      <c r="A175" s="4">
        <v>20</v>
      </c>
      <c r="B175" s="8" t="s">
        <v>324</v>
      </c>
      <c r="C175" s="8">
        <v>1995</v>
      </c>
      <c r="D175" s="8">
        <v>1995</v>
      </c>
      <c r="E175" s="8">
        <v>1995</v>
      </c>
      <c r="F175" s="8" t="s">
        <v>15</v>
      </c>
      <c r="G175" s="8" t="s">
        <v>92</v>
      </c>
      <c r="H175" s="8" t="s">
        <v>93</v>
      </c>
      <c r="I175" s="8" t="s">
        <v>94</v>
      </c>
      <c r="J175" s="25">
        <v>103.94999694824219</v>
      </c>
      <c r="K175" s="4">
        <v>6</v>
      </c>
      <c r="L175" s="25">
        <f t="shared" si="20"/>
        <v>109.94999694824219</v>
      </c>
      <c r="M175" s="25">
        <v>99</v>
      </c>
      <c r="N175" s="4">
        <v>4</v>
      </c>
      <c r="O175" s="25">
        <f t="shared" si="21"/>
        <v>103</v>
      </c>
      <c r="P175" s="25">
        <f t="shared" si="22"/>
        <v>103</v>
      </c>
      <c r="Q175" s="25">
        <f t="shared" si="23"/>
        <v>11.123095573453231</v>
      </c>
    </row>
    <row r="176" spans="1:17" ht="75" x14ac:dyDescent="0.25">
      <c r="A176" s="4">
        <v>21</v>
      </c>
      <c r="B176" s="8" t="s">
        <v>91</v>
      </c>
      <c r="C176" s="8">
        <v>1995</v>
      </c>
      <c r="D176" s="8">
        <v>1995</v>
      </c>
      <c r="E176" s="8">
        <v>1995</v>
      </c>
      <c r="F176" s="8" t="s">
        <v>15</v>
      </c>
      <c r="G176" s="8" t="s">
        <v>92</v>
      </c>
      <c r="H176" s="8" t="s">
        <v>93</v>
      </c>
      <c r="I176" s="8" t="s">
        <v>94</v>
      </c>
      <c r="J176" s="25">
        <v>111.48000335693359</v>
      </c>
      <c r="K176" s="4">
        <v>2</v>
      </c>
      <c r="L176" s="25">
        <f t="shared" si="20"/>
        <v>113.48000335693359</v>
      </c>
      <c r="M176" s="25">
        <v>101.33000183105469</v>
      </c>
      <c r="N176" s="4">
        <v>2</v>
      </c>
      <c r="O176" s="25">
        <f t="shared" si="21"/>
        <v>103.33000183105469</v>
      </c>
      <c r="P176" s="25">
        <f t="shared" si="22"/>
        <v>103.33000183105469</v>
      </c>
      <c r="Q176" s="25">
        <f t="shared" si="23"/>
        <v>11.479123000751333</v>
      </c>
    </row>
    <row r="177" spans="1:17" ht="75" x14ac:dyDescent="0.25">
      <c r="A177" s="4">
        <v>22</v>
      </c>
      <c r="B177" s="8" t="s">
        <v>391</v>
      </c>
      <c r="C177" s="8">
        <v>1999</v>
      </c>
      <c r="D177" s="8">
        <v>1999</v>
      </c>
      <c r="E177" s="8">
        <v>1999</v>
      </c>
      <c r="F177" s="8" t="s">
        <v>20</v>
      </c>
      <c r="G177" s="8" t="s">
        <v>67</v>
      </c>
      <c r="H177" s="8" t="s">
        <v>68</v>
      </c>
      <c r="I177" s="8" t="s">
        <v>69</v>
      </c>
      <c r="J177" s="25">
        <v>108.15000152587891</v>
      </c>
      <c r="K177" s="4">
        <v>2</v>
      </c>
      <c r="L177" s="25">
        <f t="shared" si="20"/>
        <v>110.15000152587891</v>
      </c>
      <c r="M177" s="25">
        <v>106.12999725341797</v>
      </c>
      <c r="N177" s="4">
        <v>0</v>
      </c>
      <c r="O177" s="25">
        <f t="shared" si="21"/>
        <v>106.12999725341797</v>
      </c>
      <c r="P177" s="25">
        <f t="shared" si="22"/>
        <v>106.12999725341797</v>
      </c>
      <c r="Q177" s="25">
        <f t="shared" si="23"/>
        <v>14.49994007768829</v>
      </c>
    </row>
    <row r="178" spans="1:17" ht="45" x14ac:dyDescent="0.25">
      <c r="A178" s="4">
        <v>23</v>
      </c>
      <c r="B178" s="8" t="s">
        <v>103</v>
      </c>
      <c r="C178" s="8">
        <v>1994</v>
      </c>
      <c r="D178" s="8">
        <v>1994</v>
      </c>
      <c r="E178" s="8">
        <v>1994</v>
      </c>
      <c r="F178" s="8" t="s">
        <v>15</v>
      </c>
      <c r="G178" s="8" t="s">
        <v>16</v>
      </c>
      <c r="H178" s="8" t="s">
        <v>17</v>
      </c>
      <c r="I178" s="8" t="s">
        <v>18</v>
      </c>
      <c r="J178" s="25">
        <v>106.19000244140625</v>
      </c>
      <c r="K178" s="4">
        <v>2</v>
      </c>
      <c r="L178" s="25">
        <f t="shared" si="20"/>
        <v>108.19000244140625</v>
      </c>
      <c r="M178" s="25">
        <v>100.13999938964844</v>
      </c>
      <c r="N178" s="4">
        <v>6</v>
      </c>
      <c r="O178" s="25">
        <f t="shared" si="21"/>
        <v>106.13999938964844</v>
      </c>
      <c r="P178" s="25">
        <f t="shared" si="22"/>
        <v>106.13999938964844</v>
      </c>
      <c r="Q178" s="25">
        <f t="shared" si="23"/>
        <v>14.510731032448259</v>
      </c>
    </row>
    <row r="179" spans="1:17" x14ac:dyDescent="0.25">
      <c r="A179" s="4">
        <v>24</v>
      </c>
      <c r="B179" s="8" t="s">
        <v>56</v>
      </c>
      <c r="C179" s="8">
        <v>1995</v>
      </c>
      <c r="D179" s="8">
        <v>1995</v>
      </c>
      <c r="E179" s="8">
        <v>1995</v>
      </c>
      <c r="F179" s="8" t="s">
        <v>15</v>
      </c>
      <c r="G179" s="8" t="s">
        <v>57</v>
      </c>
      <c r="H179" s="8" t="s">
        <v>58</v>
      </c>
      <c r="I179" s="8" t="s">
        <v>59</v>
      </c>
      <c r="J179" s="25">
        <v>101.69000244140625</v>
      </c>
      <c r="K179" s="4">
        <v>6</v>
      </c>
      <c r="L179" s="25">
        <f t="shared" si="20"/>
        <v>107.69000244140625</v>
      </c>
      <c r="M179" s="25">
        <v>99.150001525878906</v>
      </c>
      <c r="N179" s="4">
        <v>52</v>
      </c>
      <c r="O179" s="25">
        <f t="shared" si="21"/>
        <v>151.15000152587891</v>
      </c>
      <c r="P179" s="25">
        <f t="shared" si="22"/>
        <v>107.69000244140625</v>
      </c>
      <c r="Q179" s="25">
        <f t="shared" si="23"/>
        <v>16.182975083512609</v>
      </c>
    </row>
    <row r="180" spans="1:17" ht="75" x14ac:dyDescent="0.25">
      <c r="A180" s="4">
        <v>25</v>
      </c>
      <c r="B180" s="8" t="s">
        <v>206</v>
      </c>
      <c r="C180" s="8">
        <v>1998</v>
      </c>
      <c r="D180" s="8">
        <v>1998</v>
      </c>
      <c r="E180" s="8">
        <v>1998</v>
      </c>
      <c r="F180" s="8" t="s">
        <v>20</v>
      </c>
      <c r="G180" s="8" t="s">
        <v>148</v>
      </c>
      <c r="H180" s="8" t="s">
        <v>207</v>
      </c>
      <c r="I180" s="8" t="s">
        <v>208</v>
      </c>
      <c r="J180" s="25">
        <v>105.69999694824219</v>
      </c>
      <c r="K180" s="4">
        <v>2</v>
      </c>
      <c r="L180" s="25">
        <f t="shared" si="20"/>
        <v>107.69999694824219</v>
      </c>
      <c r="M180" s="25">
        <v>106.77999877929687</v>
      </c>
      <c r="N180" s="4">
        <v>4</v>
      </c>
      <c r="O180" s="25">
        <f t="shared" si="21"/>
        <v>110.77999877929687</v>
      </c>
      <c r="P180" s="25">
        <f t="shared" si="22"/>
        <v>107.69999694824219</v>
      </c>
      <c r="Q180" s="25">
        <f t="shared" si="23"/>
        <v>16.193757807185804</v>
      </c>
    </row>
    <row r="181" spans="1:17" ht="60" x14ac:dyDescent="0.25">
      <c r="A181" s="4">
        <v>26</v>
      </c>
      <c r="B181" s="8" t="s">
        <v>267</v>
      </c>
      <c r="C181" s="8">
        <v>1996</v>
      </c>
      <c r="D181" s="8">
        <v>1996</v>
      </c>
      <c r="E181" s="8">
        <v>1996</v>
      </c>
      <c r="F181" s="8" t="s">
        <v>20</v>
      </c>
      <c r="G181" s="8" t="s">
        <v>122</v>
      </c>
      <c r="H181" s="8" t="s">
        <v>268</v>
      </c>
      <c r="I181" s="8" t="s">
        <v>124</v>
      </c>
      <c r="J181" s="25">
        <v>99.75</v>
      </c>
      <c r="K181" s="4">
        <v>8</v>
      </c>
      <c r="L181" s="25">
        <f t="shared" si="20"/>
        <v>107.75</v>
      </c>
      <c r="M181" s="25">
        <v>106.87999725341797</v>
      </c>
      <c r="N181" s="4">
        <v>2</v>
      </c>
      <c r="O181" s="25">
        <f t="shared" si="21"/>
        <v>108.87999725341797</v>
      </c>
      <c r="P181" s="25">
        <f t="shared" si="22"/>
        <v>107.75</v>
      </c>
      <c r="Q181" s="25">
        <f t="shared" si="23"/>
        <v>16.247704349898889</v>
      </c>
    </row>
    <row r="182" spans="1:17" ht="75" x14ac:dyDescent="0.25">
      <c r="A182" s="4">
        <v>27</v>
      </c>
      <c r="B182" s="8" t="s">
        <v>217</v>
      </c>
      <c r="C182" s="8">
        <v>1995</v>
      </c>
      <c r="D182" s="8">
        <v>1995</v>
      </c>
      <c r="E182" s="8">
        <v>1995</v>
      </c>
      <c r="F182" s="8" t="s">
        <v>20</v>
      </c>
      <c r="G182" s="8" t="s">
        <v>63</v>
      </c>
      <c r="H182" s="8" t="s">
        <v>218</v>
      </c>
      <c r="I182" s="8" t="s">
        <v>219</v>
      </c>
      <c r="J182" s="25">
        <v>97.769996643066406</v>
      </c>
      <c r="K182" s="4">
        <v>10</v>
      </c>
      <c r="L182" s="25">
        <f t="shared" si="20"/>
        <v>107.76999664306641</v>
      </c>
      <c r="M182" s="25">
        <v>105.66999816894531</v>
      </c>
      <c r="N182" s="4">
        <v>54</v>
      </c>
      <c r="O182" s="25">
        <f t="shared" si="21"/>
        <v>159.66999816894531</v>
      </c>
      <c r="P182" s="25">
        <f t="shared" si="22"/>
        <v>107.76999664306641</v>
      </c>
      <c r="Q182" s="25">
        <f t="shared" si="23"/>
        <v>16.26927802833206</v>
      </c>
    </row>
    <row r="183" spans="1:17" ht="60" x14ac:dyDescent="0.25">
      <c r="A183" s="4">
        <v>28</v>
      </c>
      <c r="B183" s="8" t="s">
        <v>297</v>
      </c>
      <c r="C183" s="8">
        <v>1987</v>
      </c>
      <c r="D183" s="8">
        <v>1987</v>
      </c>
      <c r="E183" s="8">
        <v>1987</v>
      </c>
      <c r="F183" s="8" t="s">
        <v>15</v>
      </c>
      <c r="G183" s="8" t="s">
        <v>57</v>
      </c>
      <c r="H183" s="8" t="s">
        <v>298</v>
      </c>
      <c r="I183" s="8" t="s">
        <v>299</v>
      </c>
      <c r="J183" s="25"/>
      <c r="K183" s="4"/>
      <c r="L183" s="25" t="s">
        <v>509</v>
      </c>
      <c r="M183" s="25">
        <v>98.069999694824219</v>
      </c>
      <c r="N183" s="4">
        <v>10</v>
      </c>
      <c r="O183" s="25">
        <f t="shared" si="21"/>
        <v>108.06999969482422</v>
      </c>
      <c r="P183" s="25">
        <f t="shared" si="22"/>
        <v>108.06999969482422</v>
      </c>
      <c r="Q183" s="25">
        <f t="shared" si="23"/>
        <v>16.592940822437022</v>
      </c>
    </row>
    <row r="184" spans="1:17" x14ac:dyDescent="0.25">
      <c r="A184" s="4">
        <v>29</v>
      </c>
      <c r="B184" s="8" t="s">
        <v>60</v>
      </c>
      <c r="C184" s="8">
        <v>1984</v>
      </c>
      <c r="D184" s="8">
        <v>1984</v>
      </c>
      <c r="E184" s="8">
        <v>1984</v>
      </c>
      <c r="F184" s="8" t="s">
        <v>15</v>
      </c>
      <c r="G184" s="8" t="s">
        <v>57</v>
      </c>
      <c r="H184" s="8" t="s">
        <v>61</v>
      </c>
      <c r="I184" s="8"/>
      <c r="J184" s="25">
        <v>103.5</v>
      </c>
      <c r="K184" s="4">
        <v>6</v>
      </c>
      <c r="L184" s="25">
        <f t="shared" si="20"/>
        <v>109.5</v>
      </c>
      <c r="M184" s="25">
        <v>106.81999969482422</v>
      </c>
      <c r="N184" s="4">
        <v>2</v>
      </c>
      <c r="O184" s="25">
        <f t="shared" si="21"/>
        <v>108.81999969482422</v>
      </c>
      <c r="P184" s="25">
        <f t="shared" si="22"/>
        <v>108.81999969482422</v>
      </c>
      <c r="Q184" s="25">
        <f t="shared" si="23"/>
        <v>17.402089576612649</v>
      </c>
    </row>
    <row r="185" spans="1:17" ht="75" x14ac:dyDescent="0.25">
      <c r="A185" s="4">
        <v>30</v>
      </c>
      <c r="B185" s="8" t="s">
        <v>66</v>
      </c>
      <c r="C185" s="8">
        <v>1998</v>
      </c>
      <c r="D185" s="8">
        <v>1998</v>
      </c>
      <c r="E185" s="8">
        <v>1998</v>
      </c>
      <c r="F185" s="8" t="s">
        <v>20</v>
      </c>
      <c r="G185" s="8" t="s">
        <v>67</v>
      </c>
      <c r="H185" s="8" t="s">
        <v>68</v>
      </c>
      <c r="I185" s="8" t="s">
        <v>69</v>
      </c>
      <c r="J185" s="25">
        <v>108.73000335693359</v>
      </c>
      <c r="K185" s="4">
        <v>4</v>
      </c>
      <c r="L185" s="25">
        <f t="shared" si="20"/>
        <v>112.73000335693359</v>
      </c>
      <c r="M185" s="25">
        <v>108</v>
      </c>
      <c r="N185" s="4">
        <v>4</v>
      </c>
      <c r="O185" s="25">
        <f t="shared" si="21"/>
        <v>112</v>
      </c>
      <c r="P185" s="25">
        <f t="shared" si="22"/>
        <v>112</v>
      </c>
      <c r="Q185" s="25">
        <f t="shared" si="23"/>
        <v>20.832880623560797</v>
      </c>
    </row>
    <row r="186" spans="1:17" ht="75" x14ac:dyDescent="0.25">
      <c r="A186" s="4">
        <v>31</v>
      </c>
      <c r="B186" s="8" t="s">
        <v>293</v>
      </c>
      <c r="C186" s="8">
        <v>1993</v>
      </c>
      <c r="D186" s="8">
        <v>1993</v>
      </c>
      <c r="E186" s="8">
        <v>1993</v>
      </c>
      <c r="F186" s="8" t="s">
        <v>15</v>
      </c>
      <c r="G186" s="8" t="s">
        <v>25</v>
      </c>
      <c r="H186" s="8" t="s">
        <v>105</v>
      </c>
      <c r="I186" s="8" t="s">
        <v>294</v>
      </c>
      <c r="J186" s="25">
        <v>130.39999389648437</v>
      </c>
      <c r="K186" s="4">
        <v>0</v>
      </c>
      <c r="L186" s="25">
        <f t="shared" si="20"/>
        <v>130.39999389648437</v>
      </c>
      <c r="M186" s="25">
        <v>108.08000183105469</v>
      </c>
      <c r="N186" s="4">
        <v>4</v>
      </c>
      <c r="O186" s="25">
        <f t="shared" si="21"/>
        <v>112.08000183105469</v>
      </c>
      <c r="P186" s="25">
        <f t="shared" si="22"/>
        <v>112.08000183105469</v>
      </c>
      <c r="Q186" s="25">
        <f t="shared" si="23"/>
        <v>20.919191799467022</v>
      </c>
    </row>
    <row r="187" spans="1:17" x14ac:dyDescent="0.25">
      <c r="A187" s="4">
        <v>32</v>
      </c>
      <c r="B187" s="8" t="s">
        <v>309</v>
      </c>
      <c r="C187" s="8">
        <v>1994</v>
      </c>
      <c r="D187" s="8">
        <v>1994</v>
      </c>
      <c r="E187" s="8">
        <v>1994</v>
      </c>
      <c r="F187" s="8" t="s">
        <v>20</v>
      </c>
      <c r="G187" s="8" t="s">
        <v>57</v>
      </c>
      <c r="H187" s="8" t="s">
        <v>58</v>
      </c>
      <c r="I187" s="8" t="s">
        <v>310</v>
      </c>
      <c r="J187" s="25">
        <v>120.26999664306641</v>
      </c>
      <c r="K187" s="4">
        <v>8</v>
      </c>
      <c r="L187" s="25">
        <f t="shared" ref="L187:L218" si="24">J187+K187</f>
        <v>128.26999664306641</v>
      </c>
      <c r="M187" s="25">
        <v>111.55999755859375</v>
      </c>
      <c r="N187" s="4">
        <v>2</v>
      </c>
      <c r="O187" s="25">
        <f t="shared" ref="O187:O218" si="25">M187+N187</f>
        <v>113.55999755859375</v>
      </c>
      <c r="P187" s="25">
        <f t="shared" ref="P187:P218" si="26">MIN(O187,L187)</f>
        <v>113.55999755859375</v>
      </c>
      <c r="Q187" s="25">
        <f t="shared" ref="Q187:Q218" si="27">IF( AND(ISNUMBER(P$155),ISNUMBER(P187)),(P187-P$155)/P$155*100,"")</f>
        <v>22.515907398298339</v>
      </c>
    </row>
    <row r="188" spans="1:17" ht="75" x14ac:dyDescent="0.25">
      <c r="A188" s="4">
        <v>33</v>
      </c>
      <c r="B188" s="8" t="s">
        <v>242</v>
      </c>
      <c r="C188" s="8">
        <v>2000</v>
      </c>
      <c r="D188" s="8">
        <v>2000</v>
      </c>
      <c r="E188" s="8">
        <v>2000</v>
      </c>
      <c r="F188" s="8" t="s">
        <v>20</v>
      </c>
      <c r="G188" s="8" t="s">
        <v>67</v>
      </c>
      <c r="H188" s="8" t="s">
        <v>68</v>
      </c>
      <c r="I188" s="8" t="s">
        <v>69</v>
      </c>
      <c r="J188" s="25">
        <v>116.81999969482422</v>
      </c>
      <c r="K188" s="4">
        <v>8</v>
      </c>
      <c r="L188" s="25">
        <f t="shared" si="24"/>
        <v>124.81999969482422</v>
      </c>
      <c r="M188" s="25">
        <v>110.48000335693359</v>
      </c>
      <c r="N188" s="4">
        <v>4</v>
      </c>
      <c r="O188" s="25">
        <f t="shared" si="25"/>
        <v>114.48000335693359</v>
      </c>
      <c r="P188" s="25">
        <f t="shared" si="26"/>
        <v>114.48000335693359</v>
      </c>
      <c r="Q188" s="25">
        <f t="shared" si="27"/>
        <v>23.508469459046392</v>
      </c>
    </row>
    <row r="189" spans="1:17" x14ac:dyDescent="0.25">
      <c r="A189" s="4">
        <v>34</v>
      </c>
      <c r="B189" s="8" t="s">
        <v>196</v>
      </c>
      <c r="C189" s="8">
        <v>1996</v>
      </c>
      <c r="D189" s="8">
        <v>1996</v>
      </c>
      <c r="E189" s="8">
        <v>1996</v>
      </c>
      <c r="F189" s="8" t="s">
        <v>20</v>
      </c>
      <c r="G189" s="8" t="s">
        <v>25</v>
      </c>
      <c r="H189" s="8" t="s">
        <v>197</v>
      </c>
      <c r="I189" s="8" t="s">
        <v>198</v>
      </c>
      <c r="J189" s="25">
        <v>109.86000061035156</v>
      </c>
      <c r="K189" s="4">
        <v>6</v>
      </c>
      <c r="L189" s="25">
        <f t="shared" si="24"/>
        <v>115.86000061035156</v>
      </c>
      <c r="M189" s="25">
        <v>113.20999908447266</v>
      </c>
      <c r="N189" s="4">
        <v>8</v>
      </c>
      <c r="O189" s="25">
        <f t="shared" si="25"/>
        <v>121.20999908447266</v>
      </c>
      <c r="P189" s="25">
        <f t="shared" si="26"/>
        <v>115.86000061035156</v>
      </c>
      <c r="Q189" s="25">
        <f t="shared" si="27"/>
        <v>24.997300203538313</v>
      </c>
    </row>
    <row r="190" spans="1:17" ht="60" x14ac:dyDescent="0.25">
      <c r="A190" s="4">
        <v>35</v>
      </c>
      <c r="B190" s="8" t="s">
        <v>398</v>
      </c>
      <c r="C190" s="8">
        <v>1996</v>
      </c>
      <c r="D190" s="8">
        <v>1996</v>
      </c>
      <c r="E190" s="8">
        <v>1996</v>
      </c>
      <c r="F190" s="8" t="s">
        <v>20</v>
      </c>
      <c r="G190" s="8" t="s">
        <v>10</v>
      </c>
      <c r="H190" s="8" t="s">
        <v>33</v>
      </c>
      <c r="I190" s="8" t="s">
        <v>34</v>
      </c>
      <c r="J190" s="25">
        <v>115.40000152587891</v>
      </c>
      <c r="K190" s="4">
        <v>8</v>
      </c>
      <c r="L190" s="25">
        <f t="shared" si="24"/>
        <v>123.40000152587891</v>
      </c>
      <c r="M190" s="25">
        <v>114.41999816894531</v>
      </c>
      <c r="N190" s="4">
        <v>2</v>
      </c>
      <c r="O190" s="25">
        <f t="shared" si="25"/>
        <v>116.41999816894531</v>
      </c>
      <c r="P190" s="25">
        <f t="shared" si="26"/>
        <v>116.41999816894531</v>
      </c>
      <c r="Q190" s="25">
        <f t="shared" si="27"/>
        <v>25.60146197270835</v>
      </c>
    </row>
    <row r="191" spans="1:17" ht="45" x14ac:dyDescent="0.25">
      <c r="A191" s="4">
        <v>36</v>
      </c>
      <c r="B191" s="8" t="s">
        <v>353</v>
      </c>
      <c r="C191" s="8">
        <v>1998</v>
      </c>
      <c r="D191" s="8">
        <v>1998</v>
      </c>
      <c r="E191" s="8">
        <v>1998</v>
      </c>
      <c r="F191" s="8" t="s">
        <v>20</v>
      </c>
      <c r="G191" s="8" t="s">
        <v>10</v>
      </c>
      <c r="H191" s="8" t="s">
        <v>11</v>
      </c>
      <c r="I191" s="8" t="s">
        <v>71</v>
      </c>
      <c r="J191" s="25">
        <v>117.40000152587891</v>
      </c>
      <c r="K191" s="4">
        <v>6</v>
      </c>
      <c r="L191" s="25">
        <f t="shared" si="24"/>
        <v>123.40000152587891</v>
      </c>
      <c r="M191" s="25">
        <v>111.58999633789062</v>
      </c>
      <c r="N191" s="4">
        <v>6</v>
      </c>
      <c r="O191" s="25">
        <f t="shared" si="25"/>
        <v>117.58999633789063</v>
      </c>
      <c r="P191" s="25">
        <f t="shared" si="26"/>
        <v>117.58999633789063</v>
      </c>
      <c r="Q191" s="25">
        <f t="shared" si="27"/>
        <v>26.863732053761506</v>
      </c>
    </row>
    <row r="192" spans="1:17" ht="75" x14ac:dyDescent="0.25">
      <c r="A192" s="4">
        <v>37</v>
      </c>
      <c r="B192" s="8" t="s">
        <v>99</v>
      </c>
      <c r="C192" s="8">
        <v>1997</v>
      </c>
      <c r="D192" s="8">
        <v>1997</v>
      </c>
      <c r="E192" s="8">
        <v>1997</v>
      </c>
      <c r="F192" s="8" t="s">
        <v>20</v>
      </c>
      <c r="G192" s="8" t="s">
        <v>67</v>
      </c>
      <c r="H192" s="8" t="s">
        <v>68</v>
      </c>
      <c r="I192" s="8" t="s">
        <v>69</v>
      </c>
      <c r="J192" s="25">
        <v>120.06999969482422</v>
      </c>
      <c r="K192" s="4">
        <v>106</v>
      </c>
      <c r="L192" s="25">
        <f t="shared" si="24"/>
        <v>226.06999969482422</v>
      </c>
      <c r="M192" s="25">
        <v>112.43000030517578</v>
      </c>
      <c r="N192" s="4">
        <v>6</v>
      </c>
      <c r="O192" s="25">
        <f t="shared" si="25"/>
        <v>118.43000030517578</v>
      </c>
      <c r="P192" s="25">
        <f t="shared" si="26"/>
        <v>118.43000030517578</v>
      </c>
      <c r="Q192" s="25">
        <f t="shared" si="27"/>
        <v>27.769982938603338</v>
      </c>
    </row>
    <row r="193" spans="1:17" ht="30" x14ac:dyDescent="0.25">
      <c r="A193" s="4">
        <v>38</v>
      </c>
      <c r="B193" s="8" t="s">
        <v>75</v>
      </c>
      <c r="C193" s="8">
        <v>1965</v>
      </c>
      <c r="D193" s="8">
        <v>1965</v>
      </c>
      <c r="E193" s="8">
        <v>1965</v>
      </c>
      <c r="F193" s="8" t="s">
        <v>15</v>
      </c>
      <c r="G193" s="8" t="s">
        <v>25</v>
      </c>
      <c r="H193" s="8" t="s">
        <v>76</v>
      </c>
      <c r="I193" s="8" t="s">
        <v>77</v>
      </c>
      <c r="J193" s="25">
        <v>118</v>
      </c>
      <c r="K193" s="4">
        <v>2</v>
      </c>
      <c r="L193" s="25">
        <f t="shared" si="24"/>
        <v>120</v>
      </c>
      <c r="M193" s="25">
        <v>116.58999633789062</v>
      </c>
      <c r="N193" s="4">
        <v>2</v>
      </c>
      <c r="O193" s="25">
        <f t="shared" si="25"/>
        <v>118.58999633789062</v>
      </c>
      <c r="P193" s="25">
        <f t="shared" si="26"/>
        <v>118.58999633789062</v>
      </c>
      <c r="Q193" s="25">
        <f t="shared" si="27"/>
        <v>27.942597059329017</v>
      </c>
    </row>
    <row r="194" spans="1:17" ht="75" x14ac:dyDescent="0.25">
      <c r="A194" s="4">
        <v>39</v>
      </c>
      <c r="B194" s="8" t="s">
        <v>200</v>
      </c>
      <c r="C194" s="8">
        <v>1996</v>
      </c>
      <c r="D194" s="8">
        <v>1996</v>
      </c>
      <c r="E194" s="8">
        <v>1996</v>
      </c>
      <c r="F194" s="8">
        <v>1</v>
      </c>
      <c r="G194" s="8" t="s">
        <v>44</v>
      </c>
      <c r="H194" s="8" t="s">
        <v>45</v>
      </c>
      <c r="I194" s="8" t="s">
        <v>46</v>
      </c>
      <c r="J194" s="25">
        <v>120.84999847412109</v>
      </c>
      <c r="K194" s="4">
        <v>110</v>
      </c>
      <c r="L194" s="25">
        <f t="shared" si="24"/>
        <v>230.84999847412109</v>
      </c>
      <c r="M194" s="25">
        <v>108</v>
      </c>
      <c r="N194" s="4">
        <v>12</v>
      </c>
      <c r="O194" s="25">
        <f t="shared" si="25"/>
        <v>120</v>
      </c>
      <c r="P194" s="25">
        <f t="shared" si="26"/>
        <v>120</v>
      </c>
      <c r="Q194" s="25">
        <f t="shared" si="27"/>
        <v>29.463800668100852</v>
      </c>
    </row>
    <row r="195" spans="1:17" ht="45" x14ac:dyDescent="0.25">
      <c r="A195" s="4">
        <v>40</v>
      </c>
      <c r="B195" s="8" t="s">
        <v>373</v>
      </c>
      <c r="C195" s="8">
        <v>1998</v>
      </c>
      <c r="D195" s="8">
        <v>1998</v>
      </c>
      <c r="E195" s="8">
        <v>1998</v>
      </c>
      <c r="F195" s="8">
        <v>1</v>
      </c>
      <c r="G195" s="8" t="s">
        <v>21</v>
      </c>
      <c r="H195" s="8" t="s">
        <v>126</v>
      </c>
      <c r="I195" s="8" t="s">
        <v>119</v>
      </c>
      <c r="J195" s="25">
        <v>113.55000305175781</v>
      </c>
      <c r="K195" s="4">
        <v>10</v>
      </c>
      <c r="L195" s="25">
        <f t="shared" si="24"/>
        <v>123.55000305175781</v>
      </c>
      <c r="M195" s="25">
        <v>120.84999847412109</v>
      </c>
      <c r="N195" s="4">
        <v>4</v>
      </c>
      <c r="O195" s="25">
        <f t="shared" si="25"/>
        <v>124.84999847412109</v>
      </c>
      <c r="P195" s="25">
        <f t="shared" si="26"/>
        <v>123.55000305175781</v>
      </c>
      <c r="Q195" s="25">
        <f t="shared" si="27"/>
        <v>33.293774730300214</v>
      </c>
    </row>
    <row r="196" spans="1:17" ht="30" x14ac:dyDescent="0.25">
      <c r="A196" s="4" t="s">
        <v>508</v>
      </c>
      <c r="B196" s="8" t="s">
        <v>223</v>
      </c>
      <c r="C196" s="8">
        <v>1998</v>
      </c>
      <c r="D196" s="8">
        <v>1998</v>
      </c>
      <c r="E196" s="8">
        <v>1998</v>
      </c>
      <c r="F196" s="8">
        <v>1</v>
      </c>
      <c r="G196" s="8" t="s">
        <v>111</v>
      </c>
      <c r="H196" s="8" t="s">
        <v>224</v>
      </c>
      <c r="I196" s="8" t="s">
        <v>225</v>
      </c>
      <c r="J196" s="25">
        <v>123.12000274658203</v>
      </c>
      <c r="K196" s="4">
        <v>2</v>
      </c>
      <c r="L196" s="25">
        <f t="shared" si="24"/>
        <v>125.12000274658203</v>
      </c>
      <c r="M196" s="25">
        <v>119.12000274658203</v>
      </c>
      <c r="N196" s="4">
        <v>6</v>
      </c>
      <c r="O196" s="25">
        <f t="shared" si="25"/>
        <v>125.12000274658203</v>
      </c>
      <c r="P196" s="25">
        <f t="shared" si="26"/>
        <v>125.12000274658203</v>
      </c>
      <c r="Q196" s="25">
        <f t="shared" si="27"/>
        <v>34.987592459797732</v>
      </c>
    </row>
    <row r="197" spans="1:17" ht="45" x14ac:dyDescent="0.25">
      <c r="A197" s="4">
        <v>41</v>
      </c>
      <c r="B197" s="8" t="s">
        <v>256</v>
      </c>
      <c r="C197" s="8">
        <v>1998</v>
      </c>
      <c r="D197" s="8">
        <v>1998</v>
      </c>
      <c r="E197" s="8">
        <v>1998</v>
      </c>
      <c r="F197" s="8">
        <v>1</v>
      </c>
      <c r="G197" s="8" t="s">
        <v>21</v>
      </c>
      <c r="H197" s="8" t="s">
        <v>257</v>
      </c>
      <c r="I197" s="8" t="s">
        <v>258</v>
      </c>
      <c r="J197" s="25">
        <v>122.30000305175781</v>
      </c>
      <c r="K197" s="4">
        <v>4</v>
      </c>
      <c r="L197" s="25">
        <f t="shared" si="24"/>
        <v>126.30000305175781</v>
      </c>
      <c r="M197" s="25">
        <v>119.12999725341797</v>
      </c>
      <c r="N197" s="4">
        <v>64</v>
      </c>
      <c r="O197" s="25">
        <f t="shared" si="25"/>
        <v>183.12999725341797</v>
      </c>
      <c r="P197" s="25">
        <f t="shared" si="26"/>
        <v>126.30000305175781</v>
      </c>
      <c r="Q197" s="25">
        <f t="shared" si="27"/>
        <v>36.260653495610853</v>
      </c>
    </row>
    <row r="198" spans="1:17" ht="45" x14ac:dyDescent="0.25">
      <c r="A198" s="4">
        <v>42</v>
      </c>
      <c r="B198" s="8" t="s">
        <v>121</v>
      </c>
      <c r="C198" s="8">
        <v>1999</v>
      </c>
      <c r="D198" s="8">
        <v>1999</v>
      </c>
      <c r="E198" s="8">
        <v>1999</v>
      </c>
      <c r="F198" s="8">
        <v>1</v>
      </c>
      <c r="G198" s="8" t="s">
        <v>122</v>
      </c>
      <c r="H198" s="8" t="s">
        <v>123</v>
      </c>
      <c r="I198" s="8" t="s">
        <v>124</v>
      </c>
      <c r="J198" s="25">
        <v>125.90000152587891</v>
      </c>
      <c r="K198" s="4">
        <v>8</v>
      </c>
      <c r="L198" s="25">
        <f t="shared" si="24"/>
        <v>133.90000152587891</v>
      </c>
      <c r="M198" s="25">
        <v>121</v>
      </c>
      <c r="N198" s="4">
        <v>6</v>
      </c>
      <c r="O198" s="25">
        <f t="shared" si="25"/>
        <v>127</v>
      </c>
      <c r="P198" s="25">
        <f t="shared" si="26"/>
        <v>127</v>
      </c>
      <c r="Q198" s="25">
        <f t="shared" si="27"/>
        <v>37.015855707073406</v>
      </c>
    </row>
    <row r="199" spans="1:17" ht="75" x14ac:dyDescent="0.25">
      <c r="A199" s="4">
        <v>43</v>
      </c>
      <c r="B199" s="8" t="s">
        <v>241</v>
      </c>
      <c r="C199" s="8">
        <v>1998</v>
      </c>
      <c r="D199" s="8">
        <v>1998</v>
      </c>
      <c r="E199" s="8">
        <v>1998</v>
      </c>
      <c r="F199" s="8">
        <v>1</v>
      </c>
      <c r="G199" s="8" t="s">
        <v>63</v>
      </c>
      <c r="H199" s="8" t="s">
        <v>64</v>
      </c>
      <c r="I199" s="8" t="s">
        <v>65</v>
      </c>
      <c r="J199" s="25">
        <v>123.73000335693359</v>
      </c>
      <c r="K199" s="4">
        <v>6</v>
      </c>
      <c r="L199" s="25">
        <f t="shared" si="24"/>
        <v>129.73000335693359</v>
      </c>
      <c r="M199" s="25">
        <v>131.77999877929687</v>
      </c>
      <c r="N199" s="4">
        <v>6</v>
      </c>
      <c r="O199" s="25">
        <f t="shared" si="25"/>
        <v>137.77999877929687</v>
      </c>
      <c r="P199" s="25">
        <f t="shared" si="26"/>
        <v>129.73000335693359</v>
      </c>
      <c r="Q199" s="25">
        <f t="shared" si="27"/>
        <v>39.961160793950874</v>
      </c>
    </row>
    <row r="200" spans="1:17" ht="75" x14ac:dyDescent="0.25">
      <c r="A200" s="4">
        <v>44</v>
      </c>
      <c r="B200" s="8" t="s">
        <v>261</v>
      </c>
      <c r="C200" s="8">
        <v>1999</v>
      </c>
      <c r="D200" s="8">
        <v>1999</v>
      </c>
      <c r="E200" s="8">
        <v>1999</v>
      </c>
      <c r="F200" s="8">
        <v>1</v>
      </c>
      <c r="G200" s="8" t="s">
        <v>63</v>
      </c>
      <c r="H200" s="8" t="s">
        <v>64</v>
      </c>
      <c r="I200" s="8" t="s">
        <v>65</v>
      </c>
      <c r="J200" s="25">
        <v>123.34999847412109</v>
      </c>
      <c r="K200" s="4">
        <v>10</v>
      </c>
      <c r="L200" s="25">
        <f t="shared" si="24"/>
        <v>133.34999847412109</v>
      </c>
      <c r="M200" s="25">
        <v>137.02000427246094</v>
      </c>
      <c r="N200" s="4">
        <v>4</v>
      </c>
      <c r="O200" s="25">
        <f t="shared" si="25"/>
        <v>141.02000427246094</v>
      </c>
      <c r="P200" s="25">
        <f t="shared" si="26"/>
        <v>133.34999847412109</v>
      </c>
      <c r="Q200" s="25">
        <f t="shared" si="27"/>
        <v>43.866646846209719</v>
      </c>
    </row>
    <row r="201" spans="1:17" ht="75" x14ac:dyDescent="0.25">
      <c r="A201" s="4">
        <v>45</v>
      </c>
      <c r="B201" s="8" t="s">
        <v>100</v>
      </c>
      <c r="C201" s="8">
        <v>1998</v>
      </c>
      <c r="D201" s="8">
        <v>1998</v>
      </c>
      <c r="E201" s="8">
        <v>1998</v>
      </c>
      <c r="F201" s="8">
        <v>1</v>
      </c>
      <c r="G201" s="8" t="s">
        <v>96</v>
      </c>
      <c r="H201" s="8" t="s">
        <v>101</v>
      </c>
      <c r="I201" s="8" t="s">
        <v>102</v>
      </c>
      <c r="J201" s="25">
        <v>118.05000305175781</v>
      </c>
      <c r="K201" s="4">
        <v>16</v>
      </c>
      <c r="L201" s="25">
        <f t="shared" si="24"/>
        <v>134.05000305175781</v>
      </c>
      <c r="M201" s="25">
        <v>125.79000091552734</v>
      </c>
      <c r="N201" s="4">
        <v>58</v>
      </c>
      <c r="O201" s="25">
        <f t="shared" si="25"/>
        <v>183.79000091552734</v>
      </c>
      <c r="P201" s="25">
        <f t="shared" si="26"/>
        <v>134.05000305175781</v>
      </c>
      <c r="Q201" s="25">
        <f t="shared" si="27"/>
        <v>44.621857288759038</v>
      </c>
    </row>
    <row r="202" spans="1:17" ht="45" x14ac:dyDescent="0.25">
      <c r="A202" s="4">
        <v>46</v>
      </c>
      <c r="B202" s="8" t="s">
        <v>246</v>
      </c>
      <c r="C202" s="8">
        <v>2000</v>
      </c>
      <c r="D202" s="8">
        <v>2000</v>
      </c>
      <c r="E202" s="8">
        <v>2000</v>
      </c>
      <c r="F202" s="8">
        <v>1</v>
      </c>
      <c r="G202" s="8" t="s">
        <v>10</v>
      </c>
      <c r="H202" s="8" t="s">
        <v>11</v>
      </c>
      <c r="I202" s="8" t="s">
        <v>247</v>
      </c>
      <c r="J202" s="25">
        <v>120.81999969482422</v>
      </c>
      <c r="K202" s="4">
        <v>14</v>
      </c>
      <c r="L202" s="25">
        <f t="shared" si="24"/>
        <v>134.81999969482422</v>
      </c>
      <c r="M202" s="25">
        <v>136.94999694824219</v>
      </c>
      <c r="N202" s="4">
        <v>8</v>
      </c>
      <c r="O202" s="25">
        <f t="shared" si="25"/>
        <v>144.94999694824219</v>
      </c>
      <c r="P202" s="25">
        <f t="shared" si="26"/>
        <v>134.81999969482422</v>
      </c>
      <c r="Q202" s="25">
        <f t="shared" si="27"/>
        <v>45.452579721367833</v>
      </c>
    </row>
    <row r="203" spans="1:17" ht="45" x14ac:dyDescent="0.25">
      <c r="A203" s="4">
        <v>47</v>
      </c>
      <c r="B203" s="8" t="s">
        <v>230</v>
      </c>
      <c r="C203" s="8">
        <v>2000</v>
      </c>
      <c r="D203" s="8">
        <v>2000</v>
      </c>
      <c r="E203" s="8">
        <v>2000</v>
      </c>
      <c r="F203" s="8">
        <v>1</v>
      </c>
      <c r="G203" s="8" t="s">
        <v>85</v>
      </c>
      <c r="H203" s="8" t="s">
        <v>86</v>
      </c>
      <c r="I203" s="8" t="s">
        <v>87</v>
      </c>
      <c r="J203" s="25">
        <v>133.83000183105469</v>
      </c>
      <c r="K203" s="4">
        <v>2</v>
      </c>
      <c r="L203" s="25">
        <f t="shared" si="24"/>
        <v>135.83000183105469</v>
      </c>
      <c r="M203" s="25">
        <v>184.91000366210937</v>
      </c>
      <c r="N203" s="4">
        <v>204</v>
      </c>
      <c r="O203" s="25">
        <f t="shared" si="25"/>
        <v>388.91000366210937</v>
      </c>
      <c r="P203" s="25">
        <f t="shared" si="26"/>
        <v>135.83000183105469</v>
      </c>
      <c r="Q203" s="25">
        <f t="shared" si="27"/>
        <v>46.542235681695317</v>
      </c>
    </row>
    <row r="204" spans="1:17" ht="45" x14ac:dyDescent="0.25">
      <c r="A204" s="4">
        <v>48</v>
      </c>
      <c r="B204" s="8" t="s">
        <v>368</v>
      </c>
      <c r="C204" s="8">
        <v>2000</v>
      </c>
      <c r="D204" s="8">
        <v>2000</v>
      </c>
      <c r="E204" s="8">
        <v>2000</v>
      </c>
      <c r="F204" s="8">
        <v>1</v>
      </c>
      <c r="G204" s="8" t="s">
        <v>10</v>
      </c>
      <c r="H204" s="8" t="s">
        <v>11</v>
      </c>
      <c r="I204" s="8" t="s">
        <v>71</v>
      </c>
      <c r="J204" s="25">
        <v>135.3800048828125</v>
      </c>
      <c r="K204" s="4">
        <v>2</v>
      </c>
      <c r="L204" s="25">
        <f t="shared" si="24"/>
        <v>137.3800048828125</v>
      </c>
      <c r="M204" s="25">
        <v>148.47000122070312</v>
      </c>
      <c r="N204" s="4">
        <v>12</v>
      </c>
      <c r="O204" s="25">
        <f t="shared" si="25"/>
        <v>160.47000122070312</v>
      </c>
      <c r="P204" s="25">
        <f t="shared" si="26"/>
        <v>137.3800048828125</v>
      </c>
      <c r="Q204" s="25">
        <f t="shared" si="27"/>
        <v>48.214479732759656</v>
      </c>
    </row>
    <row r="205" spans="1:17" ht="75" x14ac:dyDescent="0.25">
      <c r="A205" s="4">
        <v>49</v>
      </c>
      <c r="B205" s="8" t="s">
        <v>269</v>
      </c>
      <c r="C205" s="8">
        <v>1998</v>
      </c>
      <c r="D205" s="8">
        <v>1998</v>
      </c>
      <c r="E205" s="8">
        <v>1998</v>
      </c>
      <c r="F205" s="8">
        <v>1</v>
      </c>
      <c r="G205" s="8" t="s">
        <v>25</v>
      </c>
      <c r="H205" s="8" t="s">
        <v>105</v>
      </c>
      <c r="I205" s="8" t="s">
        <v>270</v>
      </c>
      <c r="J205" s="25">
        <v>125.54000091552734</v>
      </c>
      <c r="K205" s="4">
        <v>16</v>
      </c>
      <c r="L205" s="25">
        <f t="shared" si="24"/>
        <v>141.54000091552734</v>
      </c>
      <c r="M205" s="25">
        <v>126.80000305175781</v>
      </c>
      <c r="N205" s="4">
        <v>60</v>
      </c>
      <c r="O205" s="25">
        <f t="shared" si="25"/>
        <v>186.80000305175781</v>
      </c>
      <c r="P205" s="25">
        <f t="shared" si="26"/>
        <v>141.54000091552734</v>
      </c>
      <c r="Q205" s="25">
        <f t="shared" si="27"/>
        <v>52.702553875755363</v>
      </c>
    </row>
    <row r="206" spans="1:17" ht="45" x14ac:dyDescent="0.25">
      <c r="A206" s="4">
        <v>50</v>
      </c>
      <c r="B206" s="8" t="s">
        <v>406</v>
      </c>
      <c r="C206" s="8">
        <v>1989</v>
      </c>
      <c r="D206" s="8">
        <v>1989</v>
      </c>
      <c r="E206" s="8">
        <v>1989</v>
      </c>
      <c r="F206" s="8">
        <v>1</v>
      </c>
      <c r="G206" s="8" t="s">
        <v>139</v>
      </c>
      <c r="H206" s="8" t="s">
        <v>140</v>
      </c>
      <c r="I206" s="8" t="s">
        <v>141</v>
      </c>
      <c r="J206" s="25">
        <v>133.21000671386719</v>
      </c>
      <c r="K206" s="4">
        <v>10</v>
      </c>
      <c r="L206" s="25">
        <f t="shared" si="24"/>
        <v>143.21000671386719</v>
      </c>
      <c r="M206" s="25">
        <v>122.55999755859375</v>
      </c>
      <c r="N206" s="4">
        <v>56</v>
      </c>
      <c r="O206" s="25">
        <f t="shared" si="25"/>
        <v>178.55999755859375</v>
      </c>
      <c r="P206" s="25">
        <f t="shared" si="26"/>
        <v>143.21000671386719</v>
      </c>
      <c r="Q206" s="25">
        <f t="shared" si="27"/>
        <v>54.504264690679051</v>
      </c>
    </row>
    <row r="207" spans="1:17" ht="45" x14ac:dyDescent="0.25">
      <c r="A207" s="4">
        <v>51</v>
      </c>
      <c r="B207" s="8" t="s">
        <v>329</v>
      </c>
      <c r="C207" s="8">
        <v>2000</v>
      </c>
      <c r="D207" s="8">
        <v>2000</v>
      </c>
      <c r="E207" s="8">
        <v>2000</v>
      </c>
      <c r="F207" s="8">
        <v>1</v>
      </c>
      <c r="G207" s="8" t="s">
        <v>85</v>
      </c>
      <c r="H207" s="8" t="s">
        <v>86</v>
      </c>
      <c r="I207" s="8" t="s">
        <v>330</v>
      </c>
      <c r="J207" s="25">
        <v>130.27999877929687</v>
      </c>
      <c r="K207" s="4">
        <v>62</v>
      </c>
      <c r="L207" s="25">
        <f t="shared" si="24"/>
        <v>192.27999877929687</v>
      </c>
      <c r="M207" s="25">
        <v>138.3800048828125</v>
      </c>
      <c r="N207" s="4">
        <v>10</v>
      </c>
      <c r="O207" s="25">
        <f t="shared" si="25"/>
        <v>148.3800048828125</v>
      </c>
      <c r="P207" s="25">
        <f t="shared" si="26"/>
        <v>148.3800048828125</v>
      </c>
      <c r="Q207" s="25">
        <f t="shared" si="27"/>
        <v>60.081994794002235</v>
      </c>
    </row>
    <row r="208" spans="1:17" ht="75" x14ac:dyDescent="0.25">
      <c r="A208" s="4">
        <v>52</v>
      </c>
      <c r="B208" s="8" t="s">
        <v>290</v>
      </c>
      <c r="C208" s="8">
        <v>1997</v>
      </c>
      <c r="D208" s="8">
        <v>1997</v>
      </c>
      <c r="E208" s="8">
        <v>1997</v>
      </c>
      <c r="F208" s="8">
        <v>1</v>
      </c>
      <c r="G208" s="8" t="s">
        <v>96</v>
      </c>
      <c r="H208" s="8" t="s">
        <v>291</v>
      </c>
      <c r="I208" s="8" t="s">
        <v>292</v>
      </c>
      <c r="J208" s="25">
        <v>120.54000091552734</v>
      </c>
      <c r="K208" s="4">
        <v>58</v>
      </c>
      <c r="L208" s="25">
        <f t="shared" si="24"/>
        <v>178.54000091552734</v>
      </c>
      <c r="M208" s="25">
        <v>147.24000549316406</v>
      </c>
      <c r="N208" s="4">
        <v>8</v>
      </c>
      <c r="O208" s="25">
        <f t="shared" si="25"/>
        <v>155.24000549316406</v>
      </c>
      <c r="P208" s="25">
        <f t="shared" si="26"/>
        <v>155.24000549316406</v>
      </c>
      <c r="Q208" s="25">
        <f t="shared" si="27"/>
        <v>67.483009390682284</v>
      </c>
    </row>
    <row r="209" spans="1:17" ht="75" x14ac:dyDescent="0.25">
      <c r="A209" s="4">
        <v>53</v>
      </c>
      <c r="B209" s="8" t="s">
        <v>323</v>
      </c>
      <c r="C209" s="8">
        <v>1999</v>
      </c>
      <c r="D209" s="8">
        <v>1999</v>
      </c>
      <c r="E209" s="8">
        <v>1999</v>
      </c>
      <c r="F209" s="8">
        <v>1</v>
      </c>
      <c r="G209" s="8" t="s">
        <v>63</v>
      </c>
      <c r="H209" s="8" t="s">
        <v>146</v>
      </c>
      <c r="I209" s="8" t="s">
        <v>65</v>
      </c>
      <c r="J209" s="25">
        <v>151.24000549316406</v>
      </c>
      <c r="K209" s="4">
        <v>12</v>
      </c>
      <c r="L209" s="25">
        <f t="shared" si="24"/>
        <v>163.24000549316406</v>
      </c>
      <c r="M209" s="25">
        <v>126.26000213623047</v>
      </c>
      <c r="N209" s="4">
        <v>102</v>
      </c>
      <c r="O209" s="25">
        <f t="shared" si="25"/>
        <v>228.26000213623047</v>
      </c>
      <c r="P209" s="25">
        <f t="shared" si="26"/>
        <v>163.24000549316406</v>
      </c>
      <c r="Q209" s="25">
        <f t="shared" si="27"/>
        <v>76.113929435222332</v>
      </c>
    </row>
    <row r="210" spans="1:17" ht="30" x14ac:dyDescent="0.25">
      <c r="A210" s="4">
        <v>54</v>
      </c>
      <c r="B210" s="8" t="s">
        <v>275</v>
      </c>
      <c r="C210" s="8">
        <v>2000</v>
      </c>
      <c r="D210" s="8">
        <v>2000</v>
      </c>
      <c r="E210" s="8">
        <v>2000</v>
      </c>
      <c r="F210" s="8">
        <v>1</v>
      </c>
      <c r="G210" s="8" t="s">
        <v>276</v>
      </c>
      <c r="H210" s="8" t="s">
        <v>277</v>
      </c>
      <c r="I210" s="8" t="s">
        <v>278</v>
      </c>
      <c r="J210" s="25">
        <v>121.19999694824219</v>
      </c>
      <c r="K210" s="4">
        <v>56</v>
      </c>
      <c r="L210" s="25">
        <f t="shared" si="24"/>
        <v>177.19999694824219</v>
      </c>
      <c r="M210" s="25">
        <v>161.27999877929687</v>
      </c>
      <c r="N210" s="4">
        <v>6</v>
      </c>
      <c r="O210" s="25">
        <f t="shared" si="25"/>
        <v>167.27999877929687</v>
      </c>
      <c r="P210" s="25">
        <f t="shared" si="26"/>
        <v>167.27999877929687</v>
      </c>
      <c r="Q210" s="25">
        <f t="shared" si="27"/>
        <v>80.472536814358705</v>
      </c>
    </row>
    <row r="211" spans="1:17" ht="30" x14ac:dyDescent="0.25">
      <c r="A211" s="4">
        <v>55</v>
      </c>
      <c r="B211" s="8" t="s">
        <v>372</v>
      </c>
      <c r="C211" s="8">
        <v>2000</v>
      </c>
      <c r="D211" s="8">
        <v>2000</v>
      </c>
      <c r="E211" s="8">
        <v>2000</v>
      </c>
      <c r="F211" s="8">
        <v>1</v>
      </c>
      <c r="G211" s="8" t="s">
        <v>122</v>
      </c>
      <c r="H211" s="8" t="s">
        <v>123</v>
      </c>
      <c r="I211" s="8" t="s">
        <v>210</v>
      </c>
      <c r="J211" s="25">
        <v>152.05999755859375</v>
      </c>
      <c r="K211" s="4">
        <v>158</v>
      </c>
      <c r="L211" s="25">
        <f t="shared" si="24"/>
        <v>310.05999755859375</v>
      </c>
      <c r="M211" s="25">
        <v>163.10000610351562</v>
      </c>
      <c r="N211" s="4">
        <v>10</v>
      </c>
      <c r="O211" s="25">
        <f t="shared" si="25"/>
        <v>173.10000610351562</v>
      </c>
      <c r="P211" s="25">
        <f t="shared" si="26"/>
        <v>173.10000610351562</v>
      </c>
      <c r="Q211" s="25">
        <f t="shared" si="27"/>
        <v>86.751539048604897</v>
      </c>
    </row>
    <row r="212" spans="1:17" ht="30" x14ac:dyDescent="0.25">
      <c r="A212" s="4" t="s">
        <v>508</v>
      </c>
      <c r="B212" s="8" t="s">
        <v>362</v>
      </c>
      <c r="C212" s="8">
        <v>1998</v>
      </c>
      <c r="D212" s="8">
        <v>1998</v>
      </c>
      <c r="E212" s="8">
        <v>1998</v>
      </c>
      <c r="F212" s="8" t="s">
        <v>20</v>
      </c>
      <c r="G212" s="8" t="s">
        <v>111</v>
      </c>
      <c r="H212" s="8" t="s">
        <v>363</v>
      </c>
      <c r="I212" s="8" t="s">
        <v>364</v>
      </c>
      <c r="J212" s="25">
        <v>123.69000244140625</v>
      </c>
      <c r="K212" s="4">
        <v>56</v>
      </c>
      <c r="L212" s="25">
        <f t="shared" si="24"/>
        <v>179.69000244140625</v>
      </c>
      <c r="M212" s="25">
        <v>118.79000091552734</v>
      </c>
      <c r="N212" s="4">
        <v>66</v>
      </c>
      <c r="O212" s="25">
        <f t="shared" si="25"/>
        <v>184.79000091552734</v>
      </c>
      <c r="P212" s="25">
        <f t="shared" si="26"/>
        <v>179.69000244140625</v>
      </c>
      <c r="Q212" s="25">
        <f t="shared" si="27"/>
        <v>93.861255484373117</v>
      </c>
    </row>
    <row r="213" spans="1:17" ht="30" x14ac:dyDescent="0.25">
      <c r="A213" s="4">
        <v>56</v>
      </c>
      <c r="B213" s="8" t="s">
        <v>151</v>
      </c>
      <c r="C213" s="8">
        <v>1988</v>
      </c>
      <c r="D213" s="8">
        <v>1988</v>
      </c>
      <c r="E213" s="8">
        <v>1988</v>
      </c>
      <c r="F213" s="8" t="s">
        <v>15</v>
      </c>
      <c r="G213" s="8" t="s">
        <v>122</v>
      </c>
      <c r="H213" s="8" t="s">
        <v>122</v>
      </c>
      <c r="I213" s="8" t="s">
        <v>112</v>
      </c>
      <c r="J213" s="25">
        <v>157.27000427246094</v>
      </c>
      <c r="K213" s="4">
        <v>204</v>
      </c>
      <c r="L213" s="25">
        <f t="shared" si="24"/>
        <v>361.27000427246094</v>
      </c>
      <c r="M213" s="25">
        <v>176.27999877929687</v>
      </c>
      <c r="N213" s="4">
        <v>8</v>
      </c>
      <c r="O213" s="25">
        <f t="shared" si="25"/>
        <v>184.27999877929687</v>
      </c>
      <c r="P213" s="25">
        <f t="shared" si="26"/>
        <v>184.27999877929687</v>
      </c>
      <c r="Q213" s="25">
        <f t="shared" si="27"/>
        <v>98.813241909006322</v>
      </c>
    </row>
    <row r="214" spans="1:17" ht="30" x14ac:dyDescent="0.25">
      <c r="A214" s="4">
        <v>57</v>
      </c>
      <c r="B214" s="8" t="s">
        <v>168</v>
      </c>
      <c r="C214" s="8">
        <v>1996</v>
      </c>
      <c r="D214" s="8">
        <v>1996</v>
      </c>
      <c r="E214" s="8">
        <v>1996</v>
      </c>
      <c r="F214" s="8" t="s">
        <v>20</v>
      </c>
      <c r="G214" s="8" t="s">
        <v>57</v>
      </c>
      <c r="H214" s="8" t="s">
        <v>58</v>
      </c>
      <c r="I214" s="8" t="s">
        <v>83</v>
      </c>
      <c r="J214" s="25">
        <v>149.97999572753906</v>
      </c>
      <c r="K214" s="4">
        <v>58</v>
      </c>
      <c r="L214" s="25">
        <f t="shared" si="24"/>
        <v>207.97999572753906</v>
      </c>
      <c r="M214" s="25">
        <v>128.10000610351562</v>
      </c>
      <c r="N214" s="4">
        <v>60</v>
      </c>
      <c r="O214" s="25">
        <f t="shared" si="25"/>
        <v>188.10000610351562</v>
      </c>
      <c r="P214" s="25">
        <f t="shared" si="26"/>
        <v>188.10000610351562</v>
      </c>
      <c r="Q214" s="25">
        <f t="shared" si="27"/>
        <v>102.9345141321175</v>
      </c>
    </row>
    <row r="215" spans="1:17" ht="60" x14ac:dyDescent="0.25">
      <c r="A215" s="4">
        <v>58</v>
      </c>
      <c r="B215" s="8" t="s">
        <v>259</v>
      </c>
      <c r="C215" s="8">
        <v>1998</v>
      </c>
      <c r="D215" s="8">
        <v>1998</v>
      </c>
      <c r="E215" s="8">
        <v>1998</v>
      </c>
      <c r="F215" s="8">
        <v>1</v>
      </c>
      <c r="G215" s="8" t="s">
        <v>44</v>
      </c>
      <c r="H215" s="8" t="s">
        <v>48</v>
      </c>
      <c r="I215" s="8" t="s">
        <v>49</v>
      </c>
      <c r="J215" s="25">
        <v>176.33000183105469</v>
      </c>
      <c r="K215" s="4">
        <v>16</v>
      </c>
      <c r="L215" s="25">
        <f t="shared" si="24"/>
        <v>192.33000183105469</v>
      </c>
      <c r="M215" s="25">
        <v>164.71000671386719</v>
      </c>
      <c r="N215" s="4">
        <v>102</v>
      </c>
      <c r="O215" s="25">
        <f t="shared" si="25"/>
        <v>266.71000671386719</v>
      </c>
      <c r="P215" s="25">
        <f t="shared" si="26"/>
        <v>192.33000183105469</v>
      </c>
      <c r="Q215" s="25">
        <f t="shared" si="27"/>
        <v>107.49810849625948</v>
      </c>
    </row>
    <row r="216" spans="1:17" ht="60" x14ac:dyDescent="0.25">
      <c r="A216" s="4">
        <v>59</v>
      </c>
      <c r="B216" s="8" t="s">
        <v>384</v>
      </c>
      <c r="C216" s="8">
        <v>1999</v>
      </c>
      <c r="D216" s="8">
        <v>1999</v>
      </c>
      <c r="E216" s="8">
        <v>1999</v>
      </c>
      <c r="F216" s="8">
        <v>1</v>
      </c>
      <c r="G216" s="8" t="s">
        <v>44</v>
      </c>
      <c r="H216" s="8" t="s">
        <v>48</v>
      </c>
      <c r="I216" s="8" t="s">
        <v>49</v>
      </c>
      <c r="J216" s="25">
        <v>152.41000366210937</v>
      </c>
      <c r="K216" s="4">
        <v>108</v>
      </c>
      <c r="L216" s="25">
        <f t="shared" si="24"/>
        <v>260.41000366210937</v>
      </c>
      <c r="M216" s="25">
        <v>141.88999938964844</v>
      </c>
      <c r="N216" s="4">
        <v>62</v>
      </c>
      <c r="O216" s="25">
        <f t="shared" si="25"/>
        <v>203.88999938964844</v>
      </c>
      <c r="P216" s="25">
        <f t="shared" si="26"/>
        <v>203.88999938964844</v>
      </c>
      <c r="Q216" s="25">
        <f t="shared" si="27"/>
        <v>119.96978532667208</v>
      </c>
    </row>
    <row r="217" spans="1:17" ht="30" x14ac:dyDescent="0.25">
      <c r="A217" s="4">
        <v>60</v>
      </c>
      <c r="B217" s="8" t="s">
        <v>185</v>
      </c>
      <c r="C217" s="8">
        <v>2000</v>
      </c>
      <c r="D217" s="8">
        <v>2000</v>
      </c>
      <c r="E217" s="8">
        <v>2000</v>
      </c>
      <c r="F217" s="8">
        <v>1</v>
      </c>
      <c r="G217" s="8" t="s">
        <v>57</v>
      </c>
      <c r="H217" s="8" t="s">
        <v>58</v>
      </c>
      <c r="I217" s="8" t="s">
        <v>83</v>
      </c>
      <c r="J217" s="25">
        <v>147.05999755859375</v>
      </c>
      <c r="K217" s="4">
        <v>62</v>
      </c>
      <c r="L217" s="25">
        <f t="shared" si="24"/>
        <v>209.05999755859375</v>
      </c>
      <c r="M217" s="25">
        <v>208.36000061035156</v>
      </c>
      <c r="N217" s="4">
        <v>12</v>
      </c>
      <c r="O217" s="25">
        <f t="shared" si="25"/>
        <v>220.36000061035156</v>
      </c>
      <c r="P217" s="25">
        <f t="shared" si="26"/>
        <v>209.05999755859375</v>
      </c>
      <c r="Q217" s="25">
        <f t="shared" si="27"/>
        <v>125.54751542999527</v>
      </c>
    </row>
    <row r="218" spans="1:17" ht="75" x14ac:dyDescent="0.25">
      <c r="A218" s="4">
        <v>61</v>
      </c>
      <c r="B218" s="8" t="s">
        <v>169</v>
      </c>
      <c r="C218" s="8">
        <v>1996</v>
      </c>
      <c r="D218" s="8">
        <v>1996</v>
      </c>
      <c r="E218" s="8">
        <v>1996</v>
      </c>
      <c r="F218" s="8">
        <v>1</v>
      </c>
      <c r="G218" s="8" t="s">
        <v>44</v>
      </c>
      <c r="H218" s="8" t="s">
        <v>45</v>
      </c>
      <c r="I218" s="8" t="s">
        <v>46</v>
      </c>
      <c r="J218" s="25">
        <v>133.72999572753906</v>
      </c>
      <c r="K218" s="4">
        <v>110</v>
      </c>
      <c r="L218" s="25">
        <f t="shared" si="24"/>
        <v>243.72999572753906</v>
      </c>
      <c r="M218" s="25">
        <v>149.69000244140625</v>
      </c>
      <c r="N218" s="4">
        <v>62</v>
      </c>
      <c r="O218" s="25">
        <f t="shared" si="25"/>
        <v>211.69000244140625</v>
      </c>
      <c r="P218" s="25">
        <f t="shared" si="26"/>
        <v>211.69000244140625</v>
      </c>
      <c r="Q218" s="25">
        <f t="shared" si="27"/>
        <v>128.38493566253334</v>
      </c>
    </row>
    <row r="219" spans="1:17" ht="30" x14ac:dyDescent="0.25">
      <c r="A219" s="4">
        <v>62</v>
      </c>
      <c r="B219" s="8" t="s">
        <v>82</v>
      </c>
      <c r="C219" s="8">
        <v>1999</v>
      </c>
      <c r="D219" s="8">
        <v>1999</v>
      </c>
      <c r="E219" s="8">
        <v>1999</v>
      </c>
      <c r="F219" s="8">
        <v>1</v>
      </c>
      <c r="G219" s="8" t="s">
        <v>57</v>
      </c>
      <c r="H219" s="8" t="s">
        <v>58</v>
      </c>
      <c r="I219" s="8" t="s">
        <v>83</v>
      </c>
      <c r="J219" s="25">
        <v>153.41999816894531</v>
      </c>
      <c r="K219" s="4">
        <v>108</v>
      </c>
      <c r="L219" s="25">
        <f t="shared" ref="L219:L250" si="28">J219+K219</f>
        <v>261.41999816894531</v>
      </c>
      <c r="M219" s="25">
        <v>159.94000244140625</v>
      </c>
      <c r="N219" s="4">
        <v>58</v>
      </c>
      <c r="O219" s="25">
        <f t="shared" ref="O219:O250" si="29">M219+N219</f>
        <v>217.94000244140625</v>
      </c>
      <c r="P219" s="25">
        <f t="shared" ref="P219:P250" si="30">MIN(O219,L219)</f>
        <v>217.94000244140625</v>
      </c>
      <c r="Q219" s="25">
        <f t="shared" ref="Q219:Q250" si="31">IF( AND(ISNUMBER(P$155),ISNUMBER(P219)),(P219-P$155)/P$155*100,"")</f>
        <v>135.12784194733027</v>
      </c>
    </row>
    <row r="220" spans="1:17" ht="105" x14ac:dyDescent="0.25">
      <c r="A220" s="4">
        <v>63</v>
      </c>
      <c r="B220" s="8" t="s">
        <v>370</v>
      </c>
      <c r="C220" s="8">
        <v>1999</v>
      </c>
      <c r="D220" s="8">
        <v>1999</v>
      </c>
      <c r="E220" s="8">
        <v>1999</v>
      </c>
      <c r="F220" s="8">
        <v>1</v>
      </c>
      <c r="G220" s="8" t="s">
        <v>148</v>
      </c>
      <c r="H220" s="8" t="s">
        <v>345</v>
      </c>
      <c r="I220" s="8" t="s">
        <v>191</v>
      </c>
      <c r="J220" s="25">
        <v>188.77000427246094</v>
      </c>
      <c r="K220" s="4">
        <v>58</v>
      </c>
      <c r="L220" s="25">
        <f t="shared" si="28"/>
        <v>246.77000427246094</v>
      </c>
      <c r="M220" s="25">
        <v>158.00999450683594</v>
      </c>
      <c r="N220" s="4">
        <v>66</v>
      </c>
      <c r="O220" s="25">
        <f t="shared" si="29"/>
        <v>224.00999450683594</v>
      </c>
      <c r="P220" s="25">
        <f t="shared" si="30"/>
        <v>224.00999450683594</v>
      </c>
      <c r="Q220" s="25">
        <f t="shared" si="31"/>
        <v>141.6765439707948</v>
      </c>
    </row>
    <row r="221" spans="1:17" ht="30" x14ac:dyDescent="0.25">
      <c r="A221" s="4">
        <v>64</v>
      </c>
      <c r="B221" s="8" t="s">
        <v>357</v>
      </c>
      <c r="C221" s="8">
        <v>1996</v>
      </c>
      <c r="D221" s="8">
        <v>1996</v>
      </c>
      <c r="E221" s="8">
        <v>1996</v>
      </c>
      <c r="F221" s="8">
        <v>1</v>
      </c>
      <c r="G221" s="8" t="s">
        <v>302</v>
      </c>
      <c r="H221" s="8" t="s">
        <v>303</v>
      </c>
      <c r="I221" s="8" t="s">
        <v>304</v>
      </c>
      <c r="J221" s="25">
        <v>241.46000671386719</v>
      </c>
      <c r="K221" s="4">
        <v>6</v>
      </c>
      <c r="L221" s="25">
        <f t="shared" si="28"/>
        <v>247.46000671386719</v>
      </c>
      <c r="M221" s="25">
        <v>224.72000122070313</v>
      </c>
      <c r="N221" s="4">
        <v>8</v>
      </c>
      <c r="O221" s="25">
        <f t="shared" si="29"/>
        <v>232.72000122070312</v>
      </c>
      <c r="P221" s="25">
        <f t="shared" si="30"/>
        <v>232.72000122070312</v>
      </c>
      <c r="Q221" s="25">
        <f t="shared" si="31"/>
        <v>151.07346541264411</v>
      </c>
    </row>
    <row r="222" spans="1:17" ht="45" x14ac:dyDescent="0.25">
      <c r="A222" s="4">
        <v>65</v>
      </c>
      <c r="B222" s="8" t="s">
        <v>84</v>
      </c>
      <c r="C222" s="8">
        <v>1998</v>
      </c>
      <c r="D222" s="8">
        <v>1998</v>
      </c>
      <c r="E222" s="8">
        <v>1998</v>
      </c>
      <c r="F222" s="8">
        <v>1</v>
      </c>
      <c r="G222" s="8" t="s">
        <v>85</v>
      </c>
      <c r="H222" s="8" t="s">
        <v>86</v>
      </c>
      <c r="I222" s="8" t="s">
        <v>87</v>
      </c>
      <c r="J222" s="25">
        <v>182.32000732421875</v>
      </c>
      <c r="K222" s="4">
        <v>58</v>
      </c>
      <c r="L222" s="25">
        <f t="shared" si="28"/>
        <v>240.32000732421875</v>
      </c>
      <c r="M222" s="25">
        <v>132.25999450683594</v>
      </c>
      <c r="N222" s="4">
        <v>210</v>
      </c>
      <c r="O222" s="25">
        <f t="shared" si="29"/>
        <v>342.25999450683594</v>
      </c>
      <c r="P222" s="25">
        <f t="shared" si="30"/>
        <v>240.32000732421875</v>
      </c>
      <c r="Q222" s="25">
        <f t="shared" si="31"/>
        <v>159.27284603982662</v>
      </c>
    </row>
    <row r="223" spans="1:17" ht="30" x14ac:dyDescent="0.25">
      <c r="A223" s="4">
        <v>66</v>
      </c>
      <c r="B223" s="8" t="s">
        <v>195</v>
      </c>
      <c r="C223" s="8">
        <v>2000</v>
      </c>
      <c r="D223" s="8">
        <v>2000</v>
      </c>
      <c r="E223" s="8">
        <v>2000</v>
      </c>
      <c r="F223" s="8">
        <v>1</v>
      </c>
      <c r="G223" s="8" t="s">
        <v>57</v>
      </c>
      <c r="H223" s="8" t="s">
        <v>58</v>
      </c>
      <c r="I223" s="8" t="s">
        <v>83</v>
      </c>
      <c r="J223" s="25">
        <v>141.16999816894531</v>
      </c>
      <c r="K223" s="4">
        <v>110</v>
      </c>
      <c r="L223" s="25">
        <f t="shared" si="28"/>
        <v>251.16999816894531</v>
      </c>
      <c r="M223" s="25">
        <v>145.10000610351562</v>
      </c>
      <c r="N223" s="4">
        <v>304</v>
      </c>
      <c r="O223" s="25">
        <f t="shared" si="29"/>
        <v>449.10000610351562</v>
      </c>
      <c r="P223" s="25">
        <f t="shared" si="30"/>
        <v>251.16999816894531</v>
      </c>
      <c r="Q223" s="25">
        <f t="shared" si="31"/>
        <v>170.97852147292994</v>
      </c>
    </row>
    <row r="224" spans="1:17" ht="60" x14ac:dyDescent="0.25">
      <c r="A224" s="4">
        <v>67</v>
      </c>
      <c r="B224" s="8" t="s">
        <v>283</v>
      </c>
      <c r="C224" s="8">
        <v>2000</v>
      </c>
      <c r="D224" s="8">
        <v>2000</v>
      </c>
      <c r="E224" s="8">
        <v>2000</v>
      </c>
      <c r="F224" s="8">
        <v>1</v>
      </c>
      <c r="G224" s="8" t="s">
        <v>25</v>
      </c>
      <c r="H224" s="8" t="s">
        <v>284</v>
      </c>
      <c r="I224" s="8" t="s">
        <v>285</v>
      </c>
      <c r="J224" s="25">
        <v>176.03999328613281</v>
      </c>
      <c r="K224" s="4">
        <v>102</v>
      </c>
      <c r="L224" s="25">
        <f t="shared" si="28"/>
        <v>278.03999328613281</v>
      </c>
      <c r="M224" s="25">
        <v>180.13999938964844</v>
      </c>
      <c r="N224" s="4">
        <v>112</v>
      </c>
      <c r="O224" s="25">
        <f t="shared" si="29"/>
        <v>292.13999938964844</v>
      </c>
      <c r="P224" s="25">
        <f t="shared" si="30"/>
        <v>278.03999328613281</v>
      </c>
      <c r="Q224" s="25">
        <f t="shared" si="31"/>
        <v>199.9676189046333</v>
      </c>
    </row>
    <row r="225" spans="1:17" ht="30" x14ac:dyDescent="0.25">
      <c r="A225" s="4">
        <v>68</v>
      </c>
      <c r="B225" s="8" t="s">
        <v>88</v>
      </c>
      <c r="C225" s="8">
        <v>1973</v>
      </c>
      <c r="D225" s="8">
        <v>1973</v>
      </c>
      <c r="E225" s="8">
        <v>1973</v>
      </c>
      <c r="F225" s="8">
        <v>1</v>
      </c>
      <c r="G225" s="8" t="s">
        <v>89</v>
      </c>
      <c r="H225" s="8" t="s">
        <v>90</v>
      </c>
      <c r="I225" s="8"/>
      <c r="J225" s="25"/>
      <c r="K225" s="4"/>
      <c r="L225" s="25" t="s">
        <v>510</v>
      </c>
      <c r="M225" s="25">
        <v>229.39999389648437</v>
      </c>
      <c r="N225" s="4">
        <v>60</v>
      </c>
      <c r="O225" s="25">
        <f t="shared" si="29"/>
        <v>289.39999389648437</v>
      </c>
      <c r="P225" s="25">
        <f t="shared" si="30"/>
        <v>289.39999389648437</v>
      </c>
      <c r="Q225" s="25">
        <f t="shared" si="31"/>
        <v>212.22352602636713</v>
      </c>
    </row>
    <row r="226" spans="1:17" ht="60" x14ac:dyDescent="0.25">
      <c r="A226" s="4"/>
      <c r="B226" s="8" t="s">
        <v>193</v>
      </c>
      <c r="C226" s="8">
        <v>1999</v>
      </c>
      <c r="D226" s="8">
        <v>1999</v>
      </c>
      <c r="E226" s="8">
        <v>1999</v>
      </c>
      <c r="F226" s="8">
        <v>1</v>
      </c>
      <c r="G226" s="8" t="s">
        <v>148</v>
      </c>
      <c r="H226" s="8" t="s">
        <v>149</v>
      </c>
      <c r="I226" s="8" t="s">
        <v>150</v>
      </c>
      <c r="J226" s="25"/>
      <c r="K226" s="4"/>
      <c r="L226" s="25" t="s">
        <v>509</v>
      </c>
      <c r="M226" s="25"/>
      <c r="N226" s="4"/>
      <c r="O226" s="25" t="s">
        <v>509</v>
      </c>
      <c r="P226" s="25"/>
      <c r="Q226" s="25" t="str">
        <f t="shared" si="31"/>
        <v/>
      </c>
    </row>
    <row r="227" spans="1:17" ht="75" x14ac:dyDescent="0.25">
      <c r="A227" s="4"/>
      <c r="B227" s="8" t="s">
        <v>189</v>
      </c>
      <c r="C227" s="8">
        <v>1996</v>
      </c>
      <c r="D227" s="8">
        <v>1996</v>
      </c>
      <c r="E227" s="8">
        <v>1996</v>
      </c>
      <c r="F227" s="8" t="s">
        <v>15</v>
      </c>
      <c r="G227" s="8" t="s">
        <v>148</v>
      </c>
      <c r="H227" s="8" t="s">
        <v>190</v>
      </c>
      <c r="I227" s="8" t="s">
        <v>191</v>
      </c>
      <c r="J227" s="25"/>
      <c r="K227" s="4"/>
      <c r="L227" s="25" t="s">
        <v>509</v>
      </c>
      <c r="M227" s="25"/>
      <c r="N227" s="4"/>
      <c r="O227" s="25" t="s">
        <v>509</v>
      </c>
      <c r="P227" s="25"/>
      <c r="Q227" s="25" t="str">
        <f t="shared" si="31"/>
        <v/>
      </c>
    </row>
    <row r="228" spans="1:17" ht="45" x14ac:dyDescent="0.25">
      <c r="A228" s="4"/>
      <c r="B228" s="8" t="s">
        <v>213</v>
      </c>
      <c r="C228" s="8">
        <v>1997</v>
      </c>
      <c r="D228" s="8">
        <v>1997</v>
      </c>
      <c r="E228" s="8">
        <v>1997</v>
      </c>
      <c r="F228" s="8" t="s">
        <v>20</v>
      </c>
      <c r="G228" s="8" t="s">
        <v>57</v>
      </c>
      <c r="H228" s="8" t="s">
        <v>214</v>
      </c>
      <c r="I228" s="8" t="s">
        <v>188</v>
      </c>
      <c r="J228" s="25"/>
      <c r="K228" s="4"/>
      <c r="L228" s="25" t="s">
        <v>509</v>
      </c>
      <c r="M228" s="25"/>
      <c r="N228" s="4"/>
      <c r="O228" s="25" t="s">
        <v>509</v>
      </c>
      <c r="P228" s="25"/>
      <c r="Q228" s="25" t="str">
        <f t="shared" si="31"/>
        <v/>
      </c>
    </row>
    <row r="229" spans="1:17" x14ac:dyDescent="0.25">
      <c r="A229" s="4"/>
      <c r="B229" s="8" t="s">
        <v>199</v>
      </c>
      <c r="C229" s="8">
        <v>1994</v>
      </c>
      <c r="D229" s="8">
        <v>1994</v>
      </c>
      <c r="E229" s="8">
        <v>1994</v>
      </c>
      <c r="F229" s="8" t="s">
        <v>15</v>
      </c>
      <c r="G229" s="8" t="s">
        <v>57</v>
      </c>
      <c r="H229" s="8" t="s">
        <v>58</v>
      </c>
      <c r="I229" s="8" t="s">
        <v>59</v>
      </c>
      <c r="J229" s="25"/>
      <c r="K229" s="4"/>
      <c r="L229" s="25" t="s">
        <v>509</v>
      </c>
      <c r="M229" s="25"/>
      <c r="N229" s="4"/>
      <c r="O229" s="25" t="s">
        <v>509</v>
      </c>
      <c r="P229" s="25"/>
      <c r="Q229" s="25" t="str">
        <f t="shared" si="31"/>
        <v/>
      </c>
    </row>
    <row r="231" spans="1:17" ht="18.75" x14ac:dyDescent="0.25">
      <c r="A231" s="11" t="s">
        <v>554</v>
      </c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17" x14ac:dyDescent="0.25">
      <c r="A232" s="16" t="s">
        <v>499</v>
      </c>
      <c r="B232" s="16" t="s">
        <v>1</v>
      </c>
      <c r="C232" s="16" t="s">
        <v>2</v>
      </c>
      <c r="D232" s="16" t="s">
        <v>408</v>
      </c>
      <c r="E232" s="16" t="s">
        <v>409</v>
      </c>
      <c r="F232" s="16" t="s">
        <v>3</v>
      </c>
      <c r="G232" s="16" t="s">
        <v>4</v>
      </c>
      <c r="H232" s="16" t="s">
        <v>5</v>
      </c>
      <c r="I232" s="16" t="s">
        <v>6</v>
      </c>
      <c r="J232" s="18" t="s">
        <v>501</v>
      </c>
      <c r="K232" s="19"/>
      <c r="L232" s="20"/>
      <c r="M232" s="18" t="s">
        <v>505</v>
      </c>
      <c r="N232" s="19"/>
      <c r="O232" s="20"/>
      <c r="P232" s="16" t="s">
        <v>506</v>
      </c>
      <c r="Q232" s="16" t="s">
        <v>507</v>
      </c>
    </row>
    <row r="233" spans="1:17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21" t="s">
        <v>502</v>
      </c>
      <c r="K233" s="21" t="s">
        <v>503</v>
      </c>
      <c r="L233" s="21" t="s">
        <v>504</v>
      </c>
      <c r="M233" s="21" t="s">
        <v>502</v>
      </c>
      <c r="N233" s="21" t="s">
        <v>503</v>
      </c>
      <c r="O233" s="21" t="s">
        <v>504</v>
      </c>
      <c r="P233" s="17"/>
      <c r="Q233" s="17"/>
    </row>
    <row r="234" spans="1:17" ht="30" x14ac:dyDescent="0.25">
      <c r="A234" s="22">
        <v>1</v>
      </c>
      <c r="B234" s="23" t="s">
        <v>322</v>
      </c>
      <c r="C234" s="23">
        <v>1991</v>
      </c>
      <c r="D234" s="23">
        <v>1991</v>
      </c>
      <c r="E234" s="23">
        <v>1991</v>
      </c>
      <c r="F234" s="23">
        <v>1</v>
      </c>
      <c r="G234" s="23" t="s">
        <v>276</v>
      </c>
      <c r="H234" s="23" t="s">
        <v>277</v>
      </c>
      <c r="I234" s="23" t="s">
        <v>278</v>
      </c>
      <c r="J234" s="24">
        <v>112.70999908447266</v>
      </c>
      <c r="K234" s="22">
        <v>2</v>
      </c>
      <c r="L234" s="24">
        <f t="shared" ref="L234:L245" si="32">J234+K234</f>
        <v>114.70999908447266</v>
      </c>
      <c r="M234" s="24">
        <v>132.88999938964844</v>
      </c>
      <c r="N234" s="22">
        <v>2</v>
      </c>
      <c r="O234" s="24">
        <f t="shared" ref="O234:O245" si="33">M234+N234</f>
        <v>134.88999938964844</v>
      </c>
      <c r="P234" s="24">
        <f t="shared" ref="P234:P245" si="34">MIN(O234,L234)</f>
        <v>114.70999908447266</v>
      </c>
      <c r="Q234" s="24">
        <f t="shared" ref="Q234:Q245" si="35">IF( AND(ISNUMBER(P$234),ISNUMBER(P234)),(P234-P$234)/P$234*100,"")</f>
        <v>0</v>
      </c>
    </row>
    <row r="235" spans="1:17" ht="45" x14ac:dyDescent="0.25">
      <c r="A235" s="4">
        <v>2</v>
      </c>
      <c r="B235" s="8" t="s">
        <v>38</v>
      </c>
      <c r="C235" s="8">
        <v>1997</v>
      </c>
      <c r="D235" s="8">
        <v>1997</v>
      </c>
      <c r="E235" s="8">
        <v>1997</v>
      </c>
      <c r="F235" s="8" t="s">
        <v>20</v>
      </c>
      <c r="G235" s="8" t="s">
        <v>39</v>
      </c>
      <c r="H235" s="8" t="s">
        <v>40</v>
      </c>
      <c r="I235" s="8" t="s">
        <v>41</v>
      </c>
      <c r="J235" s="25">
        <v>120.02999877929687</v>
      </c>
      <c r="K235" s="4">
        <v>2</v>
      </c>
      <c r="L235" s="25">
        <f t="shared" si="32"/>
        <v>122.02999877929687</v>
      </c>
      <c r="M235" s="25">
        <v>116.36000061035156</v>
      </c>
      <c r="N235" s="4">
        <v>2</v>
      </c>
      <c r="O235" s="25">
        <f t="shared" si="33"/>
        <v>118.36000061035156</v>
      </c>
      <c r="P235" s="25">
        <f t="shared" si="34"/>
        <v>118.36000061035156</v>
      </c>
      <c r="Q235" s="25">
        <f t="shared" si="35"/>
        <v>3.1819384142711384</v>
      </c>
    </row>
    <row r="236" spans="1:17" ht="60" x14ac:dyDescent="0.25">
      <c r="A236" s="4">
        <v>3</v>
      </c>
      <c r="B236" s="8" t="s">
        <v>147</v>
      </c>
      <c r="C236" s="8">
        <v>1996</v>
      </c>
      <c r="D236" s="8">
        <v>1996</v>
      </c>
      <c r="E236" s="8">
        <v>1996</v>
      </c>
      <c r="F236" s="8" t="s">
        <v>15</v>
      </c>
      <c r="G236" s="8" t="s">
        <v>148</v>
      </c>
      <c r="H236" s="8" t="s">
        <v>149</v>
      </c>
      <c r="I236" s="8" t="s">
        <v>150</v>
      </c>
      <c r="J236" s="25">
        <v>121.55000305175781</v>
      </c>
      <c r="K236" s="4">
        <v>4</v>
      </c>
      <c r="L236" s="25">
        <f t="shared" si="32"/>
        <v>125.55000305175781</v>
      </c>
      <c r="M236" s="25">
        <v>121.48000335693359</v>
      </c>
      <c r="N236" s="4">
        <v>0</v>
      </c>
      <c r="O236" s="25">
        <f t="shared" si="33"/>
        <v>121.48000335693359</v>
      </c>
      <c r="P236" s="25">
        <f t="shared" si="34"/>
        <v>121.48000335693359</v>
      </c>
      <c r="Q236" s="25">
        <f t="shared" si="35"/>
        <v>5.9018431928288084</v>
      </c>
    </row>
    <row r="237" spans="1:17" ht="75" x14ac:dyDescent="0.25">
      <c r="A237" s="4">
        <v>4</v>
      </c>
      <c r="B237" s="8" t="s">
        <v>263</v>
      </c>
      <c r="C237" s="8">
        <v>1998</v>
      </c>
      <c r="D237" s="8">
        <v>1998</v>
      </c>
      <c r="E237" s="8">
        <v>1998</v>
      </c>
      <c r="F237" s="8" t="s">
        <v>15</v>
      </c>
      <c r="G237" s="8" t="s">
        <v>264</v>
      </c>
      <c r="H237" s="8" t="s">
        <v>265</v>
      </c>
      <c r="I237" s="8" t="s">
        <v>266</v>
      </c>
      <c r="J237" s="25">
        <v>120.94999694824219</v>
      </c>
      <c r="K237" s="4">
        <v>4</v>
      </c>
      <c r="L237" s="25">
        <f t="shared" si="32"/>
        <v>124.94999694824219</v>
      </c>
      <c r="M237" s="25">
        <v>116.45999908447266</v>
      </c>
      <c r="N237" s="4">
        <v>6</v>
      </c>
      <c r="O237" s="25">
        <f t="shared" si="33"/>
        <v>122.45999908447266</v>
      </c>
      <c r="P237" s="25">
        <f t="shared" si="34"/>
        <v>122.45999908447266</v>
      </c>
      <c r="Q237" s="25">
        <f t="shared" si="35"/>
        <v>6.7561677812349075</v>
      </c>
    </row>
    <row r="238" spans="1:17" ht="75" x14ac:dyDescent="0.25">
      <c r="A238" s="4">
        <v>5</v>
      </c>
      <c r="B238" s="8" t="s">
        <v>396</v>
      </c>
      <c r="C238" s="8">
        <v>2000</v>
      </c>
      <c r="D238" s="8">
        <v>2000</v>
      </c>
      <c r="E238" s="8">
        <v>2000</v>
      </c>
      <c r="F238" s="8" t="s">
        <v>20</v>
      </c>
      <c r="G238" s="8" t="s">
        <v>264</v>
      </c>
      <c r="H238" s="8" t="s">
        <v>397</v>
      </c>
      <c r="I238" s="8" t="s">
        <v>266</v>
      </c>
      <c r="J238" s="25">
        <v>121.02999877929687</v>
      </c>
      <c r="K238" s="4">
        <v>6</v>
      </c>
      <c r="L238" s="25">
        <f t="shared" si="32"/>
        <v>127.02999877929687</v>
      </c>
      <c r="M238" s="25">
        <v>116.94000244140625</v>
      </c>
      <c r="N238" s="4">
        <v>6</v>
      </c>
      <c r="O238" s="25">
        <f t="shared" si="33"/>
        <v>122.94000244140625</v>
      </c>
      <c r="P238" s="25">
        <f t="shared" si="34"/>
        <v>122.94000244140625</v>
      </c>
      <c r="Q238" s="25">
        <f t="shared" si="35"/>
        <v>7.1746172283315977</v>
      </c>
    </row>
    <row r="239" spans="1:17" ht="90" x14ac:dyDescent="0.25">
      <c r="A239" s="4">
        <v>6</v>
      </c>
      <c r="B239" s="8" t="s">
        <v>381</v>
      </c>
      <c r="C239" s="8">
        <v>1994</v>
      </c>
      <c r="D239" s="8">
        <v>1994</v>
      </c>
      <c r="E239" s="8">
        <v>1994</v>
      </c>
      <c r="F239" s="8" t="s">
        <v>15</v>
      </c>
      <c r="G239" s="8" t="s">
        <v>25</v>
      </c>
      <c r="H239" s="8" t="s">
        <v>382</v>
      </c>
      <c r="I239" s="8" t="s">
        <v>383</v>
      </c>
      <c r="J239" s="25">
        <v>128.25</v>
      </c>
      <c r="K239" s="4">
        <v>8</v>
      </c>
      <c r="L239" s="25">
        <f t="shared" si="32"/>
        <v>136.25</v>
      </c>
      <c r="M239" s="25">
        <v>120.62999725341797</v>
      </c>
      <c r="N239" s="4">
        <v>4</v>
      </c>
      <c r="O239" s="25">
        <f t="shared" si="33"/>
        <v>124.62999725341797</v>
      </c>
      <c r="P239" s="25">
        <f t="shared" si="34"/>
        <v>124.62999725341797</v>
      </c>
      <c r="Q239" s="25">
        <f t="shared" si="35"/>
        <v>8.6478931637338849</v>
      </c>
    </row>
    <row r="240" spans="1:17" ht="30" x14ac:dyDescent="0.25">
      <c r="A240" s="4">
        <v>7</v>
      </c>
      <c r="B240" s="8" t="s">
        <v>340</v>
      </c>
      <c r="C240" s="8">
        <v>1993</v>
      </c>
      <c r="D240" s="8">
        <v>1993</v>
      </c>
      <c r="E240" s="8">
        <v>1993</v>
      </c>
      <c r="F240" s="8" t="s">
        <v>20</v>
      </c>
      <c r="G240" s="8" t="s">
        <v>10</v>
      </c>
      <c r="H240" s="8" t="s">
        <v>341</v>
      </c>
      <c r="I240" s="8" t="s">
        <v>342</v>
      </c>
      <c r="J240" s="25">
        <v>121.40000152587891</v>
      </c>
      <c r="K240" s="4">
        <v>4</v>
      </c>
      <c r="L240" s="25">
        <f t="shared" si="32"/>
        <v>125.40000152587891</v>
      </c>
      <c r="M240" s="25">
        <v>121.65000152587891</v>
      </c>
      <c r="N240" s="4">
        <v>52</v>
      </c>
      <c r="O240" s="25">
        <f t="shared" si="33"/>
        <v>173.65000152587891</v>
      </c>
      <c r="P240" s="25">
        <f t="shared" si="34"/>
        <v>125.40000152587891</v>
      </c>
      <c r="Q240" s="25">
        <f t="shared" si="35"/>
        <v>9.3191548485098608</v>
      </c>
    </row>
    <row r="241" spans="1:17" ht="45" x14ac:dyDescent="0.25">
      <c r="A241" s="4">
        <v>8</v>
      </c>
      <c r="B241" s="8" t="s">
        <v>202</v>
      </c>
      <c r="C241" s="8">
        <v>1998</v>
      </c>
      <c r="D241" s="8">
        <v>1998</v>
      </c>
      <c r="E241" s="8">
        <v>1998</v>
      </c>
      <c r="F241" s="8" t="s">
        <v>20</v>
      </c>
      <c r="G241" s="8" t="s">
        <v>21</v>
      </c>
      <c r="H241" s="8" t="s">
        <v>118</v>
      </c>
      <c r="I241" s="8" t="s">
        <v>119</v>
      </c>
      <c r="J241" s="25">
        <v>128.19000244140625</v>
      </c>
      <c r="K241" s="4">
        <v>6</v>
      </c>
      <c r="L241" s="25">
        <f t="shared" si="32"/>
        <v>134.19000244140625</v>
      </c>
      <c r="M241" s="25">
        <v>158.6300048828125</v>
      </c>
      <c r="N241" s="4">
        <v>6</v>
      </c>
      <c r="O241" s="25">
        <f t="shared" si="33"/>
        <v>164.6300048828125</v>
      </c>
      <c r="P241" s="25">
        <f t="shared" si="34"/>
        <v>134.19000244140625</v>
      </c>
      <c r="Q241" s="25">
        <f t="shared" si="35"/>
        <v>16.981957555930659</v>
      </c>
    </row>
    <row r="242" spans="1:17" ht="45" x14ac:dyDescent="0.25">
      <c r="A242" s="4">
        <v>9</v>
      </c>
      <c r="B242" s="8" t="s">
        <v>326</v>
      </c>
      <c r="C242" s="8">
        <v>1996</v>
      </c>
      <c r="D242" s="8">
        <v>1996</v>
      </c>
      <c r="E242" s="8">
        <v>1996</v>
      </c>
      <c r="F242" s="8" t="s">
        <v>20</v>
      </c>
      <c r="G242" s="8" t="s">
        <v>21</v>
      </c>
      <c r="H242" s="8" t="s">
        <v>118</v>
      </c>
      <c r="I242" s="8" t="s">
        <v>327</v>
      </c>
      <c r="J242" s="25">
        <v>145.22000122070312</v>
      </c>
      <c r="K242" s="4">
        <v>8</v>
      </c>
      <c r="L242" s="25">
        <f t="shared" si="32"/>
        <v>153.22000122070312</v>
      </c>
      <c r="M242" s="25"/>
      <c r="N242" s="4"/>
      <c r="O242" s="25" t="s">
        <v>509</v>
      </c>
      <c r="P242" s="25">
        <f t="shared" si="34"/>
        <v>153.22000122070312</v>
      </c>
      <c r="Q242" s="25">
        <f t="shared" si="35"/>
        <v>33.571617508140363</v>
      </c>
    </row>
    <row r="243" spans="1:17" ht="45" x14ac:dyDescent="0.25">
      <c r="A243" s="4">
        <v>10</v>
      </c>
      <c r="B243" s="8" t="s">
        <v>314</v>
      </c>
      <c r="C243" s="8">
        <v>1998</v>
      </c>
      <c r="D243" s="8">
        <v>1998</v>
      </c>
      <c r="E243" s="8">
        <v>1998</v>
      </c>
      <c r="F243" s="8" t="s">
        <v>20</v>
      </c>
      <c r="G243" s="8" t="s">
        <v>16</v>
      </c>
      <c r="H243" s="8" t="s">
        <v>17</v>
      </c>
      <c r="I243" s="8" t="s">
        <v>18</v>
      </c>
      <c r="J243" s="25">
        <v>125.44999694824219</v>
      </c>
      <c r="K243" s="4">
        <v>54</v>
      </c>
      <c r="L243" s="25">
        <f t="shared" si="32"/>
        <v>179.44999694824219</v>
      </c>
      <c r="M243" s="25">
        <v>167.35000610351562</v>
      </c>
      <c r="N243" s="4">
        <v>10</v>
      </c>
      <c r="O243" s="25">
        <f t="shared" si="33"/>
        <v>177.35000610351562</v>
      </c>
      <c r="P243" s="25">
        <f t="shared" si="34"/>
        <v>177.35000610351562</v>
      </c>
      <c r="Q243" s="25">
        <f t="shared" si="35"/>
        <v>54.607277063017634</v>
      </c>
    </row>
    <row r="244" spans="1:17" ht="30" x14ac:dyDescent="0.25">
      <c r="A244" s="4">
        <v>11</v>
      </c>
      <c r="B244" s="8" t="s">
        <v>399</v>
      </c>
      <c r="C244" s="8">
        <v>1994</v>
      </c>
      <c r="D244" s="8">
        <v>1994</v>
      </c>
      <c r="E244" s="8">
        <v>1994</v>
      </c>
      <c r="F244" s="8" t="s">
        <v>20</v>
      </c>
      <c r="G244" s="8" t="s">
        <v>302</v>
      </c>
      <c r="H244" s="8" t="s">
        <v>303</v>
      </c>
      <c r="I244" s="8" t="s">
        <v>304</v>
      </c>
      <c r="J244" s="25">
        <v>242.05999755859375</v>
      </c>
      <c r="K244" s="4">
        <v>10</v>
      </c>
      <c r="L244" s="25">
        <f t="shared" si="32"/>
        <v>252.05999755859375</v>
      </c>
      <c r="M244" s="25">
        <v>219.66999816894531</v>
      </c>
      <c r="N244" s="4">
        <v>14</v>
      </c>
      <c r="O244" s="25">
        <f t="shared" si="33"/>
        <v>233.66999816894531</v>
      </c>
      <c r="P244" s="25">
        <f t="shared" si="34"/>
        <v>233.66999816894531</v>
      </c>
      <c r="Q244" s="25">
        <f t="shared" si="35"/>
        <v>103.70499523487075</v>
      </c>
    </row>
    <row r="245" spans="1:17" ht="45" x14ac:dyDescent="0.25">
      <c r="A245" s="4">
        <v>12</v>
      </c>
      <c r="B245" s="8" t="s">
        <v>165</v>
      </c>
      <c r="C245" s="8">
        <v>1997</v>
      </c>
      <c r="D245" s="8">
        <v>1997</v>
      </c>
      <c r="E245" s="8">
        <v>1997</v>
      </c>
      <c r="F245" s="8">
        <v>1</v>
      </c>
      <c r="G245" s="8" t="s">
        <v>57</v>
      </c>
      <c r="H245" s="8" t="s">
        <v>166</v>
      </c>
      <c r="I245" s="8" t="s">
        <v>167</v>
      </c>
      <c r="J245" s="25">
        <v>230.82000732421875</v>
      </c>
      <c r="K245" s="4">
        <v>56</v>
      </c>
      <c r="L245" s="25">
        <f t="shared" si="32"/>
        <v>286.82000732421875</v>
      </c>
      <c r="M245" s="25">
        <v>240.47000122070312</v>
      </c>
      <c r="N245" s="4">
        <v>108</v>
      </c>
      <c r="O245" s="25">
        <f t="shared" si="33"/>
        <v>348.47000122070312</v>
      </c>
      <c r="P245" s="25">
        <f t="shared" si="34"/>
        <v>286.82000732421875</v>
      </c>
      <c r="Q245" s="25">
        <f t="shared" si="35"/>
        <v>150.03923774160609</v>
      </c>
    </row>
  </sheetData>
  <mergeCells count="76">
    <mergeCell ref="P232:P233"/>
    <mergeCell ref="Q232:Q233"/>
    <mergeCell ref="G232:G233"/>
    <mergeCell ref="H232:H233"/>
    <mergeCell ref="I232:I233"/>
    <mergeCell ref="A231:J231"/>
    <mergeCell ref="J232:L232"/>
    <mergeCell ref="M232:O232"/>
    <mergeCell ref="A232:A233"/>
    <mergeCell ref="B232:B233"/>
    <mergeCell ref="C232:C233"/>
    <mergeCell ref="D232:D233"/>
    <mergeCell ref="E232:E233"/>
    <mergeCell ref="F232:F233"/>
    <mergeCell ref="I153:I154"/>
    <mergeCell ref="A152:J152"/>
    <mergeCell ref="J153:L153"/>
    <mergeCell ref="M153:O153"/>
    <mergeCell ref="P153:P154"/>
    <mergeCell ref="Q153:Q154"/>
    <mergeCell ref="P115:P116"/>
    <mergeCell ref="Q115:Q116"/>
    <mergeCell ref="A153:A154"/>
    <mergeCell ref="B153:B154"/>
    <mergeCell ref="C153:C154"/>
    <mergeCell ref="D153:D154"/>
    <mergeCell ref="E153:E154"/>
    <mergeCell ref="F153:F154"/>
    <mergeCell ref="G153:G154"/>
    <mergeCell ref="H153:H154"/>
    <mergeCell ref="G115:G116"/>
    <mergeCell ref="H115:H116"/>
    <mergeCell ref="I115:I116"/>
    <mergeCell ref="A114:J114"/>
    <mergeCell ref="J115:L115"/>
    <mergeCell ref="M115:O115"/>
    <mergeCell ref="A115:A116"/>
    <mergeCell ref="B115:B116"/>
    <mergeCell ref="C115:C116"/>
    <mergeCell ref="D115:D116"/>
    <mergeCell ref="E115:E116"/>
    <mergeCell ref="F115:F116"/>
    <mergeCell ref="I89:I90"/>
    <mergeCell ref="A88:J88"/>
    <mergeCell ref="J89:L89"/>
    <mergeCell ref="M89:O89"/>
    <mergeCell ref="P89:P90"/>
    <mergeCell ref="Q89:Q90"/>
    <mergeCell ref="P8:P9"/>
    <mergeCell ref="Q8:Q9"/>
    <mergeCell ref="A89:A90"/>
    <mergeCell ref="B89:B90"/>
    <mergeCell ref="C89:C90"/>
    <mergeCell ref="D89:D90"/>
    <mergeCell ref="E89:E90"/>
    <mergeCell ref="F89:F90"/>
    <mergeCell ref="G89:G90"/>
    <mergeCell ref="H89:H90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workbookViewId="0"/>
  </sheetViews>
  <sheetFormatPr defaultRowHeight="15" x14ac:dyDescent="0.25"/>
  <cols>
    <col min="1" max="1" width="5.7109375" style="1" customWidth="1"/>
    <col min="2" max="2" width="21.85546875" style="1" customWidth="1"/>
    <col min="3" max="5" width="5.7109375" style="1" customWidth="1"/>
    <col min="6" max="6" width="5.140625" style="1" customWidth="1"/>
    <col min="7" max="7" width="17.28515625" style="1" customWidth="1"/>
    <col min="8" max="8" width="43.28515625" style="1" customWidth="1"/>
    <col min="9" max="9" width="33.28515625" style="1" customWidth="1"/>
    <col min="10" max="16384" width="9.140625" style="1"/>
  </cols>
  <sheetData>
    <row r="1" spans="1:9" x14ac:dyDescent="0.25">
      <c r="A1" s="1" t="s">
        <v>407</v>
      </c>
      <c r="B1" s="1" t="s">
        <v>1</v>
      </c>
      <c r="C1" s="1" t="s">
        <v>408</v>
      </c>
      <c r="D1" s="1" t="s">
        <v>409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25">
      <c r="A2" s="3" t="s">
        <v>410</v>
      </c>
      <c r="B2" s="3" t="s">
        <v>8</v>
      </c>
      <c r="C2" s="2">
        <v>1999</v>
      </c>
      <c r="D2" s="2">
        <v>1999</v>
      </c>
      <c r="E2" s="3" t="s">
        <v>411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25">
      <c r="A3" s="5" t="s">
        <v>410</v>
      </c>
      <c r="B3" s="5" t="s">
        <v>24</v>
      </c>
      <c r="C3" s="4">
        <v>1989</v>
      </c>
      <c r="D3" s="4">
        <v>1989</v>
      </c>
      <c r="E3" s="5" t="s">
        <v>412</v>
      </c>
      <c r="F3" s="5" t="s">
        <v>15</v>
      </c>
      <c r="G3" s="5" t="s">
        <v>25</v>
      </c>
      <c r="H3" s="5" t="s">
        <v>26</v>
      </c>
      <c r="I3" s="5" t="s">
        <v>27</v>
      </c>
    </row>
    <row r="4" spans="1:9" x14ac:dyDescent="0.25">
      <c r="A4" s="5" t="s">
        <v>410</v>
      </c>
      <c r="B4" s="5" t="s">
        <v>28</v>
      </c>
      <c r="C4" s="4">
        <v>1987</v>
      </c>
      <c r="D4" s="4">
        <v>1987</v>
      </c>
      <c r="E4" s="5" t="s">
        <v>413</v>
      </c>
      <c r="F4" s="5" t="s">
        <v>9</v>
      </c>
      <c r="G4" s="5" t="s">
        <v>29</v>
      </c>
      <c r="H4" s="5" t="s">
        <v>30</v>
      </c>
      <c r="I4" s="5" t="s">
        <v>31</v>
      </c>
    </row>
    <row r="5" spans="1:9" x14ac:dyDescent="0.25">
      <c r="A5" s="5" t="s">
        <v>410</v>
      </c>
      <c r="B5" s="5" t="s">
        <v>32</v>
      </c>
      <c r="C5" s="4">
        <v>1997</v>
      </c>
      <c r="D5" s="4">
        <v>1997</v>
      </c>
      <c r="E5" s="5" t="s">
        <v>414</v>
      </c>
      <c r="F5" s="5" t="s">
        <v>20</v>
      </c>
      <c r="G5" s="5" t="s">
        <v>10</v>
      </c>
      <c r="H5" s="5" t="s">
        <v>33</v>
      </c>
      <c r="I5" s="5" t="s">
        <v>34</v>
      </c>
    </row>
    <row r="6" spans="1:9" x14ac:dyDescent="0.25">
      <c r="A6" s="5" t="s">
        <v>410</v>
      </c>
      <c r="B6" s="5" t="s">
        <v>43</v>
      </c>
      <c r="C6" s="4">
        <v>1997</v>
      </c>
      <c r="D6" s="4">
        <v>1997</v>
      </c>
      <c r="E6" s="5" t="s">
        <v>414</v>
      </c>
      <c r="F6" s="5" t="s">
        <v>9</v>
      </c>
      <c r="G6" s="5" t="s">
        <v>44</v>
      </c>
      <c r="H6" s="5" t="s">
        <v>45</v>
      </c>
      <c r="I6" s="5" t="s">
        <v>46</v>
      </c>
    </row>
    <row r="7" spans="1:9" x14ac:dyDescent="0.25">
      <c r="A7" s="5" t="s">
        <v>410</v>
      </c>
      <c r="B7" s="5" t="s">
        <v>47</v>
      </c>
      <c r="C7" s="4">
        <v>2000</v>
      </c>
      <c r="D7" s="4">
        <v>2000</v>
      </c>
      <c r="E7" s="5" t="s">
        <v>415</v>
      </c>
      <c r="F7" s="5" t="s">
        <v>9</v>
      </c>
      <c r="G7" s="5" t="s">
        <v>44</v>
      </c>
      <c r="H7" s="5" t="s">
        <v>48</v>
      </c>
      <c r="I7" s="5" t="s">
        <v>49</v>
      </c>
    </row>
    <row r="8" spans="1:9" x14ac:dyDescent="0.25">
      <c r="A8" s="5" t="s">
        <v>410</v>
      </c>
      <c r="B8" s="5" t="s">
        <v>53</v>
      </c>
      <c r="C8" s="4">
        <v>1998</v>
      </c>
      <c r="D8" s="4">
        <v>1998</v>
      </c>
      <c r="E8" s="5" t="s">
        <v>416</v>
      </c>
      <c r="F8" s="5" t="s">
        <v>20</v>
      </c>
      <c r="G8" s="5" t="s">
        <v>25</v>
      </c>
      <c r="H8" s="5" t="s">
        <v>54</v>
      </c>
      <c r="I8" s="5" t="s">
        <v>55</v>
      </c>
    </row>
    <row r="9" spans="1:9" x14ac:dyDescent="0.25">
      <c r="A9" s="5" t="s">
        <v>410</v>
      </c>
      <c r="B9" s="5" t="s">
        <v>60</v>
      </c>
      <c r="C9" s="4">
        <v>1984</v>
      </c>
      <c r="D9" s="4">
        <v>1984</v>
      </c>
      <c r="E9" s="5" t="s">
        <v>417</v>
      </c>
      <c r="F9" s="5" t="s">
        <v>15</v>
      </c>
      <c r="G9" s="5" t="s">
        <v>57</v>
      </c>
      <c r="H9" s="5" t="s">
        <v>61</v>
      </c>
      <c r="I9" s="5" t="s">
        <v>418</v>
      </c>
    </row>
    <row r="10" spans="1:9" x14ac:dyDescent="0.25">
      <c r="A10" s="5" t="s">
        <v>410</v>
      </c>
      <c r="B10" s="5" t="s">
        <v>62</v>
      </c>
      <c r="C10" s="4">
        <v>1998</v>
      </c>
      <c r="D10" s="4">
        <v>1998</v>
      </c>
      <c r="E10" s="5" t="s">
        <v>416</v>
      </c>
      <c r="F10" s="5" t="s">
        <v>9</v>
      </c>
      <c r="G10" s="5" t="s">
        <v>63</v>
      </c>
      <c r="H10" s="5" t="s">
        <v>64</v>
      </c>
      <c r="I10" s="5" t="s">
        <v>65</v>
      </c>
    </row>
    <row r="11" spans="1:9" x14ac:dyDescent="0.25">
      <c r="A11" s="5" t="s">
        <v>410</v>
      </c>
      <c r="B11" s="5" t="s">
        <v>72</v>
      </c>
      <c r="C11" s="4">
        <v>1986</v>
      </c>
      <c r="D11" s="4">
        <v>1986</v>
      </c>
      <c r="E11" s="5" t="s">
        <v>419</v>
      </c>
      <c r="F11" s="5" t="s">
        <v>9</v>
      </c>
      <c r="G11" s="5" t="s">
        <v>57</v>
      </c>
      <c r="H11" s="5" t="s">
        <v>73</v>
      </c>
      <c r="I11" s="5" t="s">
        <v>74</v>
      </c>
    </row>
    <row r="12" spans="1:9" x14ac:dyDescent="0.25">
      <c r="A12" s="5" t="s">
        <v>410</v>
      </c>
      <c r="B12" s="5" t="s">
        <v>78</v>
      </c>
      <c r="C12" s="4">
        <v>1976</v>
      </c>
      <c r="D12" s="4">
        <v>1976</v>
      </c>
      <c r="E12" s="5" t="s">
        <v>420</v>
      </c>
      <c r="F12" s="5" t="s">
        <v>15</v>
      </c>
      <c r="G12" s="5" t="s">
        <v>79</v>
      </c>
      <c r="H12" s="5" t="s">
        <v>80</v>
      </c>
      <c r="I12" s="5" t="s">
        <v>81</v>
      </c>
    </row>
    <row r="13" spans="1:9" x14ac:dyDescent="0.25">
      <c r="A13" s="5" t="s">
        <v>410</v>
      </c>
      <c r="B13" s="5" t="s">
        <v>100</v>
      </c>
      <c r="C13" s="4">
        <v>1998</v>
      </c>
      <c r="D13" s="4">
        <v>1998</v>
      </c>
      <c r="E13" s="5" t="s">
        <v>416</v>
      </c>
      <c r="F13" s="5" t="s">
        <v>9</v>
      </c>
      <c r="G13" s="5" t="s">
        <v>96</v>
      </c>
      <c r="H13" s="5" t="s">
        <v>101</v>
      </c>
      <c r="I13" s="5" t="s">
        <v>102</v>
      </c>
    </row>
    <row r="14" spans="1:9" x14ac:dyDescent="0.25">
      <c r="A14" s="5" t="s">
        <v>410</v>
      </c>
      <c r="B14" s="5" t="s">
        <v>104</v>
      </c>
      <c r="C14" s="4">
        <v>1976</v>
      </c>
      <c r="D14" s="4">
        <v>1976</v>
      </c>
      <c r="E14" s="5" t="s">
        <v>420</v>
      </c>
      <c r="F14" s="5" t="s">
        <v>9</v>
      </c>
      <c r="G14" s="5" t="s">
        <v>25</v>
      </c>
      <c r="H14" s="5" t="s">
        <v>105</v>
      </c>
      <c r="I14" s="5" t="s">
        <v>27</v>
      </c>
    </row>
    <row r="15" spans="1:9" x14ac:dyDescent="0.25">
      <c r="A15" s="5" t="s">
        <v>410</v>
      </c>
      <c r="B15" s="5" t="s">
        <v>106</v>
      </c>
      <c r="C15" s="4">
        <v>1996</v>
      </c>
      <c r="D15" s="4">
        <v>1996</v>
      </c>
      <c r="E15" s="5" t="s">
        <v>421</v>
      </c>
      <c r="F15" s="5" t="s">
        <v>20</v>
      </c>
      <c r="G15" s="5" t="s">
        <v>67</v>
      </c>
      <c r="H15" s="5" t="s">
        <v>107</v>
      </c>
      <c r="I15" s="5" t="s">
        <v>69</v>
      </c>
    </row>
    <row r="16" spans="1:9" x14ac:dyDescent="0.25">
      <c r="A16" s="5" t="s">
        <v>410</v>
      </c>
      <c r="B16" s="5" t="s">
        <v>110</v>
      </c>
      <c r="C16" s="4">
        <v>1962</v>
      </c>
      <c r="D16" s="4">
        <v>1962</v>
      </c>
      <c r="E16" s="5" t="s">
        <v>422</v>
      </c>
      <c r="F16" s="5" t="s">
        <v>15</v>
      </c>
      <c r="G16" s="5" t="s">
        <v>111</v>
      </c>
      <c r="H16" s="5" t="s">
        <v>112</v>
      </c>
      <c r="I16" s="5" t="s">
        <v>418</v>
      </c>
    </row>
    <row r="17" spans="1:9" x14ac:dyDescent="0.25">
      <c r="A17" s="5" t="s">
        <v>410</v>
      </c>
      <c r="B17" s="5" t="s">
        <v>113</v>
      </c>
      <c r="C17" s="4">
        <v>1987</v>
      </c>
      <c r="D17" s="4">
        <v>1987</v>
      </c>
      <c r="E17" s="5" t="s">
        <v>413</v>
      </c>
      <c r="F17" s="5" t="s">
        <v>15</v>
      </c>
      <c r="G17" s="5" t="s">
        <v>111</v>
      </c>
      <c r="H17" s="5" t="s">
        <v>112</v>
      </c>
      <c r="I17" s="5" t="s">
        <v>112</v>
      </c>
    </row>
    <row r="18" spans="1:9" x14ac:dyDescent="0.25">
      <c r="A18" s="5" t="s">
        <v>410</v>
      </c>
      <c r="B18" s="5" t="s">
        <v>114</v>
      </c>
      <c r="C18" s="4">
        <v>1986</v>
      </c>
      <c r="D18" s="4">
        <v>1986</v>
      </c>
      <c r="E18" s="5" t="s">
        <v>419</v>
      </c>
      <c r="F18" s="5" t="s">
        <v>20</v>
      </c>
      <c r="G18" s="5" t="s">
        <v>57</v>
      </c>
      <c r="H18" s="5" t="s">
        <v>115</v>
      </c>
      <c r="I18" s="5" t="s">
        <v>116</v>
      </c>
    </row>
    <row r="19" spans="1:9" x14ac:dyDescent="0.25">
      <c r="A19" s="5" t="s">
        <v>410</v>
      </c>
      <c r="B19" s="5" t="s">
        <v>117</v>
      </c>
      <c r="C19" s="4">
        <v>1998</v>
      </c>
      <c r="D19" s="4">
        <v>1998</v>
      </c>
      <c r="E19" s="5" t="s">
        <v>416</v>
      </c>
      <c r="F19" s="5" t="s">
        <v>9</v>
      </c>
      <c r="G19" s="5" t="s">
        <v>21</v>
      </c>
      <c r="H19" s="5" t="s">
        <v>118</v>
      </c>
      <c r="I19" s="5" t="s">
        <v>119</v>
      </c>
    </row>
    <row r="20" spans="1:9" x14ac:dyDescent="0.25">
      <c r="A20" s="5" t="s">
        <v>410</v>
      </c>
      <c r="B20" s="5" t="s">
        <v>125</v>
      </c>
      <c r="C20" s="4">
        <v>1998</v>
      </c>
      <c r="D20" s="4">
        <v>1998</v>
      </c>
      <c r="E20" s="5" t="s">
        <v>416</v>
      </c>
      <c r="F20" s="5" t="s">
        <v>9</v>
      </c>
      <c r="G20" s="5" t="s">
        <v>21</v>
      </c>
      <c r="H20" s="5" t="s">
        <v>126</v>
      </c>
      <c r="I20" s="5" t="s">
        <v>119</v>
      </c>
    </row>
    <row r="21" spans="1:9" x14ac:dyDescent="0.25">
      <c r="A21" s="5" t="s">
        <v>410</v>
      </c>
      <c r="B21" s="5" t="s">
        <v>135</v>
      </c>
      <c r="C21" s="4">
        <v>1994</v>
      </c>
      <c r="D21" s="4">
        <v>1994</v>
      </c>
      <c r="E21" s="5" t="s">
        <v>423</v>
      </c>
      <c r="F21" s="5" t="s">
        <v>15</v>
      </c>
      <c r="G21" s="5" t="s">
        <v>67</v>
      </c>
      <c r="H21" s="5" t="s">
        <v>136</v>
      </c>
      <c r="I21" s="5" t="s">
        <v>137</v>
      </c>
    </row>
    <row r="22" spans="1:9" x14ac:dyDescent="0.25">
      <c r="A22" s="5" t="s">
        <v>410</v>
      </c>
      <c r="B22" s="5" t="s">
        <v>138</v>
      </c>
      <c r="C22" s="4">
        <v>1998</v>
      </c>
      <c r="D22" s="4">
        <v>1998</v>
      </c>
      <c r="E22" s="5" t="s">
        <v>416</v>
      </c>
      <c r="F22" s="5" t="s">
        <v>9</v>
      </c>
      <c r="G22" s="5" t="s">
        <v>139</v>
      </c>
      <c r="H22" s="5" t="s">
        <v>140</v>
      </c>
      <c r="I22" s="5" t="s">
        <v>141</v>
      </c>
    </row>
    <row r="23" spans="1:9" x14ac:dyDescent="0.25">
      <c r="A23" s="5" t="s">
        <v>410</v>
      </c>
      <c r="B23" s="5" t="s">
        <v>142</v>
      </c>
      <c r="C23" s="4">
        <v>2000</v>
      </c>
      <c r="D23" s="4">
        <v>2000</v>
      </c>
      <c r="E23" s="5" t="s">
        <v>415</v>
      </c>
      <c r="F23" s="5" t="s">
        <v>9</v>
      </c>
      <c r="G23" s="5" t="s">
        <v>85</v>
      </c>
      <c r="H23" s="5" t="s">
        <v>86</v>
      </c>
      <c r="I23" s="5" t="s">
        <v>143</v>
      </c>
    </row>
    <row r="24" spans="1:9" x14ac:dyDescent="0.25">
      <c r="A24" s="5" t="s">
        <v>410</v>
      </c>
      <c r="B24" s="5" t="s">
        <v>144</v>
      </c>
      <c r="C24" s="4">
        <v>1992</v>
      </c>
      <c r="D24" s="4">
        <v>1992</v>
      </c>
      <c r="E24" s="5" t="s">
        <v>424</v>
      </c>
      <c r="F24" s="5" t="s">
        <v>9</v>
      </c>
      <c r="G24" s="5" t="s">
        <v>139</v>
      </c>
      <c r="H24" s="5" t="s">
        <v>140</v>
      </c>
      <c r="I24" s="5" t="s">
        <v>141</v>
      </c>
    </row>
    <row r="25" spans="1:9" x14ac:dyDescent="0.25">
      <c r="A25" s="5" t="s">
        <v>410</v>
      </c>
      <c r="B25" s="5" t="s">
        <v>152</v>
      </c>
      <c r="C25" s="4">
        <v>1989</v>
      </c>
      <c r="D25" s="4">
        <v>1989</v>
      </c>
      <c r="E25" s="5" t="s">
        <v>412</v>
      </c>
      <c r="F25" s="5" t="s">
        <v>15</v>
      </c>
      <c r="G25" s="5" t="s">
        <v>67</v>
      </c>
      <c r="H25" s="5" t="s">
        <v>153</v>
      </c>
      <c r="I25" s="5" t="s">
        <v>154</v>
      </c>
    </row>
    <row r="26" spans="1:9" x14ac:dyDescent="0.25">
      <c r="A26" s="5" t="s">
        <v>410</v>
      </c>
      <c r="B26" s="5" t="s">
        <v>155</v>
      </c>
      <c r="C26" s="4">
        <v>1994</v>
      </c>
      <c r="D26" s="4">
        <v>1994</v>
      </c>
      <c r="E26" s="5" t="s">
        <v>423</v>
      </c>
      <c r="F26" s="5" t="s">
        <v>20</v>
      </c>
      <c r="G26" s="5" t="s">
        <v>156</v>
      </c>
      <c r="H26" s="5" t="s">
        <v>157</v>
      </c>
      <c r="I26" s="5" t="s">
        <v>158</v>
      </c>
    </row>
    <row r="27" spans="1:9" x14ac:dyDescent="0.25">
      <c r="A27" s="5" t="s">
        <v>410</v>
      </c>
      <c r="B27" s="5" t="s">
        <v>159</v>
      </c>
      <c r="C27" s="4">
        <v>1999</v>
      </c>
      <c r="D27" s="4">
        <v>1999</v>
      </c>
      <c r="E27" s="5" t="s">
        <v>411</v>
      </c>
      <c r="F27" s="5" t="s">
        <v>9</v>
      </c>
      <c r="G27" s="5" t="s">
        <v>111</v>
      </c>
      <c r="H27" s="5" t="s">
        <v>160</v>
      </c>
      <c r="I27" s="5" t="s">
        <v>161</v>
      </c>
    </row>
    <row r="28" spans="1:9" x14ac:dyDescent="0.25">
      <c r="A28" s="5" t="s">
        <v>410</v>
      </c>
      <c r="B28" s="5" t="s">
        <v>162</v>
      </c>
      <c r="C28" s="4">
        <v>1995</v>
      </c>
      <c r="D28" s="4">
        <v>1995</v>
      </c>
      <c r="E28" s="5" t="s">
        <v>425</v>
      </c>
      <c r="F28" s="5" t="s">
        <v>20</v>
      </c>
      <c r="G28" s="5" t="s">
        <v>21</v>
      </c>
      <c r="H28" s="5" t="s">
        <v>118</v>
      </c>
      <c r="I28" s="5" t="s">
        <v>119</v>
      </c>
    </row>
    <row r="29" spans="1:9" x14ac:dyDescent="0.25">
      <c r="A29" s="5" t="s">
        <v>410</v>
      </c>
      <c r="B29" s="5" t="s">
        <v>173</v>
      </c>
      <c r="C29" s="4">
        <v>1997</v>
      </c>
      <c r="D29" s="4">
        <v>1997</v>
      </c>
      <c r="E29" s="5" t="s">
        <v>414</v>
      </c>
      <c r="F29" s="5" t="s">
        <v>20</v>
      </c>
      <c r="G29" s="5" t="s">
        <v>25</v>
      </c>
      <c r="H29" s="5" t="s">
        <v>54</v>
      </c>
      <c r="I29" s="5" t="s">
        <v>55</v>
      </c>
    </row>
    <row r="30" spans="1:9" x14ac:dyDescent="0.25">
      <c r="A30" s="5" t="s">
        <v>410</v>
      </c>
      <c r="B30" s="5" t="s">
        <v>174</v>
      </c>
      <c r="C30" s="4">
        <v>1982</v>
      </c>
      <c r="D30" s="4">
        <v>1982</v>
      </c>
      <c r="E30" s="5" t="s">
        <v>426</v>
      </c>
      <c r="F30" s="5" t="s">
        <v>15</v>
      </c>
      <c r="G30" s="5" t="s">
        <v>148</v>
      </c>
      <c r="H30" s="5" t="s">
        <v>175</v>
      </c>
      <c r="I30" s="5" t="s">
        <v>176</v>
      </c>
    </row>
    <row r="31" spans="1:9" x14ac:dyDescent="0.25">
      <c r="A31" s="5" t="s">
        <v>410</v>
      </c>
      <c r="B31" s="5" t="s">
        <v>177</v>
      </c>
      <c r="C31" s="4">
        <v>1998</v>
      </c>
      <c r="D31" s="4">
        <v>1998</v>
      </c>
      <c r="E31" s="5" t="s">
        <v>416</v>
      </c>
      <c r="F31" s="5" t="s">
        <v>20</v>
      </c>
      <c r="G31" s="5" t="s">
        <v>178</v>
      </c>
      <c r="H31" s="5" t="s">
        <v>179</v>
      </c>
      <c r="I31" s="5" t="s">
        <v>180</v>
      </c>
    </row>
    <row r="32" spans="1:9" x14ac:dyDescent="0.25">
      <c r="A32" s="5" t="s">
        <v>410</v>
      </c>
      <c r="B32" s="5" t="s">
        <v>186</v>
      </c>
      <c r="C32" s="4">
        <v>1997</v>
      </c>
      <c r="D32" s="4">
        <v>1997</v>
      </c>
      <c r="E32" s="5" t="s">
        <v>414</v>
      </c>
      <c r="F32" s="5" t="s">
        <v>20</v>
      </c>
      <c r="G32" s="5" t="s">
        <v>57</v>
      </c>
      <c r="H32" s="5" t="s">
        <v>187</v>
      </c>
      <c r="I32" s="5" t="s">
        <v>188</v>
      </c>
    </row>
    <row r="33" spans="1:9" x14ac:dyDescent="0.25">
      <c r="A33" s="5" t="s">
        <v>410</v>
      </c>
      <c r="B33" s="5" t="s">
        <v>189</v>
      </c>
      <c r="C33" s="4">
        <v>1996</v>
      </c>
      <c r="D33" s="4">
        <v>1996</v>
      </c>
      <c r="E33" s="5" t="s">
        <v>421</v>
      </c>
      <c r="F33" s="5" t="s">
        <v>15</v>
      </c>
      <c r="G33" s="5" t="s">
        <v>148</v>
      </c>
      <c r="H33" s="5" t="s">
        <v>190</v>
      </c>
      <c r="I33" s="5" t="s">
        <v>191</v>
      </c>
    </row>
    <row r="34" spans="1:9" x14ac:dyDescent="0.25">
      <c r="A34" s="5" t="s">
        <v>410</v>
      </c>
      <c r="B34" s="5" t="s">
        <v>192</v>
      </c>
      <c r="C34" s="4">
        <v>1994</v>
      </c>
      <c r="D34" s="4">
        <v>1994</v>
      </c>
      <c r="E34" s="5" t="s">
        <v>423</v>
      </c>
      <c r="F34" s="5" t="s">
        <v>20</v>
      </c>
      <c r="G34" s="5" t="s">
        <v>67</v>
      </c>
      <c r="H34" s="5" t="s">
        <v>153</v>
      </c>
      <c r="I34" s="5" t="s">
        <v>137</v>
      </c>
    </row>
    <row r="35" spans="1:9" x14ac:dyDescent="0.25">
      <c r="A35" s="5" t="s">
        <v>410</v>
      </c>
      <c r="B35" s="5" t="s">
        <v>194</v>
      </c>
      <c r="C35" s="4">
        <v>1994</v>
      </c>
      <c r="D35" s="4">
        <v>1994</v>
      </c>
      <c r="E35" s="5" t="s">
        <v>423</v>
      </c>
      <c r="F35" s="5" t="s">
        <v>9</v>
      </c>
      <c r="G35" s="5" t="s">
        <v>44</v>
      </c>
      <c r="H35" s="5" t="s">
        <v>45</v>
      </c>
      <c r="I35" s="5" t="s">
        <v>46</v>
      </c>
    </row>
    <row r="36" spans="1:9" x14ac:dyDescent="0.25">
      <c r="A36" s="5" t="s">
        <v>410</v>
      </c>
      <c r="B36" s="5" t="s">
        <v>209</v>
      </c>
      <c r="C36" s="4">
        <v>2000</v>
      </c>
      <c r="D36" s="4">
        <v>2000</v>
      </c>
      <c r="E36" s="5" t="s">
        <v>415</v>
      </c>
      <c r="F36" s="5" t="s">
        <v>9</v>
      </c>
      <c r="G36" s="5" t="s">
        <v>122</v>
      </c>
      <c r="H36" s="5" t="s">
        <v>123</v>
      </c>
      <c r="I36" s="5" t="s">
        <v>210</v>
      </c>
    </row>
    <row r="37" spans="1:9" x14ac:dyDescent="0.25">
      <c r="A37" s="5" t="s">
        <v>410</v>
      </c>
      <c r="B37" s="5" t="s">
        <v>211</v>
      </c>
      <c r="C37" s="4">
        <v>1991</v>
      </c>
      <c r="D37" s="4">
        <v>1991</v>
      </c>
      <c r="E37" s="5" t="s">
        <v>427</v>
      </c>
      <c r="F37" s="5" t="s">
        <v>15</v>
      </c>
      <c r="G37" s="5" t="s">
        <v>25</v>
      </c>
      <c r="H37" s="5" t="s">
        <v>212</v>
      </c>
      <c r="I37" s="5" t="s">
        <v>27</v>
      </c>
    </row>
    <row r="38" spans="1:9" x14ac:dyDescent="0.25">
      <c r="A38" s="5" t="s">
        <v>410</v>
      </c>
      <c r="B38" s="5" t="s">
        <v>213</v>
      </c>
      <c r="C38" s="4">
        <v>1997</v>
      </c>
      <c r="D38" s="4">
        <v>1997</v>
      </c>
      <c r="E38" s="5" t="s">
        <v>414</v>
      </c>
      <c r="F38" s="5" t="s">
        <v>20</v>
      </c>
      <c r="G38" s="5" t="s">
        <v>57</v>
      </c>
      <c r="H38" s="5" t="s">
        <v>214</v>
      </c>
      <c r="I38" s="5" t="s">
        <v>188</v>
      </c>
    </row>
    <row r="39" spans="1:9" x14ac:dyDescent="0.25">
      <c r="A39" s="5" t="s">
        <v>410</v>
      </c>
      <c r="B39" s="5" t="s">
        <v>231</v>
      </c>
      <c r="C39" s="4">
        <v>1999</v>
      </c>
      <c r="D39" s="4">
        <v>1999</v>
      </c>
      <c r="E39" s="5" t="s">
        <v>411</v>
      </c>
      <c r="F39" s="5" t="s">
        <v>9</v>
      </c>
      <c r="G39" s="5" t="s">
        <v>25</v>
      </c>
      <c r="H39" s="5" t="s">
        <v>232</v>
      </c>
      <c r="I39" s="5" t="s">
        <v>233</v>
      </c>
    </row>
    <row r="40" spans="1:9" x14ac:dyDescent="0.25">
      <c r="A40" s="5" t="s">
        <v>410</v>
      </c>
      <c r="B40" s="5" t="s">
        <v>234</v>
      </c>
      <c r="C40" s="4">
        <v>2000</v>
      </c>
      <c r="D40" s="4">
        <v>2000</v>
      </c>
      <c r="E40" s="5" t="s">
        <v>415</v>
      </c>
      <c r="F40" s="5" t="s">
        <v>9</v>
      </c>
      <c r="G40" s="5" t="s">
        <v>96</v>
      </c>
      <c r="H40" s="5" t="s">
        <v>235</v>
      </c>
      <c r="I40" s="5" t="s">
        <v>236</v>
      </c>
    </row>
    <row r="41" spans="1:9" x14ac:dyDescent="0.25">
      <c r="A41" s="5" t="s">
        <v>410</v>
      </c>
      <c r="B41" s="5" t="s">
        <v>242</v>
      </c>
      <c r="C41" s="4">
        <v>2000</v>
      </c>
      <c r="D41" s="4">
        <v>2000</v>
      </c>
      <c r="E41" s="5" t="s">
        <v>415</v>
      </c>
      <c r="F41" s="5" t="s">
        <v>20</v>
      </c>
      <c r="G41" s="5" t="s">
        <v>67</v>
      </c>
      <c r="H41" s="5" t="s">
        <v>68</v>
      </c>
      <c r="I41" s="5" t="s">
        <v>69</v>
      </c>
    </row>
    <row r="42" spans="1:9" x14ac:dyDescent="0.25">
      <c r="A42" s="5" t="s">
        <v>410</v>
      </c>
      <c r="B42" s="5" t="s">
        <v>243</v>
      </c>
      <c r="C42" s="4">
        <v>1996</v>
      </c>
      <c r="D42" s="4">
        <v>1996</v>
      </c>
      <c r="E42" s="5" t="s">
        <v>421</v>
      </c>
      <c r="F42" s="5" t="s">
        <v>15</v>
      </c>
      <c r="G42" s="5" t="s">
        <v>57</v>
      </c>
      <c r="H42" s="5" t="s">
        <v>214</v>
      </c>
      <c r="I42" s="5" t="s">
        <v>188</v>
      </c>
    </row>
    <row r="43" spans="1:9" x14ac:dyDescent="0.25">
      <c r="A43" s="5" t="s">
        <v>410</v>
      </c>
      <c r="B43" s="5" t="s">
        <v>244</v>
      </c>
      <c r="C43" s="4">
        <v>1995</v>
      </c>
      <c r="D43" s="4">
        <v>1995</v>
      </c>
      <c r="E43" s="5" t="s">
        <v>425</v>
      </c>
      <c r="F43" s="5" t="s">
        <v>20</v>
      </c>
      <c r="G43" s="5" t="s">
        <v>67</v>
      </c>
      <c r="H43" s="5" t="s">
        <v>245</v>
      </c>
      <c r="I43" s="5" t="s">
        <v>69</v>
      </c>
    </row>
    <row r="44" spans="1:9" x14ac:dyDescent="0.25">
      <c r="A44" s="5" t="s">
        <v>410</v>
      </c>
      <c r="B44" s="5" t="s">
        <v>250</v>
      </c>
      <c r="C44" s="4">
        <v>1997</v>
      </c>
      <c r="D44" s="4">
        <v>1997</v>
      </c>
      <c r="E44" s="5" t="s">
        <v>414</v>
      </c>
      <c r="F44" s="5" t="s">
        <v>20</v>
      </c>
      <c r="G44" s="5" t="s">
        <v>25</v>
      </c>
      <c r="H44" s="5" t="s">
        <v>54</v>
      </c>
      <c r="I44" s="5" t="s">
        <v>55</v>
      </c>
    </row>
    <row r="45" spans="1:9" x14ac:dyDescent="0.25">
      <c r="A45" s="5" t="s">
        <v>410</v>
      </c>
      <c r="B45" s="5" t="s">
        <v>252</v>
      </c>
      <c r="C45" s="4">
        <v>1998</v>
      </c>
      <c r="D45" s="4">
        <v>1998</v>
      </c>
      <c r="E45" s="5" t="s">
        <v>416</v>
      </c>
      <c r="F45" s="5" t="s">
        <v>9</v>
      </c>
      <c r="G45" s="5" t="s">
        <v>96</v>
      </c>
      <c r="H45" s="5" t="s">
        <v>253</v>
      </c>
      <c r="I45" s="5" t="s">
        <v>222</v>
      </c>
    </row>
    <row r="46" spans="1:9" x14ac:dyDescent="0.25">
      <c r="A46" s="5" t="s">
        <v>410</v>
      </c>
      <c r="B46" s="5" t="s">
        <v>260</v>
      </c>
      <c r="C46" s="4">
        <v>1998</v>
      </c>
      <c r="D46" s="4">
        <v>1998</v>
      </c>
      <c r="E46" s="5" t="s">
        <v>416</v>
      </c>
      <c r="F46" s="5" t="s">
        <v>9</v>
      </c>
      <c r="G46" s="5" t="s">
        <v>44</v>
      </c>
      <c r="H46" s="5" t="s">
        <v>48</v>
      </c>
      <c r="I46" s="5" t="s">
        <v>49</v>
      </c>
    </row>
    <row r="47" spans="1:9" x14ac:dyDescent="0.25">
      <c r="A47" s="5" t="s">
        <v>410</v>
      </c>
      <c r="B47" s="5" t="s">
        <v>262</v>
      </c>
      <c r="C47" s="4">
        <v>2000</v>
      </c>
      <c r="D47" s="4">
        <v>2000</v>
      </c>
      <c r="E47" s="5" t="s">
        <v>415</v>
      </c>
      <c r="F47" s="5" t="s">
        <v>9</v>
      </c>
      <c r="G47" s="5" t="s">
        <v>25</v>
      </c>
      <c r="H47" s="5" t="s">
        <v>51</v>
      </c>
      <c r="I47" s="5" t="s">
        <v>52</v>
      </c>
    </row>
    <row r="48" spans="1:9" x14ac:dyDescent="0.25">
      <c r="A48" s="5" t="s">
        <v>410</v>
      </c>
      <c r="B48" s="5" t="s">
        <v>286</v>
      </c>
      <c r="C48" s="4">
        <v>1995</v>
      </c>
      <c r="D48" s="4">
        <v>1995</v>
      </c>
      <c r="E48" s="5" t="s">
        <v>425</v>
      </c>
      <c r="F48" s="5" t="s">
        <v>15</v>
      </c>
      <c r="G48" s="5" t="s">
        <v>287</v>
      </c>
      <c r="H48" s="5" t="s">
        <v>288</v>
      </c>
      <c r="I48" s="5" t="s">
        <v>289</v>
      </c>
    </row>
    <row r="49" spans="1:9" x14ac:dyDescent="0.25">
      <c r="A49" s="5" t="s">
        <v>410</v>
      </c>
      <c r="B49" s="5" t="s">
        <v>290</v>
      </c>
      <c r="C49" s="4">
        <v>1997</v>
      </c>
      <c r="D49" s="4">
        <v>1997</v>
      </c>
      <c r="E49" s="5" t="s">
        <v>414</v>
      </c>
      <c r="F49" s="5" t="s">
        <v>9</v>
      </c>
      <c r="G49" s="5" t="s">
        <v>96</v>
      </c>
      <c r="H49" s="5" t="s">
        <v>291</v>
      </c>
      <c r="I49" s="5" t="s">
        <v>292</v>
      </c>
    </row>
    <row r="50" spans="1:9" x14ac:dyDescent="0.25">
      <c r="A50" s="5" t="s">
        <v>410</v>
      </c>
      <c r="B50" s="5" t="s">
        <v>301</v>
      </c>
      <c r="C50" s="4">
        <v>1997</v>
      </c>
      <c r="D50" s="4">
        <v>1997</v>
      </c>
      <c r="E50" s="5" t="s">
        <v>414</v>
      </c>
      <c r="F50" s="5" t="s">
        <v>9</v>
      </c>
      <c r="G50" s="5" t="s">
        <v>302</v>
      </c>
      <c r="H50" s="5" t="s">
        <v>303</v>
      </c>
      <c r="I50" s="5" t="s">
        <v>304</v>
      </c>
    </row>
    <row r="51" spans="1:9" x14ac:dyDescent="0.25">
      <c r="A51" s="5" t="s">
        <v>410</v>
      </c>
      <c r="B51" s="5" t="s">
        <v>305</v>
      </c>
      <c r="C51" s="4">
        <v>1998</v>
      </c>
      <c r="D51" s="4">
        <v>1998</v>
      </c>
      <c r="E51" s="5" t="s">
        <v>416</v>
      </c>
      <c r="F51" s="5" t="s">
        <v>9</v>
      </c>
      <c r="G51" s="5" t="s">
        <v>85</v>
      </c>
      <c r="H51" s="5" t="s">
        <v>306</v>
      </c>
      <c r="I51" s="5" t="s">
        <v>87</v>
      </c>
    </row>
    <row r="52" spans="1:9" x14ac:dyDescent="0.25">
      <c r="A52" s="5" t="s">
        <v>410</v>
      </c>
      <c r="B52" s="5" t="s">
        <v>307</v>
      </c>
      <c r="C52" s="4">
        <v>1955</v>
      </c>
      <c r="D52" s="4">
        <v>1955</v>
      </c>
      <c r="E52" s="5" t="s">
        <v>428</v>
      </c>
      <c r="F52" s="5" t="s">
        <v>9</v>
      </c>
      <c r="G52" s="5" t="s">
        <v>57</v>
      </c>
      <c r="H52" s="5" t="s">
        <v>308</v>
      </c>
      <c r="I52" s="5" t="s">
        <v>74</v>
      </c>
    </row>
    <row r="53" spans="1:9" x14ac:dyDescent="0.25">
      <c r="A53" s="5" t="s">
        <v>410</v>
      </c>
      <c r="B53" s="5" t="s">
        <v>315</v>
      </c>
      <c r="C53" s="4">
        <v>1999</v>
      </c>
      <c r="D53" s="4">
        <v>1999</v>
      </c>
      <c r="E53" s="5" t="s">
        <v>411</v>
      </c>
      <c r="F53" s="5" t="s">
        <v>20</v>
      </c>
      <c r="G53" s="5" t="s">
        <v>67</v>
      </c>
      <c r="H53" s="5" t="s">
        <v>68</v>
      </c>
      <c r="I53" s="5" t="s">
        <v>69</v>
      </c>
    </row>
    <row r="54" spans="1:9" x14ac:dyDescent="0.25">
      <c r="A54" s="5" t="s">
        <v>410</v>
      </c>
      <c r="B54" s="5" t="s">
        <v>320</v>
      </c>
      <c r="C54" s="4">
        <v>1978</v>
      </c>
      <c r="D54" s="4">
        <v>1978</v>
      </c>
      <c r="E54" s="5" t="s">
        <v>429</v>
      </c>
      <c r="F54" s="5" t="s">
        <v>9</v>
      </c>
      <c r="G54" s="5" t="s">
        <v>85</v>
      </c>
      <c r="H54" s="5" t="s">
        <v>321</v>
      </c>
      <c r="I54" s="5" t="s">
        <v>418</v>
      </c>
    </row>
    <row r="55" spans="1:9" x14ac:dyDescent="0.25">
      <c r="A55" s="5" t="s">
        <v>410</v>
      </c>
      <c r="B55" s="5" t="s">
        <v>328</v>
      </c>
      <c r="C55" s="4">
        <v>2000</v>
      </c>
      <c r="D55" s="4">
        <v>2000</v>
      </c>
      <c r="E55" s="5" t="s">
        <v>415</v>
      </c>
      <c r="F55" s="5" t="s">
        <v>9</v>
      </c>
      <c r="G55" s="5" t="s">
        <v>57</v>
      </c>
      <c r="H55" s="5" t="s">
        <v>214</v>
      </c>
      <c r="I55" s="5" t="s">
        <v>188</v>
      </c>
    </row>
    <row r="56" spans="1:9" x14ac:dyDescent="0.25">
      <c r="A56" s="5" t="s">
        <v>410</v>
      </c>
      <c r="B56" s="5" t="s">
        <v>331</v>
      </c>
      <c r="C56" s="4">
        <v>1992</v>
      </c>
      <c r="D56" s="4">
        <v>1992</v>
      </c>
      <c r="E56" s="5" t="s">
        <v>424</v>
      </c>
      <c r="F56" s="5" t="s">
        <v>15</v>
      </c>
      <c r="G56" s="5" t="s">
        <v>63</v>
      </c>
      <c r="H56" s="5" t="s">
        <v>218</v>
      </c>
      <c r="I56" s="5" t="s">
        <v>332</v>
      </c>
    </row>
    <row r="57" spans="1:9" x14ac:dyDescent="0.25">
      <c r="A57" s="5" t="s">
        <v>410</v>
      </c>
      <c r="B57" s="5" t="s">
        <v>333</v>
      </c>
      <c r="C57" s="4">
        <v>2000</v>
      </c>
      <c r="D57" s="4">
        <v>2000</v>
      </c>
      <c r="E57" s="5" t="s">
        <v>415</v>
      </c>
      <c r="F57" s="5" t="s">
        <v>9</v>
      </c>
      <c r="G57" s="5" t="s">
        <v>85</v>
      </c>
      <c r="H57" s="5" t="s">
        <v>86</v>
      </c>
      <c r="I57" s="5" t="s">
        <v>334</v>
      </c>
    </row>
    <row r="58" spans="1:9" x14ac:dyDescent="0.25">
      <c r="A58" s="5" t="s">
        <v>410</v>
      </c>
      <c r="B58" s="5" t="s">
        <v>338</v>
      </c>
      <c r="C58" s="4">
        <v>1999</v>
      </c>
      <c r="D58" s="4">
        <v>1999</v>
      </c>
      <c r="E58" s="5" t="s">
        <v>411</v>
      </c>
      <c r="F58" s="5" t="s">
        <v>9</v>
      </c>
      <c r="G58" s="5" t="s">
        <v>96</v>
      </c>
      <c r="H58" s="5" t="s">
        <v>339</v>
      </c>
      <c r="I58" s="5" t="s">
        <v>292</v>
      </c>
    </row>
    <row r="59" spans="1:9" x14ac:dyDescent="0.25">
      <c r="A59" s="5" t="s">
        <v>410</v>
      </c>
      <c r="B59" s="5" t="s">
        <v>343</v>
      </c>
      <c r="C59" s="4">
        <v>1998</v>
      </c>
      <c r="D59" s="4">
        <v>1998</v>
      </c>
      <c r="E59" s="5" t="s">
        <v>416</v>
      </c>
      <c r="F59" s="5" t="s">
        <v>20</v>
      </c>
      <c r="G59" s="5" t="s">
        <v>96</v>
      </c>
      <c r="H59" s="5" t="s">
        <v>101</v>
      </c>
      <c r="I59" s="5" t="s">
        <v>102</v>
      </c>
    </row>
    <row r="60" spans="1:9" x14ac:dyDescent="0.25">
      <c r="A60" s="5" t="s">
        <v>410</v>
      </c>
      <c r="B60" s="5" t="s">
        <v>348</v>
      </c>
      <c r="C60" s="4">
        <v>2000</v>
      </c>
      <c r="D60" s="4">
        <v>2000</v>
      </c>
      <c r="E60" s="5" t="s">
        <v>415</v>
      </c>
      <c r="F60" s="5" t="s">
        <v>9</v>
      </c>
      <c r="G60" s="5" t="s">
        <v>349</v>
      </c>
      <c r="H60" s="5" t="s">
        <v>350</v>
      </c>
      <c r="I60" s="5" t="s">
        <v>351</v>
      </c>
    </row>
    <row r="61" spans="1:9" x14ac:dyDescent="0.25">
      <c r="A61" s="5" t="s">
        <v>410</v>
      </c>
      <c r="B61" s="5" t="s">
        <v>353</v>
      </c>
      <c r="C61" s="4">
        <v>1998</v>
      </c>
      <c r="D61" s="4">
        <v>1998</v>
      </c>
      <c r="E61" s="5" t="s">
        <v>416</v>
      </c>
      <c r="F61" s="5" t="s">
        <v>20</v>
      </c>
      <c r="G61" s="5" t="s">
        <v>10</v>
      </c>
      <c r="H61" s="5" t="s">
        <v>11</v>
      </c>
      <c r="I61" s="5" t="s">
        <v>71</v>
      </c>
    </row>
    <row r="62" spans="1:9" x14ac:dyDescent="0.25">
      <c r="A62" s="5" t="s">
        <v>410</v>
      </c>
      <c r="B62" s="5" t="s">
        <v>354</v>
      </c>
      <c r="C62" s="4">
        <v>1990</v>
      </c>
      <c r="D62" s="4">
        <v>1990</v>
      </c>
      <c r="E62" s="5" t="s">
        <v>430</v>
      </c>
      <c r="F62" s="5" t="s">
        <v>9</v>
      </c>
      <c r="G62" s="5" t="s">
        <v>96</v>
      </c>
      <c r="H62" s="5" t="s">
        <v>355</v>
      </c>
      <c r="I62" s="5" t="s">
        <v>222</v>
      </c>
    </row>
    <row r="63" spans="1:9" x14ac:dyDescent="0.25">
      <c r="A63" s="5" t="s">
        <v>410</v>
      </c>
      <c r="B63" s="5" t="s">
        <v>360</v>
      </c>
      <c r="C63" s="4">
        <v>1984</v>
      </c>
      <c r="D63" s="4">
        <v>1984</v>
      </c>
      <c r="E63" s="5" t="s">
        <v>417</v>
      </c>
      <c r="F63" s="5" t="s">
        <v>9</v>
      </c>
      <c r="G63" s="5" t="s">
        <v>25</v>
      </c>
      <c r="H63" s="5" t="s">
        <v>361</v>
      </c>
      <c r="I63" s="5" t="s">
        <v>77</v>
      </c>
    </row>
    <row r="64" spans="1:9" x14ac:dyDescent="0.25">
      <c r="A64" s="5" t="s">
        <v>410</v>
      </c>
      <c r="B64" s="5" t="s">
        <v>368</v>
      </c>
      <c r="C64" s="4">
        <v>2000</v>
      </c>
      <c r="D64" s="4">
        <v>2000</v>
      </c>
      <c r="E64" s="5" t="s">
        <v>415</v>
      </c>
      <c r="F64" s="5" t="s">
        <v>9</v>
      </c>
      <c r="G64" s="5" t="s">
        <v>10</v>
      </c>
      <c r="H64" s="5" t="s">
        <v>11</v>
      </c>
      <c r="I64" s="5" t="s">
        <v>71</v>
      </c>
    </row>
    <row r="65" spans="1:9" x14ac:dyDescent="0.25">
      <c r="A65" s="5" t="s">
        <v>410</v>
      </c>
      <c r="B65" s="5" t="s">
        <v>369</v>
      </c>
      <c r="C65" s="4">
        <v>2000</v>
      </c>
      <c r="D65" s="4">
        <v>2000</v>
      </c>
      <c r="E65" s="5" t="s">
        <v>415</v>
      </c>
      <c r="F65" s="5" t="s">
        <v>9</v>
      </c>
      <c r="G65" s="5" t="s">
        <v>10</v>
      </c>
      <c r="H65" s="5" t="s">
        <v>33</v>
      </c>
      <c r="I65" s="5" t="s">
        <v>34</v>
      </c>
    </row>
    <row r="66" spans="1:9" x14ac:dyDescent="0.25">
      <c r="A66" s="5" t="s">
        <v>410</v>
      </c>
      <c r="B66" s="5" t="s">
        <v>375</v>
      </c>
      <c r="C66" s="4">
        <v>1995</v>
      </c>
      <c r="D66" s="4">
        <v>1995</v>
      </c>
      <c r="E66" s="5" t="s">
        <v>425</v>
      </c>
      <c r="F66" s="5" t="s">
        <v>9</v>
      </c>
      <c r="G66" s="5" t="s">
        <v>63</v>
      </c>
      <c r="H66" s="5" t="s">
        <v>218</v>
      </c>
      <c r="I66" s="5" t="s">
        <v>219</v>
      </c>
    </row>
    <row r="67" spans="1:9" x14ac:dyDescent="0.25">
      <c r="A67" s="5" t="s">
        <v>410</v>
      </c>
      <c r="B67" s="5" t="s">
        <v>376</v>
      </c>
      <c r="C67" s="4">
        <v>1983</v>
      </c>
      <c r="D67" s="4">
        <v>1983</v>
      </c>
      <c r="E67" s="5" t="s">
        <v>431</v>
      </c>
      <c r="F67" s="5" t="s">
        <v>20</v>
      </c>
      <c r="G67" s="5" t="s">
        <v>111</v>
      </c>
      <c r="H67" s="5" t="s">
        <v>377</v>
      </c>
      <c r="I67" s="5" t="s">
        <v>161</v>
      </c>
    </row>
    <row r="68" spans="1:9" x14ac:dyDescent="0.25">
      <c r="A68" s="5" t="s">
        <v>410</v>
      </c>
      <c r="B68" s="5" t="s">
        <v>378</v>
      </c>
      <c r="C68" s="4">
        <v>1985</v>
      </c>
      <c r="D68" s="4">
        <v>1985</v>
      </c>
      <c r="E68" s="5" t="s">
        <v>432</v>
      </c>
      <c r="F68" s="5" t="s">
        <v>20</v>
      </c>
      <c r="G68" s="5" t="s">
        <v>57</v>
      </c>
      <c r="H68" s="5" t="s">
        <v>308</v>
      </c>
      <c r="I68" s="5" t="s">
        <v>318</v>
      </c>
    </row>
    <row r="69" spans="1:9" x14ac:dyDescent="0.25">
      <c r="A69" s="5" t="s">
        <v>410</v>
      </c>
      <c r="B69" s="5" t="s">
        <v>379</v>
      </c>
      <c r="C69" s="4">
        <v>1962</v>
      </c>
      <c r="D69" s="4">
        <v>1962</v>
      </c>
      <c r="E69" s="5" t="s">
        <v>422</v>
      </c>
      <c r="F69" s="5" t="s">
        <v>9</v>
      </c>
      <c r="G69" s="5" t="s">
        <v>57</v>
      </c>
      <c r="H69" s="5" t="s">
        <v>380</v>
      </c>
      <c r="I69" s="5" t="s">
        <v>418</v>
      </c>
    </row>
    <row r="70" spans="1:9" x14ac:dyDescent="0.25">
      <c r="A70" s="5" t="s">
        <v>410</v>
      </c>
      <c r="B70" s="5" t="s">
        <v>389</v>
      </c>
      <c r="C70" s="4">
        <v>1999</v>
      </c>
      <c r="D70" s="4">
        <v>1999</v>
      </c>
      <c r="E70" s="5" t="s">
        <v>411</v>
      </c>
      <c r="F70" s="5" t="s">
        <v>9</v>
      </c>
      <c r="G70" s="5" t="s">
        <v>139</v>
      </c>
      <c r="H70" s="5" t="s">
        <v>140</v>
      </c>
      <c r="I70" s="5" t="s">
        <v>141</v>
      </c>
    </row>
    <row r="71" spans="1:9" x14ac:dyDescent="0.25">
      <c r="A71" s="5" t="s">
        <v>410</v>
      </c>
      <c r="B71" s="5" t="s">
        <v>390</v>
      </c>
      <c r="C71" s="4">
        <v>1999</v>
      </c>
      <c r="D71" s="4">
        <v>1999</v>
      </c>
      <c r="E71" s="5" t="s">
        <v>411</v>
      </c>
      <c r="F71" s="5" t="s">
        <v>9</v>
      </c>
      <c r="G71" s="5" t="s">
        <v>21</v>
      </c>
      <c r="H71" s="5" t="s">
        <v>126</v>
      </c>
      <c r="I71" s="5" t="s">
        <v>119</v>
      </c>
    </row>
    <row r="72" spans="1:9" x14ac:dyDescent="0.25">
      <c r="A72" s="5" t="s">
        <v>410</v>
      </c>
      <c r="B72" s="5" t="s">
        <v>392</v>
      </c>
      <c r="C72" s="4">
        <v>1973</v>
      </c>
      <c r="D72" s="4">
        <v>1973</v>
      </c>
      <c r="E72" s="5" t="s">
        <v>433</v>
      </c>
      <c r="F72" s="5" t="s">
        <v>15</v>
      </c>
      <c r="G72" s="5" t="s">
        <v>25</v>
      </c>
      <c r="H72" s="5" t="s">
        <v>296</v>
      </c>
      <c r="I72" s="5" t="s">
        <v>318</v>
      </c>
    </row>
    <row r="73" spans="1:9" x14ac:dyDescent="0.25">
      <c r="A73" s="5" t="s">
        <v>410</v>
      </c>
      <c r="B73" s="5" t="s">
        <v>393</v>
      </c>
      <c r="C73" s="4">
        <v>1987</v>
      </c>
      <c r="D73" s="4">
        <v>1987</v>
      </c>
      <c r="E73" s="5" t="s">
        <v>413</v>
      </c>
      <c r="F73" s="5" t="s">
        <v>9</v>
      </c>
      <c r="G73" s="5" t="s">
        <v>139</v>
      </c>
      <c r="H73" s="5" t="s">
        <v>140</v>
      </c>
      <c r="I73" s="5" t="s">
        <v>141</v>
      </c>
    </row>
    <row r="74" spans="1:9" x14ac:dyDescent="0.25">
      <c r="A74" s="5" t="s">
        <v>410</v>
      </c>
      <c r="B74" s="5" t="s">
        <v>395</v>
      </c>
      <c r="C74" s="4">
        <v>1994</v>
      </c>
      <c r="D74" s="4">
        <v>1994</v>
      </c>
      <c r="E74" s="5" t="s">
        <v>423</v>
      </c>
      <c r="F74" s="5" t="s">
        <v>20</v>
      </c>
      <c r="G74" s="5" t="s">
        <v>57</v>
      </c>
      <c r="H74" s="5" t="s">
        <v>298</v>
      </c>
      <c r="I74" s="5" t="s">
        <v>74</v>
      </c>
    </row>
    <row r="75" spans="1:9" x14ac:dyDescent="0.25">
      <c r="A75" s="5" t="s">
        <v>410</v>
      </c>
      <c r="B75" s="5" t="s">
        <v>398</v>
      </c>
      <c r="C75" s="4">
        <v>1996</v>
      </c>
      <c r="D75" s="4">
        <v>1996</v>
      </c>
      <c r="E75" s="5" t="s">
        <v>421</v>
      </c>
      <c r="F75" s="5" t="s">
        <v>20</v>
      </c>
      <c r="G75" s="5" t="s">
        <v>10</v>
      </c>
      <c r="H75" s="5" t="s">
        <v>33</v>
      </c>
      <c r="I75" s="5" t="s">
        <v>34</v>
      </c>
    </row>
    <row r="76" spans="1:9" x14ac:dyDescent="0.25">
      <c r="A76" s="5" t="s">
        <v>410</v>
      </c>
      <c r="B76" s="5" t="s">
        <v>401</v>
      </c>
      <c r="C76" s="4">
        <v>1998</v>
      </c>
      <c r="D76" s="4">
        <v>1998</v>
      </c>
      <c r="E76" s="5" t="s">
        <v>416</v>
      </c>
      <c r="F76" s="5" t="s">
        <v>9</v>
      </c>
      <c r="G76" s="5" t="s">
        <v>85</v>
      </c>
      <c r="H76" s="5" t="s">
        <v>86</v>
      </c>
      <c r="I76" s="5" t="s">
        <v>330</v>
      </c>
    </row>
    <row r="77" spans="1:9" x14ac:dyDescent="0.25">
      <c r="A77" s="5" t="s">
        <v>410</v>
      </c>
      <c r="B77" s="5" t="s">
        <v>403</v>
      </c>
      <c r="C77" s="4">
        <v>1998</v>
      </c>
      <c r="D77" s="4">
        <v>1998</v>
      </c>
      <c r="E77" s="5" t="s">
        <v>416</v>
      </c>
      <c r="F77" s="5" t="s">
        <v>9</v>
      </c>
      <c r="G77" s="5" t="s">
        <v>122</v>
      </c>
      <c r="H77" s="5" t="s">
        <v>404</v>
      </c>
      <c r="I77" s="5" t="s">
        <v>405</v>
      </c>
    </row>
    <row r="78" spans="1:9" x14ac:dyDescent="0.25">
      <c r="A78" s="5" t="s">
        <v>410</v>
      </c>
      <c r="B78" s="5" t="s">
        <v>406</v>
      </c>
      <c r="C78" s="4">
        <v>1989</v>
      </c>
      <c r="D78" s="4">
        <v>1989</v>
      </c>
      <c r="E78" s="5" t="s">
        <v>412</v>
      </c>
      <c r="F78" s="5" t="s">
        <v>9</v>
      </c>
      <c r="G78" s="5" t="s">
        <v>139</v>
      </c>
      <c r="H78" s="5" t="s">
        <v>140</v>
      </c>
      <c r="I78" s="5" t="s">
        <v>141</v>
      </c>
    </row>
    <row r="79" spans="1:9" ht="30" customHeight="1" x14ac:dyDescent="0.25">
      <c r="A79" s="5" t="s">
        <v>434</v>
      </c>
      <c r="B79" s="8" t="s">
        <v>435</v>
      </c>
      <c r="C79" s="4">
        <v>1995</v>
      </c>
      <c r="D79" s="4">
        <v>1994</v>
      </c>
      <c r="E79" s="8" t="s">
        <v>436</v>
      </c>
      <c r="F79" s="8" t="s">
        <v>437</v>
      </c>
      <c r="G79" s="5" t="s">
        <v>16</v>
      </c>
      <c r="H79" s="5" t="s">
        <v>17</v>
      </c>
      <c r="I79" s="5" t="s">
        <v>18</v>
      </c>
    </row>
    <row r="80" spans="1:9" ht="30" customHeight="1" x14ac:dyDescent="0.25">
      <c r="A80" s="5" t="s">
        <v>434</v>
      </c>
      <c r="B80" s="8" t="s">
        <v>438</v>
      </c>
      <c r="C80" s="4">
        <v>1990</v>
      </c>
      <c r="D80" s="4">
        <v>1990</v>
      </c>
      <c r="E80" s="8" t="s">
        <v>439</v>
      </c>
      <c r="F80" s="8" t="s">
        <v>440</v>
      </c>
      <c r="G80" s="5" t="s">
        <v>21</v>
      </c>
      <c r="H80" s="8" t="s">
        <v>441</v>
      </c>
      <c r="I80" s="5" t="s">
        <v>23</v>
      </c>
    </row>
    <row r="81" spans="1:9" ht="30" customHeight="1" x14ac:dyDescent="0.25">
      <c r="A81" s="5" t="s">
        <v>434</v>
      </c>
      <c r="B81" s="8" t="s">
        <v>442</v>
      </c>
      <c r="C81" s="4">
        <v>1989</v>
      </c>
      <c r="D81" s="4">
        <v>1988</v>
      </c>
      <c r="E81" s="8" t="s">
        <v>443</v>
      </c>
      <c r="F81" s="8" t="s">
        <v>437</v>
      </c>
      <c r="G81" s="5" t="s">
        <v>25</v>
      </c>
      <c r="H81" s="5" t="s">
        <v>26</v>
      </c>
      <c r="I81" s="5" t="s">
        <v>27</v>
      </c>
    </row>
    <row r="82" spans="1:9" ht="30" customHeight="1" x14ac:dyDescent="0.25">
      <c r="A82" s="5" t="s">
        <v>434</v>
      </c>
      <c r="B82" s="8" t="s">
        <v>444</v>
      </c>
      <c r="C82" s="4">
        <v>1995</v>
      </c>
      <c r="D82" s="4">
        <v>1994</v>
      </c>
      <c r="E82" s="8" t="s">
        <v>436</v>
      </c>
      <c r="F82" s="8" t="s">
        <v>437</v>
      </c>
      <c r="G82" s="5" t="s">
        <v>57</v>
      </c>
      <c r="H82" s="5" t="s">
        <v>58</v>
      </c>
      <c r="I82" s="5" t="s">
        <v>59</v>
      </c>
    </row>
    <row r="83" spans="1:9" ht="30" customHeight="1" x14ac:dyDescent="0.25">
      <c r="A83" s="5" t="s">
        <v>434</v>
      </c>
      <c r="B83" s="8" t="s">
        <v>445</v>
      </c>
      <c r="C83" s="4">
        <v>1999</v>
      </c>
      <c r="D83" s="4">
        <v>1998</v>
      </c>
      <c r="E83" s="8" t="s">
        <v>446</v>
      </c>
      <c r="F83" s="8" t="s">
        <v>440</v>
      </c>
      <c r="G83" s="5" t="s">
        <v>67</v>
      </c>
      <c r="H83" s="5" t="s">
        <v>68</v>
      </c>
      <c r="I83" s="5" t="s">
        <v>69</v>
      </c>
    </row>
    <row r="84" spans="1:9" ht="30" customHeight="1" x14ac:dyDescent="0.25">
      <c r="A84" s="5" t="s">
        <v>434</v>
      </c>
      <c r="B84" s="8" t="s">
        <v>447</v>
      </c>
      <c r="C84" s="4">
        <v>1995</v>
      </c>
      <c r="D84" s="4">
        <v>1995</v>
      </c>
      <c r="E84" s="8" t="s">
        <v>448</v>
      </c>
      <c r="F84" s="8" t="s">
        <v>437</v>
      </c>
      <c r="G84" s="5" t="s">
        <v>92</v>
      </c>
      <c r="H84" s="5" t="s">
        <v>93</v>
      </c>
      <c r="I84" s="5" t="s">
        <v>94</v>
      </c>
    </row>
    <row r="85" spans="1:9" ht="30" customHeight="1" x14ac:dyDescent="0.25">
      <c r="A85" s="5" t="s">
        <v>434</v>
      </c>
      <c r="B85" s="8" t="s">
        <v>449</v>
      </c>
      <c r="C85" s="4">
        <v>2000</v>
      </c>
      <c r="D85" s="4">
        <v>1999</v>
      </c>
      <c r="E85" s="8" t="s">
        <v>450</v>
      </c>
      <c r="F85" s="8" t="s">
        <v>451</v>
      </c>
      <c r="G85" s="5" t="s">
        <v>122</v>
      </c>
      <c r="H85" s="5" t="s">
        <v>123</v>
      </c>
      <c r="I85" s="8" t="s">
        <v>452</v>
      </c>
    </row>
    <row r="86" spans="1:9" ht="30" customHeight="1" x14ac:dyDescent="0.25">
      <c r="A86" s="5" t="s">
        <v>434</v>
      </c>
      <c r="B86" s="8" t="s">
        <v>453</v>
      </c>
      <c r="C86" s="4">
        <v>1998</v>
      </c>
      <c r="D86" s="4">
        <v>1998</v>
      </c>
      <c r="E86" s="8" t="s">
        <v>454</v>
      </c>
      <c r="F86" s="8" t="s">
        <v>451</v>
      </c>
      <c r="G86" s="5" t="s">
        <v>21</v>
      </c>
      <c r="H86" s="5" t="s">
        <v>126</v>
      </c>
      <c r="I86" s="5" t="s">
        <v>119</v>
      </c>
    </row>
    <row r="87" spans="1:9" ht="30" customHeight="1" x14ac:dyDescent="0.25">
      <c r="A87" s="5" t="s">
        <v>434</v>
      </c>
      <c r="B87" s="8" t="s">
        <v>455</v>
      </c>
      <c r="C87" s="4">
        <v>1998</v>
      </c>
      <c r="D87" s="4">
        <v>1992</v>
      </c>
      <c r="E87" s="8" t="s">
        <v>456</v>
      </c>
      <c r="F87" s="8" t="s">
        <v>457</v>
      </c>
      <c r="G87" s="5" t="s">
        <v>21</v>
      </c>
      <c r="H87" s="8" t="s">
        <v>458</v>
      </c>
      <c r="I87" s="8" t="s">
        <v>459</v>
      </c>
    </row>
    <row r="88" spans="1:9" ht="30" customHeight="1" x14ac:dyDescent="0.25">
      <c r="A88" s="5" t="s">
        <v>434</v>
      </c>
      <c r="B88" s="8" t="s">
        <v>460</v>
      </c>
      <c r="C88" s="4">
        <v>1998</v>
      </c>
      <c r="D88" s="4">
        <v>1998</v>
      </c>
      <c r="E88" s="8" t="s">
        <v>454</v>
      </c>
      <c r="F88" s="8" t="s">
        <v>440</v>
      </c>
      <c r="G88" s="5" t="s">
        <v>148</v>
      </c>
      <c r="H88" s="8" t="s">
        <v>461</v>
      </c>
      <c r="I88" s="5" t="s">
        <v>208</v>
      </c>
    </row>
    <row r="89" spans="1:9" ht="30" customHeight="1" x14ac:dyDescent="0.25">
      <c r="A89" s="5" t="s">
        <v>434</v>
      </c>
      <c r="B89" s="8" t="s">
        <v>462</v>
      </c>
      <c r="C89" s="4">
        <v>2000</v>
      </c>
      <c r="D89" s="4">
        <v>1999</v>
      </c>
      <c r="E89" s="8" t="s">
        <v>463</v>
      </c>
      <c r="F89" s="8" t="s">
        <v>451</v>
      </c>
      <c r="G89" s="5" t="s">
        <v>10</v>
      </c>
      <c r="H89" s="5" t="s">
        <v>11</v>
      </c>
      <c r="I89" s="8" t="s">
        <v>464</v>
      </c>
    </row>
    <row r="90" spans="1:9" ht="30" customHeight="1" x14ac:dyDescent="0.25">
      <c r="A90" s="5" t="s">
        <v>434</v>
      </c>
      <c r="B90" s="8" t="s">
        <v>465</v>
      </c>
      <c r="C90" s="4">
        <v>1993</v>
      </c>
      <c r="D90" s="4">
        <v>1993</v>
      </c>
      <c r="E90" s="8" t="s">
        <v>466</v>
      </c>
      <c r="F90" s="8" t="s">
        <v>437</v>
      </c>
      <c r="G90" s="5" t="s">
        <v>25</v>
      </c>
      <c r="H90" s="5" t="s">
        <v>105</v>
      </c>
      <c r="I90" s="8" t="s">
        <v>467</v>
      </c>
    </row>
    <row r="91" spans="1:9" ht="30" customHeight="1" x14ac:dyDescent="0.25">
      <c r="A91" s="5" t="s">
        <v>434</v>
      </c>
      <c r="B91" s="8" t="s">
        <v>468</v>
      </c>
      <c r="C91" s="4">
        <v>1995</v>
      </c>
      <c r="D91" s="4">
        <v>1995</v>
      </c>
      <c r="E91" s="8" t="s">
        <v>448</v>
      </c>
      <c r="F91" s="8" t="s">
        <v>437</v>
      </c>
      <c r="G91" s="5" t="s">
        <v>67</v>
      </c>
      <c r="H91" s="5" t="s">
        <v>245</v>
      </c>
      <c r="I91" s="5" t="s">
        <v>69</v>
      </c>
    </row>
    <row r="92" spans="1:9" ht="30" customHeight="1" x14ac:dyDescent="0.25">
      <c r="A92" s="5" t="s">
        <v>434</v>
      </c>
      <c r="B92" s="8" t="s">
        <v>469</v>
      </c>
      <c r="C92" s="4">
        <v>1998</v>
      </c>
      <c r="D92" s="4">
        <v>1998</v>
      </c>
      <c r="E92" s="8" t="s">
        <v>454</v>
      </c>
      <c r="F92" s="8" t="s">
        <v>451</v>
      </c>
      <c r="G92" s="5" t="s">
        <v>44</v>
      </c>
      <c r="H92" s="5" t="s">
        <v>48</v>
      </c>
      <c r="I92" s="5" t="s">
        <v>49</v>
      </c>
    </row>
    <row r="93" spans="1:9" ht="30" customHeight="1" x14ac:dyDescent="0.25">
      <c r="A93" s="5" t="s">
        <v>434</v>
      </c>
      <c r="B93" s="8" t="s">
        <v>470</v>
      </c>
      <c r="C93" s="4">
        <v>1996</v>
      </c>
      <c r="D93" s="4">
        <v>1996</v>
      </c>
      <c r="E93" s="8" t="s">
        <v>471</v>
      </c>
      <c r="F93" s="8" t="s">
        <v>440</v>
      </c>
      <c r="G93" s="5" t="s">
        <v>122</v>
      </c>
      <c r="H93" s="5" t="s">
        <v>268</v>
      </c>
      <c r="I93" s="5" t="s">
        <v>124</v>
      </c>
    </row>
    <row r="94" spans="1:9" ht="30" customHeight="1" x14ac:dyDescent="0.25">
      <c r="A94" s="5" t="s">
        <v>434</v>
      </c>
      <c r="B94" s="8" t="s">
        <v>472</v>
      </c>
      <c r="C94" s="4">
        <v>1991</v>
      </c>
      <c r="D94" s="4">
        <v>1987</v>
      </c>
      <c r="E94" s="8" t="s">
        <v>473</v>
      </c>
      <c r="F94" s="8" t="s">
        <v>437</v>
      </c>
      <c r="G94" s="5" t="s">
        <v>57</v>
      </c>
      <c r="H94" s="8" t="s">
        <v>474</v>
      </c>
      <c r="I94" s="8" t="s">
        <v>475</v>
      </c>
    </row>
    <row r="95" spans="1:9" ht="30" customHeight="1" x14ac:dyDescent="0.25">
      <c r="A95" s="5" t="s">
        <v>434</v>
      </c>
      <c r="B95" s="8" t="s">
        <v>476</v>
      </c>
      <c r="C95" s="4">
        <v>1997</v>
      </c>
      <c r="D95" s="4">
        <v>1996</v>
      </c>
      <c r="E95" s="8" t="s">
        <v>477</v>
      </c>
      <c r="F95" s="8" t="s">
        <v>451</v>
      </c>
      <c r="G95" s="5" t="s">
        <v>302</v>
      </c>
      <c r="H95" s="5" t="s">
        <v>303</v>
      </c>
      <c r="I95" s="5" t="s">
        <v>304</v>
      </c>
    </row>
    <row r="96" spans="1:9" ht="30" customHeight="1" x14ac:dyDescent="0.25">
      <c r="A96" s="5" t="s">
        <v>434</v>
      </c>
      <c r="B96" s="8" t="s">
        <v>478</v>
      </c>
      <c r="C96" s="4">
        <v>2000</v>
      </c>
      <c r="D96" s="4">
        <v>2000</v>
      </c>
      <c r="E96" s="8" t="s">
        <v>479</v>
      </c>
      <c r="F96" s="8" t="s">
        <v>451</v>
      </c>
      <c r="G96" s="5" t="s">
        <v>85</v>
      </c>
      <c r="H96" s="5" t="s">
        <v>86</v>
      </c>
      <c r="I96" s="8" t="s">
        <v>480</v>
      </c>
    </row>
    <row r="97" spans="1:9" ht="30" customHeight="1" x14ac:dyDescent="0.25">
      <c r="A97" s="5" t="s">
        <v>434</v>
      </c>
      <c r="B97" s="8" t="s">
        <v>481</v>
      </c>
      <c r="C97" s="4">
        <v>1999</v>
      </c>
      <c r="D97" s="4">
        <v>1998</v>
      </c>
      <c r="E97" s="8" t="s">
        <v>446</v>
      </c>
      <c r="F97" s="8" t="s">
        <v>451</v>
      </c>
      <c r="G97" s="5" t="s">
        <v>148</v>
      </c>
      <c r="H97" s="5" t="s">
        <v>345</v>
      </c>
      <c r="I97" s="5" t="s">
        <v>191</v>
      </c>
    </row>
    <row r="98" spans="1:9" ht="30" customHeight="1" x14ac:dyDescent="0.25">
      <c r="A98" s="5" t="s">
        <v>434</v>
      </c>
      <c r="B98" s="8" t="s">
        <v>482</v>
      </c>
      <c r="C98" s="4">
        <v>1996</v>
      </c>
      <c r="D98" s="4">
        <v>1996</v>
      </c>
      <c r="E98" s="8" t="s">
        <v>471</v>
      </c>
      <c r="F98" s="8" t="s">
        <v>440</v>
      </c>
      <c r="G98" s="5" t="s">
        <v>25</v>
      </c>
      <c r="H98" s="5" t="s">
        <v>36</v>
      </c>
      <c r="I98" s="5" t="s">
        <v>37</v>
      </c>
    </row>
    <row r="99" spans="1:9" ht="30" customHeight="1" x14ac:dyDescent="0.25">
      <c r="A99" s="5" t="s">
        <v>434</v>
      </c>
      <c r="B99" s="8" t="s">
        <v>483</v>
      </c>
      <c r="C99" s="4">
        <v>1998</v>
      </c>
      <c r="D99" s="4">
        <v>1998</v>
      </c>
      <c r="E99" s="8" t="s">
        <v>454</v>
      </c>
      <c r="F99" s="8" t="s">
        <v>440</v>
      </c>
      <c r="G99" s="5" t="s">
        <v>10</v>
      </c>
      <c r="H99" s="5" t="s">
        <v>11</v>
      </c>
      <c r="I99" s="5" t="s">
        <v>71</v>
      </c>
    </row>
    <row r="100" spans="1:9" ht="30" customHeight="1" x14ac:dyDescent="0.25">
      <c r="A100" s="5" t="s">
        <v>434</v>
      </c>
      <c r="B100" s="8" t="s">
        <v>484</v>
      </c>
      <c r="C100" s="4">
        <v>1990</v>
      </c>
      <c r="D100" s="4">
        <v>1990</v>
      </c>
      <c r="E100" s="8" t="s">
        <v>439</v>
      </c>
      <c r="F100" s="8" t="s">
        <v>437</v>
      </c>
      <c r="G100" s="5" t="s">
        <v>57</v>
      </c>
      <c r="H100" s="5" t="s">
        <v>386</v>
      </c>
      <c r="I100" s="5" t="s">
        <v>387</v>
      </c>
    </row>
    <row r="101" spans="1:9" x14ac:dyDescent="0.25">
      <c r="A101" s="5" t="s">
        <v>485</v>
      </c>
      <c r="B101" s="5" t="s">
        <v>38</v>
      </c>
      <c r="C101" s="4">
        <v>1997</v>
      </c>
      <c r="D101" s="4">
        <v>1997</v>
      </c>
      <c r="E101" s="5" t="s">
        <v>414</v>
      </c>
      <c r="F101" s="5" t="s">
        <v>20</v>
      </c>
      <c r="G101" s="5" t="s">
        <v>39</v>
      </c>
      <c r="H101" s="5" t="s">
        <v>40</v>
      </c>
      <c r="I101" s="5" t="s">
        <v>41</v>
      </c>
    </row>
    <row r="102" spans="1:9" x14ac:dyDescent="0.25">
      <c r="A102" s="5" t="s">
        <v>485</v>
      </c>
      <c r="B102" s="5" t="s">
        <v>50</v>
      </c>
      <c r="C102" s="4">
        <v>1999</v>
      </c>
      <c r="D102" s="4">
        <v>1999</v>
      </c>
      <c r="E102" s="5" t="s">
        <v>411</v>
      </c>
      <c r="F102" s="5" t="s">
        <v>9</v>
      </c>
      <c r="G102" s="5" t="s">
        <v>25</v>
      </c>
      <c r="H102" s="5" t="s">
        <v>51</v>
      </c>
      <c r="I102" s="5" t="s">
        <v>52</v>
      </c>
    </row>
    <row r="103" spans="1:9" x14ac:dyDescent="0.25">
      <c r="A103" s="5" t="s">
        <v>485</v>
      </c>
      <c r="B103" s="5" t="s">
        <v>95</v>
      </c>
      <c r="C103" s="4">
        <v>1998</v>
      </c>
      <c r="D103" s="4">
        <v>1998</v>
      </c>
      <c r="E103" s="5" t="s">
        <v>416</v>
      </c>
      <c r="F103" s="5" t="s">
        <v>20</v>
      </c>
      <c r="G103" s="5" t="s">
        <v>96</v>
      </c>
      <c r="H103" s="5" t="s">
        <v>97</v>
      </c>
      <c r="I103" s="5" t="s">
        <v>98</v>
      </c>
    </row>
    <row r="104" spans="1:9" x14ac:dyDescent="0.25">
      <c r="A104" s="5" t="s">
        <v>485</v>
      </c>
      <c r="B104" s="5" t="s">
        <v>108</v>
      </c>
      <c r="C104" s="4">
        <v>1999</v>
      </c>
      <c r="D104" s="4">
        <v>1999</v>
      </c>
      <c r="E104" s="5" t="s">
        <v>411</v>
      </c>
      <c r="F104" s="5" t="s">
        <v>9</v>
      </c>
      <c r="G104" s="5" t="s">
        <v>25</v>
      </c>
      <c r="H104" s="5" t="s">
        <v>105</v>
      </c>
      <c r="I104" s="5" t="s">
        <v>109</v>
      </c>
    </row>
    <row r="105" spans="1:9" x14ac:dyDescent="0.25">
      <c r="A105" s="5" t="s">
        <v>485</v>
      </c>
      <c r="B105" s="5" t="s">
        <v>127</v>
      </c>
      <c r="C105" s="4">
        <v>1995</v>
      </c>
      <c r="D105" s="4">
        <v>1995</v>
      </c>
      <c r="E105" s="5" t="s">
        <v>425</v>
      </c>
      <c r="F105" s="5" t="s">
        <v>15</v>
      </c>
      <c r="G105" s="5" t="s">
        <v>25</v>
      </c>
      <c r="H105" s="5" t="s">
        <v>128</v>
      </c>
      <c r="I105" s="5" t="s">
        <v>129</v>
      </c>
    </row>
    <row r="106" spans="1:9" x14ac:dyDescent="0.25">
      <c r="A106" s="5" t="s">
        <v>485</v>
      </c>
      <c r="B106" s="5" t="s">
        <v>147</v>
      </c>
      <c r="C106" s="4">
        <v>1996</v>
      </c>
      <c r="D106" s="4">
        <v>1996</v>
      </c>
      <c r="E106" s="5" t="s">
        <v>421</v>
      </c>
      <c r="F106" s="5" t="s">
        <v>15</v>
      </c>
      <c r="G106" s="5" t="s">
        <v>148</v>
      </c>
      <c r="H106" s="5" t="s">
        <v>149</v>
      </c>
      <c r="I106" s="5" t="s">
        <v>150</v>
      </c>
    </row>
    <row r="107" spans="1:9" x14ac:dyDescent="0.25">
      <c r="A107" s="5" t="s">
        <v>485</v>
      </c>
      <c r="B107" s="5" t="s">
        <v>163</v>
      </c>
      <c r="C107" s="4">
        <v>1968</v>
      </c>
      <c r="D107" s="4">
        <v>1968</v>
      </c>
      <c r="E107" s="5" t="s">
        <v>486</v>
      </c>
      <c r="F107" s="5" t="s">
        <v>9</v>
      </c>
      <c r="G107" s="5" t="s">
        <v>25</v>
      </c>
      <c r="H107" s="5" t="s">
        <v>164</v>
      </c>
      <c r="I107" s="5" t="s">
        <v>52</v>
      </c>
    </row>
    <row r="108" spans="1:9" x14ac:dyDescent="0.25">
      <c r="A108" s="5" t="s">
        <v>485</v>
      </c>
      <c r="B108" s="5" t="s">
        <v>165</v>
      </c>
      <c r="C108" s="4">
        <v>1997</v>
      </c>
      <c r="D108" s="4">
        <v>1997</v>
      </c>
      <c r="E108" s="5" t="s">
        <v>414</v>
      </c>
      <c r="F108" s="5" t="s">
        <v>9</v>
      </c>
      <c r="G108" s="5" t="s">
        <v>57</v>
      </c>
      <c r="H108" s="5" t="s">
        <v>166</v>
      </c>
      <c r="I108" s="5" t="s">
        <v>167</v>
      </c>
    </row>
    <row r="109" spans="1:9" x14ac:dyDescent="0.25">
      <c r="A109" s="5" t="s">
        <v>485</v>
      </c>
      <c r="B109" s="5" t="s">
        <v>181</v>
      </c>
      <c r="C109" s="4">
        <v>1999</v>
      </c>
      <c r="D109" s="4">
        <v>1999</v>
      </c>
      <c r="E109" s="5" t="s">
        <v>411</v>
      </c>
      <c r="F109" s="5" t="s">
        <v>20</v>
      </c>
      <c r="G109" s="5" t="s">
        <v>182</v>
      </c>
      <c r="H109" s="5" t="s">
        <v>183</v>
      </c>
      <c r="I109" s="5" t="s">
        <v>184</v>
      </c>
    </row>
    <row r="110" spans="1:9" x14ac:dyDescent="0.25">
      <c r="A110" s="5" t="s">
        <v>485</v>
      </c>
      <c r="B110" s="5" t="s">
        <v>201</v>
      </c>
      <c r="C110" s="4">
        <v>1984</v>
      </c>
      <c r="D110" s="4">
        <v>1984</v>
      </c>
      <c r="E110" s="5" t="s">
        <v>417</v>
      </c>
      <c r="F110" s="5" t="s">
        <v>9</v>
      </c>
      <c r="G110" s="5" t="s">
        <v>25</v>
      </c>
      <c r="H110" s="5" t="s">
        <v>76</v>
      </c>
      <c r="I110" s="5" t="s">
        <v>77</v>
      </c>
    </row>
    <row r="111" spans="1:9" x14ac:dyDescent="0.25">
      <c r="A111" s="5" t="s">
        <v>485</v>
      </c>
      <c r="B111" s="5" t="s">
        <v>202</v>
      </c>
      <c r="C111" s="4">
        <v>1998</v>
      </c>
      <c r="D111" s="4">
        <v>1998</v>
      </c>
      <c r="E111" s="5" t="s">
        <v>416</v>
      </c>
      <c r="F111" s="5" t="s">
        <v>20</v>
      </c>
      <c r="G111" s="5" t="s">
        <v>21</v>
      </c>
      <c r="H111" s="5" t="s">
        <v>118</v>
      </c>
      <c r="I111" s="5" t="s">
        <v>119</v>
      </c>
    </row>
    <row r="112" spans="1:9" x14ac:dyDescent="0.25">
      <c r="A112" s="5" t="s">
        <v>485</v>
      </c>
      <c r="B112" s="5" t="s">
        <v>203</v>
      </c>
      <c r="C112" s="4">
        <v>1998</v>
      </c>
      <c r="D112" s="4">
        <v>1998</v>
      </c>
      <c r="E112" s="5" t="s">
        <v>416</v>
      </c>
      <c r="F112" s="5" t="s">
        <v>20</v>
      </c>
      <c r="G112" s="5" t="s">
        <v>10</v>
      </c>
      <c r="H112" s="5" t="s">
        <v>204</v>
      </c>
      <c r="I112" s="5" t="s">
        <v>205</v>
      </c>
    </row>
    <row r="113" spans="1:9" x14ac:dyDescent="0.25">
      <c r="A113" s="5" t="s">
        <v>485</v>
      </c>
      <c r="B113" s="5" t="s">
        <v>220</v>
      </c>
      <c r="C113" s="4">
        <v>1996</v>
      </c>
      <c r="D113" s="4">
        <v>1996</v>
      </c>
      <c r="E113" s="5" t="s">
        <v>421</v>
      </c>
      <c r="F113" s="5" t="s">
        <v>9</v>
      </c>
      <c r="G113" s="5" t="s">
        <v>96</v>
      </c>
      <c r="H113" s="5" t="s">
        <v>221</v>
      </c>
      <c r="I113" s="5" t="s">
        <v>222</v>
      </c>
    </row>
    <row r="114" spans="1:9" x14ac:dyDescent="0.25">
      <c r="A114" s="5" t="s">
        <v>485</v>
      </c>
      <c r="B114" s="5" t="s">
        <v>228</v>
      </c>
      <c r="C114" s="4">
        <v>1997</v>
      </c>
      <c r="D114" s="4">
        <v>1997</v>
      </c>
      <c r="E114" s="5" t="s">
        <v>414</v>
      </c>
      <c r="F114" s="5" t="s">
        <v>20</v>
      </c>
      <c r="G114" s="5" t="s">
        <v>57</v>
      </c>
      <c r="H114" s="5" t="s">
        <v>229</v>
      </c>
      <c r="I114" s="5" t="s">
        <v>188</v>
      </c>
    </row>
    <row r="115" spans="1:9" x14ac:dyDescent="0.25">
      <c r="A115" s="5" t="s">
        <v>485</v>
      </c>
      <c r="B115" s="5" t="s">
        <v>263</v>
      </c>
      <c r="C115" s="4">
        <v>1998</v>
      </c>
      <c r="D115" s="4">
        <v>1998</v>
      </c>
      <c r="E115" s="5" t="s">
        <v>416</v>
      </c>
      <c r="F115" s="5" t="s">
        <v>15</v>
      </c>
      <c r="G115" s="5" t="s">
        <v>264</v>
      </c>
      <c r="H115" s="5" t="s">
        <v>265</v>
      </c>
      <c r="I115" s="5" t="s">
        <v>266</v>
      </c>
    </row>
    <row r="116" spans="1:9" x14ac:dyDescent="0.25">
      <c r="A116" s="5" t="s">
        <v>485</v>
      </c>
      <c r="B116" s="5" t="s">
        <v>271</v>
      </c>
      <c r="C116" s="4">
        <v>1978</v>
      </c>
      <c r="D116" s="4">
        <v>1978</v>
      </c>
      <c r="E116" s="5" t="s">
        <v>429</v>
      </c>
      <c r="F116" s="5" t="s">
        <v>9</v>
      </c>
      <c r="G116" s="5" t="s">
        <v>25</v>
      </c>
      <c r="H116" s="5" t="s">
        <v>272</v>
      </c>
      <c r="I116" s="5" t="s">
        <v>273</v>
      </c>
    </row>
    <row r="117" spans="1:9" x14ac:dyDescent="0.25">
      <c r="A117" s="5" t="s">
        <v>485</v>
      </c>
      <c r="B117" s="5" t="s">
        <v>274</v>
      </c>
      <c r="C117" s="4">
        <v>1995</v>
      </c>
      <c r="D117" s="4">
        <v>1995</v>
      </c>
      <c r="E117" s="5" t="s">
        <v>425</v>
      </c>
      <c r="F117" s="5" t="s">
        <v>9</v>
      </c>
      <c r="G117" s="5" t="s">
        <v>139</v>
      </c>
      <c r="H117" s="5" t="s">
        <v>140</v>
      </c>
      <c r="I117" s="5" t="s">
        <v>141</v>
      </c>
    </row>
    <row r="118" spans="1:9" x14ac:dyDescent="0.25">
      <c r="A118" s="5" t="s">
        <v>485</v>
      </c>
      <c r="B118" s="5" t="s">
        <v>279</v>
      </c>
      <c r="C118" s="4">
        <v>1999</v>
      </c>
      <c r="D118" s="4">
        <v>1999</v>
      </c>
      <c r="E118" s="5" t="s">
        <v>411</v>
      </c>
      <c r="F118" s="5" t="s">
        <v>20</v>
      </c>
      <c r="G118" s="5" t="s">
        <v>148</v>
      </c>
      <c r="H118" s="5" t="s">
        <v>280</v>
      </c>
      <c r="I118" s="5" t="s">
        <v>191</v>
      </c>
    </row>
    <row r="119" spans="1:9" x14ac:dyDescent="0.25">
      <c r="A119" s="5" t="s">
        <v>485</v>
      </c>
      <c r="B119" s="5" t="s">
        <v>295</v>
      </c>
      <c r="C119" s="4">
        <v>1992</v>
      </c>
      <c r="D119" s="4">
        <v>1992</v>
      </c>
      <c r="E119" s="5" t="s">
        <v>424</v>
      </c>
      <c r="F119" s="5" t="s">
        <v>20</v>
      </c>
      <c r="G119" s="5" t="s">
        <v>25</v>
      </c>
      <c r="H119" s="5" t="s">
        <v>296</v>
      </c>
      <c r="I119" s="5" t="s">
        <v>198</v>
      </c>
    </row>
    <row r="120" spans="1:9" x14ac:dyDescent="0.25">
      <c r="A120" s="5" t="s">
        <v>485</v>
      </c>
      <c r="B120" s="5" t="s">
        <v>311</v>
      </c>
      <c r="C120" s="4">
        <v>1998</v>
      </c>
      <c r="D120" s="4">
        <v>1998</v>
      </c>
      <c r="E120" s="5" t="s">
        <v>416</v>
      </c>
      <c r="F120" s="5" t="s">
        <v>9</v>
      </c>
      <c r="G120" s="5" t="s">
        <v>57</v>
      </c>
      <c r="H120" s="5" t="s">
        <v>58</v>
      </c>
      <c r="I120" s="5" t="s">
        <v>310</v>
      </c>
    </row>
    <row r="121" spans="1:9" x14ac:dyDescent="0.25">
      <c r="A121" s="5" t="s">
        <v>485</v>
      </c>
      <c r="B121" s="5" t="s">
        <v>312</v>
      </c>
      <c r="C121" s="4">
        <v>1982</v>
      </c>
      <c r="D121" s="4">
        <v>1982</v>
      </c>
      <c r="E121" s="5" t="s">
        <v>426</v>
      </c>
      <c r="F121" s="5" t="s">
        <v>313</v>
      </c>
      <c r="G121" s="5" t="s">
        <v>57</v>
      </c>
      <c r="H121" s="5" t="s">
        <v>298</v>
      </c>
      <c r="I121" s="5" t="s">
        <v>74</v>
      </c>
    </row>
    <row r="122" spans="1:9" x14ac:dyDescent="0.25">
      <c r="A122" s="5" t="s">
        <v>485</v>
      </c>
      <c r="B122" s="5" t="s">
        <v>314</v>
      </c>
      <c r="C122" s="4">
        <v>1998</v>
      </c>
      <c r="D122" s="4">
        <v>1998</v>
      </c>
      <c r="E122" s="5" t="s">
        <v>416</v>
      </c>
      <c r="F122" s="5" t="s">
        <v>20</v>
      </c>
      <c r="G122" s="5" t="s">
        <v>16</v>
      </c>
      <c r="H122" s="5" t="s">
        <v>17</v>
      </c>
      <c r="I122" s="5" t="s">
        <v>18</v>
      </c>
    </row>
    <row r="123" spans="1:9" x14ac:dyDescent="0.25">
      <c r="A123" s="5" t="s">
        <v>485</v>
      </c>
      <c r="B123" s="5" t="s">
        <v>316</v>
      </c>
      <c r="C123" s="4">
        <v>1985</v>
      </c>
      <c r="D123" s="4">
        <v>1985</v>
      </c>
      <c r="E123" s="5" t="s">
        <v>432</v>
      </c>
      <c r="F123" s="5" t="s">
        <v>15</v>
      </c>
      <c r="G123" s="5" t="s">
        <v>57</v>
      </c>
      <c r="H123" s="5" t="s">
        <v>317</v>
      </c>
      <c r="I123" s="5" t="s">
        <v>318</v>
      </c>
    </row>
    <row r="124" spans="1:9" x14ac:dyDescent="0.25">
      <c r="A124" s="5" t="s">
        <v>485</v>
      </c>
      <c r="B124" s="5" t="s">
        <v>319</v>
      </c>
      <c r="C124" s="4">
        <v>1999</v>
      </c>
      <c r="D124" s="4">
        <v>1999</v>
      </c>
      <c r="E124" s="5" t="s">
        <v>411</v>
      </c>
      <c r="F124" s="5" t="s">
        <v>9</v>
      </c>
      <c r="G124" s="5" t="s">
        <v>96</v>
      </c>
      <c r="H124" s="5" t="s">
        <v>253</v>
      </c>
      <c r="I124" s="5" t="s">
        <v>222</v>
      </c>
    </row>
    <row r="125" spans="1:9" x14ac:dyDescent="0.25">
      <c r="A125" s="5" t="s">
        <v>485</v>
      </c>
      <c r="B125" s="5" t="s">
        <v>325</v>
      </c>
      <c r="C125" s="4">
        <v>2000</v>
      </c>
      <c r="D125" s="4">
        <v>2000</v>
      </c>
      <c r="E125" s="5" t="s">
        <v>415</v>
      </c>
      <c r="F125" s="5" t="s">
        <v>20</v>
      </c>
      <c r="G125" s="5" t="s">
        <v>10</v>
      </c>
      <c r="H125" s="5" t="s">
        <v>11</v>
      </c>
      <c r="I125" s="5" t="s">
        <v>247</v>
      </c>
    </row>
    <row r="126" spans="1:9" x14ac:dyDescent="0.25">
      <c r="A126" s="5" t="s">
        <v>485</v>
      </c>
      <c r="B126" s="5" t="s">
        <v>326</v>
      </c>
      <c r="C126" s="4">
        <v>1996</v>
      </c>
      <c r="D126" s="4">
        <v>1996</v>
      </c>
      <c r="E126" s="5" t="s">
        <v>421</v>
      </c>
      <c r="F126" s="5" t="s">
        <v>20</v>
      </c>
      <c r="G126" s="5" t="s">
        <v>21</v>
      </c>
      <c r="H126" s="5" t="s">
        <v>118</v>
      </c>
      <c r="I126" s="5" t="s">
        <v>327</v>
      </c>
    </row>
    <row r="127" spans="1:9" x14ac:dyDescent="0.25">
      <c r="A127" s="5" t="s">
        <v>485</v>
      </c>
      <c r="B127" s="5" t="s">
        <v>335</v>
      </c>
      <c r="C127" s="4">
        <v>1971</v>
      </c>
      <c r="D127" s="4">
        <v>1971</v>
      </c>
      <c r="E127" s="5" t="s">
        <v>487</v>
      </c>
      <c r="F127" s="5" t="s">
        <v>9</v>
      </c>
      <c r="G127" s="5" t="s">
        <v>25</v>
      </c>
      <c r="H127" s="5" t="s">
        <v>336</v>
      </c>
      <c r="I127" s="5" t="s">
        <v>52</v>
      </c>
    </row>
    <row r="128" spans="1:9" x14ac:dyDescent="0.25">
      <c r="A128" s="5" t="s">
        <v>485</v>
      </c>
      <c r="B128" s="5" t="s">
        <v>337</v>
      </c>
      <c r="C128" s="4">
        <v>1999</v>
      </c>
      <c r="D128" s="4">
        <v>1999</v>
      </c>
      <c r="E128" s="5" t="s">
        <v>411</v>
      </c>
      <c r="F128" s="5" t="s">
        <v>9</v>
      </c>
      <c r="G128" s="5" t="s">
        <v>122</v>
      </c>
      <c r="H128" s="5" t="s">
        <v>123</v>
      </c>
      <c r="I128" s="5" t="s">
        <v>210</v>
      </c>
    </row>
    <row r="129" spans="1:9" x14ac:dyDescent="0.25">
      <c r="A129" s="5" t="s">
        <v>485</v>
      </c>
      <c r="B129" s="5" t="s">
        <v>340</v>
      </c>
      <c r="C129" s="4">
        <v>1993</v>
      </c>
      <c r="D129" s="4">
        <v>1993</v>
      </c>
      <c r="E129" s="5" t="s">
        <v>488</v>
      </c>
      <c r="F129" s="5" t="s">
        <v>20</v>
      </c>
      <c r="G129" s="5" t="s">
        <v>10</v>
      </c>
      <c r="H129" s="5" t="s">
        <v>341</v>
      </c>
      <c r="I129" s="5" t="s">
        <v>342</v>
      </c>
    </row>
    <row r="130" spans="1:9" x14ac:dyDescent="0.25">
      <c r="A130" s="5" t="s">
        <v>485</v>
      </c>
      <c r="B130" s="5" t="s">
        <v>346</v>
      </c>
      <c r="C130" s="4">
        <v>1985</v>
      </c>
      <c r="D130" s="4">
        <v>1985</v>
      </c>
      <c r="E130" s="5" t="s">
        <v>432</v>
      </c>
      <c r="F130" s="5" t="s">
        <v>20</v>
      </c>
      <c r="G130" s="5" t="s">
        <v>25</v>
      </c>
      <c r="H130" s="5" t="s">
        <v>164</v>
      </c>
      <c r="I130" s="5" t="s">
        <v>52</v>
      </c>
    </row>
    <row r="131" spans="1:9" x14ac:dyDescent="0.25">
      <c r="A131" s="5" t="s">
        <v>485</v>
      </c>
      <c r="B131" s="5" t="s">
        <v>358</v>
      </c>
      <c r="C131" s="4">
        <v>1995</v>
      </c>
      <c r="D131" s="4">
        <v>1995</v>
      </c>
      <c r="E131" s="5" t="s">
        <v>425</v>
      </c>
      <c r="F131" s="5" t="s">
        <v>15</v>
      </c>
      <c r="G131" s="5" t="s">
        <v>25</v>
      </c>
      <c r="H131" s="5" t="s">
        <v>36</v>
      </c>
      <c r="I131" s="5" t="s">
        <v>37</v>
      </c>
    </row>
    <row r="132" spans="1:9" x14ac:dyDescent="0.25">
      <c r="A132" s="5" t="s">
        <v>485</v>
      </c>
      <c r="B132" s="5" t="s">
        <v>365</v>
      </c>
      <c r="C132" s="4">
        <v>1992</v>
      </c>
      <c r="D132" s="4">
        <v>1992</v>
      </c>
      <c r="E132" s="5" t="s">
        <v>424</v>
      </c>
      <c r="F132" s="5" t="s">
        <v>15</v>
      </c>
      <c r="G132" s="5" t="s">
        <v>21</v>
      </c>
      <c r="H132" s="5" t="s">
        <v>366</v>
      </c>
      <c r="I132" s="5" t="s">
        <v>367</v>
      </c>
    </row>
    <row r="133" spans="1:9" x14ac:dyDescent="0.25">
      <c r="A133" s="5" t="s">
        <v>485</v>
      </c>
      <c r="B133" s="5" t="s">
        <v>394</v>
      </c>
      <c r="C133" s="4">
        <v>1997</v>
      </c>
      <c r="D133" s="4">
        <v>1997</v>
      </c>
      <c r="E133" s="5" t="s">
        <v>414</v>
      </c>
      <c r="F133" s="5" t="s">
        <v>20</v>
      </c>
      <c r="G133" s="5" t="s">
        <v>57</v>
      </c>
      <c r="H133" s="5" t="s">
        <v>229</v>
      </c>
      <c r="I133" s="5" t="s">
        <v>188</v>
      </c>
    </row>
    <row r="134" spans="1:9" x14ac:dyDescent="0.25">
      <c r="A134" s="5" t="s">
        <v>485</v>
      </c>
      <c r="B134" s="5" t="s">
        <v>396</v>
      </c>
      <c r="C134" s="4">
        <v>2000</v>
      </c>
      <c r="D134" s="4">
        <v>2000</v>
      </c>
      <c r="E134" s="5" t="s">
        <v>415</v>
      </c>
      <c r="F134" s="5" t="s">
        <v>20</v>
      </c>
      <c r="G134" s="5" t="s">
        <v>264</v>
      </c>
      <c r="H134" s="5" t="s">
        <v>397</v>
      </c>
      <c r="I134" s="5" t="s">
        <v>266</v>
      </c>
    </row>
    <row r="135" spans="1:9" x14ac:dyDescent="0.25">
      <c r="A135" s="5" t="s">
        <v>489</v>
      </c>
      <c r="B135" s="5" t="s">
        <v>14</v>
      </c>
      <c r="C135" s="4">
        <v>1995</v>
      </c>
      <c r="D135" s="4">
        <v>1995</v>
      </c>
      <c r="E135" s="5" t="s">
        <v>425</v>
      </c>
      <c r="F135" s="5" t="s">
        <v>15</v>
      </c>
      <c r="G135" s="5" t="s">
        <v>16</v>
      </c>
      <c r="H135" s="5" t="s">
        <v>17</v>
      </c>
      <c r="I135" s="5" t="s">
        <v>18</v>
      </c>
    </row>
    <row r="136" spans="1:9" x14ac:dyDescent="0.25">
      <c r="A136" s="5" t="s">
        <v>489</v>
      </c>
      <c r="B136" s="5" t="s">
        <v>32</v>
      </c>
      <c r="C136" s="4">
        <v>1997</v>
      </c>
      <c r="D136" s="4">
        <v>1997</v>
      </c>
      <c r="E136" s="5" t="s">
        <v>414</v>
      </c>
      <c r="F136" s="5" t="s">
        <v>20</v>
      </c>
      <c r="G136" s="5" t="s">
        <v>10</v>
      </c>
      <c r="H136" s="5" t="s">
        <v>33</v>
      </c>
      <c r="I136" s="5" t="s">
        <v>34</v>
      </c>
    </row>
    <row r="137" spans="1:9" x14ac:dyDescent="0.25">
      <c r="A137" s="5" t="s">
        <v>489</v>
      </c>
      <c r="B137" s="5" t="s">
        <v>56</v>
      </c>
      <c r="C137" s="4">
        <v>1995</v>
      </c>
      <c r="D137" s="4">
        <v>1995</v>
      </c>
      <c r="E137" s="5" t="s">
        <v>425</v>
      </c>
      <c r="F137" s="5" t="s">
        <v>15</v>
      </c>
      <c r="G137" s="5" t="s">
        <v>57</v>
      </c>
      <c r="H137" s="5" t="s">
        <v>58</v>
      </c>
      <c r="I137" s="5" t="s">
        <v>59</v>
      </c>
    </row>
    <row r="138" spans="1:9" x14ac:dyDescent="0.25">
      <c r="A138" s="5" t="s">
        <v>489</v>
      </c>
      <c r="B138" s="5" t="s">
        <v>60</v>
      </c>
      <c r="C138" s="4">
        <v>1984</v>
      </c>
      <c r="D138" s="4">
        <v>1984</v>
      </c>
      <c r="E138" s="5" t="s">
        <v>417</v>
      </c>
      <c r="F138" s="5" t="s">
        <v>15</v>
      </c>
      <c r="G138" s="5" t="s">
        <v>57</v>
      </c>
      <c r="H138" s="5" t="s">
        <v>61</v>
      </c>
      <c r="I138" s="5" t="s">
        <v>418</v>
      </c>
    </row>
    <row r="139" spans="1:9" x14ac:dyDescent="0.25">
      <c r="A139" s="5" t="s">
        <v>489</v>
      </c>
      <c r="B139" s="5" t="s">
        <v>66</v>
      </c>
      <c r="C139" s="4">
        <v>1998</v>
      </c>
      <c r="D139" s="4">
        <v>1998</v>
      </c>
      <c r="E139" s="5" t="s">
        <v>416</v>
      </c>
      <c r="F139" s="5" t="s">
        <v>20</v>
      </c>
      <c r="G139" s="5" t="s">
        <v>67</v>
      </c>
      <c r="H139" s="5" t="s">
        <v>68</v>
      </c>
      <c r="I139" s="5" t="s">
        <v>69</v>
      </c>
    </row>
    <row r="140" spans="1:9" x14ac:dyDescent="0.25">
      <c r="A140" s="5" t="s">
        <v>489</v>
      </c>
      <c r="B140" s="5" t="s">
        <v>70</v>
      </c>
      <c r="C140" s="4">
        <v>1998</v>
      </c>
      <c r="D140" s="4">
        <v>1998</v>
      </c>
      <c r="E140" s="5" t="s">
        <v>416</v>
      </c>
      <c r="F140" s="5" t="s">
        <v>20</v>
      </c>
      <c r="G140" s="5" t="s">
        <v>10</v>
      </c>
      <c r="H140" s="5" t="s">
        <v>11</v>
      </c>
      <c r="I140" s="5" t="s">
        <v>71</v>
      </c>
    </row>
    <row r="141" spans="1:9" x14ac:dyDescent="0.25">
      <c r="A141" s="5" t="s">
        <v>489</v>
      </c>
      <c r="B141" s="5" t="s">
        <v>75</v>
      </c>
      <c r="C141" s="4">
        <v>1965</v>
      </c>
      <c r="D141" s="4">
        <v>1965</v>
      </c>
      <c r="E141" s="5" t="s">
        <v>490</v>
      </c>
      <c r="F141" s="5" t="s">
        <v>15</v>
      </c>
      <c r="G141" s="5" t="s">
        <v>25</v>
      </c>
      <c r="H141" s="5" t="s">
        <v>76</v>
      </c>
      <c r="I141" s="5" t="s">
        <v>77</v>
      </c>
    </row>
    <row r="142" spans="1:9" x14ac:dyDescent="0.25">
      <c r="A142" s="5" t="s">
        <v>489</v>
      </c>
      <c r="B142" s="5" t="s">
        <v>82</v>
      </c>
      <c r="C142" s="4">
        <v>1999</v>
      </c>
      <c r="D142" s="4">
        <v>1999</v>
      </c>
      <c r="E142" s="5" t="s">
        <v>411</v>
      </c>
      <c r="F142" s="5" t="s">
        <v>9</v>
      </c>
      <c r="G142" s="5" t="s">
        <v>57</v>
      </c>
      <c r="H142" s="5" t="s">
        <v>58</v>
      </c>
      <c r="I142" s="5" t="s">
        <v>83</v>
      </c>
    </row>
    <row r="143" spans="1:9" x14ac:dyDescent="0.25">
      <c r="A143" s="5" t="s">
        <v>489</v>
      </c>
      <c r="B143" s="5" t="s">
        <v>84</v>
      </c>
      <c r="C143" s="4">
        <v>1998</v>
      </c>
      <c r="D143" s="4">
        <v>1998</v>
      </c>
      <c r="E143" s="5" t="s">
        <v>416</v>
      </c>
      <c r="F143" s="5" t="s">
        <v>9</v>
      </c>
      <c r="G143" s="5" t="s">
        <v>85</v>
      </c>
      <c r="H143" s="5" t="s">
        <v>86</v>
      </c>
      <c r="I143" s="5" t="s">
        <v>87</v>
      </c>
    </row>
    <row r="144" spans="1:9" x14ac:dyDescent="0.25">
      <c r="A144" s="5" t="s">
        <v>489</v>
      </c>
      <c r="B144" s="5" t="s">
        <v>88</v>
      </c>
      <c r="C144" s="4">
        <v>1973</v>
      </c>
      <c r="D144" s="4">
        <v>1973</v>
      </c>
      <c r="E144" s="5" t="s">
        <v>433</v>
      </c>
      <c r="F144" s="5" t="s">
        <v>9</v>
      </c>
      <c r="G144" s="5" t="s">
        <v>89</v>
      </c>
      <c r="H144" s="5" t="s">
        <v>90</v>
      </c>
      <c r="I144" s="5" t="s">
        <v>418</v>
      </c>
    </row>
    <row r="145" spans="1:9" x14ac:dyDescent="0.25">
      <c r="A145" s="5" t="s">
        <v>489</v>
      </c>
      <c r="B145" s="5" t="s">
        <v>91</v>
      </c>
      <c r="C145" s="4">
        <v>1995</v>
      </c>
      <c r="D145" s="4">
        <v>1995</v>
      </c>
      <c r="E145" s="5" t="s">
        <v>425</v>
      </c>
      <c r="F145" s="5" t="s">
        <v>15</v>
      </c>
      <c r="G145" s="5" t="s">
        <v>92</v>
      </c>
      <c r="H145" s="5" t="s">
        <v>93</v>
      </c>
      <c r="I145" s="5" t="s">
        <v>94</v>
      </c>
    </row>
    <row r="146" spans="1:9" x14ac:dyDescent="0.25">
      <c r="A146" s="5" t="s">
        <v>489</v>
      </c>
      <c r="B146" s="5" t="s">
        <v>99</v>
      </c>
      <c r="C146" s="4">
        <v>1997</v>
      </c>
      <c r="D146" s="4">
        <v>1997</v>
      </c>
      <c r="E146" s="5" t="s">
        <v>414</v>
      </c>
      <c r="F146" s="5" t="s">
        <v>20</v>
      </c>
      <c r="G146" s="5" t="s">
        <v>67</v>
      </c>
      <c r="H146" s="5" t="s">
        <v>68</v>
      </c>
      <c r="I146" s="5" t="s">
        <v>69</v>
      </c>
    </row>
    <row r="147" spans="1:9" x14ac:dyDescent="0.25">
      <c r="A147" s="5" t="s">
        <v>489</v>
      </c>
      <c r="B147" s="5" t="s">
        <v>100</v>
      </c>
      <c r="C147" s="4">
        <v>1998</v>
      </c>
      <c r="D147" s="4">
        <v>1998</v>
      </c>
      <c r="E147" s="5" t="s">
        <v>416</v>
      </c>
      <c r="F147" s="5" t="s">
        <v>9</v>
      </c>
      <c r="G147" s="5" t="s">
        <v>96</v>
      </c>
      <c r="H147" s="5" t="s">
        <v>101</v>
      </c>
      <c r="I147" s="5" t="s">
        <v>102</v>
      </c>
    </row>
    <row r="148" spans="1:9" x14ac:dyDescent="0.25">
      <c r="A148" s="5" t="s">
        <v>489</v>
      </c>
      <c r="B148" s="5" t="s">
        <v>103</v>
      </c>
      <c r="C148" s="4">
        <v>1994</v>
      </c>
      <c r="D148" s="4">
        <v>1994</v>
      </c>
      <c r="E148" s="5" t="s">
        <v>423</v>
      </c>
      <c r="F148" s="5" t="s">
        <v>15</v>
      </c>
      <c r="G148" s="5" t="s">
        <v>16</v>
      </c>
      <c r="H148" s="5" t="s">
        <v>17</v>
      </c>
      <c r="I148" s="5" t="s">
        <v>18</v>
      </c>
    </row>
    <row r="149" spans="1:9" x14ac:dyDescent="0.25">
      <c r="A149" s="5" t="s">
        <v>489</v>
      </c>
      <c r="B149" s="5" t="s">
        <v>121</v>
      </c>
      <c r="C149" s="4">
        <v>1999</v>
      </c>
      <c r="D149" s="4">
        <v>1999</v>
      </c>
      <c r="E149" s="5" t="s">
        <v>411</v>
      </c>
      <c r="F149" s="5" t="s">
        <v>9</v>
      </c>
      <c r="G149" s="5" t="s">
        <v>122</v>
      </c>
      <c r="H149" s="5" t="s">
        <v>123</v>
      </c>
      <c r="I149" s="5" t="s">
        <v>124</v>
      </c>
    </row>
    <row r="150" spans="1:9" x14ac:dyDescent="0.25">
      <c r="A150" s="5" t="s">
        <v>489</v>
      </c>
      <c r="B150" s="5" t="s">
        <v>145</v>
      </c>
      <c r="C150" s="4">
        <v>1997</v>
      </c>
      <c r="D150" s="4">
        <v>1997</v>
      </c>
      <c r="E150" s="5" t="s">
        <v>414</v>
      </c>
      <c r="F150" s="5" t="s">
        <v>20</v>
      </c>
      <c r="G150" s="5" t="s">
        <v>63</v>
      </c>
      <c r="H150" s="5" t="s">
        <v>146</v>
      </c>
      <c r="I150" s="5" t="s">
        <v>65</v>
      </c>
    </row>
    <row r="151" spans="1:9" x14ac:dyDescent="0.25">
      <c r="A151" s="5" t="s">
        <v>489</v>
      </c>
      <c r="B151" s="5" t="s">
        <v>151</v>
      </c>
      <c r="C151" s="4">
        <v>1988</v>
      </c>
      <c r="D151" s="4">
        <v>1988</v>
      </c>
      <c r="E151" s="5" t="s">
        <v>491</v>
      </c>
      <c r="F151" s="5" t="s">
        <v>15</v>
      </c>
      <c r="G151" s="5" t="s">
        <v>122</v>
      </c>
      <c r="H151" s="5" t="s">
        <v>122</v>
      </c>
      <c r="I151" s="5" t="s">
        <v>112</v>
      </c>
    </row>
    <row r="152" spans="1:9" x14ac:dyDescent="0.25">
      <c r="A152" s="5" t="s">
        <v>489</v>
      </c>
      <c r="B152" s="5" t="s">
        <v>168</v>
      </c>
      <c r="C152" s="4">
        <v>1996</v>
      </c>
      <c r="D152" s="4">
        <v>1996</v>
      </c>
      <c r="E152" s="5" t="s">
        <v>421</v>
      </c>
      <c r="F152" s="5" t="s">
        <v>20</v>
      </c>
      <c r="G152" s="5" t="s">
        <v>57</v>
      </c>
      <c r="H152" s="5" t="s">
        <v>58</v>
      </c>
      <c r="I152" s="5" t="s">
        <v>83</v>
      </c>
    </row>
    <row r="153" spans="1:9" x14ac:dyDescent="0.25">
      <c r="A153" s="5" t="s">
        <v>489</v>
      </c>
      <c r="B153" s="5" t="s">
        <v>169</v>
      </c>
      <c r="C153" s="4">
        <v>1996</v>
      </c>
      <c r="D153" s="4">
        <v>1996</v>
      </c>
      <c r="E153" s="5" t="s">
        <v>421</v>
      </c>
      <c r="F153" s="5" t="s">
        <v>9</v>
      </c>
      <c r="G153" s="5" t="s">
        <v>44</v>
      </c>
      <c r="H153" s="5" t="s">
        <v>45</v>
      </c>
      <c r="I153" s="5" t="s">
        <v>46</v>
      </c>
    </row>
    <row r="154" spans="1:9" x14ac:dyDescent="0.25">
      <c r="A154" s="5" t="s">
        <v>489</v>
      </c>
      <c r="B154" s="5" t="s">
        <v>170</v>
      </c>
      <c r="C154" s="4">
        <v>1985</v>
      </c>
      <c r="D154" s="4">
        <v>1985</v>
      </c>
      <c r="E154" s="5" t="s">
        <v>432</v>
      </c>
      <c r="F154" s="5" t="s">
        <v>15</v>
      </c>
      <c r="G154" s="5" t="s">
        <v>25</v>
      </c>
      <c r="H154" s="5" t="s">
        <v>171</v>
      </c>
      <c r="I154" s="5" t="s">
        <v>172</v>
      </c>
    </row>
    <row r="155" spans="1:9" x14ac:dyDescent="0.25">
      <c r="A155" s="5" t="s">
        <v>489</v>
      </c>
      <c r="B155" s="5" t="s">
        <v>185</v>
      </c>
      <c r="C155" s="4">
        <v>2000</v>
      </c>
      <c r="D155" s="4">
        <v>2000</v>
      </c>
      <c r="E155" s="5" t="s">
        <v>415</v>
      </c>
      <c r="F155" s="5" t="s">
        <v>9</v>
      </c>
      <c r="G155" s="5" t="s">
        <v>57</v>
      </c>
      <c r="H155" s="5" t="s">
        <v>58</v>
      </c>
      <c r="I155" s="5" t="s">
        <v>83</v>
      </c>
    </row>
    <row r="156" spans="1:9" x14ac:dyDescent="0.25">
      <c r="A156" s="5" t="s">
        <v>489</v>
      </c>
      <c r="B156" s="5" t="s">
        <v>189</v>
      </c>
      <c r="C156" s="4">
        <v>1996</v>
      </c>
      <c r="D156" s="4">
        <v>1996</v>
      </c>
      <c r="E156" s="5" t="s">
        <v>421</v>
      </c>
      <c r="F156" s="5" t="s">
        <v>15</v>
      </c>
      <c r="G156" s="5" t="s">
        <v>148</v>
      </c>
      <c r="H156" s="5" t="s">
        <v>190</v>
      </c>
      <c r="I156" s="5" t="s">
        <v>191</v>
      </c>
    </row>
    <row r="157" spans="1:9" x14ac:dyDescent="0.25">
      <c r="A157" s="5" t="s">
        <v>489</v>
      </c>
      <c r="B157" s="5" t="s">
        <v>193</v>
      </c>
      <c r="C157" s="4">
        <v>1999</v>
      </c>
      <c r="D157" s="4">
        <v>1999</v>
      </c>
      <c r="E157" s="5" t="s">
        <v>411</v>
      </c>
      <c r="F157" s="5" t="s">
        <v>9</v>
      </c>
      <c r="G157" s="5" t="s">
        <v>148</v>
      </c>
      <c r="H157" s="5" t="s">
        <v>149</v>
      </c>
      <c r="I157" s="5" t="s">
        <v>150</v>
      </c>
    </row>
    <row r="158" spans="1:9" x14ac:dyDescent="0.25">
      <c r="A158" s="5" t="s">
        <v>489</v>
      </c>
      <c r="B158" s="5" t="s">
        <v>195</v>
      </c>
      <c r="C158" s="4">
        <v>2000</v>
      </c>
      <c r="D158" s="4">
        <v>2000</v>
      </c>
      <c r="E158" s="5" t="s">
        <v>415</v>
      </c>
      <c r="F158" s="5" t="s">
        <v>9</v>
      </c>
      <c r="G158" s="5" t="s">
        <v>57</v>
      </c>
      <c r="H158" s="5" t="s">
        <v>58</v>
      </c>
      <c r="I158" s="5" t="s">
        <v>83</v>
      </c>
    </row>
    <row r="159" spans="1:9" x14ac:dyDescent="0.25">
      <c r="A159" s="5" t="s">
        <v>489</v>
      </c>
      <c r="B159" s="5" t="s">
        <v>196</v>
      </c>
      <c r="C159" s="4">
        <v>1996</v>
      </c>
      <c r="D159" s="4">
        <v>1996</v>
      </c>
      <c r="E159" s="5" t="s">
        <v>421</v>
      </c>
      <c r="F159" s="5" t="s">
        <v>20</v>
      </c>
      <c r="G159" s="5" t="s">
        <v>25</v>
      </c>
      <c r="H159" s="5" t="s">
        <v>197</v>
      </c>
      <c r="I159" s="5" t="s">
        <v>198</v>
      </c>
    </row>
    <row r="160" spans="1:9" x14ac:dyDescent="0.25">
      <c r="A160" s="5" t="s">
        <v>489</v>
      </c>
      <c r="B160" s="5" t="s">
        <v>199</v>
      </c>
      <c r="C160" s="4">
        <v>1994</v>
      </c>
      <c r="D160" s="4">
        <v>1994</v>
      </c>
      <c r="E160" s="5" t="s">
        <v>423</v>
      </c>
      <c r="F160" s="5" t="s">
        <v>15</v>
      </c>
      <c r="G160" s="5" t="s">
        <v>57</v>
      </c>
      <c r="H160" s="5" t="s">
        <v>58</v>
      </c>
      <c r="I160" s="5" t="s">
        <v>59</v>
      </c>
    </row>
    <row r="161" spans="1:9" x14ac:dyDescent="0.25">
      <c r="A161" s="5" t="s">
        <v>489</v>
      </c>
      <c r="B161" s="5" t="s">
        <v>200</v>
      </c>
      <c r="C161" s="4">
        <v>1996</v>
      </c>
      <c r="D161" s="4">
        <v>1996</v>
      </c>
      <c r="E161" s="5" t="s">
        <v>421</v>
      </c>
      <c r="F161" s="5" t="s">
        <v>9</v>
      </c>
      <c r="G161" s="5" t="s">
        <v>44</v>
      </c>
      <c r="H161" s="5" t="s">
        <v>45</v>
      </c>
      <c r="I161" s="5" t="s">
        <v>46</v>
      </c>
    </row>
    <row r="162" spans="1:9" x14ac:dyDescent="0.25">
      <c r="A162" s="5" t="s">
        <v>489</v>
      </c>
      <c r="B162" s="5" t="s">
        <v>206</v>
      </c>
      <c r="C162" s="4">
        <v>1998</v>
      </c>
      <c r="D162" s="4">
        <v>1998</v>
      </c>
      <c r="E162" s="5" t="s">
        <v>416</v>
      </c>
      <c r="F162" s="5" t="s">
        <v>20</v>
      </c>
      <c r="G162" s="5" t="s">
        <v>148</v>
      </c>
      <c r="H162" s="5" t="s">
        <v>207</v>
      </c>
      <c r="I162" s="5" t="s">
        <v>208</v>
      </c>
    </row>
    <row r="163" spans="1:9" x14ac:dyDescent="0.25">
      <c r="A163" s="5" t="s">
        <v>489</v>
      </c>
      <c r="B163" s="5" t="s">
        <v>213</v>
      </c>
      <c r="C163" s="4">
        <v>1997</v>
      </c>
      <c r="D163" s="4">
        <v>1997</v>
      </c>
      <c r="E163" s="5" t="s">
        <v>414</v>
      </c>
      <c r="F163" s="5" t="s">
        <v>20</v>
      </c>
      <c r="G163" s="5" t="s">
        <v>57</v>
      </c>
      <c r="H163" s="5" t="s">
        <v>214</v>
      </c>
      <c r="I163" s="5" t="s">
        <v>188</v>
      </c>
    </row>
    <row r="164" spans="1:9" x14ac:dyDescent="0.25">
      <c r="A164" s="5" t="s">
        <v>489</v>
      </c>
      <c r="B164" s="5" t="s">
        <v>215</v>
      </c>
      <c r="C164" s="4">
        <v>1998</v>
      </c>
      <c r="D164" s="4">
        <v>1998</v>
      </c>
      <c r="E164" s="5" t="s">
        <v>416</v>
      </c>
      <c r="F164" s="5" t="s">
        <v>20</v>
      </c>
      <c r="G164" s="5" t="s">
        <v>148</v>
      </c>
      <c r="H164" s="5" t="s">
        <v>216</v>
      </c>
      <c r="I164" s="5" t="s">
        <v>208</v>
      </c>
    </row>
    <row r="165" spans="1:9" x14ac:dyDescent="0.25">
      <c r="A165" s="5" t="s">
        <v>489</v>
      </c>
      <c r="B165" s="5" t="s">
        <v>217</v>
      </c>
      <c r="C165" s="4">
        <v>1995</v>
      </c>
      <c r="D165" s="4">
        <v>1995</v>
      </c>
      <c r="E165" s="5" t="s">
        <v>425</v>
      </c>
      <c r="F165" s="5" t="s">
        <v>20</v>
      </c>
      <c r="G165" s="5" t="s">
        <v>63</v>
      </c>
      <c r="H165" s="5" t="s">
        <v>218</v>
      </c>
      <c r="I165" s="5" t="s">
        <v>219</v>
      </c>
    </row>
    <row r="166" spans="1:9" x14ac:dyDescent="0.25">
      <c r="A166" s="5" t="s">
        <v>489</v>
      </c>
      <c r="B166" s="5" t="s">
        <v>223</v>
      </c>
      <c r="C166" s="4">
        <v>1998</v>
      </c>
      <c r="D166" s="4">
        <v>1998</v>
      </c>
      <c r="E166" s="5" t="s">
        <v>416</v>
      </c>
      <c r="F166" s="5" t="s">
        <v>9</v>
      </c>
      <c r="G166" s="5" t="s">
        <v>111</v>
      </c>
      <c r="H166" s="5" t="s">
        <v>224</v>
      </c>
      <c r="I166" s="5" t="s">
        <v>225</v>
      </c>
    </row>
    <row r="167" spans="1:9" x14ac:dyDescent="0.25">
      <c r="A167" s="5" t="s">
        <v>489</v>
      </c>
      <c r="B167" s="5" t="s">
        <v>226</v>
      </c>
      <c r="C167" s="4">
        <v>1999</v>
      </c>
      <c r="D167" s="4">
        <v>1999</v>
      </c>
      <c r="E167" s="5" t="s">
        <v>411</v>
      </c>
      <c r="F167" s="5" t="s">
        <v>9</v>
      </c>
      <c r="G167" s="5" t="s">
        <v>178</v>
      </c>
      <c r="H167" s="5" t="s">
        <v>179</v>
      </c>
      <c r="I167" s="5" t="s">
        <v>227</v>
      </c>
    </row>
    <row r="168" spans="1:9" x14ac:dyDescent="0.25">
      <c r="A168" s="5" t="s">
        <v>489</v>
      </c>
      <c r="B168" s="5" t="s">
        <v>230</v>
      </c>
      <c r="C168" s="4">
        <v>2000</v>
      </c>
      <c r="D168" s="4">
        <v>2000</v>
      </c>
      <c r="E168" s="5" t="s">
        <v>415</v>
      </c>
      <c r="F168" s="5" t="s">
        <v>9</v>
      </c>
      <c r="G168" s="5" t="s">
        <v>85</v>
      </c>
      <c r="H168" s="5" t="s">
        <v>86</v>
      </c>
      <c r="I168" s="5" t="s">
        <v>87</v>
      </c>
    </row>
    <row r="169" spans="1:9" x14ac:dyDescent="0.25">
      <c r="A169" s="5" t="s">
        <v>489</v>
      </c>
      <c r="B169" s="5" t="s">
        <v>237</v>
      </c>
      <c r="C169" s="4">
        <v>1997</v>
      </c>
      <c r="D169" s="4">
        <v>1997</v>
      </c>
      <c r="E169" s="5" t="s">
        <v>414</v>
      </c>
      <c r="F169" s="5" t="s">
        <v>15</v>
      </c>
      <c r="G169" s="5" t="s">
        <v>238</v>
      </c>
      <c r="H169" s="5" t="s">
        <v>239</v>
      </c>
      <c r="I169" s="5" t="s">
        <v>240</v>
      </c>
    </row>
    <row r="170" spans="1:9" x14ac:dyDescent="0.25">
      <c r="A170" s="5" t="s">
        <v>489</v>
      </c>
      <c r="B170" s="5" t="s">
        <v>241</v>
      </c>
      <c r="C170" s="4">
        <v>1998</v>
      </c>
      <c r="D170" s="4">
        <v>1998</v>
      </c>
      <c r="E170" s="5" t="s">
        <v>416</v>
      </c>
      <c r="F170" s="5" t="s">
        <v>9</v>
      </c>
      <c r="G170" s="5" t="s">
        <v>63</v>
      </c>
      <c r="H170" s="5" t="s">
        <v>64</v>
      </c>
      <c r="I170" s="5" t="s">
        <v>65</v>
      </c>
    </row>
    <row r="171" spans="1:9" x14ac:dyDescent="0.25">
      <c r="A171" s="5" t="s">
        <v>489</v>
      </c>
      <c r="B171" s="5" t="s">
        <v>242</v>
      </c>
      <c r="C171" s="4">
        <v>2000</v>
      </c>
      <c r="D171" s="4">
        <v>2000</v>
      </c>
      <c r="E171" s="5" t="s">
        <v>415</v>
      </c>
      <c r="F171" s="5" t="s">
        <v>20</v>
      </c>
      <c r="G171" s="5" t="s">
        <v>67</v>
      </c>
      <c r="H171" s="5" t="s">
        <v>68</v>
      </c>
      <c r="I171" s="5" t="s">
        <v>69</v>
      </c>
    </row>
    <row r="172" spans="1:9" x14ac:dyDescent="0.25">
      <c r="A172" s="5" t="s">
        <v>489</v>
      </c>
      <c r="B172" s="5" t="s">
        <v>246</v>
      </c>
      <c r="C172" s="4">
        <v>2000</v>
      </c>
      <c r="D172" s="4">
        <v>2000</v>
      </c>
      <c r="E172" s="5" t="s">
        <v>415</v>
      </c>
      <c r="F172" s="5" t="s">
        <v>9</v>
      </c>
      <c r="G172" s="5" t="s">
        <v>10</v>
      </c>
      <c r="H172" s="5" t="s">
        <v>11</v>
      </c>
      <c r="I172" s="5" t="s">
        <v>247</v>
      </c>
    </row>
    <row r="173" spans="1:9" x14ac:dyDescent="0.25">
      <c r="A173" s="5" t="s">
        <v>489</v>
      </c>
      <c r="B173" s="5" t="s">
        <v>251</v>
      </c>
      <c r="C173" s="4">
        <v>1995</v>
      </c>
      <c r="D173" s="4">
        <v>1995</v>
      </c>
      <c r="E173" s="5" t="s">
        <v>425</v>
      </c>
      <c r="F173" s="5" t="s">
        <v>15</v>
      </c>
      <c r="G173" s="5" t="s">
        <v>67</v>
      </c>
      <c r="H173" s="5" t="s">
        <v>245</v>
      </c>
      <c r="I173" s="5" t="s">
        <v>69</v>
      </c>
    </row>
    <row r="174" spans="1:9" x14ac:dyDescent="0.25">
      <c r="A174" s="5" t="s">
        <v>489</v>
      </c>
      <c r="B174" s="5" t="s">
        <v>254</v>
      </c>
      <c r="C174" s="4">
        <v>1996</v>
      </c>
      <c r="D174" s="4">
        <v>1996</v>
      </c>
      <c r="E174" s="5" t="s">
        <v>421</v>
      </c>
      <c r="F174" s="5" t="s">
        <v>20</v>
      </c>
      <c r="G174" s="5" t="s">
        <v>21</v>
      </c>
      <c r="H174" s="5" t="s">
        <v>255</v>
      </c>
      <c r="I174" s="5" t="s">
        <v>132</v>
      </c>
    </row>
    <row r="175" spans="1:9" x14ac:dyDescent="0.25">
      <c r="A175" s="5" t="s">
        <v>489</v>
      </c>
      <c r="B175" s="5" t="s">
        <v>256</v>
      </c>
      <c r="C175" s="4">
        <v>1998</v>
      </c>
      <c r="D175" s="4">
        <v>1998</v>
      </c>
      <c r="E175" s="5" t="s">
        <v>416</v>
      </c>
      <c r="F175" s="5" t="s">
        <v>9</v>
      </c>
      <c r="G175" s="5" t="s">
        <v>21</v>
      </c>
      <c r="H175" s="5" t="s">
        <v>257</v>
      </c>
      <c r="I175" s="5" t="s">
        <v>258</v>
      </c>
    </row>
    <row r="176" spans="1:9" x14ac:dyDescent="0.25">
      <c r="A176" s="5" t="s">
        <v>489</v>
      </c>
      <c r="B176" s="5" t="s">
        <v>259</v>
      </c>
      <c r="C176" s="4">
        <v>1998</v>
      </c>
      <c r="D176" s="4">
        <v>1998</v>
      </c>
      <c r="E176" s="5" t="s">
        <v>416</v>
      </c>
      <c r="F176" s="5" t="s">
        <v>9</v>
      </c>
      <c r="G176" s="5" t="s">
        <v>44</v>
      </c>
      <c r="H176" s="5" t="s">
        <v>48</v>
      </c>
      <c r="I176" s="5" t="s">
        <v>49</v>
      </c>
    </row>
    <row r="177" spans="1:9" x14ac:dyDescent="0.25">
      <c r="A177" s="5" t="s">
        <v>489</v>
      </c>
      <c r="B177" s="5" t="s">
        <v>261</v>
      </c>
      <c r="C177" s="4">
        <v>1999</v>
      </c>
      <c r="D177" s="4">
        <v>1999</v>
      </c>
      <c r="E177" s="5" t="s">
        <v>411</v>
      </c>
      <c r="F177" s="5" t="s">
        <v>9</v>
      </c>
      <c r="G177" s="5" t="s">
        <v>63</v>
      </c>
      <c r="H177" s="5" t="s">
        <v>64</v>
      </c>
      <c r="I177" s="5" t="s">
        <v>65</v>
      </c>
    </row>
    <row r="178" spans="1:9" x14ac:dyDescent="0.25">
      <c r="A178" s="5" t="s">
        <v>489</v>
      </c>
      <c r="B178" s="5" t="s">
        <v>267</v>
      </c>
      <c r="C178" s="4">
        <v>1996</v>
      </c>
      <c r="D178" s="4">
        <v>1996</v>
      </c>
      <c r="E178" s="5" t="s">
        <v>421</v>
      </c>
      <c r="F178" s="5" t="s">
        <v>20</v>
      </c>
      <c r="G178" s="5" t="s">
        <v>122</v>
      </c>
      <c r="H178" s="5" t="s">
        <v>268</v>
      </c>
      <c r="I178" s="5" t="s">
        <v>124</v>
      </c>
    </row>
    <row r="179" spans="1:9" x14ac:dyDescent="0.25">
      <c r="A179" s="5" t="s">
        <v>489</v>
      </c>
      <c r="B179" s="5" t="s">
        <v>269</v>
      </c>
      <c r="C179" s="4">
        <v>1998</v>
      </c>
      <c r="D179" s="4">
        <v>1998</v>
      </c>
      <c r="E179" s="5" t="s">
        <v>416</v>
      </c>
      <c r="F179" s="5" t="s">
        <v>9</v>
      </c>
      <c r="G179" s="5" t="s">
        <v>25</v>
      </c>
      <c r="H179" s="5" t="s">
        <v>105</v>
      </c>
      <c r="I179" s="5" t="s">
        <v>270</v>
      </c>
    </row>
    <row r="180" spans="1:9" x14ac:dyDescent="0.25">
      <c r="A180" s="5" t="s">
        <v>489</v>
      </c>
      <c r="B180" s="5" t="s">
        <v>275</v>
      </c>
      <c r="C180" s="4">
        <v>2000</v>
      </c>
      <c r="D180" s="4">
        <v>2000</v>
      </c>
      <c r="E180" s="5" t="s">
        <v>415</v>
      </c>
      <c r="F180" s="5" t="s">
        <v>9</v>
      </c>
      <c r="G180" s="5" t="s">
        <v>276</v>
      </c>
      <c r="H180" s="5" t="s">
        <v>277</v>
      </c>
      <c r="I180" s="5" t="s">
        <v>278</v>
      </c>
    </row>
    <row r="181" spans="1:9" x14ac:dyDescent="0.25">
      <c r="A181" s="5" t="s">
        <v>489</v>
      </c>
      <c r="B181" s="5" t="s">
        <v>281</v>
      </c>
      <c r="C181" s="4">
        <v>1990</v>
      </c>
      <c r="D181" s="4">
        <v>1990</v>
      </c>
      <c r="E181" s="5" t="s">
        <v>430</v>
      </c>
      <c r="F181" s="5" t="s">
        <v>15</v>
      </c>
      <c r="G181" s="5" t="s">
        <v>21</v>
      </c>
      <c r="H181" s="5" t="s">
        <v>282</v>
      </c>
      <c r="I181" s="5" t="s">
        <v>119</v>
      </c>
    </row>
    <row r="182" spans="1:9" x14ac:dyDescent="0.25">
      <c r="A182" s="5" t="s">
        <v>489</v>
      </c>
      <c r="B182" s="5" t="s">
        <v>283</v>
      </c>
      <c r="C182" s="4">
        <v>2000</v>
      </c>
      <c r="D182" s="4">
        <v>2000</v>
      </c>
      <c r="E182" s="5" t="s">
        <v>415</v>
      </c>
      <c r="F182" s="5" t="s">
        <v>9</v>
      </c>
      <c r="G182" s="5" t="s">
        <v>25</v>
      </c>
      <c r="H182" s="5" t="s">
        <v>284</v>
      </c>
      <c r="I182" s="5" t="s">
        <v>285</v>
      </c>
    </row>
    <row r="183" spans="1:9" x14ac:dyDescent="0.25">
      <c r="A183" s="5" t="s">
        <v>489</v>
      </c>
      <c r="B183" s="5" t="s">
        <v>286</v>
      </c>
      <c r="C183" s="4">
        <v>1995</v>
      </c>
      <c r="D183" s="4">
        <v>1995</v>
      </c>
      <c r="E183" s="5" t="s">
        <v>425</v>
      </c>
      <c r="F183" s="5" t="s">
        <v>15</v>
      </c>
      <c r="G183" s="5" t="s">
        <v>287</v>
      </c>
      <c r="H183" s="5" t="s">
        <v>288</v>
      </c>
      <c r="I183" s="5" t="s">
        <v>289</v>
      </c>
    </row>
    <row r="184" spans="1:9" x14ac:dyDescent="0.25">
      <c r="A184" s="5" t="s">
        <v>489</v>
      </c>
      <c r="B184" s="5" t="s">
        <v>290</v>
      </c>
      <c r="C184" s="4">
        <v>1997</v>
      </c>
      <c r="D184" s="4">
        <v>1997</v>
      </c>
      <c r="E184" s="5" t="s">
        <v>414</v>
      </c>
      <c r="F184" s="5" t="s">
        <v>9</v>
      </c>
      <c r="G184" s="5" t="s">
        <v>96</v>
      </c>
      <c r="H184" s="5" t="s">
        <v>291</v>
      </c>
      <c r="I184" s="5" t="s">
        <v>292</v>
      </c>
    </row>
    <row r="185" spans="1:9" x14ac:dyDescent="0.25">
      <c r="A185" s="5" t="s">
        <v>489</v>
      </c>
      <c r="B185" s="5" t="s">
        <v>293</v>
      </c>
      <c r="C185" s="4">
        <v>1993</v>
      </c>
      <c r="D185" s="4">
        <v>1993</v>
      </c>
      <c r="E185" s="5" t="s">
        <v>488</v>
      </c>
      <c r="F185" s="5" t="s">
        <v>15</v>
      </c>
      <c r="G185" s="5" t="s">
        <v>25</v>
      </c>
      <c r="H185" s="5" t="s">
        <v>105</v>
      </c>
      <c r="I185" s="5" t="s">
        <v>294</v>
      </c>
    </row>
    <row r="186" spans="1:9" x14ac:dyDescent="0.25">
      <c r="A186" s="5" t="s">
        <v>489</v>
      </c>
      <c r="B186" s="5" t="s">
        <v>297</v>
      </c>
      <c r="C186" s="4">
        <v>1987</v>
      </c>
      <c r="D186" s="4">
        <v>1987</v>
      </c>
      <c r="E186" s="5" t="s">
        <v>413</v>
      </c>
      <c r="F186" s="5" t="s">
        <v>15</v>
      </c>
      <c r="G186" s="5" t="s">
        <v>57</v>
      </c>
      <c r="H186" s="5" t="s">
        <v>298</v>
      </c>
      <c r="I186" s="5" t="s">
        <v>299</v>
      </c>
    </row>
    <row r="187" spans="1:9" x14ac:dyDescent="0.25">
      <c r="A187" s="5" t="s">
        <v>489</v>
      </c>
      <c r="B187" s="5" t="s">
        <v>300</v>
      </c>
      <c r="C187" s="4">
        <v>1994</v>
      </c>
      <c r="D187" s="4">
        <v>1994</v>
      </c>
      <c r="E187" s="5" t="s">
        <v>423</v>
      </c>
      <c r="F187" s="5" t="s">
        <v>15</v>
      </c>
      <c r="G187" s="5" t="s">
        <v>16</v>
      </c>
      <c r="H187" s="5" t="s">
        <v>17</v>
      </c>
      <c r="I187" s="5" t="s">
        <v>18</v>
      </c>
    </row>
    <row r="188" spans="1:9" x14ac:dyDescent="0.25">
      <c r="A188" s="5" t="s">
        <v>489</v>
      </c>
      <c r="B188" s="5" t="s">
        <v>309</v>
      </c>
      <c r="C188" s="4">
        <v>1994</v>
      </c>
      <c r="D188" s="4">
        <v>1994</v>
      </c>
      <c r="E188" s="5" t="s">
        <v>423</v>
      </c>
      <c r="F188" s="5" t="s">
        <v>20</v>
      </c>
      <c r="G188" s="5" t="s">
        <v>57</v>
      </c>
      <c r="H188" s="5" t="s">
        <v>58</v>
      </c>
      <c r="I188" s="5" t="s">
        <v>310</v>
      </c>
    </row>
    <row r="189" spans="1:9" x14ac:dyDescent="0.25">
      <c r="A189" s="5" t="s">
        <v>489</v>
      </c>
      <c r="B189" s="5" t="s">
        <v>323</v>
      </c>
      <c r="C189" s="4">
        <v>1999</v>
      </c>
      <c r="D189" s="4">
        <v>1999</v>
      </c>
      <c r="E189" s="5" t="s">
        <v>411</v>
      </c>
      <c r="F189" s="5" t="s">
        <v>9</v>
      </c>
      <c r="G189" s="5" t="s">
        <v>63</v>
      </c>
      <c r="H189" s="5" t="s">
        <v>146</v>
      </c>
      <c r="I189" s="5" t="s">
        <v>65</v>
      </c>
    </row>
    <row r="190" spans="1:9" x14ac:dyDescent="0.25">
      <c r="A190" s="5" t="s">
        <v>489</v>
      </c>
      <c r="B190" s="5" t="s">
        <v>324</v>
      </c>
      <c r="C190" s="4">
        <v>1995</v>
      </c>
      <c r="D190" s="4">
        <v>1995</v>
      </c>
      <c r="E190" s="5" t="s">
        <v>425</v>
      </c>
      <c r="F190" s="5" t="s">
        <v>15</v>
      </c>
      <c r="G190" s="5" t="s">
        <v>92</v>
      </c>
      <c r="H190" s="5" t="s">
        <v>93</v>
      </c>
      <c r="I190" s="5" t="s">
        <v>94</v>
      </c>
    </row>
    <row r="191" spans="1:9" x14ac:dyDescent="0.25">
      <c r="A191" s="5" t="s">
        <v>489</v>
      </c>
      <c r="B191" s="5" t="s">
        <v>329</v>
      </c>
      <c r="C191" s="4">
        <v>2000</v>
      </c>
      <c r="D191" s="4">
        <v>2000</v>
      </c>
      <c r="E191" s="5" t="s">
        <v>415</v>
      </c>
      <c r="F191" s="5" t="s">
        <v>9</v>
      </c>
      <c r="G191" s="5" t="s">
        <v>85</v>
      </c>
      <c r="H191" s="5" t="s">
        <v>86</v>
      </c>
      <c r="I191" s="5" t="s">
        <v>330</v>
      </c>
    </row>
    <row r="192" spans="1:9" x14ac:dyDescent="0.25">
      <c r="A192" s="5" t="s">
        <v>489</v>
      </c>
      <c r="B192" s="5" t="s">
        <v>343</v>
      </c>
      <c r="C192" s="4">
        <v>1998</v>
      </c>
      <c r="D192" s="4">
        <v>1998</v>
      </c>
      <c r="E192" s="5" t="s">
        <v>416</v>
      </c>
      <c r="F192" s="5" t="s">
        <v>20</v>
      </c>
      <c r="G192" s="5" t="s">
        <v>96</v>
      </c>
      <c r="H192" s="5" t="s">
        <v>101</v>
      </c>
      <c r="I192" s="5" t="s">
        <v>102</v>
      </c>
    </row>
    <row r="193" spans="1:9" x14ac:dyDescent="0.25">
      <c r="A193" s="5" t="s">
        <v>489</v>
      </c>
      <c r="B193" s="5" t="s">
        <v>353</v>
      </c>
      <c r="C193" s="4">
        <v>1998</v>
      </c>
      <c r="D193" s="4">
        <v>1998</v>
      </c>
      <c r="E193" s="5" t="s">
        <v>416</v>
      </c>
      <c r="F193" s="5" t="s">
        <v>20</v>
      </c>
      <c r="G193" s="5" t="s">
        <v>10</v>
      </c>
      <c r="H193" s="5" t="s">
        <v>11</v>
      </c>
      <c r="I193" s="5" t="s">
        <v>71</v>
      </c>
    </row>
    <row r="194" spans="1:9" x14ac:dyDescent="0.25">
      <c r="A194" s="5" t="s">
        <v>489</v>
      </c>
      <c r="B194" s="5" t="s">
        <v>356</v>
      </c>
      <c r="C194" s="4">
        <v>1995</v>
      </c>
      <c r="D194" s="4">
        <v>1995</v>
      </c>
      <c r="E194" s="5" t="s">
        <v>425</v>
      </c>
      <c r="F194" s="5" t="s">
        <v>15</v>
      </c>
      <c r="G194" s="5" t="s">
        <v>25</v>
      </c>
      <c r="H194" s="5" t="s">
        <v>36</v>
      </c>
      <c r="I194" s="5" t="s">
        <v>37</v>
      </c>
    </row>
    <row r="195" spans="1:9" x14ac:dyDescent="0.25">
      <c r="A195" s="5" t="s">
        <v>489</v>
      </c>
      <c r="B195" s="5" t="s">
        <v>357</v>
      </c>
      <c r="C195" s="4">
        <v>1996</v>
      </c>
      <c r="D195" s="4">
        <v>1996</v>
      </c>
      <c r="E195" s="5" t="s">
        <v>421</v>
      </c>
      <c r="F195" s="5" t="s">
        <v>9</v>
      </c>
      <c r="G195" s="5" t="s">
        <v>302</v>
      </c>
      <c r="H195" s="5" t="s">
        <v>303</v>
      </c>
      <c r="I195" s="5" t="s">
        <v>304</v>
      </c>
    </row>
    <row r="196" spans="1:9" x14ac:dyDescent="0.25">
      <c r="A196" s="5" t="s">
        <v>489</v>
      </c>
      <c r="B196" s="5" t="s">
        <v>359</v>
      </c>
      <c r="C196" s="4">
        <v>1995</v>
      </c>
      <c r="D196" s="4">
        <v>1995</v>
      </c>
      <c r="E196" s="5" t="s">
        <v>425</v>
      </c>
      <c r="F196" s="5" t="s">
        <v>15</v>
      </c>
      <c r="G196" s="5" t="s">
        <v>67</v>
      </c>
      <c r="H196" s="5" t="s">
        <v>245</v>
      </c>
      <c r="I196" s="5" t="s">
        <v>69</v>
      </c>
    </row>
    <row r="197" spans="1:9" x14ac:dyDescent="0.25">
      <c r="A197" s="5" t="s">
        <v>489</v>
      </c>
      <c r="B197" s="5" t="s">
        <v>362</v>
      </c>
      <c r="C197" s="4">
        <v>1998</v>
      </c>
      <c r="D197" s="4">
        <v>1998</v>
      </c>
      <c r="E197" s="5" t="s">
        <v>416</v>
      </c>
      <c r="F197" s="5" t="s">
        <v>20</v>
      </c>
      <c r="G197" s="5" t="s">
        <v>111</v>
      </c>
      <c r="H197" s="5" t="s">
        <v>363</v>
      </c>
      <c r="I197" s="5" t="s">
        <v>364</v>
      </c>
    </row>
    <row r="198" spans="1:9" x14ac:dyDescent="0.25">
      <c r="A198" s="5" t="s">
        <v>489</v>
      </c>
      <c r="B198" s="5" t="s">
        <v>368</v>
      </c>
      <c r="C198" s="4">
        <v>2000</v>
      </c>
      <c r="D198" s="4">
        <v>2000</v>
      </c>
      <c r="E198" s="5" t="s">
        <v>415</v>
      </c>
      <c r="F198" s="5" t="s">
        <v>9</v>
      </c>
      <c r="G198" s="5" t="s">
        <v>10</v>
      </c>
      <c r="H198" s="5" t="s">
        <v>11</v>
      </c>
      <c r="I198" s="5" t="s">
        <v>71</v>
      </c>
    </row>
    <row r="199" spans="1:9" x14ac:dyDescent="0.25">
      <c r="A199" s="5" t="s">
        <v>489</v>
      </c>
      <c r="B199" s="5" t="s">
        <v>370</v>
      </c>
      <c r="C199" s="4">
        <v>1999</v>
      </c>
      <c r="D199" s="4">
        <v>1999</v>
      </c>
      <c r="E199" s="5" t="s">
        <v>411</v>
      </c>
      <c r="F199" s="5" t="s">
        <v>9</v>
      </c>
      <c r="G199" s="5" t="s">
        <v>148</v>
      </c>
      <c r="H199" s="5" t="s">
        <v>345</v>
      </c>
      <c r="I199" s="5" t="s">
        <v>191</v>
      </c>
    </row>
    <row r="200" spans="1:9" x14ac:dyDescent="0.25">
      <c r="A200" s="5" t="s">
        <v>489</v>
      </c>
      <c r="B200" s="5" t="s">
        <v>371</v>
      </c>
      <c r="C200" s="4">
        <v>1991</v>
      </c>
      <c r="D200" s="4">
        <v>1991</v>
      </c>
      <c r="E200" s="5" t="s">
        <v>427</v>
      </c>
      <c r="F200" s="5" t="s">
        <v>15</v>
      </c>
      <c r="G200" s="5" t="s">
        <v>57</v>
      </c>
      <c r="H200" s="5" t="s">
        <v>58</v>
      </c>
      <c r="I200" s="5" t="s">
        <v>59</v>
      </c>
    </row>
    <row r="201" spans="1:9" x14ac:dyDescent="0.25">
      <c r="A201" s="5" t="s">
        <v>489</v>
      </c>
      <c r="B201" s="5" t="s">
        <v>372</v>
      </c>
      <c r="C201" s="4">
        <v>2000</v>
      </c>
      <c r="D201" s="4">
        <v>2000</v>
      </c>
      <c r="E201" s="5" t="s">
        <v>415</v>
      </c>
      <c r="F201" s="5" t="s">
        <v>9</v>
      </c>
      <c r="G201" s="5" t="s">
        <v>122</v>
      </c>
      <c r="H201" s="5" t="s">
        <v>123</v>
      </c>
      <c r="I201" s="5" t="s">
        <v>210</v>
      </c>
    </row>
    <row r="202" spans="1:9" x14ac:dyDescent="0.25">
      <c r="A202" s="5" t="s">
        <v>489</v>
      </c>
      <c r="B202" s="5" t="s">
        <v>373</v>
      </c>
      <c r="C202" s="4">
        <v>1998</v>
      </c>
      <c r="D202" s="4">
        <v>1998</v>
      </c>
      <c r="E202" s="5" t="s">
        <v>416</v>
      </c>
      <c r="F202" s="5" t="s">
        <v>9</v>
      </c>
      <c r="G202" s="5" t="s">
        <v>21</v>
      </c>
      <c r="H202" s="5" t="s">
        <v>126</v>
      </c>
      <c r="I202" s="5" t="s">
        <v>119</v>
      </c>
    </row>
    <row r="203" spans="1:9" x14ac:dyDescent="0.25">
      <c r="A203" s="5" t="s">
        <v>489</v>
      </c>
      <c r="B203" s="5" t="s">
        <v>374</v>
      </c>
      <c r="C203" s="4">
        <v>1985</v>
      </c>
      <c r="D203" s="4">
        <v>1985</v>
      </c>
      <c r="E203" s="5" t="s">
        <v>432</v>
      </c>
      <c r="F203" s="5" t="s">
        <v>15</v>
      </c>
      <c r="G203" s="5" t="s">
        <v>25</v>
      </c>
      <c r="H203" s="5" t="s">
        <v>105</v>
      </c>
      <c r="I203" s="5" t="s">
        <v>172</v>
      </c>
    </row>
    <row r="204" spans="1:9" x14ac:dyDescent="0.25">
      <c r="A204" s="5" t="s">
        <v>489</v>
      </c>
      <c r="B204" s="5" t="s">
        <v>384</v>
      </c>
      <c r="C204" s="4">
        <v>1999</v>
      </c>
      <c r="D204" s="4">
        <v>1999</v>
      </c>
      <c r="E204" s="5" t="s">
        <v>411</v>
      </c>
      <c r="F204" s="5" t="s">
        <v>9</v>
      </c>
      <c r="G204" s="5" t="s">
        <v>44</v>
      </c>
      <c r="H204" s="5" t="s">
        <v>48</v>
      </c>
      <c r="I204" s="5" t="s">
        <v>49</v>
      </c>
    </row>
    <row r="205" spans="1:9" x14ac:dyDescent="0.25">
      <c r="A205" s="5" t="s">
        <v>489</v>
      </c>
      <c r="B205" s="5" t="s">
        <v>391</v>
      </c>
      <c r="C205" s="4">
        <v>1999</v>
      </c>
      <c r="D205" s="4">
        <v>1999</v>
      </c>
      <c r="E205" s="5" t="s">
        <v>411</v>
      </c>
      <c r="F205" s="5" t="s">
        <v>20</v>
      </c>
      <c r="G205" s="5" t="s">
        <v>67</v>
      </c>
      <c r="H205" s="5" t="s">
        <v>68</v>
      </c>
      <c r="I205" s="5" t="s">
        <v>69</v>
      </c>
    </row>
    <row r="206" spans="1:9" x14ac:dyDescent="0.25">
      <c r="A206" s="5" t="s">
        <v>489</v>
      </c>
      <c r="B206" s="5" t="s">
        <v>398</v>
      </c>
      <c r="C206" s="4">
        <v>1996</v>
      </c>
      <c r="D206" s="4">
        <v>1996</v>
      </c>
      <c r="E206" s="5" t="s">
        <v>421</v>
      </c>
      <c r="F206" s="5" t="s">
        <v>20</v>
      </c>
      <c r="G206" s="5" t="s">
        <v>10</v>
      </c>
      <c r="H206" s="5" t="s">
        <v>33</v>
      </c>
      <c r="I206" s="5" t="s">
        <v>34</v>
      </c>
    </row>
    <row r="207" spans="1:9" x14ac:dyDescent="0.25">
      <c r="A207" s="5" t="s">
        <v>489</v>
      </c>
      <c r="B207" s="5" t="s">
        <v>400</v>
      </c>
      <c r="C207" s="4">
        <v>1991</v>
      </c>
      <c r="D207" s="4">
        <v>1991</v>
      </c>
      <c r="E207" s="5" t="s">
        <v>427</v>
      </c>
      <c r="F207" s="5" t="s">
        <v>15</v>
      </c>
      <c r="G207" s="5" t="s">
        <v>25</v>
      </c>
      <c r="H207" s="5" t="s">
        <v>105</v>
      </c>
      <c r="I207" s="5" t="s">
        <v>129</v>
      </c>
    </row>
    <row r="208" spans="1:9" x14ac:dyDescent="0.25">
      <c r="A208" s="5" t="s">
        <v>489</v>
      </c>
      <c r="B208" s="5" t="s">
        <v>402</v>
      </c>
      <c r="C208" s="4">
        <v>1996</v>
      </c>
      <c r="D208" s="4">
        <v>1996</v>
      </c>
      <c r="E208" s="5" t="s">
        <v>421</v>
      </c>
      <c r="F208" s="5" t="s">
        <v>20</v>
      </c>
      <c r="G208" s="5" t="s">
        <v>122</v>
      </c>
      <c r="H208" s="5" t="s">
        <v>268</v>
      </c>
      <c r="I208" s="5" t="s">
        <v>124</v>
      </c>
    </row>
    <row r="209" spans="1:9" x14ac:dyDescent="0.25">
      <c r="A209" s="5" t="s">
        <v>489</v>
      </c>
      <c r="B209" s="5" t="s">
        <v>406</v>
      </c>
      <c r="C209" s="4">
        <v>1989</v>
      </c>
      <c r="D209" s="4">
        <v>1989</v>
      </c>
      <c r="E209" s="5" t="s">
        <v>412</v>
      </c>
      <c r="F209" s="5" t="s">
        <v>9</v>
      </c>
      <c r="G209" s="5" t="s">
        <v>139</v>
      </c>
      <c r="H209" s="5" t="s">
        <v>140</v>
      </c>
      <c r="I209" s="5" t="s">
        <v>141</v>
      </c>
    </row>
    <row r="210" spans="1:9" x14ac:dyDescent="0.25">
      <c r="A210" s="5" t="s">
        <v>492</v>
      </c>
      <c r="B210" s="5" t="s">
        <v>38</v>
      </c>
      <c r="C210" s="4">
        <v>1997</v>
      </c>
      <c r="D210" s="4">
        <v>1997</v>
      </c>
      <c r="E210" s="5" t="s">
        <v>414</v>
      </c>
      <c r="F210" s="5" t="s">
        <v>20</v>
      </c>
      <c r="G210" s="5" t="s">
        <v>39</v>
      </c>
      <c r="H210" s="5" t="s">
        <v>40</v>
      </c>
      <c r="I210" s="5" t="s">
        <v>41</v>
      </c>
    </row>
    <row r="211" spans="1:9" x14ac:dyDescent="0.25">
      <c r="A211" s="5" t="s">
        <v>492</v>
      </c>
      <c r="B211" s="5" t="s">
        <v>147</v>
      </c>
      <c r="C211" s="4">
        <v>1996</v>
      </c>
      <c r="D211" s="4">
        <v>1996</v>
      </c>
      <c r="E211" s="5" t="s">
        <v>421</v>
      </c>
      <c r="F211" s="5" t="s">
        <v>15</v>
      </c>
      <c r="G211" s="5" t="s">
        <v>148</v>
      </c>
      <c r="H211" s="5" t="s">
        <v>149</v>
      </c>
      <c r="I211" s="5" t="s">
        <v>150</v>
      </c>
    </row>
    <row r="212" spans="1:9" x14ac:dyDescent="0.25">
      <c r="A212" s="5" t="s">
        <v>492</v>
      </c>
      <c r="B212" s="5" t="s">
        <v>165</v>
      </c>
      <c r="C212" s="4">
        <v>1997</v>
      </c>
      <c r="D212" s="4">
        <v>1997</v>
      </c>
      <c r="E212" s="5" t="s">
        <v>414</v>
      </c>
      <c r="F212" s="5" t="s">
        <v>9</v>
      </c>
      <c r="G212" s="5" t="s">
        <v>57</v>
      </c>
      <c r="H212" s="5" t="s">
        <v>166</v>
      </c>
      <c r="I212" s="5" t="s">
        <v>167</v>
      </c>
    </row>
    <row r="213" spans="1:9" x14ac:dyDescent="0.25">
      <c r="A213" s="5" t="s">
        <v>492</v>
      </c>
      <c r="B213" s="5" t="s">
        <v>202</v>
      </c>
      <c r="C213" s="4">
        <v>1998</v>
      </c>
      <c r="D213" s="4">
        <v>1998</v>
      </c>
      <c r="E213" s="5" t="s">
        <v>416</v>
      </c>
      <c r="F213" s="5" t="s">
        <v>20</v>
      </c>
      <c r="G213" s="5" t="s">
        <v>21</v>
      </c>
      <c r="H213" s="5" t="s">
        <v>118</v>
      </c>
      <c r="I213" s="5" t="s">
        <v>119</v>
      </c>
    </row>
    <row r="214" spans="1:9" x14ac:dyDescent="0.25">
      <c r="A214" s="5" t="s">
        <v>492</v>
      </c>
      <c r="B214" s="5" t="s">
        <v>263</v>
      </c>
      <c r="C214" s="4">
        <v>1998</v>
      </c>
      <c r="D214" s="4">
        <v>1998</v>
      </c>
      <c r="E214" s="5" t="s">
        <v>416</v>
      </c>
      <c r="F214" s="5" t="s">
        <v>15</v>
      </c>
      <c r="G214" s="5" t="s">
        <v>264</v>
      </c>
      <c r="H214" s="5" t="s">
        <v>265</v>
      </c>
      <c r="I214" s="5" t="s">
        <v>266</v>
      </c>
    </row>
    <row r="215" spans="1:9" x14ac:dyDescent="0.25">
      <c r="A215" s="5" t="s">
        <v>492</v>
      </c>
      <c r="B215" s="5" t="s">
        <v>314</v>
      </c>
      <c r="C215" s="4">
        <v>1998</v>
      </c>
      <c r="D215" s="4">
        <v>1998</v>
      </c>
      <c r="E215" s="5" t="s">
        <v>416</v>
      </c>
      <c r="F215" s="5" t="s">
        <v>20</v>
      </c>
      <c r="G215" s="5" t="s">
        <v>16</v>
      </c>
      <c r="H215" s="5" t="s">
        <v>17</v>
      </c>
      <c r="I215" s="5" t="s">
        <v>18</v>
      </c>
    </row>
    <row r="216" spans="1:9" x14ac:dyDescent="0.25">
      <c r="A216" s="5" t="s">
        <v>492</v>
      </c>
      <c r="B216" s="5" t="s">
        <v>322</v>
      </c>
      <c r="C216" s="4">
        <v>1991</v>
      </c>
      <c r="D216" s="4">
        <v>1991</v>
      </c>
      <c r="E216" s="5" t="s">
        <v>427</v>
      </c>
      <c r="F216" s="5" t="s">
        <v>9</v>
      </c>
      <c r="G216" s="5" t="s">
        <v>276</v>
      </c>
      <c r="H216" s="5" t="s">
        <v>277</v>
      </c>
      <c r="I216" s="5" t="s">
        <v>278</v>
      </c>
    </row>
    <row r="217" spans="1:9" x14ac:dyDescent="0.25">
      <c r="A217" s="5" t="s">
        <v>492</v>
      </c>
      <c r="B217" s="5" t="s">
        <v>326</v>
      </c>
      <c r="C217" s="4">
        <v>1996</v>
      </c>
      <c r="D217" s="4">
        <v>1996</v>
      </c>
      <c r="E217" s="5" t="s">
        <v>421</v>
      </c>
      <c r="F217" s="5" t="s">
        <v>20</v>
      </c>
      <c r="G217" s="5" t="s">
        <v>21</v>
      </c>
      <c r="H217" s="5" t="s">
        <v>118</v>
      </c>
      <c r="I217" s="5" t="s">
        <v>327</v>
      </c>
    </row>
    <row r="218" spans="1:9" x14ac:dyDescent="0.25">
      <c r="A218" s="5" t="s">
        <v>492</v>
      </c>
      <c r="B218" s="5" t="s">
        <v>340</v>
      </c>
      <c r="C218" s="4">
        <v>1993</v>
      </c>
      <c r="D218" s="4">
        <v>1993</v>
      </c>
      <c r="E218" s="5" t="s">
        <v>488</v>
      </c>
      <c r="F218" s="5" t="s">
        <v>20</v>
      </c>
      <c r="G218" s="5" t="s">
        <v>10</v>
      </c>
      <c r="H218" s="5" t="s">
        <v>341</v>
      </c>
      <c r="I218" s="5" t="s">
        <v>342</v>
      </c>
    </row>
    <row r="219" spans="1:9" x14ac:dyDescent="0.25">
      <c r="A219" s="5" t="s">
        <v>492</v>
      </c>
      <c r="B219" s="5" t="s">
        <v>381</v>
      </c>
      <c r="C219" s="4">
        <v>1994</v>
      </c>
      <c r="D219" s="4">
        <v>1994</v>
      </c>
      <c r="E219" s="5" t="s">
        <v>423</v>
      </c>
      <c r="F219" s="5" t="s">
        <v>15</v>
      </c>
      <c r="G219" s="5" t="s">
        <v>25</v>
      </c>
      <c r="H219" s="5" t="s">
        <v>382</v>
      </c>
      <c r="I219" s="5" t="s">
        <v>383</v>
      </c>
    </row>
    <row r="220" spans="1:9" x14ac:dyDescent="0.25">
      <c r="A220" s="5" t="s">
        <v>492</v>
      </c>
      <c r="B220" s="5" t="s">
        <v>396</v>
      </c>
      <c r="C220" s="4">
        <v>2000</v>
      </c>
      <c r="D220" s="4">
        <v>2000</v>
      </c>
      <c r="E220" s="5" t="s">
        <v>415</v>
      </c>
      <c r="F220" s="5" t="s">
        <v>20</v>
      </c>
      <c r="G220" s="5" t="s">
        <v>264</v>
      </c>
      <c r="H220" s="5" t="s">
        <v>397</v>
      </c>
      <c r="I220" s="5" t="s">
        <v>266</v>
      </c>
    </row>
    <row r="221" spans="1:9" x14ac:dyDescent="0.25">
      <c r="A221" s="5" t="s">
        <v>492</v>
      </c>
      <c r="B221" s="5" t="s">
        <v>399</v>
      </c>
      <c r="C221" s="4">
        <v>1994</v>
      </c>
      <c r="D221" s="4">
        <v>1994</v>
      </c>
      <c r="E221" s="5" t="s">
        <v>423</v>
      </c>
      <c r="F221" s="5" t="s">
        <v>20</v>
      </c>
      <c r="G221" s="5" t="s">
        <v>302</v>
      </c>
      <c r="H221" s="5" t="s">
        <v>303</v>
      </c>
      <c r="I221" s="5" t="s">
        <v>304</v>
      </c>
    </row>
  </sheetData>
  <autoFilter ref="A1:I22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16384" width="9.140625" style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3217</v>
      </c>
      <c r="B2" s="3" t="s">
        <v>8</v>
      </c>
      <c r="C2" s="2">
        <v>1999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 x14ac:dyDescent="0.25">
      <c r="A3" s="4">
        <v>2314</v>
      </c>
      <c r="B3" s="5" t="s">
        <v>14</v>
      </c>
      <c r="C3" s="4">
        <v>1995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13</v>
      </c>
    </row>
    <row r="4" spans="1:8" x14ac:dyDescent="0.25">
      <c r="A4" s="4">
        <v>2963</v>
      </c>
      <c r="B4" s="5" t="s">
        <v>19</v>
      </c>
      <c r="C4" s="4">
        <v>1990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13</v>
      </c>
    </row>
    <row r="5" spans="1:8" x14ac:dyDescent="0.25">
      <c r="A5" s="4">
        <v>2332</v>
      </c>
      <c r="B5" s="5" t="s">
        <v>24</v>
      </c>
      <c r="C5" s="4">
        <v>1989</v>
      </c>
      <c r="D5" s="5" t="s">
        <v>15</v>
      </c>
      <c r="E5" s="5" t="s">
        <v>25</v>
      </c>
      <c r="F5" s="5" t="s">
        <v>26</v>
      </c>
      <c r="G5" s="5" t="s">
        <v>27</v>
      </c>
      <c r="H5" s="5" t="s">
        <v>13</v>
      </c>
    </row>
    <row r="6" spans="1:8" x14ac:dyDescent="0.25">
      <c r="A6" s="4">
        <v>3311</v>
      </c>
      <c r="B6" s="5" t="s">
        <v>28</v>
      </c>
      <c r="C6" s="4">
        <v>1987</v>
      </c>
      <c r="D6" s="5" t="s">
        <v>9</v>
      </c>
      <c r="E6" s="5" t="s">
        <v>29</v>
      </c>
      <c r="F6" s="5" t="s">
        <v>30</v>
      </c>
      <c r="G6" s="5" t="s">
        <v>31</v>
      </c>
      <c r="H6" s="5" t="s">
        <v>13</v>
      </c>
    </row>
    <row r="7" spans="1:8" x14ac:dyDescent="0.25">
      <c r="A7" s="4">
        <v>2342</v>
      </c>
      <c r="B7" s="5" t="s">
        <v>32</v>
      </c>
      <c r="C7" s="4">
        <v>1997</v>
      </c>
      <c r="D7" s="5" t="s">
        <v>20</v>
      </c>
      <c r="E7" s="5" t="s">
        <v>10</v>
      </c>
      <c r="F7" s="5" t="s">
        <v>33</v>
      </c>
      <c r="G7" s="5" t="s">
        <v>34</v>
      </c>
      <c r="H7" s="5" t="s">
        <v>13</v>
      </c>
    </row>
    <row r="8" spans="1:8" x14ac:dyDescent="0.25">
      <c r="A8" s="4">
        <v>2966</v>
      </c>
      <c r="B8" s="5" t="s">
        <v>35</v>
      </c>
      <c r="C8" s="4">
        <v>1996</v>
      </c>
      <c r="D8" s="5" t="s">
        <v>20</v>
      </c>
      <c r="E8" s="5" t="s">
        <v>25</v>
      </c>
      <c r="F8" s="5" t="s">
        <v>36</v>
      </c>
      <c r="G8" s="5" t="s">
        <v>37</v>
      </c>
      <c r="H8" s="5" t="s">
        <v>13</v>
      </c>
    </row>
    <row r="9" spans="1:8" x14ac:dyDescent="0.25">
      <c r="A9" s="4">
        <v>2343</v>
      </c>
      <c r="B9" s="5" t="s">
        <v>38</v>
      </c>
      <c r="C9" s="4">
        <v>1997</v>
      </c>
      <c r="D9" s="5" t="s">
        <v>20</v>
      </c>
      <c r="E9" s="5" t="s">
        <v>39</v>
      </c>
      <c r="F9" s="5" t="s">
        <v>40</v>
      </c>
      <c r="G9" s="5" t="s">
        <v>41</v>
      </c>
      <c r="H9" s="5" t="s">
        <v>42</v>
      </c>
    </row>
    <row r="10" spans="1:8" x14ac:dyDescent="0.25">
      <c r="A10" s="4">
        <v>3062</v>
      </c>
      <c r="B10" s="5" t="s">
        <v>43</v>
      </c>
      <c r="C10" s="4">
        <v>1997</v>
      </c>
      <c r="D10" s="5" t="s">
        <v>9</v>
      </c>
      <c r="E10" s="5" t="s">
        <v>44</v>
      </c>
      <c r="F10" s="5" t="s">
        <v>45</v>
      </c>
      <c r="G10" s="5" t="s">
        <v>46</v>
      </c>
      <c r="H10" s="5" t="s">
        <v>13</v>
      </c>
    </row>
    <row r="11" spans="1:8" x14ac:dyDescent="0.25">
      <c r="A11" s="4">
        <v>3610</v>
      </c>
      <c r="B11" s="5" t="s">
        <v>47</v>
      </c>
      <c r="C11" s="4">
        <v>2000</v>
      </c>
      <c r="D11" s="5" t="s">
        <v>9</v>
      </c>
      <c r="E11" s="5" t="s">
        <v>44</v>
      </c>
      <c r="F11" s="5" t="s">
        <v>48</v>
      </c>
      <c r="G11" s="5" t="s">
        <v>49</v>
      </c>
      <c r="H11" s="5" t="s">
        <v>13</v>
      </c>
    </row>
    <row r="12" spans="1:8" x14ac:dyDescent="0.25">
      <c r="A12" s="4">
        <v>3616</v>
      </c>
      <c r="B12" s="5" t="s">
        <v>50</v>
      </c>
      <c r="C12" s="4">
        <v>1999</v>
      </c>
      <c r="D12" s="5" t="s">
        <v>9</v>
      </c>
      <c r="E12" s="5" t="s">
        <v>25</v>
      </c>
      <c r="F12" s="5" t="s">
        <v>51</v>
      </c>
      <c r="G12" s="5" t="s">
        <v>52</v>
      </c>
      <c r="H12" s="5" t="s">
        <v>42</v>
      </c>
    </row>
    <row r="13" spans="1:8" x14ac:dyDescent="0.25">
      <c r="A13" s="4">
        <v>2347</v>
      </c>
      <c r="B13" s="5" t="s">
        <v>53</v>
      </c>
      <c r="C13" s="4">
        <v>1998</v>
      </c>
      <c r="D13" s="5" t="s">
        <v>20</v>
      </c>
      <c r="E13" s="5" t="s">
        <v>25</v>
      </c>
      <c r="F13" s="5" t="s">
        <v>54</v>
      </c>
      <c r="G13" s="5" t="s">
        <v>55</v>
      </c>
      <c r="H13" s="5" t="s">
        <v>13</v>
      </c>
    </row>
    <row r="14" spans="1:8" x14ac:dyDescent="0.25">
      <c r="A14" s="4">
        <v>2353</v>
      </c>
      <c r="B14" s="5" t="s">
        <v>56</v>
      </c>
      <c r="C14" s="4">
        <v>1995</v>
      </c>
      <c r="D14" s="5" t="s">
        <v>15</v>
      </c>
      <c r="E14" s="5" t="s">
        <v>57</v>
      </c>
      <c r="F14" s="5" t="s">
        <v>58</v>
      </c>
      <c r="G14" s="5" t="s">
        <v>59</v>
      </c>
      <c r="H14" s="5" t="s">
        <v>13</v>
      </c>
    </row>
    <row r="15" spans="1:8" x14ac:dyDescent="0.25">
      <c r="A15" s="4">
        <v>2356</v>
      </c>
      <c r="B15" s="5" t="s">
        <v>60</v>
      </c>
      <c r="C15" s="4">
        <v>1984</v>
      </c>
      <c r="D15" s="5" t="s">
        <v>15</v>
      </c>
      <c r="E15" s="5" t="s">
        <v>57</v>
      </c>
      <c r="F15" s="5" t="s">
        <v>61</v>
      </c>
      <c r="G15" s="5"/>
      <c r="H15" s="5" t="s">
        <v>13</v>
      </c>
    </row>
    <row r="16" spans="1:8" x14ac:dyDescent="0.25">
      <c r="A16" s="4">
        <v>2357</v>
      </c>
      <c r="B16" s="5" t="s">
        <v>62</v>
      </c>
      <c r="C16" s="4">
        <v>1998</v>
      </c>
      <c r="D16" s="5" t="s">
        <v>9</v>
      </c>
      <c r="E16" s="5" t="s">
        <v>63</v>
      </c>
      <c r="F16" s="5" t="s">
        <v>64</v>
      </c>
      <c r="G16" s="5" t="s">
        <v>65</v>
      </c>
      <c r="H16" s="5" t="s">
        <v>13</v>
      </c>
    </row>
    <row r="17" spans="1:8" x14ac:dyDescent="0.25">
      <c r="A17" s="4">
        <v>2359</v>
      </c>
      <c r="B17" s="5" t="s">
        <v>66</v>
      </c>
      <c r="C17" s="4">
        <v>1998</v>
      </c>
      <c r="D17" s="5" t="s">
        <v>20</v>
      </c>
      <c r="E17" s="5" t="s">
        <v>67</v>
      </c>
      <c r="F17" s="5" t="s">
        <v>68</v>
      </c>
      <c r="G17" s="5" t="s">
        <v>69</v>
      </c>
      <c r="H17" s="5" t="s">
        <v>13</v>
      </c>
    </row>
    <row r="18" spans="1:8" x14ac:dyDescent="0.25">
      <c r="A18" s="4">
        <v>2970</v>
      </c>
      <c r="B18" s="5" t="s">
        <v>70</v>
      </c>
      <c r="C18" s="4">
        <v>1998</v>
      </c>
      <c r="D18" s="5" t="s">
        <v>20</v>
      </c>
      <c r="E18" s="5" t="s">
        <v>10</v>
      </c>
      <c r="F18" s="5" t="s">
        <v>11</v>
      </c>
      <c r="G18" s="5" t="s">
        <v>71</v>
      </c>
      <c r="H18" s="5" t="s">
        <v>13</v>
      </c>
    </row>
    <row r="19" spans="1:8" x14ac:dyDescent="0.25">
      <c r="A19" s="4">
        <v>2365</v>
      </c>
      <c r="B19" s="5" t="s">
        <v>72</v>
      </c>
      <c r="C19" s="4">
        <v>1986</v>
      </c>
      <c r="D19" s="5" t="s">
        <v>9</v>
      </c>
      <c r="E19" s="5" t="s">
        <v>57</v>
      </c>
      <c r="F19" s="5" t="s">
        <v>73</v>
      </c>
      <c r="G19" s="5" t="s">
        <v>74</v>
      </c>
      <c r="H19" s="5" t="s">
        <v>13</v>
      </c>
    </row>
    <row r="20" spans="1:8" x14ac:dyDescent="0.25">
      <c r="A20" s="4">
        <v>2369</v>
      </c>
      <c r="B20" s="5" t="s">
        <v>75</v>
      </c>
      <c r="C20" s="4">
        <v>1965</v>
      </c>
      <c r="D20" s="5" t="s">
        <v>15</v>
      </c>
      <c r="E20" s="5" t="s">
        <v>25</v>
      </c>
      <c r="F20" s="5" t="s">
        <v>76</v>
      </c>
      <c r="G20" s="5" t="s">
        <v>77</v>
      </c>
      <c r="H20" s="5" t="s">
        <v>13</v>
      </c>
    </row>
    <row r="21" spans="1:8" x14ac:dyDescent="0.25">
      <c r="A21" s="4">
        <v>2374</v>
      </c>
      <c r="B21" s="5" t="s">
        <v>78</v>
      </c>
      <c r="C21" s="4">
        <v>1976</v>
      </c>
      <c r="D21" s="5" t="s">
        <v>15</v>
      </c>
      <c r="E21" s="5" t="s">
        <v>79</v>
      </c>
      <c r="F21" s="5" t="s">
        <v>80</v>
      </c>
      <c r="G21" s="5" t="s">
        <v>81</v>
      </c>
      <c r="H21" s="5" t="s">
        <v>13</v>
      </c>
    </row>
    <row r="22" spans="1:8" x14ac:dyDescent="0.25">
      <c r="A22" s="4">
        <v>3086</v>
      </c>
      <c r="B22" s="5" t="s">
        <v>82</v>
      </c>
      <c r="C22" s="4">
        <v>1999</v>
      </c>
      <c r="D22" s="5" t="s">
        <v>9</v>
      </c>
      <c r="E22" s="5" t="s">
        <v>57</v>
      </c>
      <c r="F22" s="5" t="s">
        <v>58</v>
      </c>
      <c r="G22" s="5" t="s">
        <v>83</v>
      </c>
      <c r="H22" s="5" t="s">
        <v>13</v>
      </c>
    </row>
    <row r="23" spans="1:8" x14ac:dyDescent="0.25">
      <c r="A23" s="4">
        <v>3106</v>
      </c>
      <c r="B23" s="5" t="s">
        <v>84</v>
      </c>
      <c r="C23" s="4">
        <v>1998</v>
      </c>
      <c r="D23" s="5" t="s">
        <v>9</v>
      </c>
      <c r="E23" s="5" t="s">
        <v>85</v>
      </c>
      <c r="F23" s="5" t="s">
        <v>86</v>
      </c>
      <c r="G23" s="5" t="s">
        <v>87</v>
      </c>
      <c r="H23" s="5" t="s">
        <v>13</v>
      </c>
    </row>
    <row r="24" spans="1:8" x14ac:dyDescent="0.25">
      <c r="A24" s="4">
        <v>3666</v>
      </c>
      <c r="B24" s="5" t="s">
        <v>88</v>
      </c>
      <c r="C24" s="4">
        <v>1973</v>
      </c>
      <c r="D24" s="5" t="s">
        <v>9</v>
      </c>
      <c r="E24" s="5" t="s">
        <v>89</v>
      </c>
      <c r="F24" s="5" t="s">
        <v>90</v>
      </c>
      <c r="G24" s="5"/>
      <c r="H24" s="5" t="s">
        <v>13</v>
      </c>
    </row>
    <row r="25" spans="1:8" x14ac:dyDescent="0.25">
      <c r="A25" s="4">
        <v>2385</v>
      </c>
      <c r="B25" s="5" t="s">
        <v>91</v>
      </c>
      <c r="C25" s="4">
        <v>1995</v>
      </c>
      <c r="D25" s="5" t="s">
        <v>15</v>
      </c>
      <c r="E25" s="5" t="s">
        <v>92</v>
      </c>
      <c r="F25" s="5" t="s">
        <v>93</v>
      </c>
      <c r="G25" s="5" t="s">
        <v>94</v>
      </c>
      <c r="H25" s="5" t="s">
        <v>13</v>
      </c>
    </row>
    <row r="26" spans="1:8" x14ac:dyDescent="0.25">
      <c r="A26" s="4">
        <v>2396</v>
      </c>
      <c r="B26" s="5" t="s">
        <v>95</v>
      </c>
      <c r="C26" s="4">
        <v>1998</v>
      </c>
      <c r="D26" s="5" t="s">
        <v>20</v>
      </c>
      <c r="E26" s="5" t="s">
        <v>96</v>
      </c>
      <c r="F26" s="5" t="s">
        <v>97</v>
      </c>
      <c r="G26" s="5" t="s">
        <v>98</v>
      </c>
      <c r="H26" s="5" t="s">
        <v>42</v>
      </c>
    </row>
    <row r="27" spans="1:8" x14ac:dyDescent="0.25">
      <c r="A27" s="4">
        <v>2405</v>
      </c>
      <c r="B27" s="5" t="s">
        <v>99</v>
      </c>
      <c r="C27" s="4">
        <v>1997</v>
      </c>
      <c r="D27" s="5" t="s">
        <v>20</v>
      </c>
      <c r="E27" s="5" t="s">
        <v>67</v>
      </c>
      <c r="F27" s="5" t="s">
        <v>68</v>
      </c>
      <c r="G27" s="5" t="s">
        <v>69</v>
      </c>
      <c r="H27" s="5" t="s">
        <v>13</v>
      </c>
    </row>
    <row r="28" spans="1:8" x14ac:dyDescent="0.25">
      <c r="A28" s="4">
        <v>2410</v>
      </c>
      <c r="B28" s="5" t="s">
        <v>100</v>
      </c>
      <c r="C28" s="4">
        <v>1998</v>
      </c>
      <c r="D28" s="5" t="s">
        <v>9</v>
      </c>
      <c r="E28" s="5" t="s">
        <v>96</v>
      </c>
      <c r="F28" s="5" t="s">
        <v>101</v>
      </c>
      <c r="G28" s="5" t="s">
        <v>102</v>
      </c>
      <c r="H28" s="5" t="s">
        <v>13</v>
      </c>
    </row>
    <row r="29" spans="1:8" x14ac:dyDescent="0.25">
      <c r="A29" s="4">
        <v>2415</v>
      </c>
      <c r="B29" s="5" t="s">
        <v>103</v>
      </c>
      <c r="C29" s="4">
        <v>1994</v>
      </c>
      <c r="D29" s="5" t="s">
        <v>15</v>
      </c>
      <c r="E29" s="5" t="s">
        <v>16</v>
      </c>
      <c r="F29" s="5" t="s">
        <v>17</v>
      </c>
      <c r="G29" s="5" t="s">
        <v>18</v>
      </c>
      <c r="H29" s="5" t="s">
        <v>13</v>
      </c>
    </row>
    <row r="30" spans="1:8" x14ac:dyDescent="0.25">
      <c r="A30" s="4">
        <v>2417</v>
      </c>
      <c r="B30" s="5" t="s">
        <v>104</v>
      </c>
      <c r="C30" s="4">
        <v>1976</v>
      </c>
      <c r="D30" s="5" t="s">
        <v>9</v>
      </c>
      <c r="E30" s="5" t="s">
        <v>25</v>
      </c>
      <c r="F30" s="5" t="s">
        <v>105</v>
      </c>
      <c r="G30" s="5" t="s">
        <v>27</v>
      </c>
      <c r="H30" s="5" t="s">
        <v>13</v>
      </c>
    </row>
    <row r="31" spans="1:8" x14ac:dyDescent="0.25">
      <c r="A31" s="4">
        <v>2418</v>
      </c>
      <c r="B31" s="5" t="s">
        <v>106</v>
      </c>
      <c r="C31" s="4">
        <v>1996</v>
      </c>
      <c r="D31" s="5" t="s">
        <v>20</v>
      </c>
      <c r="E31" s="5" t="s">
        <v>67</v>
      </c>
      <c r="F31" s="5" t="s">
        <v>107</v>
      </c>
      <c r="G31" s="5" t="s">
        <v>69</v>
      </c>
      <c r="H31" s="5" t="s">
        <v>13</v>
      </c>
    </row>
    <row r="32" spans="1:8" x14ac:dyDescent="0.25">
      <c r="A32" s="4">
        <v>3202</v>
      </c>
      <c r="B32" s="5" t="s">
        <v>108</v>
      </c>
      <c r="C32" s="4">
        <v>1999</v>
      </c>
      <c r="D32" s="5" t="s">
        <v>9</v>
      </c>
      <c r="E32" s="5" t="s">
        <v>25</v>
      </c>
      <c r="F32" s="5" t="s">
        <v>105</v>
      </c>
      <c r="G32" s="5" t="s">
        <v>109</v>
      </c>
      <c r="H32" s="5" t="s">
        <v>42</v>
      </c>
    </row>
    <row r="33" spans="1:8" x14ac:dyDescent="0.25">
      <c r="A33" s="4">
        <v>3267</v>
      </c>
      <c r="B33" s="5" t="s">
        <v>110</v>
      </c>
      <c r="C33" s="4">
        <v>1962</v>
      </c>
      <c r="D33" s="5" t="s">
        <v>15</v>
      </c>
      <c r="E33" s="5" t="s">
        <v>111</v>
      </c>
      <c r="F33" s="5" t="s">
        <v>112</v>
      </c>
      <c r="G33" s="5"/>
      <c r="H33" s="5" t="s">
        <v>13</v>
      </c>
    </row>
    <row r="34" spans="1:8" x14ac:dyDescent="0.25">
      <c r="A34" s="4">
        <v>2420</v>
      </c>
      <c r="B34" s="5" t="s">
        <v>113</v>
      </c>
      <c r="C34" s="4">
        <v>1987</v>
      </c>
      <c r="D34" s="5" t="s">
        <v>15</v>
      </c>
      <c r="E34" s="5" t="s">
        <v>111</v>
      </c>
      <c r="F34" s="5" t="s">
        <v>112</v>
      </c>
      <c r="G34" s="5" t="s">
        <v>112</v>
      </c>
      <c r="H34" s="5" t="s">
        <v>13</v>
      </c>
    </row>
    <row r="35" spans="1:8" x14ac:dyDescent="0.25">
      <c r="A35" s="4">
        <v>2427</v>
      </c>
      <c r="B35" s="5" t="s">
        <v>114</v>
      </c>
      <c r="C35" s="4">
        <v>1986</v>
      </c>
      <c r="D35" s="5" t="s">
        <v>20</v>
      </c>
      <c r="E35" s="5" t="s">
        <v>57</v>
      </c>
      <c r="F35" s="5" t="s">
        <v>115</v>
      </c>
      <c r="G35" s="5" t="s">
        <v>116</v>
      </c>
      <c r="H35" s="5" t="s">
        <v>13</v>
      </c>
    </row>
    <row r="36" spans="1:8" x14ac:dyDescent="0.25">
      <c r="A36" s="4">
        <v>2428</v>
      </c>
      <c r="B36" s="5" t="s">
        <v>117</v>
      </c>
      <c r="C36" s="4">
        <v>1998</v>
      </c>
      <c r="D36" s="5" t="s">
        <v>9</v>
      </c>
      <c r="E36" s="5" t="s">
        <v>21</v>
      </c>
      <c r="F36" s="5" t="s">
        <v>118</v>
      </c>
      <c r="G36" s="5" t="s">
        <v>119</v>
      </c>
      <c r="H36" s="5" t="s">
        <v>13</v>
      </c>
    </row>
    <row r="37" spans="1:8" x14ac:dyDescent="0.25">
      <c r="A37" s="4">
        <v>2994</v>
      </c>
      <c r="B37" s="5" t="s">
        <v>117</v>
      </c>
      <c r="C37" s="4">
        <v>1998</v>
      </c>
      <c r="D37" s="5" t="s">
        <v>9</v>
      </c>
      <c r="E37" s="5" t="s">
        <v>21</v>
      </c>
      <c r="F37" s="5" t="s">
        <v>120</v>
      </c>
      <c r="G37" s="5" t="s">
        <v>119</v>
      </c>
      <c r="H37" s="5" t="s">
        <v>13</v>
      </c>
    </row>
    <row r="38" spans="1:8" x14ac:dyDescent="0.25">
      <c r="A38" s="4">
        <v>2429</v>
      </c>
      <c r="B38" s="5" t="s">
        <v>121</v>
      </c>
      <c r="C38" s="4">
        <v>1999</v>
      </c>
      <c r="D38" s="5" t="s">
        <v>9</v>
      </c>
      <c r="E38" s="5" t="s">
        <v>122</v>
      </c>
      <c r="F38" s="5" t="s">
        <v>123</v>
      </c>
      <c r="G38" s="5" t="s">
        <v>124</v>
      </c>
      <c r="H38" s="5" t="s">
        <v>13</v>
      </c>
    </row>
    <row r="39" spans="1:8" x14ac:dyDescent="0.25">
      <c r="A39" s="4">
        <v>3140</v>
      </c>
      <c r="B39" s="5" t="s">
        <v>125</v>
      </c>
      <c r="C39" s="4">
        <v>1998</v>
      </c>
      <c r="D39" s="5" t="s">
        <v>9</v>
      </c>
      <c r="E39" s="5" t="s">
        <v>21</v>
      </c>
      <c r="F39" s="5" t="s">
        <v>126</v>
      </c>
      <c r="G39" s="5" t="s">
        <v>119</v>
      </c>
      <c r="H39" s="5" t="s">
        <v>13</v>
      </c>
    </row>
    <row r="40" spans="1:8" x14ac:dyDescent="0.25">
      <c r="A40" s="4">
        <v>2437</v>
      </c>
      <c r="B40" s="5" t="s">
        <v>127</v>
      </c>
      <c r="C40" s="4">
        <v>1995</v>
      </c>
      <c r="D40" s="5" t="s">
        <v>15</v>
      </c>
      <c r="E40" s="5" t="s">
        <v>25</v>
      </c>
      <c r="F40" s="5" t="s">
        <v>128</v>
      </c>
      <c r="G40" s="5" t="s">
        <v>129</v>
      </c>
      <c r="H40" s="5" t="s">
        <v>42</v>
      </c>
    </row>
    <row r="41" spans="1:8" x14ac:dyDescent="0.25">
      <c r="A41" s="4">
        <v>2973</v>
      </c>
      <c r="B41" s="5" t="s">
        <v>130</v>
      </c>
      <c r="C41" s="4">
        <v>1992</v>
      </c>
      <c r="D41" s="5" t="s">
        <v>20</v>
      </c>
      <c r="E41" s="5" t="s">
        <v>21</v>
      </c>
      <c r="F41" s="5" t="s">
        <v>131</v>
      </c>
      <c r="G41" s="5" t="s">
        <v>132</v>
      </c>
      <c r="H41" s="5" t="s">
        <v>13</v>
      </c>
    </row>
    <row r="42" spans="1:8" x14ac:dyDescent="0.25">
      <c r="A42" s="4">
        <v>2974</v>
      </c>
      <c r="B42" s="5" t="s">
        <v>133</v>
      </c>
      <c r="C42" s="4">
        <v>1990</v>
      </c>
      <c r="D42" s="5" t="s">
        <v>20</v>
      </c>
      <c r="E42" s="5" t="s">
        <v>21</v>
      </c>
      <c r="F42" s="5" t="s">
        <v>134</v>
      </c>
      <c r="G42" s="5" t="s">
        <v>23</v>
      </c>
      <c r="H42" s="5" t="s">
        <v>13</v>
      </c>
    </row>
    <row r="43" spans="1:8" x14ac:dyDescent="0.25">
      <c r="A43" s="4">
        <v>2443</v>
      </c>
      <c r="B43" s="5" t="s">
        <v>135</v>
      </c>
      <c r="C43" s="4">
        <v>1994</v>
      </c>
      <c r="D43" s="5" t="s">
        <v>15</v>
      </c>
      <c r="E43" s="5" t="s">
        <v>67</v>
      </c>
      <c r="F43" s="5" t="s">
        <v>136</v>
      </c>
      <c r="G43" s="5" t="s">
        <v>137</v>
      </c>
      <c r="H43" s="5" t="s">
        <v>13</v>
      </c>
    </row>
    <row r="44" spans="1:8" x14ac:dyDescent="0.25">
      <c r="A44" s="4">
        <v>3253</v>
      </c>
      <c r="B44" s="5" t="s">
        <v>138</v>
      </c>
      <c r="C44" s="4">
        <v>1998</v>
      </c>
      <c r="D44" s="5" t="s">
        <v>9</v>
      </c>
      <c r="E44" s="5" t="s">
        <v>139</v>
      </c>
      <c r="F44" s="5" t="s">
        <v>140</v>
      </c>
      <c r="G44" s="5" t="s">
        <v>141</v>
      </c>
      <c r="H44" s="5" t="s">
        <v>13</v>
      </c>
    </row>
    <row r="45" spans="1:8" x14ac:dyDescent="0.25">
      <c r="A45" s="4">
        <v>3109</v>
      </c>
      <c r="B45" s="5" t="s">
        <v>142</v>
      </c>
      <c r="C45" s="4">
        <v>2000</v>
      </c>
      <c r="D45" s="5" t="s">
        <v>9</v>
      </c>
      <c r="E45" s="5" t="s">
        <v>85</v>
      </c>
      <c r="F45" s="5" t="s">
        <v>86</v>
      </c>
      <c r="G45" s="5" t="s">
        <v>143</v>
      </c>
      <c r="H45" s="5" t="s">
        <v>13</v>
      </c>
    </row>
    <row r="46" spans="1:8" x14ac:dyDescent="0.25">
      <c r="A46" s="4">
        <v>3290</v>
      </c>
      <c r="B46" s="5" t="s">
        <v>144</v>
      </c>
      <c r="C46" s="4">
        <v>1992</v>
      </c>
      <c r="D46" s="5" t="s">
        <v>9</v>
      </c>
      <c r="E46" s="5" t="s">
        <v>139</v>
      </c>
      <c r="F46" s="5" t="s">
        <v>140</v>
      </c>
      <c r="G46" s="5" t="s">
        <v>141</v>
      </c>
      <c r="H46" s="5" t="s">
        <v>13</v>
      </c>
    </row>
    <row r="47" spans="1:8" x14ac:dyDescent="0.25">
      <c r="A47" s="4">
        <v>2448</v>
      </c>
      <c r="B47" s="5" t="s">
        <v>145</v>
      </c>
      <c r="C47" s="4">
        <v>1997</v>
      </c>
      <c r="D47" s="5" t="s">
        <v>20</v>
      </c>
      <c r="E47" s="5" t="s">
        <v>63</v>
      </c>
      <c r="F47" s="5" t="s">
        <v>146</v>
      </c>
      <c r="G47" s="5" t="s">
        <v>65</v>
      </c>
      <c r="H47" s="5" t="s">
        <v>13</v>
      </c>
    </row>
    <row r="48" spans="1:8" x14ac:dyDescent="0.25">
      <c r="A48" s="4">
        <v>2452</v>
      </c>
      <c r="B48" s="5" t="s">
        <v>147</v>
      </c>
      <c r="C48" s="4">
        <v>1996</v>
      </c>
      <c r="D48" s="5" t="s">
        <v>15</v>
      </c>
      <c r="E48" s="5" t="s">
        <v>148</v>
      </c>
      <c r="F48" s="5" t="s">
        <v>149</v>
      </c>
      <c r="G48" s="5" t="s">
        <v>150</v>
      </c>
      <c r="H48" s="5" t="s">
        <v>42</v>
      </c>
    </row>
    <row r="49" spans="1:8" x14ac:dyDescent="0.25">
      <c r="A49" s="4">
        <v>3729</v>
      </c>
      <c r="B49" s="5" t="s">
        <v>151</v>
      </c>
      <c r="C49" s="4">
        <v>1988</v>
      </c>
      <c r="D49" s="5" t="s">
        <v>15</v>
      </c>
      <c r="E49" s="5" t="s">
        <v>122</v>
      </c>
      <c r="F49" s="5" t="s">
        <v>122</v>
      </c>
      <c r="G49" s="5" t="s">
        <v>112</v>
      </c>
      <c r="H49" s="5" t="s">
        <v>13</v>
      </c>
    </row>
    <row r="50" spans="1:8" x14ac:dyDescent="0.25">
      <c r="A50" s="4">
        <v>2457</v>
      </c>
      <c r="B50" s="5" t="s">
        <v>152</v>
      </c>
      <c r="C50" s="4">
        <v>1989</v>
      </c>
      <c r="D50" s="5" t="s">
        <v>15</v>
      </c>
      <c r="E50" s="5" t="s">
        <v>67</v>
      </c>
      <c r="F50" s="5" t="s">
        <v>153</v>
      </c>
      <c r="G50" s="5" t="s">
        <v>154</v>
      </c>
      <c r="H50" s="5" t="s">
        <v>13</v>
      </c>
    </row>
    <row r="51" spans="1:8" x14ac:dyDescent="0.25">
      <c r="A51" s="4">
        <v>2460</v>
      </c>
      <c r="B51" s="5" t="s">
        <v>155</v>
      </c>
      <c r="C51" s="4">
        <v>1994</v>
      </c>
      <c r="D51" s="5" t="s">
        <v>20</v>
      </c>
      <c r="E51" s="5" t="s">
        <v>156</v>
      </c>
      <c r="F51" s="5" t="s">
        <v>157</v>
      </c>
      <c r="G51" s="5" t="s">
        <v>158</v>
      </c>
      <c r="H51" s="5" t="s">
        <v>13</v>
      </c>
    </row>
    <row r="52" spans="1:8" x14ac:dyDescent="0.25">
      <c r="A52" s="4">
        <v>3270</v>
      </c>
      <c r="B52" s="5" t="s">
        <v>159</v>
      </c>
      <c r="C52" s="4">
        <v>1999</v>
      </c>
      <c r="D52" s="5" t="s">
        <v>9</v>
      </c>
      <c r="E52" s="5" t="s">
        <v>111</v>
      </c>
      <c r="F52" s="5" t="s">
        <v>160</v>
      </c>
      <c r="G52" s="5" t="s">
        <v>161</v>
      </c>
      <c r="H52" s="5" t="s">
        <v>13</v>
      </c>
    </row>
    <row r="53" spans="1:8" x14ac:dyDescent="0.25">
      <c r="A53" s="4">
        <v>2468</v>
      </c>
      <c r="B53" s="5" t="s">
        <v>162</v>
      </c>
      <c r="C53" s="4">
        <v>1995</v>
      </c>
      <c r="D53" s="5" t="s">
        <v>20</v>
      </c>
      <c r="E53" s="5" t="s">
        <v>21</v>
      </c>
      <c r="F53" s="5" t="s">
        <v>118</v>
      </c>
      <c r="G53" s="5" t="s">
        <v>119</v>
      </c>
      <c r="H53" s="5" t="s">
        <v>13</v>
      </c>
    </row>
    <row r="54" spans="1:8" x14ac:dyDescent="0.25">
      <c r="A54" s="4">
        <v>3050</v>
      </c>
      <c r="B54" s="5" t="s">
        <v>163</v>
      </c>
      <c r="C54" s="4">
        <v>1968</v>
      </c>
      <c r="D54" s="5" t="s">
        <v>9</v>
      </c>
      <c r="E54" s="5" t="s">
        <v>25</v>
      </c>
      <c r="F54" s="5" t="s">
        <v>164</v>
      </c>
      <c r="G54" s="5" t="s">
        <v>52</v>
      </c>
      <c r="H54" s="5" t="s">
        <v>42</v>
      </c>
    </row>
    <row r="55" spans="1:8" x14ac:dyDescent="0.25">
      <c r="A55" s="4">
        <v>2473</v>
      </c>
      <c r="B55" s="5" t="s">
        <v>165</v>
      </c>
      <c r="C55" s="4">
        <v>1997</v>
      </c>
      <c r="D55" s="5" t="s">
        <v>9</v>
      </c>
      <c r="E55" s="5" t="s">
        <v>57</v>
      </c>
      <c r="F55" s="5" t="s">
        <v>166</v>
      </c>
      <c r="G55" s="5" t="s">
        <v>167</v>
      </c>
      <c r="H55" s="5" t="s">
        <v>42</v>
      </c>
    </row>
    <row r="56" spans="1:8" x14ac:dyDescent="0.25">
      <c r="A56" s="4">
        <v>3274</v>
      </c>
      <c r="B56" s="5" t="s">
        <v>168</v>
      </c>
      <c r="C56" s="4">
        <v>1996</v>
      </c>
      <c r="D56" s="5" t="s">
        <v>20</v>
      </c>
      <c r="E56" s="5" t="s">
        <v>57</v>
      </c>
      <c r="F56" s="5" t="s">
        <v>58</v>
      </c>
      <c r="G56" s="5" t="s">
        <v>83</v>
      </c>
      <c r="H56" s="5" t="s">
        <v>13</v>
      </c>
    </row>
    <row r="57" spans="1:8" x14ac:dyDescent="0.25">
      <c r="A57" s="4">
        <v>2486</v>
      </c>
      <c r="B57" s="5" t="s">
        <v>169</v>
      </c>
      <c r="C57" s="4">
        <v>1996</v>
      </c>
      <c r="D57" s="5" t="s">
        <v>9</v>
      </c>
      <c r="E57" s="5" t="s">
        <v>44</v>
      </c>
      <c r="F57" s="5" t="s">
        <v>45</v>
      </c>
      <c r="G57" s="5" t="s">
        <v>46</v>
      </c>
      <c r="H57" s="5" t="s">
        <v>13</v>
      </c>
    </row>
    <row r="58" spans="1:8" x14ac:dyDescent="0.25">
      <c r="A58" s="4">
        <v>2492</v>
      </c>
      <c r="B58" s="5" t="s">
        <v>170</v>
      </c>
      <c r="C58" s="4">
        <v>1985</v>
      </c>
      <c r="D58" s="5" t="s">
        <v>15</v>
      </c>
      <c r="E58" s="5" t="s">
        <v>25</v>
      </c>
      <c r="F58" s="5" t="s">
        <v>171</v>
      </c>
      <c r="G58" s="5" t="s">
        <v>172</v>
      </c>
      <c r="H58" s="5" t="s">
        <v>13</v>
      </c>
    </row>
    <row r="59" spans="1:8" x14ac:dyDescent="0.25">
      <c r="A59" s="4">
        <v>2493</v>
      </c>
      <c r="B59" s="5" t="s">
        <v>173</v>
      </c>
      <c r="C59" s="4">
        <v>1997</v>
      </c>
      <c r="D59" s="5" t="s">
        <v>20</v>
      </c>
      <c r="E59" s="5" t="s">
        <v>25</v>
      </c>
      <c r="F59" s="5" t="s">
        <v>54</v>
      </c>
      <c r="G59" s="5" t="s">
        <v>55</v>
      </c>
      <c r="H59" s="5" t="s">
        <v>13</v>
      </c>
    </row>
    <row r="60" spans="1:8" x14ac:dyDescent="0.25">
      <c r="A60" s="4">
        <v>2498</v>
      </c>
      <c r="B60" s="5" t="s">
        <v>174</v>
      </c>
      <c r="C60" s="4">
        <v>1982</v>
      </c>
      <c r="D60" s="5" t="s">
        <v>15</v>
      </c>
      <c r="E60" s="5" t="s">
        <v>148</v>
      </c>
      <c r="F60" s="5" t="s">
        <v>175</v>
      </c>
      <c r="G60" s="5" t="s">
        <v>176</v>
      </c>
      <c r="H60" s="5" t="s">
        <v>13</v>
      </c>
    </row>
    <row r="61" spans="1:8" x14ac:dyDescent="0.25">
      <c r="A61" s="4">
        <v>2502</v>
      </c>
      <c r="B61" s="5" t="s">
        <v>177</v>
      </c>
      <c r="C61" s="4">
        <v>1998</v>
      </c>
      <c r="D61" s="5" t="s">
        <v>20</v>
      </c>
      <c r="E61" s="5" t="s">
        <v>178</v>
      </c>
      <c r="F61" s="5" t="s">
        <v>179</v>
      </c>
      <c r="G61" s="5" t="s">
        <v>180</v>
      </c>
      <c r="H61" s="5" t="s">
        <v>13</v>
      </c>
    </row>
    <row r="62" spans="1:8" x14ac:dyDescent="0.25">
      <c r="A62" s="4">
        <v>2506</v>
      </c>
      <c r="B62" s="5" t="s">
        <v>181</v>
      </c>
      <c r="C62" s="4">
        <v>1999</v>
      </c>
      <c r="D62" s="5" t="s">
        <v>20</v>
      </c>
      <c r="E62" s="5" t="s">
        <v>182</v>
      </c>
      <c r="F62" s="5" t="s">
        <v>183</v>
      </c>
      <c r="G62" s="5" t="s">
        <v>184</v>
      </c>
      <c r="H62" s="5" t="s">
        <v>42</v>
      </c>
    </row>
    <row r="63" spans="1:8" x14ac:dyDescent="0.25">
      <c r="A63" s="4">
        <v>3088</v>
      </c>
      <c r="B63" s="5" t="s">
        <v>185</v>
      </c>
      <c r="C63" s="4">
        <v>2000</v>
      </c>
      <c r="D63" s="5" t="s">
        <v>9</v>
      </c>
      <c r="E63" s="5" t="s">
        <v>57</v>
      </c>
      <c r="F63" s="5" t="s">
        <v>58</v>
      </c>
      <c r="G63" s="5" t="s">
        <v>83</v>
      </c>
      <c r="H63" s="5" t="s">
        <v>13</v>
      </c>
    </row>
    <row r="64" spans="1:8" x14ac:dyDescent="0.25">
      <c r="A64" s="4">
        <v>2507</v>
      </c>
      <c r="B64" s="5" t="s">
        <v>186</v>
      </c>
      <c r="C64" s="4">
        <v>1997</v>
      </c>
      <c r="D64" s="5" t="s">
        <v>20</v>
      </c>
      <c r="E64" s="5" t="s">
        <v>57</v>
      </c>
      <c r="F64" s="5" t="s">
        <v>187</v>
      </c>
      <c r="G64" s="5" t="s">
        <v>188</v>
      </c>
      <c r="H64" s="5" t="s">
        <v>13</v>
      </c>
    </row>
    <row r="65" spans="1:8" x14ac:dyDescent="0.25">
      <c r="A65" s="4">
        <v>2518</v>
      </c>
      <c r="B65" s="5" t="s">
        <v>189</v>
      </c>
      <c r="C65" s="4">
        <v>1996</v>
      </c>
      <c r="D65" s="5" t="s">
        <v>15</v>
      </c>
      <c r="E65" s="5" t="s">
        <v>148</v>
      </c>
      <c r="F65" s="5" t="s">
        <v>190</v>
      </c>
      <c r="G65" s="5" t="s">
        <v>191</v>
      </c>
      <c r="H65" s="5" t="s">
        <v>13</v>
      </c>
    </row>
    <row r="66" spans="1:8" x14ac:dyDescent="0.25">
      <c r="A66" s="4">
        <v>2523</v>
      </c>
      <c r="B66" s="5" t="s">
        <v>192</v>
      </c>
      <c r="C66" s="4">
        <v>1994</v>
      </c>
      <c r="D66" s="5" t="s">
        <v>20</v>
      </c>
      <c r="E66" s="5" t="s">
        <v>67</v>
      </c>
      <c r="F66" s="5" t="s">
        <v>153</v>
      </c>
      <c r="G66" s="5" t="s">
        <v>137</v>
      </c>
      <c r="H66" s="5" t="s">
        <v>13</v>
      </c>
    </row>
    <row r="67" spans="1:8" x14ac:dyDescent="0.25">
      <c r="A67" s="4">
        <v>3206</v>
      </c>
      <c r="B67" s="5" t="s">
        <v>193</v>
      </c>
      <c r="C67" s="4">
        <v>1999</v>
      </c>
      <c r="D67" s="5" t="s">
        <v>9</v>
      </c>
      <c r="E67" s="5" t="s">
        <v>148</v>
      </c>
      <c r="F67" s="5" t="s">
        <v>149</v>
      </c>
      <c r="G67" s="5" t="s">
        <v>150</v>
      </c>
      <c r="H67" s="5" t="s">
        <v>13</v>
      </c>
    </row>
    <row r="68" spans="1:8" x14ac:dyDescent="0.25">
      <c r="A68" s="4">
        <v>2531</v>
      </c>
      <c r="B68" s="5" t="s">
        <v>194</v>
      </c>
      <c r="C68" s="4">
        <v>1994</v>
      </c>
      <c r="D68" s="5" t="s">
        <v>9</v>
      </c>
      <c r="E68" s="5" t="s">
        <v>44</v>
      </c>
      <c r="F68" s="5" t="s">
        <v>45</v>
      </c>
      <c r="G68" s="5" t="s">
        <v>46</v>
      </c>
      <c r="H68" s="5" t="s">
        <v>13</v>
      </c>
    </row>
    <row r="69" spans="1:8" x14ac:dyDescent="0.25">
      <c r="A69" s="4">
        <v>3087</v>
      </c>
      <c r="B69" s="5" t="s">
        <v>195</v>
      </c>
      <c r="C69" s="4">
        <v>2000</v>
      </c>
      <c r="D69" s="5" t="s">
        <v>9</v>
      </c>
      <c r="E69" s="5" t="s">
        <v>57</v>
      </c>
      <c r="F69" s="5" t="s">
        <v>58</v>
      </c>
      <c r="G69" s="5" t="s">
        <v>83</v>
      </c>
      <c r="H69" s="5" t="s">
        <v>13</v>
      </c>
    </row>
    <row r="70" spans="1:8" x14ac:dyDescent="0.25">
      <c r="A70" s="4">
        <v>3051</v>
      </c>
      <c r="B70" s="5" t="s">
        <v>196</v>
      </c>
      <c r="C70" s="4">
        <v>1996</v>
      </c>
      <c r="D70" s="5" t="s">
        <v>20</v>
      </c>
      <c r="E70" s="5" t="s">
        <v>25</v>
      </c>
      <c r="F70" s="5" t="s">
        <v>197</v>
      </c>
      <c r="G70" s="5" t="s">
        <v>198</v>
      </c>
      <c r="H70" s="5" t="s">
        <v>13</v>
      </c>
    </row>
    <row r="71" spans="1:8" x14ac:dyDescent="0.25">
      <c r="A71" s="4">
        <v>2540</v>
      </c>
      <c r="B71" s="5" t="s">
        <v>199</v>
      </c>
      <c r="C71" s="4">
        <v>1994</v>
      </c>
      <c r="D71" s="5" t="s">
        <v>15</v>
      </c>
      <c r="E71" s="5" t="s">
        <v>57</v>
      </c>
      <c r="F71" s="5" t="s">
        <v>58</v>
      </c>
      <c r="G71" s="5" t="s">
        <v>59</v>
      </c>
      <c r="H71" s="5" t="s">
        <v>13</v>
      </c>
    </row>
    <row r="72" spans="1:8" x14ac:dyDescent="0.25">
      <c r="A72" s="4">
        <v>2541</v>
      </c>
      <c r="B72" s="5" t="s">
        <v>200</v>
      </c>
      <c r="C72" s="4">
        <v>1996</v>
      </c>
      <c r="D72" s="5" t="s">
        <v>9</v>
      </c>
      <c r="E72" s="5" t="s">
        <v>44</v>
      </c>
      <c r="F72" s="5" t="s">
        <v>45</v>
      </c>
      <c r="G72" s="5" t="s">
        <v>46</v>
      </c>
      <c r="H72" s="5" t="s">
        <v>13</v>
      </c>
    </row>
    <row r="73" spans="1:8" x14ac:dyDescent="0.25">
      <c r="A73" s="4">
        <v>2542</v>
      </c>
      <c r="B73" s="5" t="s">
        <v>201</v>
      </c>
      <c r="C73" s="4">
        <v>1984</v>
      </c>
      <c r="D73" s="5" t="s">
        <v>9</v>
      </c>
      <c r="E73" s="5" t="s">
        <v>25</v>
      </c>
      <c r="F73" s="5" t="s">
        <v>76</v>
      </c>
      <c r="G73" s="5" t="s">
        <v>77</v>
      </c>
      <c r="H73" s="5" t="s">
        <v>42</v>
      </c>
    </row>
    <row r="74" spans="1:8" x14ac:dyDescent="0.25">
      <c r="A74" s="4">
        <v>2543</v>
      </c>
      <c r="B74" s="5" t="s">
        <v>202</v>
      </c>
      <c r="C74" s="4">
        <v>1998</v>
      </c>
      <c r="D74" s="5" t="s">
        <v>20</v>
      </c>
      <c r="E74" s="5" t="s">
        <v>21</v>
      </c>
      <c r="F74" s="5" t="s">
        <v>118</v>
      </c>
      <c r="G74" s="5" t="s">
        <v>119</v>
      </c>
      <c r="H74" s="5" t="s">
        <v>42</v>
      </c>
    </row>
    <row r="75" spans="1:8" x14ac:dyDescent="0.25">
      <c r="A75" s="4">
        <v>3608</v>
      </c>
      <c r="B75" s="5" t="s">
        <v>203</v>
      </c>
      <c r="C75" s="4">
        <v>1998</v>
      </c>
      <c r="D75" s="5" t="s">
        <v>20</v>
      </c>
      <c r="E75" s="5" t="s">
        <v>10</v>
      </c>
      <c r="F75" s="5" t="s">
        <v>204</v>
      </c>
      <c r="G75" s="5" t="s">
        <v>205</v>
      </c>
      <c r="H75" s="5" t="s">
        <v>42</v>
      </c>
    </row>
    <row r="76" spans="1:8" x14ac:dyDescent="0.25">
      <c r="A76" s="4">
        <v>2984</v>
      </c>
      <c r="B76" s="5" t="s">
        <v>206</v>
      </c>
      <c r="C76" s="4">
        <v>1998</v>
      </c>
      <c r="D76" s="5" t="s">
        <v>20</v>
      </c>
      <c r="E76" s="5" t="s">
        <v>148</v>
      </c>
      <c r="F76" s="5" t="s">
        <v>207</v>
      </c>
      <c r="G76" s="5" t="s">
        <v>208</v>
      </c>
      <c r="H76" s="5" t="s">
        <v>13</v>
      </c>
    </row>
    <row r="77" spans="1:8" x14ac:dyDescent="0.25">
      <c r="A77" s="4">
        <v>3015</v>
      </c>
      <c r="B77" s="5" t="s">
        <v>209</v>
      </c>
      <c r="C77" s="4">
        <v>2000</v>
      </c>
      <c r="D77" s="5" t="s">
        <v>9</v>
      </c>
      <c r="E77" s="5" t="s">
        <v>122</v>
      </c>
      <c r="F77" s="5" t="s">
        <v>123</v>
      </c>
      <c r="G77" s="5" t="s">
        <v>210</v>
      </c>
      <c r="H77" s="5" t="s">
        <v>13</v>
      </c>
    </row>
    <row r="78" spans="1:8" x14ac:dyDescent="0.25">
      <c r="A78" s="4">
        <v>2560</v>
      </c>
      <c r="B78" s="5" t="s">
        <v>211</v>
      </c>
      <c r="C78" s="4">
        <v>1991</v>
      </c>
      <c r="D78" s="5" t="s">
        <v>15</v>
      </c>
      <c r="E78" s="5" t="s">
        <v>25</v>
      </c>
      <c r="F78" s="5" t="s">
        <v>212</v>
      </c>
      <c r="G78" s="5" t="s">
        <v>27</v>
      </c>
      <c r="H78" s="5" t="s">
        <v>13</v>
      </c>
    </row>
    <row r="79" spans="1:8" x14ac:dyDescent="0.25">
      <c r="A79" s="4">
        <v>2563</v>
      </c>
      <c r="B79" s="5" t="s">
        <v>213</v>
      </c>
      <c r="C79" s="4">
        <v>1997</v>
      </c>
      <c r="D79" s="5" t="s">
        <v>20</v>
      </c>
      <c r="E79" s="5" t="s">
        <v>57</v>
      </c>
      <c r="F79" s="5" t="s">
        <v>214</v>
      </c>
      <c r="G79" s="5" t="s">
        <v>188</v>
      </c>
      <c r="H79" s="5" t="s">
        <v>13</v>
      </c>
    </row>
    <row r="80" spans="1:8" x14ac:dyDescent="0.25">
      <c r="A80" s="4">
        <v>2567</v>
      </c>
      <c r="B80" s="5" t="s">
        <v>215</v>
      </c>
      <c r="C80" s="4">
        <v>1998</v>
      </c>
      <c r="D80" s="5" t="s">
        <v>20</v>
      </c>
      <c r="E80" s="5" t="s">
        <v>148</v>
      </c>
      <c r="F80" s="5" t="s">
        <v>216</v>
      </c>
      <c r="G80" s="5" t="s">
        <v>208</v>
      </c>
      <c r="H80" s="5" t="s">
        <v>13</v>
      </c>
    </row>
    <row r="81" spans="1:8" x14ac:dyDescent="0.25">
      <c r="A81" s="4">
        <v>2570</v>
      </c>
      <c r="B81" s="5" t="s">
        <v>217</v>
      </c>
      <c r="C81" s="4">
        <v>1995</v>
      </c>
      <c r="D81" s="5" t="s">
        <v>20</v>
      </c>
      <c r="E81" s="5" t="s">
        <v>63</v>
      </c>
      <c r="F81" s="5" t="s">
        <v>218</v>
      </c>
      <c r="G81" s="5" t="s">
        <v>219</v>
      </c>
      <c r="H81" s="5" t="s">
        <v>13</v>
      </c>
    </row>
    <row r="82" spans="1:8" x14ac:dyDescent="0.25">
      <c r="A82" s="4">
        <v>3725</v>
      </c>
      <c r="B82" s="5" t="s">
        <v>220</v>
      </c>
      <c r="C82" s="4">
        <v>1996</v>
      </c>
      <c r="D82" s="5" t="s">
        <v>9</v>
      </c>
      <c r="E82" s="5" t="s">
        <v>96</v>
      </c>
      <c r="F82" s="5" t="s">
        <v>221</v>
      </c>
      <c r="G82" s="5" t="s">
        <v>222</v>
      </c>
      <c r="H82" s="5" t="s">
        <v>42</v>
      </c>
    </row>
    <row r="83" spans="1:8" x14ac:dyDescent="0.25">
      <c r="A83" s="4">
        <v>3269</v>
      </c>
      <c r="B83" s="5" t="s">
        <v>223</v>
      </c>
      <c r="C83" s="4">
        <v>1998</v>
      </c>
      <c r="D83" s="5" t="s">
        <v>9</v>
      </c>
      <c r="E83" s="5" t="s">
        <v>111</v>
      </c>
      <c r="F83" s="5" t="s">
        <v>224</v>
      </c>
      <c r="G83" s="5" t="s">
        <v>225</v>
      </c>
      <c r="H83" s="5" t="s">
        <v>13</v>
      </c>
    </row>
    <row r="84" spans="1:8" x14ac:dyDescent="0.25">
      <c r="A84" s="4">
        <v>2576</v>
      </c>
      <c r="B84" s="5" t="s">
        <v>226</v>
      </c>
      <c r="C84" s="4">
        <v>1999</v>
      </c>
      <c r="D84" s="5" t="s">
        <v>9</v>
      </c>
      <c r="E84" s="5" t="s">
        <v>178</v>
      </c>
      <c r="F84" s="5" t="s">
        <v>179</v>
      </c>
      <c r="G84" s="5" t="s">
        <v>227</v>
      </c>
      <c r="H84" s="5" t="s">
        <v>13</v>
      </c>
    </row>
    <row r="85" spans="1:8" x14ac:dyDescent="0.25">
      <c r="A85" s="4">
        <v>2577</v>
      </c>
      <c r="B85" s="5" t="s">
        <v>228</v>
      </c>
      <c r="C85" s="4">
        <v>1997</v>
      </c>
      <c r="D85" s="5" t="s">
        <v>20</v>
      </c>
      <c r="E85" s="5" t="s">
        <v>57</v>
      </c>
      <c r="F85" s="5" t="s">
        <v>229</v>
      </c>
      <c r="G85" s="5" t="s">
        <v>188</v>
      </c>
      <c r="H85" s="5" t="s">
        <v>42</v>
      </c>
    </row>
    <row r="86" spans="1:8" x14ac:dyDescent="0.25">
      <c r="A86" s="4">
        <v>3110</v>
      </c>
      <c r="B86" s="5" t="s">
        <v>230</v>
      </c>
      <c r="C86" s="4">
        <v>2000</v>
      </c>
      <c r="D86" s="5" t="s">
        <v>9</v>
      </c>
      <c r="E86" s="5" t="s">
        <v>85</v>
      </c>
      <c r="F86" s="5" t="s">
        <v>86</v>
      </c>
      <c r="G86" s="5" t="s">
        <v>87</v>
      </c>
      <c r="H86" s="5" t="s">
        <v>13</v>
      </c>
    </row>
    <row r="87" spans="1:8" x14ac:dyDescent="0.25">
      <c r="A87" s="4">
        <v>2581</v>
      </c>
      <c r="B87" s="5" t="s">
        <v>231</v>
      </c>
      <c r="C87" s="4">
        <v>1999</v>
      </c>
      <c r="D87" s="5" t="s">
        <v>9</v>
      </c>
      <c r="E87" s="5" t="s">
        <v>25</v>
      </c>
      <c r="F87" s="5" t="s">
        <v>232</v>
      </c>
      <c r="G87" s="5" t="s">
        <v>233</v>
      </c>
      <c r="H87" s="5" t="s">
        <v>13</v>
      </c>
    </row>
    <row r="88" spans="1:8" x14ac:dyDescent="0.25">
      <c r="A88" s="4">
        <v>3627</v>
      </c>
      <c r="B88" s="5" t="s">
        <v>234</v>
      </c>
      <c r="C88" s="4">
        <v>2000</v>
      </c>
      <c r="D88" s="5" t="s">
        <v>9</v>
      </c>
      <c r="E88" s="5" t="s">
        <v>96</v>
      </c>
      <c r="F88" s="5" t="s">
        <v>235</v>
      </c>
      <c r="G88" s="5" t="s">
        <v>236</v>
      </c>
      <c r="H88" s="5" t="s">
        <v>13</v>
      </c>
    </row>
    <row r="89" spans="1:8" x14ac:dyDescent="0.25">
      <c r="A89" s="4">
        <v>2588</v>
      </c>
      <c r="B89" s="5" t="s">
        <v>237</v>
      </c>
      <c r="C89" s="4">
        <v>1997</v>
      </c>
      <c r="D89" s="5" t="s">
        <v>15</v>
      </c>
      <c r="E89" s="5" t="s">
        <v>238</v>
      </c>
      <c r="F89" s="5" t="s">
        <v>239</v>
      </c>
      <c r="G89" s="5" t="s">
        <v>240</v>
      </c>
      <c r="H89" s="5" t="s">
        <v>13</v>
      </c>
    </row>
    <row r="90" spans="1:8" x14ac:dyDescent="0.25">
      <c r="A90" s="4">
        <v>2596</v>
      </c>
      <c r="B90" s="5" t="s">
        <v>241</v>
      </c>
      <c r="C90" s="4">
        <v>1998</v>
      </c>
      <c r="D90" s="5" t="s">
        <v>9</v>
      </c>
      <c r="E90" s="5" t="s">
        <v>63</v>
      </c>
      <c r="F90" s="5" t="s">
        <v>64</v>
      </c>
      <c r="G90" s="5" t="s">
        <v>65</v>
      </c>
      <c r="H90" s="5" t="s">
        <v>13</v>
      </c>
    </row>
    <row r="91" spans="1:8" x14ac:dyDescent="0.25">
      <c r="A91" s="4">
        <v>3043</v>
      </c>
      <c r="B91" s="5" t="s">
        <v>242</v>
      </c>
      <c r="C91" s="4">
        <v>2000</v>
      </c>
      <c r="D91" s="5" t="s">
        <v>20</v>
      </c>
      <c r="E91" s="5" t="s">
        <v>67</v>
      </c>
      <c r="F91" s="5" t="s">
        <v>68</v>
      </c>
      <c r="G91" s="5" t="s">
        <v>69</v>
      </c>
      <c r="H91" s="5" t="s">
        <v>13</v>
      </c>
    </row>
    <row r="92" spans="1:8" x14ac:dyDescent="0.25">
      <c r="A92" s="4">
        <v>2597</v>
      </c>
      <c r="B92" s="5" t="s">
        <v>243</v>
      </c>
      <c r="C92" s="4">
        <v>1996</v>
      </c>
      <c r="D92" s="5" t="s">
        <v>15</v>
      </c>
      <c r="E92" s="5" t="s">
        <v>57</v>
      </c>
      <c r="F92" s="5" t="s">
        <v>214</v>
      </c>
      <c r="G92" s="5" t="s">
        <v>188</v>
      </c>
      <c r="H92" s="5" t="s">
        <v>13</v>
      </c>
    </row>
    <row r="93" spans="1:8" x14ac:dyDescent="0.25">
      <c r="A93" s="4">
        <v>2608</v>
      </c>
      <c r="B93" s="5" t="s">
        <v>244</v>
      </c>
      <c r="C93" s="4">
        <v>1995</v>
      </c>
      <c r="D93" s="5" t="s">
        <v>20</v>
      </c>
      <c r="E93" s="5" t="s">
        <v>67</v>
      </c>
      <c r="F93" s="5" t="s">
        <v>245</v>
      </c>
      <c r="G93" s="5" t="s">
        <v>69</v>
      </c>
      <c r="H93" s="5" t="s">
        <v>13</v>
      </c>
    </row>
    <row r="94" spans="1:8" x14ac:dyDescent="0.25">
      <c r="A94" s="4">
        <v>2960</v>
      </c>
      <c r="B94" s="5" t="s">
        <v>246</v>
      </c>
      <c r="C94" s="4">
        <v>2000</v>
      </c>
      <c r="D94" s="5" t="s">
        <v>9</v>
      </c>
      <c r="E94" s="5" t="s">
        <v>10</v>
      </c>
      <c r="F94" s="5" t="s">
        <v>11</v>
      </c>
      <c r="G94" s="5" t="s">
        <v>247</v>
      </c>
      <c r="H94" s="5" t="s">
        <v>13</v>
      </c>
    </row>
    <row r="95" spans="1:8" x14ac:dyDescent="0.25">
      <c r="A95" s="4">
        <v>2614</v>
      </c>
      <c r="B95" s="5" t="s">
        <v>248</v>
      </c>
      <c r="C95" s="4">
        <v>1993</v>
      </c>
      <c r="D95" s="5" t="s">
        <v>15</v>
      </c>
      <c r="E95" s="5" t="s">
        <v>25</v>
      </c>
      <c r="F95" s="5" t="s">
        <v>105</v>
      </c>
      <c r="G95" s="5" t="s">
        <v>249</v>
      </c>
      <c r="H95" s="5" t="s">
        <v>13</v>
      </c>
    </row>
    <row r="96" spans="1:8" x14ac:dyDescent="0.25">
      <c r="A96" s="4">
        <v>2623</v>
      </c>
      <c r="B96" s="5" t="s">
        <v>250</v>
      </c>
      <c r="C96" s="4">
        <v>1997</v>
      </c>
      <c r="D96" s="5" t="s">
        <v>20</v>
      </c>
      <c r="E96" s="5" t="s">
        <v>25</v>
      </c>
      <c r="F96" s="5" t="s">
        <v>54</v>
      </c>
      <c r="G96" s="5" t="s">
        <v>55</v>
      </c>
      <c r="H96" s="5" t="s">
        <v>13</v>
      </c>
    </row>
    <row r="97" spans="1:8" x14ac:dyDescent="0.25">
      <c r="A97" s="4">
        <v>2628</v>
      </c>
      <c r="B97" s="5" t="s">
        <v>251</v>
      </c>
      <c r="C97" s="4">
        <v>1995</v>
      </c>
      <c r="D97" s="5" t="s">
        <v>15</v>
      </c>
      <c r="E97" s="5" t="s">
        <v>67</v>
      </c>
      <c r="F97" s="5" t="s">
        <v>245</v>
      </c>
      <c r="G97" s="5" t="s">
        <v>69</v>
      </c>
      <c r="H97" s="5" t="s">
        <v>13</v>
      </c>
    </row>
    <row r="98" spans="1:8" x14ac:dyDescent="0.25">
      <c r="A98" s="4">
        <v>3723</v>
      </c>
      <c r="B98" s="5" t="s">
        <v>252</v>
      </c>
      <c r="C98" s="4">
        <v>1998</v>
      </c>
      <c r="D98" s="5" t="s">
        <v>9</v>
      </c>
      <c r="E98" s="5" t="s">
        <v>96</v>
      </c>
      <c r="F98" s="5" t="s">
        <v>253</v>
      </c>
      <c r="G98" s="5" t="s">
        <v>222</v>
      </c>
      <c r="H98" s="5" t="s">
        <v>13</v>
      </c>
    </row>
    <row r="99" spans="1:8" x14ac:dyDescent="0.25">
      <c r="A99" s="4">
        <v>2632</v>
      </c>
      <c r="B99" s="5" t="s">
        <v>254</v>
      </c>
      <c r="C99" s="4">
        <v>1996</v>
      </c>
      <c r="D99" s="5" t="s">
        <v>20</v>
      </c>
      <c r="E99" s="5" t="s">
        <v>21</v>
      </c>
      <c r="F99" s="5" t="s">
        <v>255</v>
      </c>
      <c r="G99" s="5" t="s">
        <v>132</v>
      </c>
      <c r="H99" s="5" t="s">
        <v>13</v>
      </c>
    </row>
    <row r="100" spans="1:8" x14ac:dyDescent="0.25">
      <c r="A100" s="4">
        <v>3144</v>
      </c>
      <c r="B100" s="5" t="s">
        <v>256</v>
      </c>
      <c r="C100" s="4">
        <v>1998</v>
      </c>
      <c r="D100" s="5" t="s">
        <v>9</v>
      </c>
      <c r="E100" s="5" t="s">
        <v>21</v>
      </c>
      <c r="F100" s="5" t="s">
        <v>257</v>
      </c>
      <c r="G100" s="5" t="s">
        <v>258</v>
      </c>
      <c r="H100" s="5" t="s">
        <v>13</v>
      </c>
    </row>
    <row r="101" spans="1:8" x14ac:dyDescent="0.25">
      <c r="A101" s="4">
        <v>3064</v>
      </c>
      <c r="B101" s="5" t="s">
        <v>259</v>
      </c>
      <c r="C101" s="4">
        <v>1998</v>
      </c>
      <c r="D101" s="5" t="s">
        <v>9</v>
      </c>
      <c r="E101" s="5" t="s">
        <v>44</v>
      </c>
      <c r="F101" s="5" t="s">
        <v>48</v>
      </c>
      <c r="G101" s="5" t="s">
        <v>49</v>
      </c>
      <c r="H101" s="5" t="s">
        <v>13</v>
      </c>
    </row>
    <row r="102" spans="1:8" x14ac:dyDescent="0.25">
      <c r="A102" s="4">
        <v>3063</v>
      </c>
      <c r="B102" s="5" t="s">
        <v>260</v>
      </c>
      <c r="C102" s="4">
        <v>1998</v>
      </c>
      <c r="D102" s="5" t="s">
        <v>9</v>
      </c>
      <c r="E102" s="5" t="s">
        <v>44</v>
      </c>
      <c r="F102" s="5" t="s">
        <v>48</v>
      </c>
      <c r="G102" s="5" t="s">
        <v>49</v>
      </c>
      <c r="H102" s="5" t="s">
        <v>13</v>
      </c>
    </row>
    <row r="103" spans="1:8" x14ac:dyDescent="0.25">
      <c r="A103" s="4">
        <v>2641</v>
      </c>
      <c r="B103" s="5" t="s">
        <v>261</v>
      </c>
      <c r="C103" s="4">
        <v>1999</v>
      </c>
      <c r="D103" s="5" t="s">
        <v>9</v>
      </c>
      <c r="E103" s="5" t="s">
        <v>63</v>
      </c>
      <c r="F103" s="5" t="s">
        <v>64</v>
      </c>
      <c r="G103" s="5" t="s">
        <v>65</v>
      </c>
      <c r="H103" s="5" t="s">
        <v>13</v>
      </c>
    </row>
    <row r="104" spans="1:8" x14ac:dyDescent="0.25">
      <c r="A104" s="4">
        <v>2645</v>
      </c>
      <c r="B104" s="5" t="s">
        <v>262</v>
      </c>
      <c r="C104" s="4">
        <v>2000</v>
      </c>
      <c r="D104" s="5" t="s">
        <v>9</v>
      </c>
      <c r="E104" s="5" t="s">
        <v>25</v>
      </c>
      <c r="F104" s="5" t="s">
        <v>51</v>
      </c>
      <c r="G104" s="5" t="s">
        <v>52</v>
      </c>
      <c r="H104" s="5" t="s">
        <v>13</v>
      </c>
    </row>
    <row r="105" spans="1:8" x14ac:dyDescent="0.25">
      <c r="A105" s="4">
        <v>2648</v>
      </c>
      <c r="B105" s="5" t="s">
        <v>263</v>
      </c>
      <c r="C105" s="4">
        <v>1998</v>
      </c>
      <c r="D105" s="5" t="s">
        <v>15</v>
      </c>
      <c r="E105" s="5" t="s">
        <v>264</v>
      </c>
      <c r="F105" s="5" t="s">
        <v>265</v>
      </c>
      <c r="G105" s="5" t="s">
        <v>266</v>
      </c>
      <c r="H105" s="5" t="s">
        <v>42</v>
      </c>
    </row>
    <row r="106" spans="1:8" x14ac:dyDescent="0.25">
      <c r="A106" s="4">
        <v>2653</v>
      </c>
      <c r="B106" s="5" t="s">
        <v>267</v>
      </c>
      <c r="C106" s="4">
        <v>1996</v>
      </c>
      <c r="D106" s="5" t="s">
        <v>20</v>
      </c>
      <c r="E106" s="5" t="s">
        <v>122</v>
      </c>
      <c r="F106" s="5" t="s">
        <v>268</v>
      </c>
      <c r="G106" s="5" t="s">
        <v>124</v>
      </c>
      <c r="H106" s="5" t="s">
        <v>13</v>
      </c>
    </row>
    <row r="107" spans="1:8" x14ac:dyDescent="0.25">
      <c r="A107" s="4">
        <v>2657</v>
      </c>
      <c r="B107" s="5" t="s">
        <v>269</v>
      </c>
      <c r="C107" s="4">
        <v>1998</v>
      </c>
      <c r="D107" s="5" t="s">
        <v>9</v>
      </c>
      <c r="E107" s="5" t="s">
        <v>25</v>
      </c>
      <c r="F107" s="5" t="s">
        <v>105</v>
      </c>
      <c r="G107" s="5" t="s">
        <v>270</v>
      </c>
      <c r="H107" s="5" t="s">
        <v>13</v>
      </c>
    </row>
    <row r="108" spans="1:8" x14ac:dyDescent="0.25">
      <c r="A108" s="4">
        <v>3049</v>
      </c>
      <c r="B108" s="5" t="s">
        <v>271</v>
      </c>
      <c r="C108" s="4">
        <v>1978</v>
      </c>
      <c r="D108" s="5" t="s">
        <v>9</v>
      </c>
      <c r="E108" s="5" t="s">
        <v>25</v>
      </c>
      <c r="F108" s="5" t="s">
        <v>272</v>
      </c>
      <c r="G108" s="5" t="s">
        <v>273</v>
      </c>
      <c r="H108" s="5" t="s">
        <v>42</v>
      </c>
    </row>
    <row r="109" spans="1:8" x14ac:dyDescent="0.25">
      <c r="A109" s="4">
        <v>3251</v>
      </c>
      <c r="B109" s="5" t="s">
        <v>274</v>
      </c>
      <c r="C109" s="4">
        <v>1995</v>
      </c>
      <c r="D109" s="5" t="s">
        <v>9</v>
      </c>
      <c r="E109" s="5" t="s">
        <v>139</v>
      </c>
      <c r="F109" s="5" t="s">
        <v>140</v>
      </c>
      <c r="G109" s="5" t="s">
        <v>141</v>
      </c>
      <c r="H109" s="5" t="s">
        <v>42</v>
      </c>
    </row>
    <row r="110" spans="1:8" x14ac:dyDescent="0.25">
      <c r="A110" s="4">
        <v>2661</v>
      </c>
      <c r="B110" s="5" t="s">
        <v>275</v>
      </c>
      <c r="C110" s="4">
        <v>2000</v>
      </c>
      <c r="D110" s="5" t="s">
        <v>9</v>
      </c>
      <c r="E110" s="5" t="s">
        <v>276</v>
      </c>
      <c r="F110" s="5" t="s">
        <v>277</v>
      </c>
      <c r="G110" s="5" t="s">
        <v>278</v>
      </c>
      <c r="H110" s="5" t="s">
        <v>13</v>
      </c>
    </row>
    <row r="111" spans="1:8" x14ac:dyDescent="0.25">
      <c r="A111" s="4">
        <v>2662</v>
      </c>
      <c r="B111" s="5" t="s">
        <v>279</v>
      </c>
      <c r="C111" s="4">
        <v>1999</v>
      </c>
      <c r="D111" s="5" t="s">
        <v>20</v>
      </c>
      <c r="E111" s="5" t="s">
        <v>148</v>
      </c>
      <c r="F111" s="5" t="s">
        <v>280</v>
      </c>
      <c r="G111" s="5" t="s">
        <v>191</v>
      </c>
      <c r="H111" s="5" t="s">
        <v>42</v>
      </c>
    </row>
    <row r="112" spans="1:8" x14ac:dyDescent="0.25">
      <c r="A112" s="4">
        <v>2668</v>
      </c>
      <c r="B112" s="5" t="s">
        <v>281</v>
      </c>
      <c r="C112" s="4">
        <v>1990</v>
      </c>
      <c r="D112" s="5" t="s">
        <v>15</v>
      </c>
      <c r="E112" s="5" t="s">
        <v>21</v>
      </c>
      <c r="F112" s="5" t="s">
        <v>282</v>
      </c>
      <c r="G112" s="5" t="s">
        <v>119</v>
      </c>
      <c r="H112" s="5" t="s">
        <v>13</v>
      </c>
    </row>
    <row r="113" spans="1:8" x14ac:dyDescent="0.25">
      <c r="A113" s="4">
        <v>3615</v>
      </c>
      <c r="B113" s="5" t="s">
        <v>283</v>
      </c>
      <c r="C113" s="4">
        <v>2000</v>
      </c>
      <c r="D113" s="5" t="s">
        <v>9</v>
      </c>
      <c r="E113" s="5" t="s">
        <v>25</v>
      </c>
      <c r="F113" s="5" t="s">
        <v>284</v>
      </c>
      <c r="G113" s="5" t="s">
        <v>285</v>
      </c>
      <c r="H113" s="5" t="s">
        <v>13</v>
      </c>
    </row>
    <row r="114" spans="1:8" x14ac:dyDescent="0.25">
      <c r="A114" s="4">
        <v>2671</v>
      </c>
      <c r="B114" s="5" t="s">
        <v>286</v>
      </c>
      <c r="C114" s="4">
        <v>1995</v>
      </c>
      <c r="D114" s="5" t="s">
        <v>15</v>
      </c>
      <c r="E114" s="5" t="s">
        <v>287</v>
      </c>
      <c r="F114" s="5" t="s">
        <v>288</v>
      </c>
      <c r="G114" s="5" t="s">
        <v>289</v>
      </c>
      <c r="H114" s="5" t="s">
        <v>13</v>
      </c>
    </row>
    <row r="115" spans="1:8" x14ac:dyDescent="0.25">
      <c r="A115" s="4">
        <v>3173</v>
      </c>
      <c r="B115" s="5" t="s">
        <v>290</v>
      </c>
      <c r="C115" s="4">
        <v>1997</v>
      </c>
      <c r="D115" s="5" t="s">
        <v>9</v>
      </c>
      <c r="E115" s="5" t="s">
        <v>96</v>
      </c>
      <c r="F115" s="5" t="s">
        <v>291</v>
      </c>
      <c r="G115" s="5" t="s">
        <v>292</v>
      </c>
      <c r="H115" s="5" t="s">
        <v>13</v>
      </c>
    </row>
    <row r="116" spans="1:8" x14ac:dyDescent="0.25">
      <c r="A116" s="4">
        <v>2675</v>
      </c>
      <c r="B116" s="5" t="s">
        <v>293</v>
      </c>
      <c r="C116" s="4">
        <v>1993</v>
      </c>
      <c r="D116" s="5" t="s">
        <v>15</v>
      </c>
      <c r="E116" s="5" t="s">
        <v>25</v>
      </c>
      <c r="F116" s="5" t="s">
        <v>105</v>
      </c>
      <c r="G116" s="5" t="s">
        <v>294</v>
      </c>
      <c r="H116" s="5" t="s">
        <v>13</v>
      </c>
    </row>
    <row r="117" spans="1:8" x14ac:dyDescent="0.25">
      <c r="A117" s="4">
        <v>2682</v>
      </c>
      <c r="B117" s="5" t="s">
        <v>295</v>
      </c>
      <c r="C117" s="4">
        <v>1992</v>
      </c>
      <c r="D117" s="5" t="s">
        <v>20</v>
      </c>
      <c r="E117" s="5" t="s">
        <v>25</v>
      </c>
      <c r="F117" s="5" t="s">
        <v>296</v>
      </c>
      <c r="G117" s="5" t="s">
        <v>198</v>
      </c>
      <c r="H117" s="5" t="s">
        <v>42</v>
      </c>
    </row>
    <row r="118" spans="1:8" x14ac:dyDescent="0.25">
      <c r="A118" s="4">
        <v>2686</v>
      </c>
      <c r="B118" s="5" t="s">
        <v>297</v>
      </c>
      <c r="C118" s="4">
        <v>1987</v>
      </c>
      <c r="D118" s="5" t="s">
        <v>15</v>
      </c>
      <c r="E118" s="5" t="s">
        <v>57</v>
      </c>
      <c r="F118" s="5" t="s">
        <v>298</v>
      </c>
      <c r="G118" s="5" t="s">
        <v>299</v>
      </c>
      <c r="H118" s="5" t="s">
        <v>13</v>
      </c>
    </row>
    <row r="119" spans="1:8" x14ac:dyDescent="0.25">
      <c r="A119" s="4">
        <v>2689</v>
      </c>
      <c r="B119" s="5" t="s">
        <v>300</v>
      </c>
      <c r="C119" s="4">
        <v>1994</v>
      </c>
      <c r="D119" s="5" t="s">
        <v>15</v>
      </c>
      <c r="E119" s="5" t="s">
        <v>16</v>
      </c>
      <c r="F119" s="5" t="s">
        <v>17</v>
      </c>
      <c r="G119" s="5" t="s">
        <v>18</v>
      </c>
      <c r="H119" s="5" t="s">
        <v>13</v>
      </c>
    </row>
    <row r="120" spans="1:8" x14ac:dyDescent="0.25">
      <c r="A120" s="4">
        <v>2987</v>
      </c>
      <c r="B120" s="5" t="s">
        <v>301</v>
      </c>
      <c r="C120" s="4">
        <v>1997</v>
      </c>
      <c r="D120" s="5" t="s">
        <v>9</v>
      </c>
      <c r="E120" s="5" t="s">
        <v>302</v>
      </c>
      <c r="F120" s="5" t="s">
        <v>303</v>
      </c>
      <c r="G120" s="5" t="s">
        <v>304</v>
      </c>
      <c r="H120" s="5" t="s">
        <v>13</v>
      </c>
    </row>
    <row r="121" spans="1:8" x14ac:dyDescent="0.25">
      <c r="A121" s="4">
        <v>3112</v>
      </c>
      <c r="B121" s="5" t="s">
        <v>305</v>
      </c>
      <c r="C121" s="4">
        <v>1998</v>
      </c>
      <c r="D121" s="5" t="s">
        <v>9</v>
      </c>
      <c r="E121" s="5" t="s">
        <v>85</v>
      </c>
      <c r="F121" s="5" t="s">
        <v>306</v>
      </c>
      <c r="G121" s="5" t="s">
        <v>87</v>
      </c>
      <c r="H121" s="5" t="s">
        <v>13</v>
      </c>
    </row>
    <row r="122" spans="1:8" x14ac:dyDescent="0.25">
      <c r="A122" s="4">
        <v>2703</v>
      </c>
      <c r="B122" s="5" t="s">
        <v>307</v>
      </c>
      <c r="C122" s="4">
        <v>1955</v>
      </c>
      <c r="D122" s="5" t="s">
        <v>9</v>
      </c>
      <c r="E122" s="5" t="s">
        <v>57</v>
      </c>
      <c r="F122" s="5" t="s">
        <v>308</v>
      </c>
      <c r="G122" s="5" t="s">
        <v>74</v>
      </c>
      <c r="H122" s="5" t="s">
        <v>13</v>
      </c>
    </row>
    <row r="123" spans="1:8" x14ac:dyDescent="0.25">
      <c r="A123" s="4">
        <v>2707</v>
      </c>
      <c r="B123" s="5" t="s">
        <v>309</v>
      </c>
      <c r="C123" s="4">
        <v>1994</v>
      </c>
      <c r="D123" s="5" t="s">
        <v>20</v>
      </c>
      <c r="E123" s="5" t="s">
        <v>57</v>
      </c>
      <c r="F123" s="5" t="s">
        <v>58</v>
      </c>
      <c r="G123" s="5" t="s">
        <v>310</v>
      </c>
      <c r="H123" s="5" t="s">
        <v>13</v>
      </c>
    </row>
    <row r="124" spans="1:8" x14ac:dyDescent="0.25">
      <c r="A124" s="4">
        <v>2708</v>
      </c>
      <c r="B124" s="5" t="s">
        <v>311</v>
      </c>
      <c r="C124" s="4">
        <v>1998</v>
      </c>
      <c r="D124" s="5" t="s">
        <v>9</v>
      </c>
      <c r="E124" s="5" t="s">
        <v>57</v>
      </c>
      <c r="F124" s="5" t="s">
        <v>58</v>
      </c>
      <c r="G124" s="5" t="s">
        <v>310</v>
      </c>
      <c r="H124" s="5" t="s">
        <v>42</v>
      </c>
    </row>
    <row r="125" spans="1:8" x14ac:dyDescent="0.25">
      <c r="A125" s="4">
        <v>2713</v>
      </c>
      <c r="B125" s="5" t="s">
        <v>312</v>
      </c>
      <c r="C125" s="4">
        <v>1982</v>
      </c>
      <c r="D125" s="5" t="s">
        <v>313</v>
      </c>
      <c r="E125" s="5" t="s">
        <v>57</v>
      </c>
      <c r="F125" s="5" t="s">
        <v>298</v>
      </c>
      <c r="G125" s="5" t="s">
        <v>74</v>
      </c>
      <c r="H125" s="5" t="s">
        <v>42</v>
      </c>
    </row>
    <row r="126" spans="1:8" x14ac:dyDescent="0.25">
      <c r="A126" s="4">
        <v>2721</v>
      </c>
      <c r="B126" s="5" t="s">
        <v>314</v>
      </c>
      <c r="C126" s="4">
        <v>1998</v>
      </c>
      <c r="D126" s="5" t="s">
        <v>20</v>
      </c>
      <c r="E126" s="5" t="s">
        <v>16</v>
      </c>
      <c r="F126" s="5" t="s">
        <v>17</v>
      </c>
      <c r="G126" s="5" t="s">
        <v>18</v>
      </c>
      <c r="H126" s="5" t="s">
        <v>42</v>
      </c>
    </row>
    <row r="127" spans="1:8" x14ac:dyDescent="0.25">
      <c r="A127" s="4">
        <v>2722</v>
      </c>
      <c r="B127" s="5" t="s">
        <v>315</v>
      </c>
      <c r="C127" s="4">
        <v>1999</v>
      </c>
      <c r="D127" s="5" t="s">
        <v>20</v>
      </c>
      <c r="E127" s="5" t="s">
        <v>67</v>
      </c>
      <c r="F127" s="5" t="s">
        <v>68</v>
      </c>
      <c r="G127" s="5" t="s">
        <v>69</v>
      </c>
      <c r="H127" s="5" t="s">
        <v>13</v>
      </c>
    </row>
    <row r="128" spans="1:8" x14ac:dyDescent="0.25">
      <c r="A128" s="4">
        <v>2724</v>
      </c>
      <c r="B128" s="5" t="s">
        <v>316</v>
      </c>
      <c r="C128" s="4">
        <v>1985</v>
      </c>
      <c r="D128" s="5" t="s">
        <v>15</v>
      </c>
      <c r="E128" s="5" t="s">
        <v>57</v>
      </c>
      <c r="F128" s="5" t="s">
        <v>317</v>
      </c>
      <c r="G128" s="5" t="s">
        <v>318</v>
      </c>
      <c r="H128" s="5" t="s">
        <v>42</v>
      </c>
    </row>
    <row r="129" spans="1:8" x14ac:dyDescent="0.25">
      <c r="A129" s="4">
        <v>3724</v>
      </c>
      <c r="B129" s="5" t="s">
        <v>319</v>
      </c>
      <c r="C129" s="4">
        <v>1999</v>
      </c>
      <c r="D129" s="5" t="s">
        <v>9</v>
      </c>
      <c r="E129" s="5" t="s">
        <v>96</v>
      </c>
      <c r="F129" s="5" t="s">
        <v>253</v>
      </c>
      <c r="G129" s="5" t="s">
        <v>222</v>
      </c>
      <c r="H129" s="5" t="s">
        <v>42</v>
      </c>
    </row>
    <row r="130" spans="1:8" x14ac:dyDescent="0.25">
      <c r="A130" s="4">
        <v>2728</v>
      </c>
      <c r="B130" s="5" t="s">
        <v>320</v>
      </c>
      <c r="C130" s="4">
        <v>1978</v>
      </c>
      <c r="D130" s="5" t="s">
        <v>9</v>
      </c>
      <c r="E130" s="5" t="s">
        <v>85</v>
      </c>
      <c r="F130" s="5" t="s">
        <v>321</v>
      </c>
      <c r="G130" s="5"/>
      <c r="H130" s="5" t="s">
        <v>13</v>
      </c>
    </row>
    <row r="131" spans="1:8" x14ac:dyDescent="0.25">
      <c r="A131" s="4">
        <v>2734</v>
      </c>
      <c r="B131" s="5" t="s">
        <v>322</v>
      </c>
      <c r="C131" s="4">
        <v>1991</v>
      </c>
      <c r="D131" s="5" t="s">
        <v>9</v>
      </c>
      <c r="E131" s="5" t="s">
        <v>276</v>
      </c>
      <c r="F131" s="5" t="s">
        <v>277</v>
      </c>
      <c r="G131" s="5" t="s">
        <v>278</v>
      </c>
      <c r="H131" s="5" t="s">
        <v>42</v>
      </c>
    </row>
    <row r="132" spans="1:8" x14ac:dyDescent="0.25">
      <c r="A132" s="4">
        <v>2735</v>
      </c>
      <c r="B132" s="5" t="s">
        <v>323</v>
      </c>
      <c r="C132" s="4">
        <v>1999</v>
      </c>
      <c r="D132" s="5" t="s">
        <v>9</v>
      </c>
      <c r="E132" s="5" t="s">
        <v>63</v>
      </c>
      <c r="F132" s="5" t="s">
        <v>146</v>
      </c>
      <c r="G132" s="5" t="s">
        <v>65</v>
      </c>
      <c r="H132" s="5" t="s">
        <v>13</v>
      </c>
    </row>
    <row r="133" spans="1:8" x14ac:dyDescent="0.25">
      <c r="A133" s="4">
        <v>2736</v>
      </c>
      <c r="B133" s="5" t="s">
        <v>324</v>
      </c>
      <c r="C133" s="4">
        <v>1995</v>
      </c>
      <c r="D133" s="5" t="s">
        <v>15</v>
      </c>
      <c r="E133" s="5" t="s">
        <v>92</v>
      </c>
      <c r="F133" s="5" t="s">
        <v>93</v>
      </c>
      <c r="G133" s="5" t="s">
        <v>94</v>
      </c>
      <c r="H133" s="5" t="s">
        <v>13</v>
      </c>
    </row>
    <row r="134" spans="1:8" x14ac:dyDescent="0.25">
      <c r="A134" s="4">
        <v>2738</v>
      </c>
      <c r="B134" s="5" t="s">
        <v>325</v>
      </c>
      <c r="C134" s="4">
        <v>2000</v>
      </c>
      <c r="D134" s="5" t="s">
        <v>20</v>
      </c>
      <c r="E134" s="5" t="s">
        <v>10</v>
      </c>
      <c r="F134" s="5" t="s">
        <v>11</v>
      </c>
      <c r="G134" s="5" t="s">
        <v>247</v>
      </c>
      <c r="H134" s="5" t="s">
        <v>42</v>
      </c>
    </row>
    <row r="135" spans="1:8" x14ac:dyDescent="0.25">
      <c r="A135" s="4">
        <v>2739</v>
      </c>
      <c r="B135" s="5" t="s">
        <v>326</v>
      </c>
      <c r="C135" s="4">
        <v>1996</v>
      </c>
      <c r="D135" s="5" t="s">
        <v>20</v>
      </c>
      <c r="E135" s="5" t="s">
        <v>21</v>
      </c>
      <c r="F135" s="5" t="s">
        <v>118</v>
      </c>
      <c r="G135" s="5" t="s">
        <v>327</v>
      </c>
      <c r="H135" s="5" t="s">
        <v>42</v>
      </c>
    </row>
    <row r="136" spans="1:8" x14ac:dyDescent="0.25">
      <c r="A136" s="4">
        <v>2740</v>
      </c>
      <c r="B136" s="5" t="s">
        <v>328</v>
      </c>
      <c r="C136" s="4">
        <v>2000</v>
      </c>
      <c r="D136" s="5" t="s">
        <v>9</v>
      </c>
      <c r="E136" s="5" t="s">
        <v>57</v>
      </c>
      <c r="F136" s="5" t="s">
        <v>214</v>
      </c>
      <c r="G136" s="5" t="s">
        <v>188</v>
      </c>
      <c r="H136" s="5" t="s">
        <v>13</v>
      </c>
    </row>
    <row r="137" spans="1:8" x14ac:dyDescent="0.25">
      <c r="A137" s="4">
        <v>2743</v>
      </c>
      <c r="B137" s="5" t="s">
        <v>329</v>
      </c>
      <c r="C137" s="4">
        <v>2000</v>
      </c>
      <c r="D137" s="5" t="s">
        <v>9</v>
      </c>
      <c r="E137" s="5" t="s">
        <v>85</v>
      </c>
      <c r="F137" s="5" t="s">
        <v>86</v>
      </c>
      <c r="G137" s="5" t="s">
        <v>330</v>
      </c>
      <c r="H137" s="5" t="s">
        <v>13</v>
      </c>
    </row>
    <row r="138" spans="1:8" x14ac:dyDescent="0.25">
      <c r="A138" s="4">
        <v>2744</v>
      </c>
      <c r="B138" s="5" t="s">
        <v>331</v>
      </c>
      <c r="C138" s="4">
        <v>1992</v>
      </c>
      <c r="D138" s="5" t="s">
        <v>15</v>
      </c>
      <c r="E138" s="5" t="s">
        <v>63</v>
      </c>
      <c r="F138" s="5" t="s">
        <v>218</v>
      </c>
      <c r="G138" s="5" t="s">
        <v>332</v>
      </c>
      <c r="H138" s="5" t="s">
        <v>13</v>
      </c>
    </row>
    <row r="139" spans="1:8" x14ac:dyDescent="0.25">
      <c r="A139" s="4">
        <v>3114</v>
      </c>
      <c r="B139" s="5" t="s">
        <v>333</v>
      </c>
      <c r="C139" s="4">
        <v>2000</v>
      </c>
      <c r="D139" s="5" t="s">
        <v>9</v>
      </c>
      <c r="E139" s="5" t="s">
        <v>85</v>
      </c>
      <c r="F139" s="5" t="s">
        <v>86</v>
      </c>
      <c r="G139" s="5" t="s">
        <v>334</v>
      </c>
      <c r="H139" s="5" t="s">
        <v>13</v>
      </c>
    </row>
    <row r="140" spans="1:8" x14ac:dyDescent="0.25">
      <c r="A140" s="4">
        <v>2750</v>
      </c>
      <c r="B140" s="5" t="s">
        <v>335</v>
      </c>
      <c r="C140" s="4">
        <v>1971</v>
      </c>
      <c r="D140" s="5" t="s">
        <v>9</v>
      </c>
      <c r="E140" s="5" t="s">
        <v>25</v>
      </c>
      <c r="F140" s="5" t="s">
        <v>336</v>
      </c>
      <c r="G140" s="5" t="s">
        <v>52</v>
      </c>
      <c r="H140" s="5" t="s">
        <v>42</v>
      </c>
    </row>
    <row r="141" spans="1:8" x14ac:dyDescent="0.25">
      <c r="A141" s="4">
        <v>3017</v>
      </c>
      <c r="B141" s="5" t="s">
        <v>337</v>
      </c>
      <c r="C141" s="4">
        <v>1999</v>
      </c>
      <c r="D141" s="5" t="s">
        <v>9</v>
      </c>
      <c r="E141" s="5" t="s">
        <v>122</v>
      </c>
      <c r="F141" s="5" t="s">
        <v>123</v>
      </c>
      <c r="G141" s="5" t="s">
        <v>210</v>
      </c>
      <c r="H141" s="5" t="s">
        <v>42</v>
      </c>
    </row>
    <row r="142" spans="1:8" x14ac:dyDescent="0.25">
      <c r="A142" s="4">
        <v>3052</v>
      </c>
      <c r="B142" s="5" t="s">
        <v>338</v>
      </c>
      <c r="C142" s="4">
        <v>1999</v>
      </c>
      <c r="D142" s="5" t="s">
        <v>9</v>
      </c>
      <c r="E142" s="5" t="s">
        <v>96</v>
      </c>
      <c r="F142" s="5" t="s">
        <v>339</v>
      </c>
      <c r="G142" s="5" t="s">
        <v>292</v>
      </c>
      <c r="H142" s="5" t="s">
        <v>13</v>
      </c>
    </row>
    <row r="143" spans="1:8" x14ac:dyDescent="0.25">
      <c r="A143" s="4">
        <v>2777</v>
      </c>
      <c r="B143" s="5" t="s">
        <v>340</v>
      </c>
      <c r="C143" s="4">
        <v>1993</v>
      </c>
      <c r="D143" s="5" t="s">
        <v>20</v>
      </c>
      <c r="E143" s="5" t="s">
        <v>10</v>
      </c>
      <c r="F143" s="5" t="s">
        <v>341</v>
      </c>
      <c r="G143" s="5" t="s">
        <v>342</v>
      </c>
      <c r="H143" s="5" t="s">
        <v>42</v>
      </c>
    </row>
    <row r="144" spans="1:8" x14ac:dyDescent="0.25">
      <c r="A144" s="4">
        <v>2780</v>
      </c>
      <c r="B144" s="5" t="s">
        <v>343</v>
      </c>
      <c r="C144" s="4">
        <v>1998</v>
      </c>
      <c r="D144" s="5" t="s">
        <v>20</v>
      </c>
      <c r="E144" s="5" t="s">
        <v>96</v>
      </c>
      <c r="F144" s="5" t="s">
        <v>101</v>
      </c>
      <c r="G144" s="5" t="s">
        <v>102</v>
      </c>
      <c r="H144" s="5" t="s">
        <v>13</v>
      </c>
    </row>
    <row r="145" spans="1:8" x14ac:dyDescent="0.25">
      <c r="A145" s="4">
        <v>3211</v>
      </c>
      <c r="B145" s="5" t="s">
        <v>344</v>
      </c>
      <c r="C145" s="4">
        <v>1998</v>
      </c>
      <c r="D145" s="5" t="s">
        <v>9</v>
      </c>
      <c r="E145" s="5" t="s">
        <v>148</v>
      </c>
      <c r="F145" s="5" t="s">
        <v>345</v>
      </c>
      <c r="G145" s="5" t="s">
        <v>191</v>
      </c>
      <c r="H145" s="5" t="s">
        <v>13</v>
      </c>
    </row>
    <row r="146" spans="1:8" x14ac:dyDescent="0.25">
      <c r="A146" s="4">
        <v>2801</v>
      </c>
      <c r="B146" s="5" t="s">
        <v>346</v>
      </c>
      <c r="C146" s="4">
        <v>1985</v>
      </c>
      <c r="D146" s="5" t="s">
        <v>20</v>
      </c>
      <c r="E146" s="5" t="s">
        <v>25</v>
      </c>
      <c r="F146" s="5" t="s">
        <v>164</v>
      </c>
      <c r="G146" s="5" t="s">
        <v>52</v>
      </c>
      <c r="H146" s="5" t="s">
        <v>42</v>
      </c>
    </row>
    <row r="147" spans="1:8" x14ac:dyDescent="0.25">
      <c r="A147" s="4">
        <v>2802</v>
      </c>
      <c r="B147" s="5" t="s">
        <v>347</v>
      </c>
      <c r="C147" s="4">
        <v>1988</v>
      </c>
      <c r="D147" s="5" t="s">
        <v>15</v>
      </c>
      <c r="E147" s="5" t="s">
        <v>25</v>
      </c>
      <c r="F147" s="5" t="s">
        <v>26</v>
      </c>
      <c r="G147" s="5" t="s">
        <v>27</v>
      </c>
      <c r="H147" s="5" t="s">
        <v>13</v>
      </c>
    </row>
    <row r="148" spans="1:8" x14ac:dyDescent="0.25">
      <c r="A148" s="4">
        <v>3178</v>
      </c>
      <c r="B148" s="5" t="s">
        <v>348</v>
      </c>
      <c r="C148" s="4">
        <v>2000</v>
      </c>
      <c r="D148" s="5" t="s">
        <v>9</v>
      </c>
      <c r="E148" s="5" t="s">
        <v>349</v>
      </c>
      <c r="F148" s="5" t="s">
        <v>350</v>
      </c>
      <c r="G148" s="5" t="s">
        <v>351</v>
      </c>
      <c r="H148" s="5" t="s">
        <v>13</v>
      </c>
    </row>
    <row r="149" spans="1:8" x14ac:dyDescent="0.25">
      <c r="A149" s="4">
        <v>2809</v>
      </c>
      <c r="B149" s="5" t="s">
        <v>352</v>
      </c>
      <c r="C149" s="4">
        <v>1996</v>
      </c>
      <c r="D149" s="5" t="s">
        <v>20</v>
      </c>
      <c r="E149" s="5" t="s">
        <v>25</v>
      </c>
      <c r="F149" s="5" t="s">
        <v>36</v>
      </c>
      <c r="G149" s="5" t="s">
        <v>37</v>
      </c>
      <c r="H149" s="5" t="s">
        <v>13</v>
      </c>
    </row>
    <row r="150" spans="1:8" x14ac:dyDescent="0.25">
      <c r="A150" s="4">
        <v>2810</v>
      </c>
      <c r="B150" s="5" t="s">
        <v>353</v>
      </c>
      <c r="C150" s="4">
        <v>1998</v>
      </c>
      <c r="D150" s="5" t="s">
        <v>20</v>
      </c>
      <c r="E150" s="5" t="s">
        <v>10</v>
      </c>
      <c r="F150" s="5" t="s">
        <v>11</v>
      </c>
      <c r="G150" s="5" t="s">
        <v>71</v>
      </c>
      <c r="H150" s="5" t="s">
        <v>13</v>
      </c>
    </row>
    <row r="151" spans="1:8" x14ac:dyDescent="0.25">
      <c r="A151" s="4">
        <v>3730</v>
      </c>
      <c r="B151" s="5" t="s">
        <v>354</v>
      </c>
      <c r="C151" s="4">
        <v>1990</v>
      </c>
      <c r="D151" s="5" t="s">
        <v>9</v>
      </c>
      <c r="E151" s="5" t="s">
        <v>96</v>
      </c>
      <c r="F151" s="5" t="s">
        <v>355</v>
      </c>
      <c r="G151" s="5" t="s">
        <v>222</v>
      </c>
      <c r="H151" s="5" t="s">
        <v>13</v>
      </c>
    </row>
    <row r="152" spans="1:8" x14ac:dyDescent="0.25">
      <c r="A152" s="4">
        <v>2820</v>
      </c>
      <c r="B152" s="5" t="s">
        <v>356</v>
      </c>
      <c r="C152" s="4">
        <v>1995</v>
      </c>
      <c r="D152" s="5" t="s">
        <v>15</v>
      </c>
      <c r="E152" s="5" t="s">
        <v>25</v>
      </c>
      <c r="F152" s="5" t="s">
        <v>36</v>
      </c>
      <c r="G152" s="5" t="s">
        <v>37</v>
      </c>
      <c r="H152" s="5" t="s">
        <v>13</v>
      </c>
    </row>
    <row r="153" spans="1:8" x14ac:dyDescent="0.25">
      <c r="A153" s="4">
        <v>3195</v>
      </c>
      <c r="B153" s="5" t="s">
        <v>357</v>
      </c>
      <c r="C153" s="4">
        <v>1996</v>
      </c>
      <c r="D153" s="5" t="s">
        <v>9</v>
      </c>
      <c r="E153" s="5" t="s">
        <v>302</v>
      </c>
      <c r="F153" s="5" t="s">
        <v>303</v>
      </c>
      <c r="G153" s="5" t="s">
        <v>304</v>
      </c>
      <c r="H153" s="5" t="s">
        <v>13</v>
      </c>
    </row>
    <row r="154" spans="1:8" x14ac:dyDescent="0.25">
      <c r="A154" s="4">
        <v>2821</v>
      </c>
      <c r="B154" s="5" t="s">
        <v>358</v>
      </c>
      <c r="C154" s="4">
        <v>1995</v>
      </c>
      <c r="D154" s="5" t="s">
        <v>15</v>
      </c>
      <c r="E154" s="5" t="s">
        <v>25</v>
      </c>
      <c r="F154" s="5" t="s">
        <v>36</v>
      </c>
      <c r="G154" s="5" t="s">
        <v>37</v>
      </c>
      <c r="H154" s="5" t="s">
        <v>42</v>
      </c>
    </row>
    <row r="155" spans="1:8" x14ac:dyDescent="0.25">
      <c r="A155" s="4">
        <v>2823</v>
      </c>
      <c r="B155" s="5" t="s">
        <v>359</v>
      </c>
      <c r="C155" s="4">
        <v>1995</v>
      </c>
      <c r="D155" s="5" t="s">
        <v>15</v>
      </c>
      <c r="E155" s="5" t="s">
        <v>67</v>
      </c>
      <c r="F155" s="5" t="s">
        <v>245</v>
      </c>
      <c r="G155" s="5" t="s">
        <v>69</v>
      </c>
      <c r="H155" s="5" t="s">
        <v>13</v>
      </c>
    </row>
    <row r="156" spans="1:8" x14ac:dyDescent="0.25">
      <c r="A156" s="4">
        <v>2825</v>
      </c>
      <c r="B156" s="5" t="s">
        <v>360</v>
      </c>
      <c r="C156" s="4">
        <v>1984</v>
      </c>
      <c r="D156" s="5" t="s">
        <v>9</v>
      </c>
      <c r="E156" s="5" t="s">
        <v>25</v>
      </c>
      <c r="F156" s="5" t="s">
        <v>361</v>
      </c>
      <c r="G156" s="5" t="s">
        <v>77</v>
      </c>
      <c r="H156" s="5" t="s">
        <v>13</v>
      </c>
    </row>
    <row r="157" spans="1:8" x14ac:dyDescent="0.25">
      <c r="A157" s="4">
        <v>3305</v>
      </c>
      <c r="B157" s="5" t="s">
        <v>362</v>
      </c>
      <c r="C157" s="4">
        <v>1998</v>
      </c>
      <c r="D157" s="5" t="s">
        <v>20</v>
      </c>
      <c r="E157" s="5" t="s">
        <v>111</v>
      </c>
      <c r="F157" s="5" t="s">
        <v>363</v>
      </c>
      <c r="G157" s="5" t="s">
        <v>364</v>
      </c>
      <c r="H157" s="5" t="s">
        <v>13</v>
      </c>
    </row>
    <row r="158" spans="1:8" x14ac:dyDescent="0.25">
      <c r="A158" s="4">
        <v>2830</v>
      </c>
      <c r="B158" s="5" t="s">
        <v>365</v>
      </c>
      <c r="C158" s="4">
        <v>1992</v>
      </c>
      <c r="D158" s="5" t="s">
        <v>15</v>
      </c>
      <c r="E158" s="5" t="s">
        <v>21</v>
      </c>
      <c r="F158" s="5" t="s">
        <v>366</v>
      </c>
      <c r="G158" s="5" t="s">
        <v>367</v>
      </c>
      <c r="H158" s="5" t="s">
        <v>42</v>
      </c>
    </row>
    <row r="159" spans="1:8" x14ac:dyDescent="0.25">
      <c r="A159" s="4">
        <v>3220</v>
      </c>
      <c r="B159" s="5" t="s">
        <v>368</v>
      </c>
      <c r="C159" s="4">
        <v>2000</v>
      </c>
      <c r="D159" s="5" t="s">
        <v>9</v>
      </c>
      <c r="E159" s="5" t="s">
        <v>10</v>
      </c>
      <c r="F159" s="5" t="s">
        <v>11</v>
      </c>
      <c r="G159" s="5" t="s">
        <v>71</v>
      </c>
      <c r="H159" s="5" t="s">
        <v>13</v>
      </c>
    </row>
    <row r="160" spans="1:8" x14ac:dyDescent="0.25">
      <c r="A160" s="4">
        <v>3053</v>
      </c>
      <c r="B160" s="5" t="s">
        <v>369</v>
      </c>
      <c r="C160" s="4">
        <v>2000</v>
      </c>
      <c r="D160" s="5" t="s">
        <v>9</v>
      </c>
      <c r="E160" s="5" t="s">
        <v>10</v>
      </c>
      <c r="F160" s="5" t="s">
        <v>33</v>
      </c>
      <c r="G160" s="5" t="s">
        <v>34</v>
      </c>
      <c r="H160" s="5" t="s">
        <v>13</v>
      </c>
    </row>
    <row r="161" spans="1:8" x14ac:dyDescent="0.25">
      <c r="A161" s="4">
        <v>3212</v>
      </c>
      <c r="B161" s="5" t="s">
        <v>370</v>
      </c>
      <c r="C161" s="4">
        <v>1999</v>
      </c>
      <c r="D161" s="5" t="s">
        <v>9</v>
      </c>
      <c r="E161" s="5" t="s">
        <v>148</v>
      </c>
      <c r="F161" s="5" t="s">
        <v>345</v>
      </c>
      <c r="G161" s="5" t="s">
        <v>191</v>
      </c>
      <c r="H161" s="5" t="s">
        <v>13</v>
      </c>
    </row>
    <row r="162" spans="1:8" x14ac:dyDescent="0.25">
      <c r="A162" s="4">
        <v>2838</v>
      </c>
      <c r="B162" s="5" t="s">
        <v>371</v>
      </c>
      <c r="C162" s="4">
        <v>1991</v>
      </c>
      <c r="D162" s="5" t="s">
        <v>15</v>
      </c>
      <c r="E162" s="5" t="s">
        <v>57</v>
      </c>
      <c r="F162" s="5" t="s">
        <v>58</v>
      </c>
      <c r="G162" s="5" t="s">
        <v>59</v>
      </c>
      <c r="H162" s="5" t="s">
        <v>13</v>
      </c>
    </row>
    <row r="163" spans="1:8" x14ac:dyDescent="0.25">
      <c r="A163" s="4">
        <v>2842</v>
      </c>
      <c r="B163" s="5" t="s">
        <v>372</v>
      </c>
      <c r="C163" s="4">
        <v>2000</v>
      </c>
      <c r="D163" s="5" t="s">
        <v>9</v>
      </c>
      <c r="E163" s="5" t="s">
        <v>122</v>
      </c>
      <c r="F163" s="5" t="s">
        <v>123</v>
      </c>
      <c r="G163" s="5" t="s">
        <v>210</v>
      </c>
      <c r="H163" s="5" t="s">
        <v>13</v>
      </c>
    </row>
    <row r="164" spans="1:8" x14ac:dyDescent="0.25">
      <c r="A164" s="4">
        <v>3141</v>
      </c>
      <c r="B164" s="5" t="s">
        <v>373</v>
      </c>
      <c r="C164" s="4">
        <v>1998</v>
      </c>
      <c r="D164" s="5" t="s">
        <v>9</v>
      </c>
      <c r="E164" s="5" t="s">
        <v>21</v>
      </c>
      <c r="F164" s="5" t="s">
        <v>126</v>
      </c>
      <c r="G164" s="5" t="s">
        <v>119</v>
      </c>
      <c r="H164" s="5" t="s">
        <v>13</v>
      </c>
    </row>
    <row r="165" spans="1:8" x14ac:dyDescent="0.25">
      <c r="A165" s="4">
        <v>2850</v>
      </c>
      <c r="B165" s="5" t="s">
        <v>374</v>
      </c>
      <c r="C165" s="4">
        <v>1985</v>
      </c>
      <c r="D165" s="5" t="s">
        <v>15</v>
      </c>
      <c r="E165" s="5" t="s">
        <v>25</v>
      </c>
      <c r="F165" s="5" t="s">
        <v>105</v>
      </c>
      <c r="G165" s="5" t="s">
        <v>172</v>
      </c>
      <c r="H165" s="5" t="s">
        <v>13</v>
      </c>
    </row>
    <row r="166" spans="1:8" x14ac:dyDescent="0.25">
      <c r="A166" s="4">
        <v>2853</v>
      </c>
      <c r="B166" s="5" t="s">
        <v>375</v>
      </c>
      <c r="C166" s="4">
        <v>1995</v>
      </c>
      <c r="D166" s="5" t="s">
        <v>9</v>
      </c>
      <c r="E166" s="5" t="s">
        <v>63</v>
      </c>
      <c r="F166" s="5" t="s">
        <v>218</v>
      </c>
      <c r="G166" s="5" t="s">
        <v>219</v>
      </c>
      <c r="H166" s="5" t="s">
        <v>13</v>
      </c>
    </row>
    <row r="167" spans="1:8" x14ac:dyDescent="0.25">
      <c r="A167" s="4">
        <v>3728</v>
      </c>
      <c r="B167" s="5" t="s">
        <v>376</v>
      </c>
      <c r="C167" s="4">
        <v>1983</v>
      </c>
      <c r="D167" s="5" t="s">
        <v>20</v>
      </c>
      <c r="E167" s="5" t="s">
        <v>111</v>
      </c>
      <c r="F167" s="5" t="s">
        <v>377</v>
      </c>
      <c r="G167" s="5" t="s">
        <v>161</v>
      </c>
      <c r="H167" s="5" t="s">
        <v>13</v>
      </c>
    </row>
    <row r="168" spans="1:8" x14ac:dyDescent="0.25">
      <c r="A168" s="4">
        <v>2861</v>
      </c>
      <c r="B168" s="5" t="s">
        <v>378</v>
      </c>
      <c r="C168" s="4">
        <v>1985</v>
      </c>
      <c r="D168" s="5" t="s">
        <v>20</v>
      </c>
      <c r="E168" s="5" t="s">
        <v>57</v>
      </c>
      <c r="F168" s="5" t="s">
        <v>308</v>
      </c>
      <c r="G168" s="5" t="s">
        <v>318</v>
      </c>
      <c r="H168" s="5" t="s">
        <v>13</v>
      </c>
    </row>
    <row r="169" spans="1:8" x14ac:dyDescent="0.25">
      <c r="A169" s="4">
        <v>2862</v>
      </c>
      <c r="B169" s="5" t="s">
        <v>379</v>
      </c>
      <c r="C169" s="4">
        <v>1962</v>
      </c>
      <c r="D169" s="5" t="s">
        <v>9</v>
      </c>
      <c r="E169" s="5" t="s">
        <v>57</v>
      </c>
      <c r="F169" s="5" t="s">
        <v>380</v>
      </c>
      <c r="G169" s="5"/>
      <c r="H169" s="5" t="s">
        <v>13</v>
      </c>
    </row>
    <row r="170" spans="1:8" x14ac:dyDescent="0.25">
      <c r="A170" s="4">
        <v>2864</v>
      </c>
      <c r="B170" s="5" t="s">
        <v>381</v>
      </c>
      <c r="C170" s="4">
        <v>1994</v>
      </c>
      <c r="D170" s="5" t="s">
        <v>15</v>
      </c>
      <c r="E170" s="5" t="s">
        <v>25</v>
      </c>
      <c r="F170" s="5" t="s">
        <v>382</v>
      </c>
      <c r="G170" s="5" t="s">
        <v>383</v>
      </c>
      <c r="H170" s="5" t="s">
        <v>42</v>
      </c>
    </row>
    <row r="171" spans="1:8" x14ac:dyDescent="0.25">
      <c r="A171" s="4">
        <v>3060</v>
      </c>
      <c r="B171" s="5" t="s">
        <v>384</v>
      </c>
      <c r="C171" s="4">
        <v>1999</v>
      </c>
      <c r="D171" s="5" t="s">
        <v>9</v>
      </c>
      <c r="E171" s="5" t="s">
        <v>44</v>
      </c>
      <c r="F171" s="5" t="s">
        <v>48</v>
      </c>
      <c r="G171" s="5" t="s">
        <v>49</v>
      </c>
      <c r="H171" s="5" t="s">
        <v>13</v>
      </c>
    </row>
    <row r="172" spans="1:8" x14ac:dyDescent="0.25">
      <c r="A172" s="4">
        <v>2875</v>
      </c>
      <c r="B172" s="5" t="s">
        <v>385</v>
      </c>
      <c r="C172" s="4">
        <v>1990</v>
      </c>
      <c r="D172" s="5" t="s">
        <v>15</v>
      </c>
      <c r="E172" s="5" t="s">
        <v>57</v>
      </c>
      <c r="F172" s="5" t="s">
        <v>386</v>
      </c>
      <c r="G172" s="5" t="s">
        <v>387</v>
      </c>
      <c r="H172" s="5" t="s">
        <v>13</v>
      </c>
    </row>
    <row r="173" spans="1:8" x14ac:dyDescent="0.25">
      <c r="A173" s="4">
        <v>2876</v>
      </c>
      <c r="B173" s="5" t="s">
        <v>388</v>
      </c>
      <c r="C173" s="4">
        <v>1990</v>
      </c>
      <c r="D173" s="5" t="s">
        <v>15</v>
      </c>
      <c r="E173" s="5" t="s">
        <v>57</v>
      </c>
      <c r="F173" s="5" t="s">
        <v>386</v>
      </c>
      <c r="G173" s="5" t="s">
        <v>387</v>
      </c>
      <c r="H173" s="5" t="s">
        <v>13</v>
      </c>
    </row>
    <row r="174" spans="1:8" x14ac:dyDescent="0.25">
      <c r="A174" s="4">
        <v>3256</v>
      </c>
      <c r="B174" s="5" t="s">
        <v>389</v>
      </c>
      <c r="C174" s="4">
        <v>1999</v>
      </c>
      <c r="D174" s="5" t="s">
        <v>9</v>
      </c>
      <c r="E174" s="5" t="s">
        <v>139</v>
      </c>
      <c r="F174" s="5" t="s">
        <v>140</v>
      </c>
      <c r="G174" s="5" t="s">
        <v>141</v>
      </c>
      <c r="H174" s="5" t="s">
        <v>13</v>
      </c>
    </row>
    <row r="175" spans="1:8" x14ac:dyDescent="0.25">
      <c r="A175" s="4">
        <v>3603</v>
      </c>
      <c r="B175" s="5" t="s">
        <v>390</v>
      </c>
      <c r="C175" s="4">
        <v>1999</v>
      </c>
      <c r="D175" s="5" t="s">
        <v>9</v>
      </c>
      <c r="E175" s="5" t="s">
        <v>21</v>
      </c>
      <c r="F175" s="5" t="s">
        <v>126</v>
      </c>
      <c r="G175" s="5" t="s">
        <v>119</v>
      </c>
      <c r="H175" s="5" t="s">
        <v>13</v>
      </c>
    </row>
    <row r="176" spans="1:8" x14ac:dyDescent="0.25">
      <c r="A176" s="4">
        <v>3002</v>
      </c>
      <c r="B176" s="5" t="s">
        <v>391</v>
      </c>
      <c r="C176" s="4">
        <v>1999</v>
      </c>
      <c r="D176" s="5" t="s">
        <v>20</v>
      </c>
      <c r="E176" s="5" t="s">
        <v>67</v>
      </c>
      <c r="F176" s="5" t="s">
        <v>68</v>
      </c>
      <c r="G176" s="5" t="s">
        <v>69</v>
      </c>
      <c r="H176" s="5" t="s">
        <v>13</v>
      </c>
    </row>
    <row r="177" spans="1:8" x14ac:dyDescent="0.25">
      <c r="A177" s="4">
        <v>2905</v>
      </c>
      <c r="B177" s="5" t="s">
        <v>392</v>
      </c>
      <c r="C177" s="4">
        <v>1973</v>
      </c>
      <c r="D177" s="5" t="s">
        <v>15</v>
      </c>
      <c r="E177" s="5" t="s">
        <v>25</v>
      </c>
      <c r="F177" s="5" t="s">
        <v>296</v>
      </c>
      <c r="G177" s="5" t="s">
        <v>318</v>
      </c>
      <c r="H177" s="5" t="s">
        <v>13</v>
      </c>
    </row>
    <row r="178" spans="1:8" x14ac:dyDescent="0.25">
      <c r="A178" s="4">
        <v>3699</v>
      </c>
      <c r="B178" s="5" t="s">
        <v>393</v>
      </c>
      <c r="C178" s="4">
        <v>1987</v>
      </c>
      <c r="D178" s="5" t="s">
        <v>9</v>
      </c>
      <c r="E178" s="5" t="s">
        <v>139</v>
      </c>
      <c r="F178" s="5" t="s">
        <v>140</v>
      </c>
      <c r="G178" s="5" t="s">
        <v>141</v>
      </c>
      <c r="H178" s="5" t="s">
        <v>13</v>
      </c>
    </row>
    <row r="179" spans="1:8" x14ac:dyDescent="0.25">
      <c r="A179" s="4">
        <v>2906</v>
      </c>
      <c r="B179" s="5" t="s">
        <v>394</v>
      </c>
      <c r="C179" s="4">
        <v>1997</v>
      </c>
      <c r="D179" s="5" t="s">
        <v>20</v>
      </c>
      <c r="E179" s="5" t="s">
        <v>57</v>
      </c>
      <c r="F179" s="5" t="s">
        <v>229</v>
      </c>
      <c r="G179" s="5" t="s">
        <v>188</v>
      </c>
      <c r="H179" s="5" t="s">
        <v>42</v>
      </c>
    </row>
    <row r="180" spans="1:8" x14ac:dyDescent="0.25">
      <c r="A180" s="4">
        <v>2910</v>
      </c>
      <c r="B180" s="5" t="s">
        <v>395</v>
      </c>
      <c r="C180" s="4">
        <v>1994</v>
      </c>
      <c r="D180" s="5" t="s">
        <v>20</v>
      </c>
      <c r="E180" s="5" t="s">
        <v>57</v>
      </c>
      <c r="F180" s="5" t="s">
        <v>298</v>
      </c>
      <c r="G180" s="5" t="s">
        <v>74</v>
      </c>
      <c r="H180" s="5" t="s">
        <v>13</v>
      </c>
    </row>
    <row r="181" spans="1:8" x14ac:dyDescent="0.25">
      <c r="A181" s="4">
        <v>2913</v>
      </c>
      <c r="B181" s="5" t="s">
        <v>396</v>
      </c>
      <c r="C181" s="4">
        <v>2000</v>
      </c>
      <c r="D181" s="5" t="s">
        <v>20</v>
      </c>
      <c r="E181" s="5" t="s">
        <v>264</v>
      </c>
      <c r="F181" s="5" t="s">
        <v>397</v>
      </c>
      <c r="G181" s="5" t="s">
        <v>266</v>
      </c>
      <c r="H181" s="5" t="s">
        <v>42</v>
      </c>
    </row>
    <row r="182" spans="1:8" x14ac:dyDescent="0.25">
      <c r="A182" s="4">
        <v>2914</v>
      </c>
      <c r="B182" s="5" t="s">
        <v>398</v>
      </c>
      <c r="C182" s="4">
        <v>1996</v>
      </c>
      <c r="D182" s="5" t="s">
        <v>20</v>
      </c>
      <c r="E182" s="5" t="s">
        <v>10</v>
      </c>
      <c r="F182" s="5" t="s">
        <v>33</v>
      </c>
      <c r="G182" s="5" t="s">
        <v>34</v>
      </c>
      <c r="H182" s="5" t="s">
        <v>13</v>
      </c>
    </row>
    <row r="183" spans="1:8" x14ac:dyDescent="0.25">
      <c r="A183" s="4">
        <v>2915</v>
      </c>
      <c r="B183" s="5" t="s">
        <v>399</v>
      </c>
      <c r="C183" s="4">
        <v>1994</v>
      </c>
      <c r="D183" s="5" t="s">
        <v>20</v>
      </c>
      <c r="E183" s="5" t="s">
        <v>302</v>
      </c>
      <c r="F183" s="5" t="s">
        <v>303</v>
      </c>
      <c r="G183" s="5" t="s">
        <v>304</v>
      </c>
      <c r="H183" s="5" t="s">
        <v>42</v>
      </c>
    </row>
    <row r="184" spans="1:8" x14ac:dyDescent="0.25">
      <c r="A184" s="4">
        <v>2927</v>
      </c>
      <c r="B184" s="5" t="s">
        <v>400</v>
      </c>
      <c r="C184" s="4">
        <v>1991</v>
      </c>
      <c r="D184" s="5" t="s">
        <v>15</v>
      </c>
      <c r="E184" s="5" t="s">
        <v>25</v>
      </c>
      <c r="F184" s="5" t="s">
        <v>105</v>
      </c>
      <c r="G184" s="5" t="s">
        <v>129</v>
      </c>
      <c r="H184" s="5" t="s">
        <v>13</v>
      </c>
    </row>
    <row r="185" spans="1:8" x14ac:dyDescent="0.25">
      <c r="A185" s="4">
        <v>2931</v>
      </c>
      <c r="B185" s="5" t="s">
        <v>401</v>
      </c>
      <c r="C185" s="4">
        <v>1998</v>
      </c>
      <c r="D185" s="5" t="s">
        <v>9</v>
      </c>
      <c r="E185" s="5" t="s">
        <v>85</v>
      </c>
      <c r="F185" s="5" t="s">
        <v>86</v>
      </c>
      <c r="G185" s="5" t="s">
        <v>330</v>
      </c>
      <c r="H185" s="5" t="s">
        <v>13</v>
      </c>
    </row>
    <row r="186" spans="1:8" x14ac:dyDescent="0.25">
      <c r="A186" s="4">
        <v>2934</v>
      </c>
      <c r="B186" s="5" t="s">
        <v>402</v>
      </c>
      <c r="C186" s="4">
        <v>1996</v>
      </c>
      <c r="D186" s="5" t="s">
        <v>20</v>
      </c>
      <c r="E186" s="5" t="s">
        <v>122</v>
      </c>
      <c r="F186" s="5" t="s">
        <v>268</v>
      </c>
      <c r="G186" s="5" t="s">
        <v>124</v>
      </c>
      <c r="H186" s="5" t="s">
        <v>13</v>
      </c>
    </row>
    <row r="187" spans="1:8" x14ac:dyDescent="0.25">
      <c r="A187" s="4">
        <v>2936</v>
      </c>
      <c r="B187" s="5" t="s">
        <v>403</v>
      </c>
      <c r="C187" s="4">
        <v>1998</v>
      </c>
      <c r="D187" s="5" t="s">
        <v>9</v>
      </c>
      <c r="E187" s="5" t="s">
        <v>122</v>
      </c>
      <c r="F187" s="5" t="s">
        <v>404</v>
      </c>
      <c r="G187" s="5" t="s">
        <v>405</v>
      </c>
      <c r="H187" s="5" t="s">
        <v>13</v>
      </c>
    </row>
    <row r="188" spans="1:8" x14ac:dyDescent="0.25">
      <c r="A188" s="6">
        <v>2946</v>
      </c>
      <c r="B188" s="7" t="s">
        <v>406</v>
      </c>
      <c r="C188" s="6">
        <v>1989</v>
      </c>
      <c r="D188" s="7" t="s">
        <v>9</v>
      </c>
      <c r="E188" s="7" t="s">
        <v>139</v>
      </c>
      <c r="F188" s="7" t="s">
        <v>140</v>
      </c>
      <c r="G188" s="7" t="s">
        <v>141</v>
      </c>
      <c r="H188" s="7" t="s">
        <v>13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3" ht="15.75" x14ac:dyDescent="0.25">
      <c r="A1" s="9" t="s">
        <v>493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.75" x14ac:dyDescent="0.25">
      <c r="A2" s="11" t="s">
        <v>494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12" t="s">
        <v>495</v>
      </c>
      <c r="B3" s="12"/>
      <c r="C3" s="13" t="s">
        <v>496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25">
      <c r="A4" s="14" t="s">
        <v>798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25" x14ac:dyDescent="0.25">
      <c r="A5" s="15" t="s">
        <v>799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18.75" x14ac:dyDescent="0.25">
      <c r="A6" s="11" t="s">
        <v>500</v>
      </c>
      <c r="B6" s="11"/>
      <c r="C6" s="11"/>
      <c r="D6" s="11"/>
      <c r="E6" s="11"/>
      <c r="F6" s="11"/>
      <c r="G6" s="11"/>
      <c r="H6" s="11"/>
      <c r="I6" s="11"/>
      <c r="J6" s="11"/>
    </row>
    <row r="7" spans="1:13" ht="60" x14ac:dyDescent="0.25">
      <c r="A7" s="21" t="s">
        <v>499</v>
      </c>
      <c r="B7" s="21" t="s">
        <v>1</v>
      </c>
      <c r="C7" s="21" t="s">
        <v>2</v>
      </c>
      <c r="D7" s="21" t="s">
        <v>408</v>
      </c>
      <c r="E7" s="21" t="s">
        <v>409</v>
      </c>
      <c r="F7" s="21" t="s">
        <v>3</v>
      </c>
      <c r="G7" s="21" t="s">
        <v>4</v>
      </c>
      <c r="H7" s="21" t="s">
        <v>5</v>
      </c>
      <c r="I7" s="21" t="s">
        <v>6</v>
      </c>
      <c r="J7" s="21" t="s">
        <v>800</v>
      </c>
      <c r="K7" s="21" t="s">
        <v>801</v>
      </c>
      <c r="L7" s="21" t="s">
        <v>802</v>
      </c>
      <c r="M7" s="21" t="s">
        <v>803</v>
      </c>
    </row>
    <row r="8" spans="1:13" ht="90" x14ac:dyDescent="0.25">
      <c r="A8" s="22">
        <v>1</v>
      </c>
      <c r="B8" s="23" t="s">
        <v>135</v>
      </c>
      <c r="C8" s="22">
        <v>1994</v>
      </c>
      <c r="D8" s="22">
        <v>1994</v>
      </c>
      <c r="E8" s="22">
        <v>1994</v>
      </c>
      <c r="F8" s="23" t="s">
        <v>15</v>
      </c>
      <c r="G8" s="23" t="s">
        <v>67</v>
      </c>
      <c r="H8" s="23" t="s">
        <v>136</v>
      </c>
      <c r="I8" s="23" t="s">
        <v>137</v>
      </c>
      <c r="J8" s="22">
        <v>2</v>
      </c>
      <c r="K8" s="22">
        <v>8</v>
      </c>
      <c r="L8" s="22">
        <v>1</v>
      </c>
      <c r="M8" s="22">
        <f t="shared" ref="M8:M39" si="0">J8+K8+L8-MAX(J8:L8)</f>
        <v>3</v>
      </c>
    </row>
    <row r="9" spans="1:13" ht="60" x14ac:dyDescent="0.25">
      <c r="A9" s="4">
        <v>2</v>
      </c>
      <c r="B9" s="8" t="s">
        <v>286</v>
      </c>
      <c r="C9" s="4">
        <v>1995</v>
      </c>
      <c r="D9" s="4">
        <v>1995</v>
      </c>
      <c r="E9" s="4">
        <v>1995</v>
      </c>
      <c r="F9" s="8" t="s">
        <v>15</v>
      </c>
      <c r="G9" s="8" t="s">
        <v>287</v>
      </c>
      <c r="H9" s="8" t="s">
        <v>288</v>
      </c>
      <c r="I9" s="8" t="s">
        <v>289</v>
      </c>
      <c r="J9" s="4">
        <v>5</v>
      </c>
      <c r="K9" s="4">
        <v>1</v>
      </c>
      <c r="L9" s="4">
        <v>3</v>
      </c>
      <c r="M9" s="4">
        <f t="shared" si="0"/>
        <v>4</v>
      </c>
    </row>
    <row r="10" spans="1:13" ht="45" x14ac:dyDescent="0.25">
      <c r="A10" s="4">
        <v>3</v>
      </c>
      <c r="B10" s="8" t="s">
        <v>192</v>
      </c>
      <c r="C10" s="4">
        <v>1994</v>
      </c>
      <c r="D10" s="4">
        <v>1994</v>
      </c>
      <c r="E10" s="4">
        <v>1994</v>
      </c>
      <c r="F10" s="8" t="s">
        <v>20</v>
      </c>
      <c r="G10" s="8" t="s">
        <v>67</v>
      </c>
      <c r="H10" s="8" t="s">
        <v>153</v>
      </c>
      <c r="I10" s="8" t="s">
        <v>137</v>
      </c>
      <c r="J10" s="4">
        <v>7</v>
      </c>
      <c r="K10" s="4">
        <v>4</v>
      </c>
      <c r="L10" s="4">
        <v>2</v>
      </c>
      <c r="M10" s="4">
        <f t="shared" si="0"/>
        <v>6</v>
      </c>
    </row>
    <row r="11" spans="1:13" ht="45" x14ac:dyDescent="0.25">
      <c r="A11" s="4">
        <v>4</v>
      </c>
      <c r="B11" s="8" t="s">
        <v>331</v>
      </c>
      <c r="C11" s="4">
        <v>1992</v>
      </c>
      <c r="D11" s="4">
        <v>1992</v>
      </c>
      <c r="E11" s="4">
        <v>1992</v>
      </c>
      <c r="F11" s="8" t="s">
        <v>15</v>
      </c>
      <c r="G11" s="8" t="s">
        <v>63</v>
      </c>
      <c r="H11" s="8" t="s">
        <v>218</v>
      </c>
      <c r="I11" s="8" t="s">
        <v>332</v>
      </c>
      <c r="J11" s="4">
        <v>6</v>
      </c>
      <c r="K11" s="4">
        <v>3</v>
      </c>
      <c r="L11" s="4">
        <v>4</v>
      </c>
      <c r="M11" s="4">
        <f t="shared" si="0"/>
        <v>7</v>
      </c>
    </row>
    <row r="12" spans="1:13" ht="60" x14ac:dyDescent="0.25">
      <c r="A12" s="4">
        <v>5</v>
      </c>
      <c r="B12" s="8" t="s">
        <v>395</v>
      </c>
      <c r="C12" s="4">
        <v>1994</v>
      </c>
      <c r="D12" s="4">
        <v>1994</v>
      </c>
      <c r="E12" s="4">
        <v>1994</v>
      </c>
      <c r="F12" s="8" t="s">
        <v>20</v>
      </c>
      <c r="G12" s="8" t="s">
        <v>57</v>
      </c>
      <c r="H12" s="8" t="s">
        <v>298</v>
      </c>
      <c r="I12" s="8" t="s">
        <v>74</v>
      </c>
      <c r="J12" s="4">
        <v>3</v>
      </c>
      <c r="K12" s="4">
        <v>6</v>
      </c>
      <c r="L12" s="4">
        <v>5</v>
      </c>
      <c r="M12" s="4">
        <f t="shared" si="0"/>
        <v>8</v>
      </c>
    </row>
    <row r="13" spans="1:13" ht="45" x14ac:dyDescent="0.25">
      <c r="A13" s="4">
        <v>6</v>
      </c>
      <c r="B13" s="8" t="s">
        <v>152</v>
      </c>
      <c r="C13" s="4">
        <v>1989</v>
      </c>
      <c r="D13" s="4">
        <v>1989</v>
      </c>
      <c r="E13" s="4">
        <v>1989</v>
      </c>
      <c r="F13" s="8" t="s">
        <v>15</v>
      </c>
      <c r="G13" s="8" t="s">
        <v>67</v>
      </c>
      <c r="H13" s="8" t="s">
        <v>153</v>
      </c>
      <c r="I13" s="8" t="s">
        <v>154</v>
      </c>
      <c r="J13" s="4">
        <v>1</v>
      </c>
      <c r="K13" s="4">
        <v>7</v>
      </c>
      <c r="L13" s="4">
        <v>46</v>
      </c>
      <c r="M13" s="4">
        <f t="shared" si="0"/>
        <v>8</v>
      </c>
    </row>
    <row r="14" spans="1:13" ht="45" x14ac:dyDescent="0.25">
      <c r="A14" s="4">
        <v>7</v>
      </c>
      <c r="B14" s="8" t="s">
        <v>106</v>
      </c>
      <c r="C14" s="4">
        <v>1996</v>
      </c>
      <c r="D14" s="4">
        <v>1996</v>
      </c>
      <c r="E14" s="4">
        <v>1996</v>
      </c>
      <c r="F14" s="8" t="s">
        <v>20</v>
      </c>
      <c r="G14" s="8" t="s">
        <v>67</v>
      </c>
      <c r="H14" s="8" t="s">
        <v>107</v>
      </c>
      <c r="I14" s="8" t="s">
        <v>69</v>
      </c>
      <c r="J14" s="4">
        <v>4</v>
      </c>
      <c r="K14" s="4">
        <v>5</v>
      </c>
      <c r="L14" s="4">
        <v>14</v>
      </c>
      <c r="M14" s="4">
        <f t="shared" si="0"/>
        <v>9</v>
      </c>
    </row>
    <row r="15" spans="1:13" ht="60" x14ac:dyDescent="0.25">
      <c r="A15" s="4">
        <v>8</v>
      </c>
      <c r="B15" s="8" t="s">
        <v>186</v>
      </c>
      <c r="C15" s="4">
        <v>1997</v>
      </c>
      <c r="D15" s="4">
        <v>1997</v>
      </c>
      <c r="E15" s="4">
        <v>1997</v>
      </c>
      <c r="F15" s="8" t="s">
        <v>20</v>
      </c>
      <c r="G15" s="8" t="s">
        <v>57</v>
      </c>
      <c r="H15" s="8" t="s">
        <v>187</v>
      </c>
      <c r="I15" s="8" t="s">
        <v>188</v>
      </c>
      <c r="J15" s="4">
        <v>8</v>
      </c>
      <c r="K15" s="4">
        <v>2</v>
      </c>
      <c r="L15" s="4">
        <v>8</v>
      </c>
      <c r="M15" s="4">
        <f t="shared" si="0"/>
        <v>10</v>
      </c>
    </row>
    <row r="16" spans="1:13" x14ac:dyDescent="0.25">
      <c r="A16" s="4">
        <v>9</v>
      </c>
      <c r="B16" s="8" t="s">
        <v>250</v>
      </c>
      <c r="C16" s="4">
        <v>1997</v>
      </c>
      <c r="D16" s="4">
        <v>1997</v>
      </c>
      <c r="E16" s="4">
        <v>1997</v>
      </c>
      <c r="F16" s="8" t="s">
        <v>20</v>
      </c>
      <c r="G16" s="8" t="s">
        <v>25</v>
      </c>
      <c r="H16" s="8" t="s">
        <v>54</v>
      </c>
      <c r="I16" s="8" t="s">
        <v>55</v>
      </c>
      <c r="J16" s="4">
        <v>9</v>
      </c>
      <c r="K16" s="4">
        <v>17</v>
      </c>
      <c r="L16" s="4">
        <v>6</v>
      </c>
      <c r="M16" s="4">
        <f t="shared" si="0"/>
        <v>15</v>
      </c>
    </row>
    <row r="17" spans="1:13" ht="75" x14ac:dyDescent="0.25">
      <c r="A17" s="4">
        <v>10</v>
      </c>
      <c r="B17" s="8" t="s">
        <v>189</v>
      </c>
      <c r="C17" s="4">
        <v>1996</v>
      </c>
      <c r="D17" s="4">
        <v>1996</v>
      </c>
      <c r="E17" s="4">
        <v>1996</v>
      </c>
      <c r="F17" s="8" t="s">
        <v>15</v>
      </c>
      <c r="G17" s="8" t="s">
        <v>148</v>
      </c>
      <c r="H17" s="8" t="s">
        <v>190</v>
      </c>
      <c r="I17" s="8" t="s">
        <v>191</v>
      </c>
      <c r="J17" s="4">
        <v>10</v>
      </c>
      <c r="K17" s="4">
        <v>11</v>
      </c>
      <c r="L17" s="4">
        <v>9</v>
      </c>
      <c r="M17" s="4">
        <f t="shared" si="0"/>
        <v>19</v>
      </c>
    </row>
    <row r="18" spans="1:13" ht="75" x14ac:dyDescent="0.25">
      <c r="A18" s="4">
        <v>11</v>
      </c>
      <c r="B18" s="8" t="s">
        <v>343</v>
      </c>
      <c r="C18" s="4">
        <v>1998</v>
      </c>
      <c r="D18" s="4">
        <v>1998</v>
      </c>
      <c r="E18" s="4">
        <v>1998</v>
      </c>
      <c r="F18" s="8" t="s">
        <v>20</v>
      </c>
      <c r="G18" s="8" t="s">
        <v>96</v>
      </c>
      <c r="H18" s="8" t="s">
        <v>101</v>
      </c>
      <c r="I18" s="8" t="s">
        <v>102</v>
      </c>
      <c r="J18" s="4">
        <v>18</v>
      </c>
      <c r="K18" s="4">
        <v>13</v>
      </c>
      <c r="L18" s="4">
        <v>7</v>
      </c>
      <c r="M18" s="4">
        <f t="shared" si="0"/>
        <v>20</v>
      </c>
    </row>
    <row r="19" spans="1:13" ht="30" x14ac:dyDescent="0.25">
      <c r="A19" s="4">
        <v>12</v>
      </c>
      <c r="B19" s="8" t="s">
        <v>378</v>
      </c>
      <c r="C19" s="4">
        <v>1985</v>
      </c>
      <c r="D19" s="4">
        <v>1985</v>
      </c>
      <c r="E19" s="4">
        <v>1985</v>
      </c>
      <c r="F19" s="8" t="s">
        <v>20</v>
      </c>
      <c r="G19" s="8" t="s">
        <v>57</v>
      </c>
      <c r="H19" s="8" t="s">
        <v>308</v>
      </c>
      <c r="I19" s="8" t="s">
        <v>318</v>
      </c>
      <c r="J19" s="4">
        <v>11</v>
      </c>
      <c r="K19" s="4">
        <v>9</v>
      </c>
      <c r="L19" s="4">
        <v>22</v>
      </c>
      <c r="M19" s="4">
        <f t="shared" si="0"/>
        <v>20</v>
      </c>
    </row>
    <row r="20" spans="1:13" ht="45" x14ac:dyDescent="0.25">
      <c r="A20" s="4">
        <v>13</v>
      </c>
      <c r="B20" s="8" t="s">
        <v>117</v>
      </c>
      <c r="C20" s="4">
        <v>1998</v>
      </c>
      <c r="D20" s="4">
        <v>1998</v>
      </c>
      <c r="E20" s="4">
        <v>1998</v>
      </c>
      <c r="F20" s="8">
        <v>1</v>
      </c>
      <c r="G20" s="8" t="s">
        <v>21</v>
      </c>
      <c r="H20" s="8" t="s">
        <v>118</v>
      </c>
      <c r="I20" s="8" t="s">
        <v>119</v>
      </c>
      <c r="J20" s="4">
        <v>12</v>
      </c>
      <c r="K20" s="4">
        <v>12</v>
      </c>
      <c r="L20" s="4">
        <v>17</v>
      </c>
      <c r="M20" s="4">
        <f t="shared" si="0"/>
        <v>24</v>
      </c>
    </row>
    <row r="21" spans="1:13" ht="60" x14ac:dyDescent="0.25">
      <c r="A21" s="4">
        <v>14</v>
      </c>
      <c r="B21" s="8" t="s">
        <v>244</v>
      </c>
      <c r="C21" s="4">
        <v>1995</v>
      </c>
      <c r="D21" s="4">
        <v>1995</v>
      </c>
      <c r="E21" s="4">
        <v>1995</v>
      </c>
      <c r="F21" s="8" t="s">
        <v>20</v>
      </c>
      <c r="G21" s="8" t="s">
        <v>67</v>
      </c>
      <c r="H21" s="8" t="s">
        <v>245</v>
      </c>
      <c r="I21" s="8" t="s">
        <v>69</v>
      </c>
      <c r="J21" s="4">
        <v>15</v>
      </c>
      <c r="K21" s="4">
        <v>10</v>
      </c>
      <c r="L21" s="4">
        <v>26</v>
      </c>
      <c r="M21" s="4">
        <f t="shared" si="0"/>
        <v>25</v>
      </c>
    </row>
    <row r="22" spans="1:13" x14ac:dyDescent="0.25">
      <c r="A22" s="4">
        <v>15</v>
      </c>
      <c r="B22" s="8" t="s">
        <v>24</v>
      </c>
      <c r="C22" s="4">
        <v>1989</v>
      </c>
      <c r="D22" s="4">
        <v>1989</v>
      </c>
      <c r="E22" s="4">
        <v>1989</v>
      </c>
      <c r="F22" s="8" t="s">
        <v>15</v>
      </c>
      <c r="G22" s="8" t="s">
        <v>25</v>
      </c>
      <c r="H22" s="8" t="s">
        <v>26</v>
      </c>
      <c r="I22" s="8" t="s">
        <v>27</v>
      </c>
      <c r="J22" s="4">
        <v>19</v>
      </c>
      <c r="K22" s="4">
        <v>25</v>
      </c>
      <c r="L22" s="4">
        <v>10</v>
      </c>
      <c r="M22" s="4">
        <f t="shared" si="0"/>
        <v>29</v>
      </c>
    </row>
    <row r="23" spans="1:13" ht="75" x14ac:dyDescent="0.25">
      <c r="A23" s="4">
        <v>16</v>
      </c>
      <c r="B23" s="8" t="s">
        <v>242</v>
      </c>
      <c r="C23" s="4">
        <v>2000</v>
      </c>
      <c r="D23" s="4">
        <v>2000</v>
      </c>
      <c r="E23" s="4">
        <v>2000</v>
      </c>
      <c r="F23" s="8" t="s">
        <v>20</v>
      </c>
      <c r="G23" s="8" t="s">
        <v>67</v>
      </c>
      <c r="H23" s="8" t="s">
        <v>68</v>
      </c>
      <c r="I23" s="8" t="s">
        <v>69</v>
      </c>
      <c r="J23" s="4">
        <v>40</v>
      </c>
      <c r="K23" s="4">
        <v>19</v>
      </c>
      <c r="L23" s="4">
        <v>11</v>
      </c>
      <c r="M23" s="4">
        <f t="shared" si="0"/>
        <v>30</v>
      </c>
    </row>
    <row r="24" spans="1:13" ht="45" x14ac:dyDescent="0.25">
      <c r="A24" s="4">
        <v>17</v>
      </c>
      <c r="B24" s="8" t="s">
        <v>162</v>
      </c>
      <c r="C24" s="4">
        <v>1995</v>
      </c>
      <c r="D24" s="4">
        <v>1995</v>
      </c>
      <c r="E24" s="4">
        <v>1995</v>
      </c>
      <c r="F24" s="8" t="s">
        <v>20</v>
      </c>
      <c r="G24" s="8" t="s">
        <v>21</v>
      </c>
      <c r="H24" s="8" t="s">
        <v>118</v>
      </c>
      <c r="I24" s="8" t="s">
        <v>119</v>
      </c>
      <c r="J24" s="4">
        <v>16</v>
      </c>
      <c r="K24" s="4">
        <v>15</v>
      </c>
      <c r="L24" s="4">
        <v>15</v>
      </c>
      <c r="M24" s="4">
        <f t="shared" si="0"/>
        <v>30</v>
      </c>
    </row>
    <row r="25" spans="1:13" ht="60" x14ac:dyDescent="0.25">
      <c r="A25" s="4">
        <v>18</v>
      </c>
      <c r="B25" s="8" t="s">
        <v>392</v>
      </c>
      <c r="C25" s="4">
        <v>1973</v>
      </c>
      <c r="D25" s="4">
        <v>1973</v>
      </c>
      <c r="E25" s="4">
        <v>1973</v>
      </c>
      <c r="F25" s="8" t="s">
        <v>15</v>
      </c>
      <c r="G25" s="8" t="s">
        <v>25</v>
      </c>
      <c r="H25" s="8" t="s">
        <v>296</v>
      </c>
      <c r="I25" s="8" t="s">
        <v>318</v>
      </c>
      <c r="J25" s="4">
        <v>25</v>
      </c>
      <c r="K25" s="4">
        <v>20</v>
      </c>
      <c r="L25" s="4">
        <v>12</v>
      </c>
      <c r="M25" s="4">
        <f t="shared" si="0"/>
        <v>32</v>
      </c>
    </row>
    <row r="26" spans="1:13" ht="60" x14ac:dyDescent="0.25">
      <c r="A26" s="4">
        <v>19</v>
      </c>
      <c r="B26" s="8" t="s">
        <v>177</v>
      </c>
      <c r="C26" s="4">
        <v>1998</v>
      </c>
      <c r="D26" s="4">
        <v>1998</v>
      </c>
      <c r="E26" s="4">
        <v>1998</v>
      </c>
      <c r="F26" s="8" t="s">
        <v>20</v>
      </c>
      <c r="G26" s="8" t="s">
        <v>178</v>
      </c>
      <c r="H26" s="8" t="s">
        <v>179</v>
      </c>
      <c r="I26" s="8" t="s">
        <v>180</v>
      </c>
      <c r="J26" s="4">
        <v>24</v>
      </c>
      <c r="K26" s="4">
        <v>16</v>
      </c>
      <c r="L26" s="4">
        <v>18</v>
      </c>
      <c r="M26" s="4">
        <f t="shared" si="0"/>
        <v>34</v>
      </c>
    </row>
    <row r="27" spans="1:13" ht="30" x14ac:dyDescent="0.25">
      <c r="A27" s="4">
        <v>20</v>
      </c>
      <c r="B27" s="8" t="s">
        <v>155</v>
      </c>
      <c r="C27" s="4">
        <v>1994</v>
      </c>
      <c r="D27" s="4">
        <v>1994</v>
      </c>
      <c r="E27" s="4">
        <v>1994</v>
      </c>
      <c r="F27" s="8" t="s">
        <v>20</v>
      </c>
      <c r="G27" s="8" t="s">
        <v>156</v>
      </c>
      <c r="H27" s="8" t="s">
        <v>157</v>
      </c>
      <c r="I27" s="8" t="s">
        <v>158</v>
      </c>
      <c r="J27" s="4">
        <v>23</v>
      </c>
      <c r="K27" s="4">
        <v>18</v>
      </c>
      <c r="L27" s="4">
        <v>19</v>
      </c>
      <c r="M27" s="4">
        <f t="shared" si="0"/>
        <v>37</v>
      </c>
    </row>
    <row r="28" spans="1:13" ht="75" x14ac:dyDescent="0.25">
      <c r="A28" s="4">
        <v>21</v>
      </c>
      <c r="B28" s="8" t="s">
        <v>174</v>
      </c>
      <c r="C28" s="4">
        <v>1982</v>
      </c>
      <c r="D28" s="4">
        <v>1982</v>
      </c>
      <c r="E28" s="4">
        <v>1982</v>
      </c>
      <c r="F28" s="8" t="s">
        <v>15</v>
      </c>
      <c r="G28" s="8" t="s">
        <v>148</v>
      </c>
      <c r="H28" s="8" t="s">
        <v>175</v>
      </c>
      <c r="I28" s="8" t="s">
        <v>176</v>
      </c>
      <c r="J28" s="4">
        <v>22</v>
      </c>
      <c r="K28" s="4">
        <v>51</v>
      </c>
      <c r="L28" s="4">
        <v>16</v>
      </c>
      <c r="M28" s="4">
        <f t="shared" si="0"/>
        <v>38</v>
      </c>
    </row>
    <row r="29" spans="1:13" ht="45" x14ac:dyDescent="0.25">
      <c r="A29" s="4">
        <v>22</v>
      </c>
      <c r="B29" s="8" t="s">
        <v>243</v>
      </c>
      <c r="C29" s="4">
        <v>1996</v>
      </c>
      <c r="D29" s="4">
        <v>1996</v>
      </c>
      <c r="E29" s="4">
        <v>1996</v>
      </c>
      <c r="F29" s="8" t="s">
        <v>15</v>
      </c>
      <c r="G29" s="8" t="s">
        <v>57</v>
      </c>
      <c r="H29" s="8" t="s">
        <v>214</v>
      </c>
      <c r="I29" s="8" t="s">
        <v>188</v>
      </c>
      <c r="J29" s="4">
        <v>14</v>
      </c>
      <c r="K29" s="4">
        <v>24</v>
      </c>
      <c r="L29" s="4">
        <v>33</v>
      </c>
      <c r="M29" s="4">
        <f t="shared" si="0"/>
        <v>38</v>
      </c>
    </row>
    <row r="30" spans="1:13" ht="30" x14ac:dyDescent="0.25">
      <c r="A30" s="4">
        <v>23</v>
      </c>
      <c r="B30" s="8" t="s">
        <v>211</v>
      </c>
      <c r="C30" s="4">
        <v>1991</v>
      </c>
      <c r="D30" s="4">
        <v>1991</v>
      </c>
      <c r="E30" s="4">
        <v>1991</v>
      </c>
      <c r="F30" s="8" t="s">
        <v>15</v>
      </c>
      <c r="G30" s="8" t="s">
        <v>25</v>
      </c>
      <c r="H30" s="8" t="s">
        <v>212</v>
      </c>
      <c r="I30" s="8" t="s">
        <v>27</v>
      </c>
      <c r="J30" s="4">
        <v>17</v>
      </c>
      <c r="K30" s="4">
        <v>27</v>
      </c>
      <c r="L30" s="4">
        <v>23</v>
      </c>
      <c r="M30" s="4">
        <f t="shared" si="0"/>
        <v>40</v>
      </c>
    </row>
    <row r="31" spans="1:13" ht="75" x14ac:dyDescent="0.25">
      <c r="A31" s="4">
        <v>24</v>
      </c>
      <c r="B31" s="8" t="s">
        <v>100</v>
      </c>
      <c r="C31" s="4">
        <v>1998</v>
      </c>
      <c r="D31" s="4">
        <v>1998</v>
      </c>
      <c r="E31" s="4">
        <v>1998</v>
      </c>
      <c r="F31" s="8">
        <v>1</v>
      </c>
      <c r="G31" s="8" t="s">
        <v>96</v>
      </c>
      <c r="H31" s="8" t="s">
        <v>101</v>
      </c>
      <c r="I31" s="8" t="s">
        <v>102</v>
      </c>
      <c r="J31" s="4">
        <v>26</v>
      </c>
      <c r="K31" s="4">
        <v>14</v>
      </c>
      <c r="L31" s="4">
        <v>28</v>
      </c>
      <c r="M31" s="4">
        <f t="shared" si="0"/>
        <v>40</v>
      </c>
    </row>
    <row r="32" spans="1:13" ht="90" x14ac:dyDescent="0.25">
      <c r="A32" s="4">
        <v>25</v>
      </c>
      <c r="B32" s="8" t="s">
        <v>231</v>
      </c>
      <c r="C32" s="4">
        <v>1999</v>
      </c>
      <c r="D32" s="4">
        <v>1999</v>
      </c>
      <c r="E32" s="4">
        <v>1999</v>
      </c>
      <c r="F32" s="8">
        <v>1</v>
      </c>
      <c r="G32" s="8" t="s">
        <v>25</v>
      </c>
      <c r="H32" s="8" t="s">
        <v>232</v>
      </c>
      <c r="I32" s="8" t="s">
        <v>233</v>
      </c>
      <c r="J32" s="4">
        <v>20</v>
      </c>
      <c r="K32" s="4">
        <v>21</v>
      </c>
      <c r="L32" s="4">
        <v>21</v>
      </c>
      <c r="M32" s="4">
        <f t="shared" si="0"/>
        <v>41</v>
      </c>
    </row>
    <row r="33" spans="1:13" ht="75" x14ac:dyDescent="0.25">
      <c r="A33" s="4">
        <v>26</v>
      </c>
      <c r="B33" s="8" t="s">
        <v>375</v>
      </c>
      <c r="C33" s="4">
        <v>1995</v>
      </c>
      <c r="D33" s="4">
        <v>1995</v>
      </c>
      <c r="E33" s="4">
        <v>1995</v>
      </c>
      <c r="F33" s="8">
        <v>1</v>
      </c>
      <c r="G33" s="8" t="s">
        <v>63</v>
      </c>
      <c r="H33" s="8" t="s">
        <v>218</v>
      </c>
      <c r="I33" s="8" t="s">
        <v>219</v>
      </c>
      <c r="J33" s="4">
        <v>32</v>
      </c>
      <c r="K33" s="4">
        <v>29</v>
      </c>
      <c r="L33" s="4">
        <v>13</v>
      </c>
      <c r="M33" s="4">
        <f t="shared" si="0"/>
        <v>42</v>
      </c>
    </row>
    <row r="34" spans="1:13" ht="45" x14ac:dyDescent="0.25">
      <c r="A34" s="4">
        <v>27</v>
      </c>
      <c r="B34" s="8" t="s">
        <v>328</v>
      </c>
      <c r="C34" s="4">
        <v>2000</v>
      </c>
      <c r="D34" s="4">
        <v>2000</v>
      </c>
      <c r="E34" s="4">
        <v>2000</v>
      </c>
      <c r="F34" s="8">
        <v>1</v>
      </c>
      <c r="G34" s="8" t="s">
        <v>57</v>
      </c>
      <c r="H34" s="8" t="s">
        <v>214</v>
      </c>
      <c r="I34" s="8" t="s">
        <v>188</v>
      </c>
      <c r="J34" s="4">
        <v>13</v>
      </c>
      <c r="K34" s="4">
        <v>34</v>
      </c>
      <c r="L34" s="4">
        <v>30</v>
      </c>
      <c r="M34" s="4">
        <f t="shared" si="0"/>
        <v>43</v>
      </c>
    </row>
    <row r="35" spans="1:13" ht="30" x14ac:dyDescent="0.25">
      <c r="A35" s="4">
        <v>28</v>
      </c>
      <c r="B35" s="8" t="s">
        <v>78</v>
      </c>
      <c r="C35" s="4">
        <v>1976</v>
      </c>
      <c r="D35" s="4">
        <v>1976</v>
      </c>
      <c r="E35" s="4">
        <v>1976</v>
      </c>
      <c r="F35" s="8" t="s">
        <v>15</v>
      </c>
      <c r="G35" s="8" t="s">
        <v>79</v>
      </c>
      <c r="H35" s="8" t="s">
        <v>80</v>
      </c>
      <c r="I35" s="8" t="s">
        <v>81</v>
      </c>
      <c r="J35" s="4">
        <v>28</v>
      </c>
      <c r="K35" s="4">
        <v>22</v>
      </c>
      <c r="L35" s="4">
        <v>27</v>
      </c>
      <c r="M35" s="4">
        <f t="shared" si="0"/>
        <v>49</v>
      </c>
    </row>
    <row r="36" spans="1:13" x14ac:dyDescent="0.25">
      <c r="A36" s="4">
        <v>29</v>
      </c>
      <c r="B36" s="8" t="s">
        <v>53</v>
      </c>
      <c r="C36" s="4">
        <v>1998</v>
      </c>
      <c r="D36" s="4">
        <v>1998</v>
      </c>
      <c r="E36" s="4">
        <v>1998</v>
      </c>
      <c r="F36" s="8" t="s">
        <v>20</v>
      </c>
      <c r="G36" s="8" t="s">
        <v>25</v>
      </c>
      <c r="H36" s="8" t="s">
        <v>54</v>
      </c>
      <c r="I36" s="8" t="s">
        <v>55</v>
      </c>
      <c r="J36" s="4">
        <v>29</v>
      </c>
      <c r="K36" s="4">
        <v>33</v>
      </c>
      <c r="L36" s="4">
        <v>24</v>
      </c>
      <c r="M36" s="4">
        <f t="shared" si="0"/>
        <v>53</v>
      </c>
    </row>
    <row r="37" spans="1:13" ht="30" x14ac:dyDescent="0.25">
      <c r="A37" s="4">
        <v>30</v>
      </c>
      <c r="B37" s="8" t="s">
        <v>320</v>
      </c>
      <c r="C37" s="4">
        <v>1978</v>
      </c>
      <c r="D37" s="4">
        <v>1978</v>
      </c>
      <c r="E37" s="4">
        <v>1978</v>
      </c>
      <c r="F37" s="8">
        <v>1</v>
      </c>
      <c r="G37" s="8" t="s">
        <v>85</v>
      </c>
      <c r="H37" s="8" t="s">
        <v>321</v>
      </c>
      <c r="I37" s="8"/>
      <c r="J37" s="4">
        <v>33</v>
      </c>
      <c r="K37" s="4">
        <v>28</v>
      </c>
      <c r="L37" s="4">
        <v>25</v>
      </c>
      <c r="M37" s="4">
        <f t="shared" si="0"/>
        <v>53</v>
      </c>
    </row>
    <row r="38" spans="1:13" ht="30" x14ac:dyDescent="0.25">
      <c r="A38" s="4">
        <v>31</v>
      </c>
      <c r="B38" s="8" t="s">
        <v>114</v>
      </c>
      <c r="C38" s="4">
        <v>1986</v>
      </c>
      <c r="D38" s="4">
        <v>1986</v>
      </c>
      <c r="E38" s="4">
        <v>1986</v>
      </c>
      <c r="F38" s="8" t="s">
        <v>20</v>
      </c>
      <c r="G38" s="8" t="s">
        <v>57</v>
      </c>
      <c r="H38" s="8" t="s">
        <v>115</v>
      </c>
      <c r="I38" s="8" t="s">
        <v>116</v>
      </c>
      <c r="J38" s="4">
        <v>31</v>
      </c>
      <c r="K38" s="4">
        <v>23</v>
      </c>
      <c r="L38" s="4">
        <v>31</v>
      </c>
      <c r="M38" s="4">
        <f t="shared" si="0"/>
        <v>54</v>
      </c>
    </row>
    <row r="39" spans="1:13" ht="45" x14ac:dyDescent="0.25">
      <c r="A39" s="4">
        <v>32</v>
      </c>
      <c r="B39" s="8" t="s">
        <v>125</v>
      </c>
      <c r="C39" s="4">
        <v>1998</v>
      </c>
      <c r="D39" s="4">
        <v>1998</v>
      </c>
      <c r="E39" s="4">
        <v>1998</v>
      </c>
      <c r="F39" s="8">
        <v>1</v>
      </c>
      <c r="G39" s="8" t="s">
        <v>21</v>
      </c>
      <c r="H39" s="8" t="s">
        <v>126</v>
      </c>
      <c r="I39" s="8" t="s">
        <v>119</v>
      </c>
      <c r="J39" s="4">
        <v>49</v>
      </c>
      <c r="K39" s="4">
        <v>36</v>
      </c>
      <c r="L39" s="4">
        <v>20</v>
      </c>
      <c r="M39" s="4">
        <f t="shared" si="0"/>
        <v>56</v>
      </c>
    </row>
    <row r="40" spans="1:13" x14ac:dyDescent="0.25">
      <c r="A40" s="4">
        <v>33</v>
      </c>
      <c r="B40" s="8" t="s">
        <v>173</v>
      </c>
      <c r="C40" s="4">
        <v>1997</v>
      </c>
      <c r="D40" s="4">
        <v>1997</v>
      </c>
      <c r="E40" s="4">
        <v>1997</v>
      </c>
      <c r="F40" s="8" t="s">
        <v>20</v>
      </c>
      <c r="G40" s="8" t="s">
        <v>25</v>
      </c>
      <c r="H40" s="8" t="s">
        <v>54</v>
      </c>
      <c r="I40" s="8" t="s">
        <v>55</v>
      </c>
      <c r="J40" s="4">
        <v>30</v>
      </c>
      <c r="K40" s="4">
        <v>26</v>
      </c>
      <c r="L40" s="4">
        <v>32</v>
      </c>
      <c r="M40" s="4">
        <f t="shared" ref="M40:M71" si="1">J40+K40+L40-MAX(J40:L40)</f>
        <v>56</v>
      </c>
    </row>
    <row r="41" spans="1:13" x14ac:dyDescent="0.25">
      <c r="A41" s="4">
        <v>34</v>
      </c>
      <c r="B41" s="8" t="s">
        <v>360</v>
      </c>
      <c r="C41" s="4">
        <v>1984</v>
      </c>
      <c r="D41" s="4">
        <v>1984</v>
      </c>
      <c r="E41" s="4">
        <v>1984</v>
      </c>
      <c r="F41" s="8">
        <v>1</v>
      </c>
      <c r="G41" s="8" t="s">
        <v>25</v>
      </c>
      <c r="H41" s="8" t="s">
        <v>361</v>
      </c>
      <c r="I41" s="8" t="s">
        <v>77</v>
      </c>
      <c r="J41" s="4">
        <v>21</v>
      </c>
      <c r="K41" s="4">
        <v>35</v>
      </c>
      <c r="L41" s="4">
        <v>57</v>
      </c>
      <c r="M41" s="4">
        <f t="shared" si="1"/>
        <v>56</v>
      </c>
    </row>
    <row r="42" spans="1:13" ht="60" x14ac:dyDescent="0.25">
      <c r="A42" s="4">
        <v>35</v>
      </c>
      <c r="B42" s="8" t="s">
        <v>32</v>
      </c>
      <c r="C42" s="4">
        <v>1997</v>
      </c>
      <c r="D42" s="4">
        <v>1997</v>
      </c>
      <c r="E42" s="4">
        <v>1997</v>
      </c>
      <c r="F42" s="8" t="s">
        <v>20</v>
      </c>
      <c r="G42" s="8" t="s">
        <v>10</v>
      </c>
      <c r="H42" s="8" t="s">
        <v>33</v>
      </c>
      <c r="I42" s="8" t="s">
        <v>34</v>
      </c>
      <c r="J42" s="4">
        <v>27</v>
      </c>
      <c r="K42" s="4">
        <v>31</v>
      </c>
      <c r="L42" s="4">
        <v>10000</v>
      </c>
      <c r="M42" s="4">
        <f t="shared" si="1"/>
        <v>58</v>
      </c>
    </row>
    <row r="43" spans="1:13" ht="45" x14ac:dyDescent="0.25">
      <c r="A43" s="4">
        <v>36</v>
      </c>
      <c r="B43" s="8" t="s">
        <v>390</v>
      </c>
      <c r="C43" s="4">
        <v>1999</v>
      </c>
      <c r="D43" s="4">
        <v>1999</v>
      </c>
      <c r="E43" s="4">
        <v>1999</v>
      </c>
      <c r="F43" s="8">
        <v>1</v>
      </c>
      <c r="G43" s="8" t="s">
        <v>21</v>
      </c>
      <c r="H43" s="8" t="s">
        <v>126</v>
      </c>
      <c r="I43" s="8" t="s">
        <v>119</v>
      </c>
      <c r="J43" s="4">
        <v>37</v>
      </c>
      <c r="K43" s="4">
        <v>32</v>
      </c>
      <c r="L43" s="4">
        <v>35</v>
      </c>
      <c r="M43" s="4">
        <f t="shared" si="1"/>
        <v>67</v>
      </c>
    </row>
    <row r="44" spans="1:13" ht="45" x14ac:dyDescent="0.25">
      <c r="A44" s="4">
        <v>37</v>
      </c>
      <c r="B44" s="8" t="s">
        <v>213</v>
      </c>
      <c r="C44" s="4">
        <v>1997</v>
      </c>
      <c r="D44" s="4">
        <v>1997</v>
      </c>
      <c r="E44" s="4">
        <v>1997</v>
      </c>
      <c r="F44" s="8" t="s">
        <v>20</v>
      </c>
      <c r="G44" s="8" t="s">
        <v>57</v>
      </c>
      <c r="H44" s="8" t="s">
        <v>214</v>
      </c>
      <c r="I44" s="8" t="s">
        <v>188</v>
      </c>
      <c r="J44" s="4">
        <v>35</v>
      </c>
      <c r="K44" s="4">
        <v>49</v>
      </c>
      <c r="L44" s="4">
        <v>34</v>
      </c>
      <c r="M44" s="4">
        <f t="shared" si="1"/>
        <v>69</v>
      </c>
    </row>
    <row r="45" spans="1:13" ht="45" x14ac:dyDescent="0.25">
      <c r="A45" s="4">
        <v>38</v>
      </c>
      <c r="B45" s="8" t="s">
        <v>368</v>
      </c>
      <c r="C45" s="4">
        <v>2000</v>
      </c>
      <c r="D45" s="4">
        <v>2000</v>
      </c>
      <c r="E45" s="4">
        <v>2000</v>
      </c>
      <c r="F45" s="8">
        <v>1</v>
      </c>
      <c r="G45" s="8" t="s">
        <v>10</v>
      </c>
      <c r="H45" s="8" t="s">
        <v>11</v>
      </c>
      <c r="I45" s="8" t="s">
        <v>71</v>
      </c>
      <c r="J45" s="4">
        <v>50</v>
      </c>
      <c r="K45" s="4">
        <v>44</v>
      </c>
      <c r="L45" s="4">
        <v>28</v>
      </c>
      <c r="M45" s="4">
        <f t="shared" si="1"/>
        <v>72</v>
      </c>
    </row>
    <row r="46" spans="1:13" x14ac:dyDescent="0.25">
      <c r="A46" s="4">
        <v>39</v>
      </c>
      <c r="B46" s="8" t="s">
        <v>72</v>
      </c>
      <c r="C46" s="4">
        <v>1986</v>
      </c>
      <c r="D46" s="4">
        <v>1986</v>
      </c>
      <c r="E46" s="4">
        <v>1986</v>
      </c>
      <c r="F46" s="8">
        <v>1</v>
      </c>
      <c r="G46" s="8" t="s">
        <v>57</v>
      </c>
      <c r="H46" s="8" t="s">
        <v>73</v>
      </c>
      <c r="I46" s="8" t="s">
        <v>74</v>
      </c>
      <c r="J46" s="4">
        <v>34</v>
      </c>
      <c r="K46" s="4">
        <v>50</v>
      </c>
      <c r="L46" s="4">
        <v>38</v>
      </c>
      <c r="M46" s="4">
        <f t="shared" si="1"/>
        <v>72</v>
      </c>
    </row>
    <row r="47" spans="1:13" ht="45" x14ac:dyDescent="0.25">
      <c r="A47" s="4">
        <v>40</v>
      </c>
      <c r="B47" s="8" t="s">
        <v>401</v>
      </c>
      <c r="C47" s="4">
        <v>1998</v>
      </c>
      <c r="D47" s="4">
        <v>1998</v>
      </c>
      <c r="E47" s="4">
        <v>1998</v>
      </c>
      <c r="F47" s="8">
        <v>1</v>
      </c>
      <c r="G47" s="8" t="s">
        <v>85</v>
      </c>
      <c r="H47" s="8" t="s">
        <v>86</v>
      </c>
      <c r="I47" s="8" t="s">
        <v>330</v>
      </c>
      <c r="J47" s="4">
        <v>43</v>
      </c>
      <c r="K47" s="4">
        <v>30</v>
      </c>
      <c r="L47" s="4">
        <v>42</v>
      </c>
      <c r="M47" s="4">
        <f t="shared" si="1"/>
        <v>72</v>
      </c>
    </row>
    <row r="48" spans="1:13" ht="75" x14ac:dyDescent="0.25">
      <c r="A48" s="4">
        <v>41</v>
      </c>
      <c r="B48" s="8" t="s">
        <v>315</v>
      </c>
      <c r="C48" s="4">
        <v>1999</v>
      </c>
      <c r="D48" s="4">
        <v>1999</v>
      </c>
      <c r="E48" s="4">
        <v>1999</v>
      </c>
      <c r="F48" s="8" t="s">
        <v>20</v>
      </c>
      <c r="G48" s="8" t="s">
        <v>67</v>
      </c>
      <c r="H48" s="8" t="s">
        <v>68</v>
      </c>
      <c r="I48" s="8" t="s">
        <v>69</v>
      </c>
      <c r="J48" s="4">
        <v>36</v>
      </c>
      <c r="K48" s="4">
        <v>37</v>
      </c>
      <c r="L48" s="4">
        <v>52</v>
      </c>
      <c r="M48" s="4">
        <f t="shared" si="1"/>
        <v>73</v>
      </c>
    </row>
    <row r="49" spans="1:13" ht="75" x14ac:dyDescent="0.25">
      <c r="A49" s="4">
        <v>42</v>
      </c>
      <c r="B49" s="8" t="s">
        <v>290</v>
      </c>
      <c r="C49" s="4">
        <v>1997</v>
      </c>
      <c r="D49" s="4">
        <v>1997</v>
      </c>
      <c r="E49" s="4">
        <v>1997</v>
      </c>
      <c r="F49" s="8">
        <v>1</v>
      </c>
      <c r="G49" s="8" t="s">
        <v>96</v>
      </c>
      <c r="H49" s="8" t="s">
        <v>291</v>
      </c>
      <c r="I49" s="8" t="s">
        <v>292</v>
      </c>
      <c r="J49" s="4">
        <v>42</v>
      </c>
      <c r="K49" s="4">
        <v>39</v>
      </c>
      <c r="L49" s="4">
        <v>36</v>
      </c>
      <c r="M49" s="4">
        <f t="shared" si="1"/>
        <v>75</v>
      </c>
    </row>
    <row r="50" spans="1:13" ht="60" x14ac:dyDescent="0.25">
      <c r="A50" s="4">
        <v>43</v>
      </c>
      <c r="B50" s="8" t="s">
        <v>398</v>
      </c>
      <c r="C50" s="4">
        <v>1996</v>
      </c>
      <c r="D50" s="4">
        <v>1996</v>
      </c>
      <c r="E50" s="4">
        <v>1996</v>
      </c>
      <c r="F50" s="8" t="s">
        <v>20</v>
      </c>
      <c r="G50" s="8" t="s">
        <v>10</v>
      </c>
      <c r="H50" s="8" t="s">
        <v>33</v>
      </c>
      <c r="I50" s="8" t="s">
        <v>34</v>
      </c>
      <c r="J50" s="4">
        <v>39</v>
      </c>
      <c r="K50" s="4">
        <v>47</v>
      </c>
      <c r="L50" s="4">
        <v>37</v>
      </c>
      <c r="M50" s="4">
        <f t="shared" si="1"/>
        <v>76</v>
      </c>
    </row>
    <row r="51" spans="1:13" ht="75" x14ac:dyDescent="0.25">
      <c r="A51" s="4">
        <v>44</v>
      </c>
      <c r="B51" s="8" t="s">
        <v>234</v>
      </c>
      <c r="C51" s="4">
        <v>2000</v>
      </c>
      <c r="D51" s="4">
        <v>2000</v>
      </c>
      <c r="E51" s="4">
        <v>2000</v>
      </c>
      <c r="F51" s="8">
        <v>1</v>
      </c>
      <c r="G51" s="8" t="s">
        <v>96</v>
      </c>
      <c r="H51" s="8" t="s">
        <v>235</v>
      </c>
      <c r="I51" s="8" t="s">
        <v>236</v>
      </c>
      <c r="J51" s="4">
        <v>41</v>
      </c>
      <c r="K51" s="4">
        <v>38</v>
      </c>
      <c r="L51" s="4">
        <v>49</v>
      </c>
      <c r="M51" s="4">
        <f t="shared" si="1"/>
        <v>79</v>
      </c>
    </row>
    <row r="52" spans="1:13" ht="30" x14ac:dyDescent="0.25">
      <c r="A52" s="4">
        <v>45</v>
      </c>
      <c r="B52" s="8" t="s">
        <v>379</v>
      </c>
      <c r="C52" s="4">
        <v>1962</v>
      </c>
      <c r="D52" s="4">
        <v>1962</v>
      </c>
      <c r="E52" s="4">
        <v>1962</v>
      </c>
      <c r="F52" s="8">
        <v>1</v>
      </c>
      <c r="G52" s="8" t="s">
        <v>57</v>
      </c>
      <c r="H52" s="8" t="s">
        <v>380</v>
      </c>
      <c r="I52" s="8"/>
      <c r="J52" s="4">
        <v>47</v>
      </c>
      <c r="K52" s="4">
        <v>40</v>
      </c>
      <c r="L52" s="4">
        <v>41</v>
      </c>
      <c r="M52" s="4">
        <f t="shared" si="1"/>
        <v>81</v>
      </c>
    </row>
    <row r="53" spans="1:13" ht="60" x14ac:dyDescent="0.25">
      <c r="A53" s="4">
        <v>46</v>
      </c>
      <c r="B53" s="8" t="s">
        <v>338</v>
      </c>
      <c r="C53" s="4">
        <v>1999</v>
      </c>
      <c r="D53" s="4">
        <v>1999</v>
      </c>
      <c r="E53" s="4">
        <v>1999</v>
      </c>
      <c r="F53" s="8">
        <v>1</v>
      </c>
      <c r="G53" s="8" t="s">
        <v>96</v>
      </c>
      <c r="H53" s="8" t="s">
        <v>339</v>
      </c>
      <c r="I53" s="8" t="s">
        <v>292</v>
      </c>
      <c r="J53" s="4">
        <v>51</v>
      </c>
      <c r="K53" s="4">
        <v>42</v>
      </c>
      <c r="L53" s="4">
        <v>40</v>
      </c>
      <c r="M53" s="4">
        <f t="shared" si="1"/>
        <v>82</v>
      </c>
    </row>
    <row r="54" spans="1:13" ht="75" x14ac:dyDescent="0.25">
      <c r="A54" s="4">
        <v>47</v>
      </c>
      <c r="B54" s="8" t="s">
        <v>62</v>
      </c>
      <c r="C54" s="4">
        <v>1998</v>
      </c>
      <c r="D54" s="4">
        <v>1998</v>
      </c>
      <c r="E54" s="4">
        <v>1998</v>
      </c>
      <c r="F54" s="8">
        <v>1</v>
      </c>
      <c r="G54" s="8" t="s">
        <v>63</v>
      </c>
      <c r="H54" s="8" t="s">
        <v>64</v>
      </c>
      <c r="I54" s="8" t="s">
        <v>65</v>
      </c>
      <c r="J54" s="4">
        <v>46</v>
      </c>
      <c r="K54" s="4">
        <v>41</v>
      </c>
      <c r="L54" s="4">
        <v>44</v>
      </c>
      <c r="M54" s="4">
        <f t="shared" si="1"/>
        <v>85</v>
      </c>
    </row>
    <row r="55" spans="1:13" ht="75" x14ac:dyDescent="0.25">
      <c r="A55" s="4">
        <v>48</v>
      </c>
      <c r="B55" s="8" t="s">
        <v>104</v>
      </c>
      <c r="C55" s="4">
        <v>1976</v>
      </c>
      <c r="D55" s="4">
        <v>1976</v>
      </c>
      <c r="E55" s="4">
        <v>1976</v>
      </c>
      <c r="F55" s="8">
        <v>1</v>
      </c>
      <c r="G55" s="8" t="s">
        <v>25</v>
      </c>
      <c r="H55" s="8" t="s">
        <v>105</v>
      </c>
      <c r="I55" s="8" t="s">
        <v>27</v>
      </c>
      <c r="J55" s="4">
        <v>48</v>
      </c>
      <c r="K55" s="4">
        <v>58</v>
      </c>
      <c r="L55" s="4">
        <v>39</v>
      </c>
      <c r="M55" s="4">
        <f t="shared" si="1"/>
        <v>87</v>
      </c>
    </row>
    <row r="56" spans="1:13" ht="60" x14ac:dyDescent="0.25">
      <c r="A56" s="4">
        <v>49</v>
      </c>
      <c r="B56" s="8" t="s">
        <v>369</v>
      </c>
      <c r="C56" s="4">
        <v>2000</v>
      </c>
      <c r="D56" s="4">
        <v>2000</v>
      </c>
      <c r="E56" s="4">
        <v>2000</v>
      </c>
      <c r="F56" s="8">
        <v>1</v>
      </c>
      <c r="G56" s="8" t="s">
        <v>10</v>
      </c>
      <c r="H56" s="8" t="s">
        <v>33</v>
      </c>
      <c r="I56" s="8" t="s">
        <v>34</v>
      </c>
      <c r="J56" s="4">
        <v>45</v>
      </c>
      <c r="K56" s="4">
        <v>43</v>
      </c>
      <c r="L56" s="4">
        <v>61</v>
      </c>
      <c r="M56" s="4">
        <f t="shared" si="1"/>
        <v>88</v>
      </c>
    </row>
    <row r="57" spans="1:13" ht="75" x14ac:dyDescent="0.25">
      <c r="A57" s="4">
        <v>50</v>
      </c>
      <c r="B57" s="8" t="s">
        <v>262</v>
      </c>
      <c r="C57" s="4">
        <v>2000</v>
      </c>
      <c r="D57" s="4">
        <v>2000</v>
      </c>
      <c r="E57" s="4">
        <v>2000</v>
      </c>
      <c r="F57" s="8">
        <v>1</v>
      </c>
      <c r="G57" s="8" t="s">
        <v>25</v>
      </c>
      <c r="H57" s="8" t="s">
        <v>51</v>
      </c>
      <c r="I57" s="8" t="s">
        <v>52</v>
      </c>
      <c r="J57" s="4">
        <v>68</v>
      </c>
      <c r="K57" s="4">
        <v>48</v>
      </c>
      <c r="L57" s="4">
        <v>43</v>
      </c>
      <c r="M57" s="4">
        <f t="shared" si="1"/>
        <v>91</v>
      </c>
    </row>
    <row r="58" spans="1:13" x14ac:dyDescent="0.25">
      <c r="A58" s="4">
        <v>51</v>
      </c>
      <c r="B58" s="8" t="s">
        <v>307</v>
      </c>
      <c r="C58" s="4">
        <v>1955</v>
      </c>
      <c r="D58" s="4">
        <v>1955</v>
      </c>
      <c r="E58" s="4">
        <v>1955</v>
      </c>
      <c r="F58" s="8">
        <v>1</v>
      </c>
      <c r="G58" s="8" t="s">
        <v>57</v>
      </c>
      <c r="H58" s="8" t="s">
        <v>308</v>
      </c>
      <c r="I58" s="8" t="s">
        <v>74</v>
      </c>
      <c r="J58" s="4">
        <v>52</v>
      </c>
      <c r="K58" s="4">
        <v>46</v>
      </c>
      <c r="L58" s="4">
        <v>45</v>
      </c>
      <c r="M58" s="4">
        <f t="shared" si="1"/>
        <v>91</v>
      </c>
    </row>
    <row r="59" spans="1:13" ht="45" x14ac:dyDescent="0.25">
      <c r="A59" s="4">
        <v>52</v>
      </c>
      <c r="B59" s="8" t="s">
        <v>406</v>
      </c>
      <c r="C59" s="4">
        <v>1989</v>
      </c>
      <c r="D59" s="4">
        <v>1989</v>
      </c>
      <c r="E59" s="4">
        <v>1989</v>
      </c>
      <c r="F59" s="8">
        <v>1</v>
      </c>
      <c r="G59" s="8" t="s">
        <v>139</v>
      </c>
      <c r="H59" s="8" t="s">
        <v>140</v>
      </c>
      <c r="I59" s="8" t="s">
        <v>141</v>
      </c>
      <c r="J59" s="4">
        <v>64</v>
      </c>
      <c r="K59" s="4">
        <v>52</v>
      </c>
      <c r="L59" s="4">
        <v>47</v>
      </c>
      <c r="M59" s="4">
        <f t="shared" si="1"/>
        <v>99</v>
      </c>
    </row>
    <row r="60" spans="1:13" ht="45" x14ac:dyDescent="0.25">
      <c r="A60" s="4">
        <v>53</v>
      </c>
      <c r="B60" s="8" t="s">
        <v>138</v>
      </c>
      <c r="C60" s="4">
        <v>1998</v>
      </c>
      <c r="D60" s="4">
        <v>1998</v>
      </c>
      <c r="E60" s="4">
        <v>1998</v>
      </c>
      <c r="F60" s="8">
        <v>1</v>
      </c>
      <c r="G60" s="8" t="s">
        <v>139</v>
      </c>
      <c r="H60" s="8" t="s">
        <v>140</v>
      </c>
      <c r="I60" s="8" t="s">
        <v>141</v>
      </c>
      <c r="J60" s="4">
        <v>60</v>
      </c>
      <c r="K60" s="4">
        <v>53</v>
      </c>
      <c r="L60" s="4">
        <v>48</v>
      </c>
      <c r="M60" s="4">
        <f t="shared" si="1"/>
        <v>101</v>
      </c>
    </row>
    <row r="61" spans="1:13" ht="30" x14ac:dyDescent="0.25">
      <c r="A61" s="4">
        <v>54</v>
      </c>
      <c r="B61" s="8" t="s">
        <v>348</v>
      </c>
      <c r="C61" s="4">
        <v>2000</v>
      </c>
      <c r="D61" s="4">
        <v>2000</v>
      </c>
      <c r="E61" s="4">
        <v>2000</v>
      </c>
      <c r="F61" s="8">
        <v>1</v>
      </c>
      <c r="G61" s="8" t="s">
        <v>349</v>
      </c>
      <c r="H61" s="8" t="s">
        <v>350</v>
      </c>
      <c r="I61" s="8" t="s">
        <v>351</v>
      </c>
      <c r="J61" s="4">
        <v>53</v>
      </c>
      <c r="K61" s="4">
        <v>56</v>
      </c>
      <c r="L61" s="4">
        <v>50</v>
      </c>
      <c r="M61" s="4">
        <f t="shared" si="1"/>
        <v>103</v>
      </c>
    </row>
    <row r="62" spans="1:13" ht="75" x14ac:dyDescent="0.25">
      <c r="A62" s="4">
        <v>55</v>
      </c>
      <c r="B62" s="8" t="s">
        <v>43</v>
      </c>
      <c r="C62" s="4">
        <v>1997</v>
      </c>
      <c r="D62" s="4">
        <v>1997</v>
      </c>
      <c r="E62" s="4">
        <v>1997</v>
      </c>
      <c r="F62" s="8">
        <v>1</v>
      </c>
      <c r="G62" s="8" t="s">
        <v>44</v>
      </c>
      <c r="H62" s="8" t="s">
        <v>45</v>
      </c>
      <c r="I62" s="8" t="s">
        <v>46</v>
      </c>
      <c r="J62" s="4">
        <v>63</v>
      </c>
      <c r="K62" s="4">
        <v>45</v>
      </c>
      <c r="L62" s="4">
        <v>59</v>
      </c>
      <c r="M62" s="4">
        <f t="shared" si="1"/>
        <v>104</v>
      </c>
    </row>
    <row r="63" spans="1:13" ht="45" x14ac:dyDescent="0.25">
      <c r="A63" s="4">
        <v>56</v>
      </c>
      <c r="B63" s="8" t="s">
        <v>333</v>
      </c>
      <c r="C63" s="4">
        <v>2000</v>
      </c>
      <c r="D63" s="4">
        <v>2000</v>
      </c>
      <c r="E63" s="4">
        <v>2000</v>
      </c>
      <c r="F63" s="8">
        <v>1</v>
      </c>
      <c r="G63" s="8" t="s">
        <v>85</v>
      </c>
      <c r="H63" s="8" t="s">
        <v>86</v>
      </c>
      <c r="I63" s="8" t="s">
        <v>334</v>
      </c>
      <c r="J63" s="4">
        <v>65</v>
      </c>
      <c r="K63" s="4">
        <v>54</v>
      </c>
      <c r="L63" s="4">
        <v>53</v>
      </c>
      <c r="M63" s="4">
        <f t="shared" si="1"/>
        <v>107</v>
      </c>
    </row>
    <row r="64" spans="1:13" ht="60" x14ac:dyDescent="0.25">
      <c r="A64" s="4">
        <v>57</v>
      </c>
      <c r="B64" s="8" t="s">
        <v>403</v>
      </c>
      <c r="C64" s="4">
        <v>1998</v>
      </c>
      <c r="D64" s="4">
        <v>1998</v>
      </c>
      <c r="E64" s="4">
        <v>1998</v>
      </c>
      <c r="F64" s="8">
        <v>1</v>
      </c>
      <c r="G64" s="8" t="s">
        <v>122</v>
      </c>
      <c r="H64" s="8" t="s">
        <v>404</v>
      </c>
      <c r="I64" s="8" t="s">
        <v>405</v>
      </c>
      <c r="J64" s="4">
        <v>57</v>
      </c>
      <c r="K64" s="4">
        <v>60</v>
      </c>
      <c r="L64" s="4">
        <v>51</v>
      </c>
      <c r="M64" s="4">
        <f t="shared" si="1"/>
        <v>108</v>
      </c>
    </row>
    <row r="65" spans="1:13" ht="30" x14ac:dyDescent="0.25">
      <c r="A65" s="4">
        <v>58</v>
      </c>
      <c r="B65" s="8" t="s">
        <v>301</v>
      </c>
      <c r="C65" s="4">
        <v>1997</v>
      </c>
      <c r="D65" s="4">
        <v>1997</v>
      </c>
      <c r="E65" s="4">
        <v>1997</v>
      </c>
      <c r="F65" s="8">
        <v>1</v>
      </c>
      <c r="G65" s="8" t="s">
        <v>302</v>
      </c>
      <c r="H65" s="8" t="s">
        <v>303</v>
      </c>
      <c r="I65" s="8" t="s">
        <v>304</v>
      </c>
      <c r="J65" s="4">
        <v>54</v>
      </c>
      <c r="K65" s="4">
        <v>61</v>
      </c>
      <c r="L65" s="4">
        <v>54</v>
      </c>
      <c r="M65" s="4">
        <f t="shared" si="1"/>
        <v>108</v>
      </c>
    </row>
    <row r="66" spans="1:13" ht="45" x14ac:dyDescent="0.25">
      <c r="A66" s="4">
        <v>59</v>
      </c>
      <c r="B66" s="8" t="s">
        <v>142</v>
      </c>
      <c r="C66" s="4">
        <v>2000</v>
      </c>
      <c r="D66" s="4">
        <v>2000</v>
      </c>
      <c r="E66" s="4">
        <v>2000</v>
      </c>
      <c r="F66" s="8">
        <v>1</v>
      </c>
      <c r="G66" s="8" t="s">
        <v>85</v>
      </c>
      <c r="H66" s="8" t="s">
        <v>86</v>
      </c>
      <c r="I66" s="8" t="s">
        <v>143</v>
      </c>
      <c r="J66" s="4">
        <v>55</v>
      </c>
      <c r="K66" s="4">
        <v>59</v>
      </c>
      <c r="L66" s="4">
        <v>55</v>
      </c>
      <c r="M66" s="4">
        <f t="shared" si="1"/>
        <v>110</v>
      </c>
    </row>
    <row r="67" spans="1:13" ht="75" x14ac:dyDescent="0.25">
      <c r="A67" s="4">
        <v>60</v>
      </c>
      <c r="B67" s="8" t="s">
        <v>194</v>
      </c>
      <c r="C67" s="4">
        <v>1994</v>
      </c>
      <c r="D67" s="4">
        <v>1994</v>
      </c>
      <c r="E67" s="4">
        <v>1994</v>
      </c>
      <c r="F67" s="8">
        <v>1</v>
      </c>
      <c r="G67" s="8" t="s">
        <v>44</v>
      </c>
      <c r="H67" s="8" t="s">
        <v>45</v>
      </c>
      <c r="I67" s="8" t="s">
        <v>46</v>
      </c>
      <c r="J67" s="4">
        <v>56</v>
      </c>
      <c r="K67" s="4">
        <v>55</v>
      </c>
      <c r="L67" s="4">
        <v>60</v>
      </c>
      <c r="M67" s="4">
        <f t="shared" si="1"/>
        <v>111</v>
      </c>
    </row>
    <row r="68" spans="1:13" ht="45" x14ac:dyDescent="0.25">
      <c r="A68" s="4">
        <v>61</v>
      </c>
      <c r="B68" s="8" t="s">
        <v>305</v>
      </c>
      <c r="C68" s="4">
        <v>1998</v>
      </c>
      <c r="D68" s="4">
        <v>1998</v>
      </c>
      <c r="E68" s="4">
        <v>1998</v>
      </c>
      <c r="F68" s="8">
        <v>1</v>
      </c>
      <c r="G68" s="8" t="s">
        <v>85</v>
      </c>
      <c r="H68" s="8" t="s">
        <v>306</v>
      </c>
      <c r="I68" s="8" t="s">
        <v>87</v>
      </c>
      <c r="J68" s="4">
        <v>58</v>
      </c>
      <c r="K68" s="4">
        <v>57</v>
      </c>
      <c r="L68" s="4">
        <v>56</v>
      </c>
      <c r="M68" s="4">
        <f t="shared" si="1"/>
        <v>113</v>
      </c>
    </row>
    <row r="69" spans="1:13" ht="45" x14ac:dyDescent="0.25">
      <c r="A69" s="4">
        <v>62</v>
      </c>
      <c r="B69" s="8" t="s">
        <v>144</v>
      </c>
      <c r="C69" s="4">
        <v>1992</v>
      </c>
      <c r="D69" s="4">
        <v>1992</v>
      </c>
      <c r="E69" s="4">
        <v>1992</v>
      </c>
      <c r="F69" s="8">
        <v>1</v>
      </c>
      <c r="G69" s="8" t="s">
        <v>139</v>
      </c>
      <c r="H69" s="8" t="s">
        <v>140</v>
      </c>
      <c r="I69" s="8" t="s">
        <v>141</v>
      </c>
      <c r="J69" s="4">
        <v>61</v>
      </c>
      <c r="K69" s="4">
        <v>63</v>
      </c>
      <c r="L69" s="4">
        <v>58</v>
      </c>
      <c r="M69" s="4">
        <f t="shared" si="1"/>
        <v>119</v>
      </c>
    </row>
    <row r="70" spans="1:13" ht="45" x14ac:dyDescent="0.25">
      <c r="A70" s="4">
        <v>63</v>
      </c>
      <c r="B70" s="8" t="s">
        <v>389</v>
      </c>
      <c r="C70" s="4">
        <v>1999</v>
      </c>
      <c r="D70" s="4">
        <v>1999</v>
      </c>
      <c r="E70" s="4">
        <v>1999</v>
      </c>
      <c r="F70" s="8">
        <v>1</v>
      </c>
      <c r="G70" s="8" t="s">
        <v>139</v>
      </c>
      <c r="H70" s="8" t="s">
        <v>140</v>
      </c>
      <c r="I70" s="8" t="s">
        <v>141</v>
      </c>
      <c r="J70" s="4">
        <v>59</v>
      </c>
      <c r="K70" s="4">
        <v>67</v>
      </c>
      <c r="L70" s="4">
        <v>64</v>
      </c>
      <c r="M70" s="4">
        <f t="shared" si="1"/>
        <v>123</v>
      </c>
    </row>
    <row r="71" spans="1:13" ht="60" x14ac:dyDescent="0.25">
      <c r="A71" s="4">
        <v>64</v>
      </c>
      <c r="B71" s="8" t="s">
        <v>260</v>
      </c>
      <c r="C71" s="4">
        <v>1998</v>
      </c>
      <c r="D71" s="4">
        <v>1998</v>
      </c>
      <c r="E71" s="4">
        <v>1998</v>
      </c>
      <c r="F71" s="8">
        <v>1</v>
      </c>
      <c r="G71" s="8" t="s">
        <v>44</v>
      </c>
      <c r="H71" s="8" t="s">
        <v>48</v>
      </c>
      <c r="I71" s="8" t="s">
        <v>49</v>
      </c>
      <c r="J71" s="4">
        <v>70</v>
      </c>
      <c r="K71" s="4">
        <v>62</v>
      </c>
      <c r="L71" s="4">
        <v>63</v>
      </c>
      <c r="M71" s="4">
        <f t="shared" si="1"/>
        <v>125</v>
      </c>
    </row>
    <row r="72" spans="1:13" ht="30" x14ac:dyDescent="0.25">
      <c r="A72" s="4">
        <v>65</v>
      </c>
      <c r="B72" s="8" t="s">
        <v>354</v>
      </c>
      <c r="C72" s="4">
        <v>1990</v>
      </c>
      <c r="D72" s="4">
        <v>1990</v>
      </c>
      <c r="E72" s="4">
        <v>1990</v>
      </c>
      <c r="F72" s="8">
        <v>1</v>
      </c>
      <c r="G72" s="8" t="s">
        <v>96</v>
      </c>
      <c r="H72" s="8" t="s">
        <v>355</v>
      </c>
      <c r="I72" s="8" t="s">
        <v>222</v>
      </c>
      <c r="J72" s="4">
        <v>67</v>
      </c>
      <c r="K72" s="4">
        <v>64</v>
      </c>
      <c r="L72" s="4">
        <v>62</v>
      </c>
      <c r="M72" s="4">
        <f t="shared" ref="M72:M103" si="2">J72+K72+L72-MAX(J72:L72)</f>
        <v>126</v>
      </c>
    </row>
    <row r="73" spans="1:13" ht="45" x14ac:dyDescent="0.25">
      <c r="A73" s="4">
        <v>66</v>
      </c>
      <c r="B73" s="8" t="s">
        <v>393</v>
      </c>
      <c r="C73" s="4">
        <v>1987</v>
      </c>
      <c r="D73" s="4">
        <v>1987</v>
      </c>
      <c r="E73" s="4">
        <v>1987</v>
      </c>
      <c r="F73" s="8">
        <v>1</v>
      </c>
      <c r="G73" s="8" t="s">
        <v>139</v>
      </c>
      <c r="H73" s="8" t="s">
        <v>140</v>
      </c>
      <c r="I73" s="8" t="s">
        <v>141</v>
      </c>
      <c r="J73" s="4">
        <v>62</v>
      </c>
      <c r="K73" s="4">
        <v>10000</v>
      </c>
      <c r="L73" s="4">
        <v>66</v>
      </c>
      <c r="M73" s="4">
        <f t="shared" si="2"/>
        <v>128</v>
      </c>
    </row>
    <row r="74" spans="1:13" ht="60" x14ac:dyDescent="0.25">
      <c r="A74" s="4">
        <v>67</v>
      </c>
      <c r="B74" s="8" t="s">
        <v>47</v>
      </c>
      <c r="C74" s="4">
        <v>2000</v>
      </c>
      <c r="D74" s="4">
        <v>2000</v>
      </c>
      <c r="E74" s="4">
        <v>2000</v>
      </c>
      <c r="F74" s="8">
        <v>1</v>
      </c>
      <c r="G74" s="8" t="s">
        <v>44</v>
      </c>
      <c r="H74" s="8" t="s">
        <v>48</v>
      </c>
      <c r="I74" s="8" t="s">
        <v>49</v>
      </c>
      <c r="J74" s="4">
        <v>69</v>
      </c>
      <c r="K74" s="4">
        <v>66</v>
      </c>
      <c r="L74" s="4">
        <v>65</v>
      </c>
      <c r="M74" s="4">
        <f t="shared" si="2"/>
        <v>131</v>
      </c>
    </row>
    <row r="75" spans="1:13" ht="60" x14ac:dyDescent="0.25">
      <c r="A75" s="4">
        <v>68</v>
      </c>
      <c r="B75" s="8" t="s">
        <v>252</v>
      </c>
      <c r="C75" s="4">
        <v>1998</v>
      </c>
      <c r="D75" s="4">
        <v>1998</v>
      </c>
      <c r="E75" s="4">
        <v>1998</v>
      </c>
      <c r="F75" s="8">
        <v>1</v>
      </c>
      <c r="G75" s="8" t="s">
        <v>96</v>
      </c>
      <c r="H75" s="8" t="s">
        <v>253</v>
      </c>
      <c r="I75" s="8" t="s">
        <v>222</v>
      </c>
      <c r="J75" s="4">
        <v>66</v>
      </c>
      <c r="K75" s="4">
        <v>65</v>
      </c>
      <c r="L75" s="4">
        <v>67</v>
      </c>
      <c r="M75" s="4">
        <f t="shared" si="2"/>
        <v>131</v>
      </c>
    </row>
    <row r="76" spans="1:13" ht="45" x14ac:dyDescent="0.25">
      <c r="A76" s="4">
        <v>69</v>
      </c>
      <c r="B76" s="8" t="s">
        <v>8</v>
      </c>
      <c r="C76" s="4">
        <v>1999</v>
      </c>
      <c r="D76" s="4">
        <v>1999</v>
      </c>
      <c r="E76" s="4">
        <v>1999</v>
      </c>
      <c r="F76" s="8">
        <v>1</v>
      </c>
      <c r="G76" s="8" t="s">
        <v>10</v>
      </c>
      <c r="H76" s="8" t="s">
        <v>11</v>
      </c>
      <c r="I76" s="8" t="s">
        <v>12</v>
      </c>
      <c r="J76" s="4">
        <v>72</v>
      </c>
      <c r="K76" s="4">
        <v>68</v>
      </c>
      <c r="L76" s="4">
        <v>68</v>
      </c>
      <c r="M76" s="4">
        <f t="shared" si="2"/>
        <v>136</v>
      </c>
    </row>
    <row r="77" spans="1:13" ht="30" x14ac:dyDescent="0.25">
      <c r="A77" s="4">
        <v>70</v>
      </c>
      <c r="B77" s="8" t="s">
        <v>209</v>
      </c>
      <c r="C77" s="4">
        <v>2000</v>
      </c>
      <c r="D77" s="4">
        <v>2000</v>
      </c>
      <c r="E77" s="4">
        <v>2000</v>
      </c>
      <c r="F77" s="8">
        <v>1</v>
      </c>
      <c r="G77" s="8" t="s">
        <v>122</v>
      </c>
      <c r="H77" s="8" t="s">
        <v>123</v>
      </c>
      <c r="I77" s="8" t="s">
        <v>210</v>
      </c>
      <c r="J77" s="4">
        <v>71</v>
      </c>
      <c r="K77" s="4">
        <v>69</v>
      </c>
      <c r="L77" s="4">
        <v>10000</v>
      </c>
      <c r="M77" s="4">
        <f t="shared" si="2"/>
        <v>140</v>
      </c>
    </row>
    <row r="78" spans="1:13" x14ac:dyDescent="0.25">
      <c r="A78" s="4">
        <v>71</v>
      </c>
      <c r="B78" s="8" t="s">
        <v>60</v>
      </c>
      <c r="C78" s="4">
        <v>1984</v>
      </c>
      <c r="D78" s="4">
        <v>1984</v>
      </c>
      <c r="E78" s="4">
        <v>1984</v>
      </c>
      <c r="F78" s="8" t="s">
        <v>15</v>
      </c>
      <c r="G78" s="8" t="s">
        <v>57</v>
      </c>
      <c r="H78" s="8" t="s">
        <v>61</v>
      </c>
      <c r="I78" s="8"/>
      <c r="J78" s="4">
        <v>38</v>
      </c>
      <c r="K78" s="4">
        <v>10000</v>
      </c>
      <c r="L78" s="4">
        <v>10000</v>
      </c>
      <c r="M78" s="4">
        <f t="shared" si="2"/>
        <v>10038</v>
      </c>
    </row>
    <row r="79" spans="1:13" ht="45" x14ac:dyDescent="0.25">
      <c r="A79" s="4">
        <v>72</v>
      </c>
      <c r="B79" s="8" t="s">
        <v>353</v>
      </c>
      <c r="C79" s="4">
        <v>1998</v>
      </c>
      <c r="D79" s="4">
        <v>1998</v>
      </c>
      <c r="E79" s="4">
        <v>1998</v>
      </c>
      <c r="F79" s="8" t="s">
        <v>20</v>
      </c>
      <c r="G79" s="8" t="s">
        <v>10</v>
      </c>
      <c r="H79" s="8" t="s">
        <v>11</v>
      </c>
      <c r="I79" s="8" t="s">
        <v>71</v>
      </c>
      <c r="J79" s="4">
        <v>44</v>
      </c>
      <c r="K79" s="4">
        <v>10000</v>
      </c>
      <c r="L79" s="4">
        <v>10000</v>
      </c>
      <c r="M79" s="4">
        <f t="shared" si="2"/>
        <v>10044</v>
      </c>
    </row>
    <row r="80" spans="1:13" ht="18.75" x14ac:dyDescent="0.25">
      <c r="A80" s="38" t="s">
        <v>511</v>
      </c>
      <c r="B80" s="38"/>
      <c r="C80" s="38"/>
      <c r="D80" s="38"/>
      <c r="E80" s="38"/>
      <c r="F80" s="38"/>
      <c r="G80" s="38"/>
      <c r="H80" s="38"/>
      <c r="I80" s="38"/>
      <c r="J80" s="38"/>
      <c r="K80" s="4"/>
      <c r="L80" s="4"/>
      <c r="M80" s="4">
        <f t="shared" si="2"/>
        <v>0</v>
      </c>
    </row>
    <row r="81" spans="1:13" ht="60" x14ac:dyDescent="0.25">
      <c r="A81" s="21" t="s">
        <v>499</v>
      </c>
      <c r="B81" s="21" t="s">
        <v>1</v>
      </c>
      <c r="C81" s="21" t="s">
        <v>2</v>
      </c>
      <c r="D81" s="21" t="s">
        <v>408</v>
      </c>
      <c r="E81" s="21" t="s">
        <v>409</v>
      </c>
      <c r="F81" s="21" t="s">
        <v>3</v>
      </c>
      <c r="G81" s="21" t="s">
        <v>4</v>
      </c>
      <c r="H81" s="21" t="s">
        <v>5</v>
      </c>
      <c r="I81" s="21" t="s">
        <v>6</v>
      </c>
      <c r="J81" s="21" t="s">
        <v>800</v>
      </c>
      <c r="K81" s="21" t="s">
        <v>801</v>
      </c>
      <c r="L81" s="21" t="s">
        <v>802</v>
      </c>
      <c r="M81" s="21" t="s">
        <v>803</v>
      </c>
    </row>
    <row r="82" spans="1:13" ht="75" x14ac:dyDescent="0.25">
      <c r="A82" s="40">
        <v>1</v>
      </c>
      <c r="B82" s="41" t="s">
        <v>512</v>
      </c>
      <c r="C82" s="46" t="s">
        <v>513</v>
      </c>
      <c r="D82" s="40">
        <v>1995</v>
      </c>
      <c r="E82" s="40">
        <v>1995</v>
      </c>
      <c r="F82" s="41" t="s">
        <v>514</v>
      </c>
      <c r="G82" s="41" t="s">
        <v>92</v>
      </c>
      <c r="H82" s="41" t="s">
        <v>93</v>
      </c>
      <c r="I82" s="41" t="s">
        <v>94</v>
      </c>
      <c r="J82" s="40">
        <v>1</v>
      </c>
      <c r="K82" s="40">
        <v>4</v>
      </c>
      <c r="L82" s="40">
        <v>1</v>
      </c>
      <c r="M82" s="40">
        <f t="shared" ref="M82:M103" si="3">J82+K82+L82-MAX(J82:L82)</f>
        <v>2</v>
      </c>
    </row>
    <row r="83" spans="1:13" ht="75" x14ac:dyDescent="0.25">
      <c r="A83" s="42">
        <v>2</v>
      </c>
      <c r="B83" s="43" t="s">
        <v>515</v>
      </c>
      <c r="C83" s="47" t="s">
        <v>516</v>
      </c>
      <c r="D83" s="42">
        <v>1991</v>
      </c>
      <c r="E83" s="42">
        <v>1987</v>
      </c>
      <c r="F83" s="43" t="s">
        <v>514</v>
      </c>
      <c r="G83" s="43" t="s">
        <v>57</v>
      </c>
      <c r="H83" s="43" t="s">
        <v>474</v>
      </c>
      <c r="I83" s="43" t="s">
        <v>475</v>
      </c>
      <c r="J83" s="42">
        <v>2</v>
      </c>
      <c r="K83" s="42">
        <v>2</v>
      </c>
      <c r="L83" s="42">
        <v>2</v>
      </c>
      <c r="M83" s="42">
        <f t="shared" si="3"/>
        <v>4</v>
      </c>
    </row>
    <row r="84" spans="1:13" ht="30" x14ac:dyDescent="0.25">
      <c r="A84" s="42">
        <v>3</v>
      </c>
      <c r="B84" s="43" t="s">
        <v>520</v>
      </c>
      <c r="C84" s="47" t="s">
        <v>521</v>
      </c>
      <c r="D84" s="42">
        <v>1990</v>
      </c>
      <c r="E84" s="42">
        <v>1990</v>
      </c>
      <c r="F84" s="43" t="s">
        <v>514</v>
      </c>
      <c r="G84" s="43" t="s">
        <v>57</v>
      </c>
      <c r="H84" s="43" t="s">
        <v>386</v>
      </c>
      <c r="I84" s="43" t="s">
        <v>387</v>
      </c>
      <c r="J84" s="42">
        <v>4</v>
      </c>
      <c r="K84" s="42">
        <v>1</v>
      </c>
      <c r="L84" s="42">
        <v>3</v>
      </c>
      <c r="M84" s="42">
        <f t="shared" si="3"/>
        <v>4</v>
      </c>
    </row>
    <row r="85" spans="1:13" ht="45" x14ac:dyDescent="0.25">
      <c r="A85" s="42">
        <v>4</v>
      </c>
      <c r="B85" s="43" t="s">
        <v>524</v>
      </c>
      <c r="C85" s="47" t="s">
        <v>523</v>
      </c>
      <c r="D85" s="42">
        <v>1995</v>
      </c>
      <c r="E85" s="42">
        <v>1994</v>
      </c>
      <c r="F85" s="43" t="s">
        <v>514</v>
      </c>
      <c r="G85" s="43" t="s">
        <v>16</v>
      </c>
      <c r="H85" s="43" t="s">
        <v>17</v>
      </c>
      <c r="I85" s="43" t="s">
        <v>18</v>
      </c>
      <c r="J85" s="42">
        <v>6</v>
      </c>
      <c r="K85" s="42">
        <v>3</v>
      </c>
      <c r="L85" s="42">
        <v>4</v>
      </c>
      <c r="M85" s="42">
        <f t="shared" si="3"/>
        <v>7</v>
      </c>
    </row>
    <row r="86" spans="1:13" ht="60" x14ac:dyDescent="0.25">
      <c r="A86" s="42">
        <v>5</v>
      </c>
      <c r="B86" s="43" t="s">
        <v>517</v>
      </c>
      <c r="C86" s="47" t="s">
        <v>518</v>
      </c>
      <c r="D86" s="42">
        <v>1996</v>
      </c>
      <c r="E86" s="42">
        <v>1996</v>
      </c>
      <c r="F86" s="43" t="s">
        <v>519</v>
      </c>
      <c r="G86" s="43" t="s">
        <v>122</v>
      </c>
      <c r="H86" s="43" t="s">
        <v>268</v>
      </c>
      <c r="I86" s="43" t="s">
        <v>124</v>
      </c>
      <c r="J86" s="42">
        <v>3</v>
      </c>
      <c r="K86" s="42">
        <v>5</v>
      </c>
      <c r="L86" s="42">
        <v>5</v>
      </c>
      <c r="M86" s="42">
        <f t="shared" si="3"/>
        <v>8</v>
      </c>
    </row>
    <row r="87" spans="1:13" ht="30" x14ac:dyDescent="0.25">
      <c r="A87" s="42">
        <v>6</v>
      </c>
      <c r="B87" s="43" t="s">
        <v>522</v>
      </c>
      <c r="C87" s="47" t="s">
        <v>523</v>
      </c>
      <c r="D87" s="42">
        <v>1995</v>
      </c>
      <c r="E87" s="42">
        <v>1994</v>
      </c>
      <c r="F87" s="43" t="s">
        <v>514</v>
      </c>
      <c r="G87" s="43" t="s">
        <v>57</v>
      </c>
      <c r="H87" s="43" t="s">
        <v>58</v>
      </c>
      <c r="I87" s="43" t="s">
        <v>59</v>
      </c>
      <c r="J87" s="42">
        <v>5</v>
      </c>
      <c r="K87" s="42">
        <v>7</v>
      </c>
      <c r="L87" s="42">
        <v>6</v>
      </c>
      <c r="M87" s="42">
        <f t="shared" si="3"/>
        <v>11</v>
      </c>
    </row>
    <row r="88" spans="1:13" ht="60" x14ac:dyDescent="0.25">
      <c r="A88" s="42">
        <v>7</v>
      </c>
      <c r="B88" s="43" t="s">
        <v>529</v>
      </c>
      <c r="C88" s="47" t="s">
        <v>513</v>
      </c>
      <c r="D88" s="42">
        <v>1995</v>
      </c>
      <c r="E88" s="42">
        <v>1995</v>
      </c>
      <c r="F88" s="43" t="s">
        <v>514</v>
      </c>
      <c r="G88" s="43" t="s">
        <v>67</v>
      </c>
      <c r="H88" s="43" t="s">
        <v>245</v>
      </c>
      <c r="I88" s="43" t="s">
        <v>69</v>
      </c>
      <c r="J88" s="42">
        <v>9</v>
      </c>
      <c r="K88" s="42">
        <v>6</v>
      </c>
      <c r="L88" s="42">
        <v>7</v>
      </c>
      <c r="M88" s="42">
        <f t="shared" si="3"/>
        <v>13</v>
      </c>
    </row>
    <row r="89" spans="1:13" ht="30" x14ac:dyDescent="0.25">
      <c r="A89" s="42">
        <v>8</v>
      </c>
      <c r="B89" s="43" t="s">
        <v>525</v>
      </c>
      <c r="C89" s="47" t="s">
        <v>526</v>
      </c>
      <c r="D89" s="42">
        <v>1989</v>
      </c>
      <c r="E89" s="42">
        <v>1988</v>
      </c>
      <c r="F89" s="43" t="s">
        <v>514</v>
      </c>
      <c r="G89" s="43" t="s">
        <v>25</v>
      </c>
      <c r="H89" s="43" t="s">
        <v>26</v>
      </c>
      <c r="I89" s="43" t="s">
        <v>27</v>
      </c>
      <c r="J89" s="42">
        <v>7</v>
      </c>
      <c r="K89" s="42">
        <v>8</v>
      </c>
      <c r="L89" s="42">
        <v>8</v>
      </c>
      <c r="M89" s="42">
        <f t="shared" si="3"/>
        <v>15</v>
      </c>
    </row>
    <row r="90" spans="1:13" ht="165" x14ac:dyDescent="0.25">
      <c r="A90" s="42">
        <v>9</v>
      </c>
      <c r="B90" s="43" t="s">
        <v>527</v>
      </c>
      <c r="C90" s="47" t="s">
        <v>528</v>
      </c>
      <c r="D90" s="42">
        <v>1998</v>
      </c>
      <c r="E90" s="42">
        <v>1998</v>
      </c>
      <c r="F90" s="43" t="s">
        <v>519</v>
      </c>
      <c r="G90" s="43" t="s">
        <v>148</v>
      </c>
      <c r="H90" s="43" t="s">
        <v>461</v>
      </c>
      <c r="I90" s="43" t="s">
        <v>208</v>
      </c>
      <c r="J90" s="42">
        <v>8</v>
      </c>
      <c r="K90" s="42">
        <v>9</v>
      </c>
      <c r="L90" s="42">
        <v>9</v>
      </c>
      <c r="M90" s="42">
        <f t="shared" si="3"/>
        <v>17</v>
      </c>
    </row>
    <row r="91" spans="1:13" ht="75" x14ac:dyDescent="0.25">
      <c r="A91" s="42">
        <v>10</v>
      </c>
      <c r="B91" s="43" t="s">
        <v>530</v>
      </c>
      <c r="C91" s="47" t="s">
        <v>531</v>
      </c>
      <c r="D91" s="42">
        <v>1999</v>
      </c>
      <c r="E91" s="42">
        <v>1998</v>
      </c>
      <c r="F91" s="43" t="s">
        <v>519</v>
      </c>
      <c r="G91" s="43" t="s">
        <v>67</v>
      </c>
      <c r="H91" s="43" t="s">
        <v>68</v>
      </c>
      <c r="I91" s="43" t="s">
        <v>69</v>
      </c>
      <c r="J91" s="42">
        <v>10</v>
      </c>
      <c r="K91" s="42">
        <v>12</v>
      </c>
      <c r="L91" s="42">
        <v>10</v>
      </c>
      <c r="M91" s="42">
        <f t="shared" si="3"/>
        <v>20</v>
      </c>
    </row>
    <row r="92" spans="1:13" ht="45" x14ac:dyDescent="0.25">
      <c r="A92" s="42">
        <v>11</v>
      </c>
      <c r="B92" s="43" t="s">
        <v>532</v>
      </c>
      <c r="C92" s="47" t="s">
        <v>528</v>
      </c>
      <c r="D92" s="42">
        <v>1998</v>
      </c>
      <c r="E92" s="42">
        <v>1998</v>
      </c>
      <c r="F92" s="43" t="s">
        <v>519</v>
      </c>
      <c r="G92" s="43" t="s">
        <v>10</v>
      </c>
      <c r="H92" s="43" t="s">
        <v>11</v>
      </c>
      <c r="I92" s="43" t="s">
        <v>71</v>
      </c>
      <c r="J92" s="42">
        <v>11</v>
      </c>
      <c r="K92" s="42">
        <v>10</v>
      </c>
      <c r="L92" s="42">
        <v>13</v>
      </c>
      <c r="M92" s="42">
        <f t="shared" si="3"/>
        <v>21</v>
      </c>
    </row>
    <row r="93" spans="1:13" ht="75" x14ac:dyDescent="0.25">
      <c r="A93" s="42">
        <v>12</v>
      </c>
      <c r="B93" s="43" t="s">
        <v>535</v>
      </c>
      <c r="C93" s="47" t="s">
        <v>518</v>
      </c>
      <c r="D93" s="42">
        <v>1996</v>
      </c>
      <c r="E93" s="42">
        <v>1996</v>
      </c>
      <c r="F93" s="43" t="s">
        <v>519</v>
      </c>
      <c r="G93" s="43" t="s">
        <v>25</v>
      </c>
      <c r="H93" s="43" t="s">
        <v>36</v>
      </c>
      <c r="I93" s="43" t="s">
        <v>37</v>
      </c>
      <c r="J93" s="42">
        <v>13</v>
      </c>
      <c r="K93" s="42">
        <v>14</v>
      </c>
      <c r="L93" s="42">
        <v>11</v>
      </c>
      <c r="M93" s="42">
        <f t="shared" si="3"/>
        <v>24</v>
      </c>
    </row>
    <row r="94" spans="1:13" ht="75" x14ac:dyDescent="0.25">
      <c r="A94" s="42">
        <v>13</v>
      </c>
      <c r="B94" s="43" t="s">
        <v>536</v>
      </c>
      <c r="C94" s="47" t="s">
        <v>537</v>
      </c>
      <c r="D94" s="42">
        <v>1993</v>
      </c>
      <c r="E94" s="42">
        <v>1993</v>
      </c>
      <c r="F94" s="43" t="s">
        <v>514</v>
      </c>
      <c r="G94" s="43" t="s">
        <v>25</v>
      </c>
      <c r="H94" s="43" t="s">
        <v>105</v>
      </c>
      <c r="I94" s="43" t="s">
        <v>467</v>
      </c>
      <c r="J94" s="42">
        <v>14</v>
      </c>
      <c r="K94" s="42">
        <v>11</v>
      </c>
      <c r="L94" s="42">
        <v>15</v>
      </c>
      <c r="M94" s="42">
        <f t="shared" si="3"/>
        <v>25</v>
      </c>
    </row>
    <row r="95" spans="1:13" ht="45" x14ac:dyDescent="0.25">
      <c r="A95" s="42">
        <v>14</v>
      </c>
      <c r="B95" s="43" t="s">
        <v>533</v>
      </c>
      <c r="C95" s="47" t="s">
        <v>528</v>
      </c>
      <c r="D95" s="42">
        <v>1998</v>
      </c>
      <c r="E95" s="42">
        <v>1998</v>
      </c>
      <c r="F95" s="43" t="s">
        <v>534</v>
      </c>
      <c r="G95" s="43" t="s">
        <v>21</v>
      </c>
      <c r="H95" s="43" t="s">
        <v>126</v>
      </c>
      <c r="I95" s="43" t="s">
        <v>119</v>
      </c>
      <c r="J95" s="42">
        <v>12</v>
      </c>
      <c r="K95" s="42">
        <v>13</v>
      </c>
      <c r="L95" s="42">
        <v>16</v>
      </c>
      <c r="M95" s="42">
        <f t="shared" si="3"/>
        <v>25</v>
      </c>
    </row>
    <row r="96" spans="1:13" ht="90" x14ac:dyDescent="0.25">
      <c r="A96" s="42">
        <v>15</v>
      </c>
      <c r="B96" s="43" t="s">
        <v>539</v>
      </c>
      <c r="C96" s="47" t="s">
        <v>540</v>
      </c>
      <c r="D96" s="42">
        <v>1998</v>
      </c>
      <c r="E96" s="42">
        <v>1992</v>
      </c>
      <c r="F96" s="43" t="s">
        <v>541</v>
      </c>
      <c r="G96" s="43" t="s">
        <v>21</v>
      </c>
      <c r="H96" s="43" t="s">
        <v>458</v>
      </c>
      <c r="I96" s="43" t="s">
        <v>459</v>
      </c>
      <c r="J96" s="42">
        <v>16</v>
      </c>
      <c r="K96" s="42">
        <v>17</v>
      </c>
      <c r="L96" s="42">
        <v>12</v>
      </c>
      <c r="M96" s="42">
        <f t="shared" si="3"/>
        <v>28</v>
      </c>
    </row>
    <row r="97" spans="1:13" ht="60" x14ac:dyDescent="0.25">
      <c r="A97" s="42">
        <v>16</v>
      </c>
      <c r="B97" s="43" t="s">
        <v>544</v>
      </c>
      <c r="C97" s="47" t="s">
        <v>545</v>
      </c>
      <c r="D97" s="42">
        <v>2000</v>
      </c>
      <c r="E97" s="42">
        <v>1999</v>
      </c>
      <c r="F97" s="43" t="s">
        <v>534</v>
      </c>
      <c r="G97" s="43" t="s">
        <v>122</v>
      </c>
      <c r="H97" s="43" t="s">
        <v>123</v>
      </c>
      <c r="I97" s="43" t="s">
        <v>452</v>
      </c>
      <c r="J97" s="42">
        <v>18</v>
      </c>
      <c r="K97" s="42">
        <v>16</v>
      </c>
      <c r="L97" s="42">
        <v>14</v>
      </c>
      <c r="M97" s="42">
        <f t="shared" si="3"/>
        <v>30</v>
      </c>
    </row>
    <row r="98" spans="1:13" ht="150" x14ac:dyDescent="0.25">
      <c r="A98" s="42">
        <v>17</v>
      </c>
      <c r="B98" s="43" t="s">
        <v>538</v>
      </c>
      <c r="C98" s="47" t="s">
        <v>521</v>
      </c>
      <c r="D98" s="42">
        <v>1990</v>
      </c>
      <c r="E98" s="42">
        <v>1990</v>
      </c>
      <c r="F98" s="43" t="s">
        <v>519</v>
      </c>
      <c r="G98" s="43" t="s">
        <v>21</v>
      </c>
      <c r="H98" s="43" t="s">
        <v>441</v>
      </c>
      <c r="I98" s="43" t="s">
        <v>23</v>
      </c>
      <c r="J98" s="42">
        <v>15</v>
      </c>
      <c r="K98" s="42">
        <v>10000</v>
      </c>
      <c r="L98" s="42">
        <v>17</v>
      </c>
      <c r="M98" s="42">
        <f t="shared" si="3"/>
        <v>32</v>
      </c>
    </row>
    <row r="99" spans="1:13" ht="30" x14ac:dyDescent="0.25">
      <c r="A99" s="42">
        <v>18</v>
      </c>
      <c r="B99" s="43" t="s">
        <v>542</v>
      </c>
      <c r="C99" s="47" t="s">
        <v>543</v>
      </c>
      <c r="D99" s="42">
        <v>1997</v>
      </c>
      <c r="E99" s="42">
        <v>1996</v>
      </c>
      <c r="F99" s="43" t="s">
        <v>534</v>
      </c>
      <c r="G99" s="43" t="s">
        <v>302</v>
      </c>
      <c r="H99" s="43" t="s">
        <v>303</v>
      </c>
      <c r="I99" s="43" t="s">
        <v>304</v>
      </c>
      <c r="J99" s="42">
        <v>17</v>
      </c>
      <c r="K99" s="42">
        <v>15</v>
      </c>
      <c r="L99" s="42">
        <v>18</v>
      </c>
      <c r="M99" s="42">
        <f t="shared" si="3"/>
        <v>32</v>
      </c>
    </row>
    <row r="100" spans="1:13" ht="60" x14ac:dyDescent="0.25">
      <c r="A100" s="42">
        <v>19</v>
      </c>
      <c r="B100" s="43" t="s">
        <v>546</v>
      </c>
      <c r="C100" s="47" t="s">
        <v>528</v>
      </c>
      <c r="D100" s="42">
        <v>1998</v>
      </c>
      <c r="E100" s="42">
        <v>1998</v>
      </c>
      <c r="F100" s="43" t="s">
        <v>534</v>
      </c>
      <c r="G100" s="43" t="s">
        <v>44</v>
      </c>
      <c r="H100" s="43" t="s">
        <v>48</v>
      </c>
      <c r="I100" s="43" t="s">
        <v>49</v>
      </c>
      <c r="J100" s="42">
        <v>19</v>
      </c>
      <c r="K100" s="42">
        <v>19</v>
      </c>
      <c r="L100" s="42">
        <v>19</v>
      </c>
      <c r="M100" s="42">
        <f t="shared" si="3"/>
        <v>38</v>
      </c>
    </row>
    <row r="101" spans="1:13" ht="60" x14ac:dyDescent="0.25">
      <c r="A101" s="42">
        <v>20</v>
      </c>
      <c r="B101" s="43" t="s">
        <v>548</v>
      </c>
      <c r="C101" s="47" t="s">
        <v>549</v>
      </c>
      <c r="D101" s="42">
        <v>2000</v>
      </c>
      <c r="E101" s="42">
        <v>2000</v>
      </c>
      <c r="F101" s="43" t="s">
        <v>534</v>
      </c>
      <c r="G101" s="43" t="s">
        <v>85</v>
      </c>
      <c r="H101" s="43" t="s">
        <v>86</v>
      </c>
      <c r="I101" s="43" t="s">
        <v>480</v>
      </c>
      <c r="J101" s="42">
        <v>21</v>
      </c>
      <c r="K101" s="42">
        <v>18</v>
      </c>
      <c r="L101" s="42">
        <v>10000</v>
      </c>
      <c r="M101" s="42">
        <f t="shared" si="3"/>
        <v>39</v>
      </c>
    </row>
    <row r="102" spans="1:13" ht="45" x14ac:dyDescent="0.25">
      <c r="A102" s="42">
        <v>21</v>
      </c>
      <c r="B102" s="43" t="s">
        <v>550</v>
      </c>
      <c r="C102" s="47" t="s">
        <v>551</v>
      </c>
      <c r="D102" s="42">
        <v>2000</v>
      </c>
      <c r="E102" s="42">
        <v>1999</v>
      </c>
      <c r="F102" s="43" t="s">
        <v>534</v>
      </c>
      <c r="G102" s="43" t="s">
        <v>10</v>
      </c>
      <c r="H102" s="43" t="s">
        <v>11</v>
      </c>
      <c r="I102" s="43" t="s">
        <v>464</v>
      </c>
      <c r="J102" s="42">
        <v>22</v>
      </c>
      <c r="K102" s="42">
        <v>10000</v>
      </c>
      <c r="L102" s="42">
        <v>20</v>
      </c>
      <c r="M102" s="42">
        <f t="shared" si="3"/>
        <v>42</v>
      </c>
    </row>
    <row r="103" spans="1:13" ht="105" x14ac:dyDescent="0.25">
      <c r="A103" s="44">
        <v>22</v>
      </c>
      <c r="B103" s="45" t="s">
        <v>547</v>
      </c>
      <c r="C103" s="48" t="s">
        <v>531</v>
      </c>
      <c r="D103" s="44">
        <v>1999</v>
      </c>
      <c r="E103" s="44">
        <v>1998</v>
      </c>
      <c r="F103" s="45" t="s">
        <v>534</v>
      </c>
      <c r="G103" s="45" t="s">
        <v>148</v>
      </c>
      <c r="H103" s="45" t="s">
        <v>345</v>
      </c>
      <c r="I103" s="45" t="s">
        <v>191</v>
      </c>
      <c r="J103" s="44">
        <v>20</v>
      </c>
      <c r="K103" s="44">
        <v>10000</v>
      </c>
      <c r="L103" s="44">
        <v>10000</v>
      </c>
      <c r="M103" s="44">
        <f t="shared" si="3"/>
        <v>10020</v>
      </c>
    </row>
    <row r="104" spans="1:13" ht="18.75" x14ac:dyDescent="0.25">
      <c r="A104" s="38" t="s">
        <v>552</v>
      </c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3" ht="60" x14ac:dyDescent="0.25">
      <c r="A105" s="21" t="s">
        <v>499</v>
      </c>
      <c r="B105" s="21" t="s">
        <v>1</v>
      </c>
      <c r="C105" s="21" t="s">
        <v>2</v>
      </c>
      <c r="D105" s="21" t="s">
        <v>408</v>
      </c>
      <c r="E105" s="21" t="s">
        <v>409</v>
      </c>
      <c r="F105" s="21" t="s">
        <v>3</v>
      </c>
      <c r="G105" s="21" t="s">
        <v>4</v>
      </c>
      <c r="H105" s="21" t="s">
        <v>5</v>
      </c>
      <c r="I105" s="21" t="s">
        <v>6</v>
      </c>
      <c r="J105" s="21" t="s">
        <v>800</v>
      </c>
      <c r="K105" s="21" t="s">
        <v>801</v>
      </c>
      <c r="L105" s="21" t="s">
        <v>802</v>
      </c>
      <c r="M105" s="21" t="s">
        <v>803</v>
      </c>
    </row>
    <row r="106" spans="1:13" ht="60" x14ac:dyDescent="0.25">
      <c r="A106" s="22">
        <v>1</v>
      </c>
      <c r="B106" s="23" t="s">
        <v>312</v>
      </c>
      <c r="C106" s="22">
        <v>1982</v>
      </c>
      <c r="D106" s="22">
        <v>1982</v>
      </c>
      <c r="E106" s="22">
        <v>1982</v>
      </c>
      <c r="F106" s="23" t="s">
        <v>313</v>
      </c>
      <c r="G106" s="23" t="s">
        <v>57</v>
      </c>
      <c r="H106" s="23" t="s">
        <v>298</v>
      </c>
      <c r="I106" s="23" t="s">
        <v>74</v>
      </c>
      <c r="J106" s="22">
        <v>1</v>
      </c>
      <c r="K106" s="22">
        <v>1</v>
      </c>
      <c r="L106" s="22">
        <v>1</v>
      </c>
      <c r="M106" s="22">
        <f t="shared" ref="M106:M138" si="4">J106+K106+L106-MAX(J106:L106)</f>
        <v>2</v>
      </c>
    </row>
    <row r="107" spans="1:13" ht="75" x14ac:dyDescent="0.25">
      <c r="A107" s="4">
        <v>2</v>
      </c>
      <c r="B107" s="8" t="s">
        <v>365</v>
      </c>
      <c r="C107" s="4">
        <v>1992</v>
      </c>
      <c r="D107" s="4">
        <v>1992</v>
      </c>
      <c r="E107" s="4">
        <v>1992</v>
      </c>
      <c r="F107" s="8" t="s">
        <v>15</v>
      </c>
      <c r="G107" s="8" t="s">
        <v>21</v>
      </c>
      <c r="H107" s="8" t="s">
        <v>366</v>
      </c>
      <c r="I107" s="8" t="s">
        <v>367</v>
      </c>
      <c r="J107" s="4">
        <v>2</v>
      </c>
      <c r="K107" s="4">
        <v>2</v>
      </c>
      <c r="L107" s="4">
        <v>3</v>
      </c>
      <c r="M107" s="4">
        <f t="shared" si="4"/>
        <v>4</v>
      </c>
    </row>
    <row r="108" spans="1:13" ht="45" x14ac:dyDescent="0.25">
      <c r="A108" s="4">
        <v>3</v>
      </c>
      <c r="B108" s="8" t="s">
        <v>38</v>
      </c>
      <c r="C108" s="4">
        <v>1997</v>
      </c>
      <c r="D108" s="4">
        <v>1997</v>
      </c>
      <c r="E108" s="4">
        <v>1997</v>
      </c>
      <c r="F108" s="8" t="s">
        <v>20</v>
      </c>
      <c r="G108" s="8" t="s">
        <v>39</v>
      </c>
      <c r="H108" s="8" t="s">
        <v>40</v>
      </c>
      <c r="I108" s="8" t="s">
        <v>41</v>
      </c>
      <c r="J108" s="4">
        <v>3</v>
      </c>
      <c r="K108" s="4">
        <v>3</v>
      </c>
      <c r="L108" s="4">
        <v>21</v>
      </c>
      <c r="M108" s="4">
        <f t="shared" si="4"/>
        <v>6</v>
      </c>
    </row>
    <row r="109" spans="1:13" ht="60" x14ac:dyDescent="0.25">
      <c r="A109" s="4">
        <v>4</v>
      </c>
      <c r="B109" s="8" t="s">
        <v>228</v>
      </c>
      <c r="C109" s="4">
        <v>1997</v>
      </c>
      <c r="D109" s="4">
        <v>1997</v>
      </c>
      <c r="E109" s="4">
        <v>1997</v>
      </c>
      <c r="F109" s="8" t="s">
        <v>20</v>
      </c>
      <c r="G109" s="8" t="s">
        <v>57</v>
      </c>
      <c r="H109" s="8" t="s">
        <v>229</v>
      </c>
      <c r="I109" s="8" t="s">
        <v>188</v>
      </c>
      <c r="J109" s="4">
        <v>5</v>
      </c>
      <c r="K109" s="4">
        <v>5</v>
      </c>
      <c r="L109" s="4">
        <v>2</v>
      </c>
      <c r="M109" s="4">
        <f t="shared" si="4"/>
        <v>7</v>
      </c>
    </row>
    <row r="110" spans="1:13" ht="75" x14ac:dyDescent="0.25">
      <c r="A110" s="4">
        <v>5</v>
      </c>
      <c r="B110" s="8" t="s">
        <v>358</v>
      </c>
      <c r="C110" s="4">
        <v>1995</v>
      </c>
      <c r="D110" s="4">
        <v>1995</v>
      </c>
      <c r="E110" s="4">
        <v>1995</v>
      </c>
      <c r="F110" s="8" t="s">
        <v>15</v>
      </c>
      <c r="G110" s="8" t="s">
        <v>25</v>
      </c>
      <c r="H110" s="8" t="s">
        <v>36</v>
      </c>
      <c r="I110" s="8" t="s">
        <v>37</v>
      </c>
      <c r="J110" s="4">
        <v>4</v>
      </c>
      <c r="K110" s="4">
        <v>4</v>
      </c>
      <c r="L110" s="4">
        <v>7</v>
      </c>
      <c r="M110" s="4">
        <f t="shared" si="4"/>
        <v>8</v>
      </c>
    </row>
    <row r="111" spans="1:13" ht="45" x14ac:dyDescent="0.25">
      <c r="A111" s="4">
        <v>6</v>
      </c>
      <c r="B111" s="8" t="s">
        <v>326</v>
      </c>
      <c r="C111" s="4">
        <v>1996</v>
      </c>
      <c r="D111" s="4">
        <v>1996</v>
      </c>
      <c r="E111" s="4">
        <v>1996</v>
      </c>
      <c r="F111" s="8" t="s">
        <v>20</v>
      </c>
      <c r="G111" s="8" t="s">
        <v>21</v>
      </c>
      <c r="H111" s="8" t="s">
        <v>118</v>
      </c>
      <c r="I111" s="8" t="s">
        <v>327</v>
      </c>
      <c r="J111" s="4">
        <v>10</v>
      </c>
      <c r="K111" s="4">
        <v>6</v>
      </c>
      <c r="L111" s="4">
        <v>4</v>
      </c>
      <c r="M111" s="4">
        <f t="shared" si="4"/>
        <v>10</v>
      </c>
    </row>
    <row r="112" spans="1:13" ht="75" x14ac:dyDescent="0.25">
      <c r="A112" s="4">
        <v>7</v>
      </c>
      <c r="B112" s="8" t="s">
        <v>263</v>
      </c>
      <c r="C112" s="4">
        <v>1998</v>
      </c>
      <c r="D112" s="4">
        <v>1998</v>
      </c>
      <c r="E112" s="4">
        <v>1998</v>
      </c>
      <c r="F112" s="8" t="s">
        <v>15</v>
      </c>
      <c r="G112" s="8" t="s">
        <v>264</v>
      </c>
      <c r="H112" s="8" t="s">
        <v>265</v>
      </c>
      <c r="I112" s="8" t="s">
        <v>266</v>
      </c>
      <c r="J112" s="4">
        <v>8</v>
      </c>
      <c r="K112" s="4">
        <v>12</v>
      </c>
      <c r="L112" s="4">
        <v>5</v>
      </c>
      <c r="M112" s="4">
        <f t="shared" si="4"/>
        <v>13</v>
      </c>
    </row>
    <row r="113" spans="1:13" ht="60" x14ac:dyDescent="0.25">
      <c r="A113" s="4">
        <v>8</v>
      </c>
      <c r="B113" s="8" t="s">
        <v>147</v>
      </c>
      <c r="C113" s="4">
        <v>1996</v>
      </c>
      <c r="D113" s="4">
        <v>1996</v>
      </c>
      <c r="E113" s="4">
        <v>1996</v>
      </c>
      <c r="F113" s="8" t="s">
        <v>15</v>
      </c>
      <c r="G113" s="8" t="s">
        <v>148</v>
      </c>
      <c r="H113" s="8" t="s">
        <v>149</v>
      </c>
      <c r="I113" s="8" t="s">
        <v>150</v>
      </c>
      <c r="J113" s="4">
        <v>9</v>
      </c>
      <c r="K113" s="4">
        <v>11</v>
      </c>
      <c r="L113" s="4">
        <v>6</v>
      </c>
      <c r="M113" s="4">
        <f t="shared" si="4"/>
        <v>15</v>
      </c>
    </row>
    <row r="114" spans="1:13" ht="45" x14ac:dyDescent="0.25">
      <c r="A114" s="4">
        <v>9</v>
      </c>
      <c r="B114" s="8" t="s">
        <v>202</v>
      </c>
      <c r="C114" s="4">
        <v>1998</v>
      </c>
      <c r="D114" s="4">
        <v>1998</v>
      </c>
      <c r="E114" s="4">
        <v>1998</v>
      </c>
      <c r="F114" s="8" t="s">
        <v>20</v>
      </c>
      <c r="G114" s="8" t="s">
        <v>21</v>
      </c>
      <c r="H114" s="8" t="s">
        <v>118</v>
      </c>
      <c r="I114" s="8" t="s">
        <v>119</v>
      </c>
      <c r="J114" s="4">
        <v>12</v>
      </c>
      <c r="K114" s="4">
        <v>7</v>
      </c>
      <c r="L114" s="4">
        <v>9</v>
      </c>
      <c r="M114" s="4">
        <f t="shared" si="4"/>
        <v>16</v>
      </c>
    </row>
    <row r="115" spans="1:13" ht="60" x14ac:dyDescent="0.25">
      <c r="A115" s="4">
        <v>10</v>
      </c>
      <c r="B115" s="8" t="s">
        <v>181</v>
      </c>
      <c r="C115" s="4">
        <v>1999</v>
      </c>
      <c r="D115" s="4">
        <v>1999</v>
      </c>
      <c r="E115" s="4">
        <v>1999</v>
      </c>
      <c r="F115" s="8" t="s">
        <v>20</v>
      </c>
      <c r="G115" s="8" t="s">
        <v>182</v>
      </c>
      <c r="H115" s="8" t="s">
        <v>183</v>
      </c>
      <c r="I115" s="8" t="s">
        <v>184</v>
      </c>
      <c r="J115" s="4">
        <v>6</v>
      </c>
      <c r="K115" s="4">
        <v>10</v>
      </c>
      <c r="L115" s="4">
        <v>10</v>
      </c>
      <c r="M115" s="4">
        <f t="shared" si="4"/>
        <v>16</v>
      </c>
    </row>
    <row r="116" spans="1:13" ht="60" x14ac:dyDescent="0.25">
      <c r="A116" s="4">
        <v>11</v>
      </c>
      <c r="B116" s="8" t="s">
        <v>295</v>
      </c>
      <c r="C116" s="4">
        <v>1992</v>
      </c>
      <c r="D116" s="4">
        <v>1992</v>
      </c>
      <c r="E116" s="4">
        <v>1992</v>
      </c>
      <c r="F116" s="8" t="s">
        <v>20</v>
      </c>
      <c r="G116" s="8" t="s">
        <v>25</v>
      </c>
      <c r="H116" s="8" t="s">
        <v>296</v>
      </c>
      <c r="I116" s="8" t="s">
        <v>198</v>
      </c>
      <c r="J116" s="4">
        <v>18</v>
      </c>
      <c r="K116" s="4">
        <v>9</v>
      </c>
      <c r="L116" s="4">
        <v>12</v>
      </c>
      <c r="M116" s="4">
        <f t="shared" si="4"/>
        <v>21</v>
      </c>
    </row>
    <row r="117" spans="1:13" ht="45" x14ac:dyDescent="0.25">
      <c r="A117" s="4">
        <v>12</v>
      </c>
      <c r="B117" s="8" t="s">
        <v>314</v>
      </c>
      <c r="C117" s="4">
        <v>1998</v>
      </c>
      <c r="D117" s="4">
        <v>1998</v>
      </c>
      <c r="E117" s="4">
        <v>1998</v>
      </c>
      <c r="F117" s="8" t="s">
        <v>20</v>
      </c>
      <c r="G117" s="8" t="s">
        <v>16</v>
      </c>
      <c r="H117" s="8" t="s">
        <v>17</v>
      </c>
      <c r="I117" s="8" t="s">
        <v>18</v>
      </c>
      <c r="J117" s="4">
        <v>14</v>
      </c>
      <c r="K117" s="4">
        <v>8</v>
      </c>
      <c r="L117" s="4">
        <v>20</v>
      </c>
      <c r="M117" s="4">
        <f t="shared" si="4"/>
        <v>22</v>
      </c>
    </row>
    <row r="118" spans="1:13" ht="75" x14ac:dyDescent="0.25">
      <c r="A118" s="4">
        <v>13</v>
      </c>
      <c r="B118" s="8" t="s">
        <v>396</v>
      </c>
      <c r="C118" s="4">
        <v>2000</v>
      </c>
      <c r="D118" s="4">
        <v>2000</v>
      </c>
      <c r="E118" s="4">
        <v>2000</v>
      </c>
      <c r="F118" s="8" t="s">
        <v>20</v>
      </c>
      <c r="G118" s="8" t="s">
        <v>264</v>
      </c>
      <c r="H118" s="8" t="s">
        <v>397</v>
      </c>
      <c r="I118" s="8" t="s">
        <v>266</v>
      </c>
      <c r="J118" s="4">
        <v>13</v>
      </c>
      <c r="K118" s="4">
        <v>13</v>
      </c>
      <c r="L118" s="4">
        <v>11</v>
      </c>
      <c r="M118" s="4">
        <f t="shared" si="4"/>
        <v>24</v>
      </c>
    </row>
    <row r="119" spans="1:13" ht="30" x14ac:dyDescent="0.25">
      <c r="A119" s="4">
        <v>14</v>
      </c>
      <c r="B119" s="8" t="s">
        <v>316</v>
      </c>
      <c r="C119" s="4">
        <v>1985</v>
      </c>
      <c r="D119" s="4">
        <v>1985</v>
      </c>
      <c r="E119" s="4">
        <v>1985</v>
      </c>
      <c r="F119" s="8" t="s">
        <v>15</v>
      </c>
      <c r="G119" s="8" t="s">
        <v>57</v>
      </c>
      <c r="H119" s="8" t="s">
        <v>317</v>
      </c>
      <c r="I119" s="8" t="s">
        <v>318</v>
      </c>
      <c r="J119" s="4">
        <v>11</v>
      </c>
      <c r="K119" s="4">
        <v>14</v>
      </c>
      <c r="L119" s="4">
        <v>13</v>
      </c>
      <c r="M119" s="4">
        <f t="shared" si="4"/>
        <v>24</v>
      </c>
    </row>
    <row r="120" spans="1:13" ht="60" x14ac:dyDescent="0.25">
      <c r="A120" s="4">
        <v>15</v>
      </c>
      <c r="B120" s="8" t="s">
        <v>394</v>
      </c>
      <c r="C120" s="4">
        <v>1997</v>
      </c>
      <c r="D120" s="4">
        <v>1997</v>
      </c>
      <c r="E120" s="4">
        <v>1997</v>
      </c>
      <c r="F120" s="8" t="s">
        <v>20</v>
      </c>
      <c r="G120" s="8" t="s">
        <v>57</v>
      </c>
      <c r="H120" s="8" t="s">
        <v>229</v>
      </c>
      <c r="I120" s="8" t="s">
        <v>188</v>
      </c>
      <c r="J120" s="4">
        <v>17</v>
      </c>
      <c r="K120" s="4">
        <v>20</v>
      </c>
      <c r="L120" s="4">
        <v>8</v>
      </c>
      <c r="M120" s="4">
        <f t="shared" si="4"/>
        <v>25</v>
      </c>
    </row>
    <row r="121" spans="1:13" ht="90" x14ac:dyDescent="0.25">
      <c r="A121" s="4">
        <v>16</v>
      </c>
      <c r="B121" s="8" t="s">
        <v>127</v>
      </c>
      <c r="C121" s="4">
        <v>1995</v>
      </c>
      <c r="D121" s="4">
        <v>1995</v>
      </c>
      <c r="E121" s="4">
        <v>1995</v>
      </c>
      <c r="F121" s="8" t="s">
        <v>15</v>
      </c>
      <c r="G121" s="8" t="s">
        <v>25</v>
      </c>
      <c r="H121" s="8" t="s">
        <v>128</v>
      </c>
      <c r="I121" s="8" t="s">
        <v>129</v>
      </c>
      <c r="J121" s="4">
        <v>7</v>
      </c>
      <c r="K121" s="4">
        <v>23</v>
      </c>
      <c r="L121" s="4">
        <v>23</v>
      </c>
      <c r="M121" s="4">
        <f t="shared" si="4"/>
        <v>30</v>
      </c>
    </row>
    <row r="122" spans="1:13" ht="45" x14ac:dyDescent="0.25">
      <c r="A122" s="4">
        <v>17</v>
      </c>
      <c r="B122" s="8" t="s">
        <v>95</v>
      </c>
      <c r="C122" s="4">
        <v>1998</v>
      </c>
      <c r="D122" s="4">
        <v>1998</v>
      </c>
      <c r="E122" s="4">
        <v>1998</v>
      </c>
      <c r="F122" s="8" t="s">
        <v>20</v>
      </c>
      <c r="G122" s="8" t="s">
        <v>96</v>
      </c>
      <c r="H122" s="8" t="s">
        <v>97</v>
      </c>
      <c r="I122" s="8" t="s">
        <v>98</v>
      </c>
      <c r="J122" s="4">
        <v>16</v>
      </c>
      <c r="K122" s="4">
        <v>15</v>
      </c>
      <c r="L122" s="4">
        <v>16</v>
      </c>
      <c r="M122" s="4">
        <f t="shared" si="4"/>
        <v>31</v>
      </c>
    </row>
    <row r="123" spans="1:13" ht="30" x14ac:dyDescent="0.25">
      <c r="A123" s="4">
        <v>18</v>
      </c>
      <c r="B123" s="8" t="s">
        <v>337</v>
      </c>
      <c r="C123" s="4">
        <v>1999</v>
      </c>
      <c r="D123" s="4">
        <v>1999</v>
      </c>
      <c r="E123" s="4">
        <v>1999</v>
      </c>
      <c r="F123" s="8">
        <v>1</v>
      </c>
      <c r="G123" s="8" t="s">
        <v>122</v>
      </c>
      <c r="H123" s="8" t="s">
        <v>123</v>
      </c>
      <c r="I123" s="8" t="s">
        <v>210</v>
      </c>
      <c r="J123" s="4">
        <v>15</v>
      </c>
      <c r="K123" s="4">
        <v>16</v>
      </c>
      <c r="L123" s="4">
        <v>18</v>
      </c>
      <c r="M123" s="4">
        <f t="shared" si="4"/>
        <v>31</v>
      </c>
    </row>
    <row r="124" spans="1:13" ht="30" x14ac:dyDescent="0.25">
      <c r="A124" s="4">
        <v>19</v>
      </c>
      <c r="B124" s="8" t="s">
        <v>335</v>
      </c>
      <c r="C124" s="4">
        <v>1971</v>
      </c>
      <c r="D124" s="4">
        <v>1971</v>
      </c>
      <c r="E124" s="4">
        <v>1971</v>
      </c>
      <c r="F124" s="8">
        <v>1</v>
      </c>
      <c r="G124" s="8" t="s">
        <v>25</v>
      </c>
      <c r="H124" s="8" t="s">
        <v>336</v>
      </c>
      <c r="I124" s="8" t="s">
        <v>52</v>
      </c>
      <c r="J124" s="4">
        <v>25</v>
      </c>
      <c r="K124" s="4">
        <v>18</v>
      </c>
      <c r="L124" s="4">
        <v>15</v>
      </c>
      <c r="M124" s="4">
        <f t="shared" si="4"/>
        <v>33</v>
      </c>
    </row>
    <row r="125" spans="1:13" ht="30" x14ac:dyDescent="0.25">
      <c r="A125" s="4">
        <v>20</v>
      </c>
      <c r="B125" s="8" t="s">
        <v>346</v>
      </c>
      <c r="C125" s="4">
        <v>1985</v>
      </c>
      <c r="D125" s="4">
        <v>1985</v>
      </c>
      <c r="E125" s="4">
        <v>1985</v>
      </c>
      <c r="F125" s="8" t="s">
        <v>20</v>
      </c>
      <c r="G125" s="8" t="s">
        <v>25</v>
      </c>
      <c r="H125" s="8" t="s">
        <v>164</v>
      </c>
      <c r="I125" s="8" t="s">
        <v>52</v>
      </c>
      <c r="J125" s="4">
        <v>20</v>
      </c>
      <c r="K125" s="4">
        <v>21</v>
      </c>
      <c r="L125" s="4">
        <v>14</v>
      </c>
      <c r="M125" s="4">
        <f t="shared" si="4"/>
        <v>34</v>
      </c>
    </row>
    <row r="126" spans="1:13" ht="30" x14ac:dyDescent="0.25">
      <c r="A126" s="4">
        <v>21</v>
      </c>
      <c r="B126" s="8" t="s">
        <v>201</v>
      </c>
      <c r="C126" s="4">
        <v>1984</v>
      </c>
      <c r="D126" s="4">
        <v>1984</v>
      </c>
      <c r="E126" s="4">
        <v>1984</v>
      </c>
      <c r="F126" s="8">
        <v>1</v>
      </c>
      <c r="G126" s="8" t="s">
        <v>25</v>
      </c>
      <c r="H126" s="8" t="s">
        <v>76</v>
      </c>
      <c r="I126" s="8" t="s">
        <v>77</v>
      </c>
      <c r="J126" s="4">
        <v>19</v>
      </c>
      <c r="K126" s="4">
        <v>17</v>
      </c>
      <c r="L126" s="4">
        <v>17</v>
      </c>
      <c r="M126" s="4">
        <f t="shared" si="4"/>
        <v>34</v>
      </c>
    </row>
    <row r="127" spans="1:13" ht="75" x14ac:dyDescent="0.25">
      <c r="A127" s="4">
        <v>22</v>
      </c>
      <c r="B127" s="8" t="s">
        <v>108</v>
      </c>
      <c r="C127" s="4">
        <v>1999</v>
      </c>
      <c r="D127" s="4">
        <v>1999</v>
      </c>
      <c r="E127" s="4">
        <v>1999</v>
      </c>
      <c r="F127" s="8">
        <v>1</v>
      </c>
      <c r="G127" s="8" t="s">
        <v>25</v>
      </c>
      <c r="H127" s="8" t="s">
        <v>105</v>
      </c>
      <c r="I127" s="8" t="s">
        <v>109</v>
      </c>
      <c r="J127" s="4">
        <v>26</v>
      </c>
      <c r="K127" s="4">
        <v>19</v>
      </c>
      <c r="L127" s="4">
        <v>22</v>
      </c>
      <c r="M127" s="4">
        <f t="shared" si="4"/>
        <v>41</v>
      </c>
    </row>
    <row r="128" spans="1:13" ht="30" x14ac:dyDescent="0.25">
      <c r="A128" s="4">
        <v>23</v>
      </c>
      <c r="B128" s="8" t="s">
        <v>163</v>
      </c>
      <c r="C128" s="4">
        <v>1968</v>
      </c>
      <c r="D128" s="4">
        <v>1968</v>
      </c>
      <c r="E128" s="4">
        <v>1968</v>
      </c>
      <c r="F128" s="8">
        <v>1</v>
      </c>
      <c r="G128" s="8" t="s">
        <v>25</v>
      </c>
      <c r="H128" s="8" t="s">
        <v>164</v>
      </c>
      <c r="I128" s="8" t="s">
        <v>52</v>
      </c>
      <c r="J128" s="4">
        <v>22</v>
      </c>
      <c r="K128" s="4">
        <v>29</v>
      </c>
      <c r="L128" s="4">
        <v>24</v>
      </c>
      <c r="M128" s="4">
        <f t="shared" si="4"/>
        <v>46</v>
      </c>
    </row>
    <row r="129" spans="1:13" ht="45" x14ac:dyDescent="0.25">
      <c r="A129" s="4">
        <v>24</v>
      </c>
      <c r="B129" s="8" t="s">
        <v>325</v>
      </c>
      <c r="C129" s="4">
        <v>2000</v>
      </c>
      <c r="D129" s="4">
        <v>2000</v>
      </c>
      <c r="E129" s="4">
        <v>2000</v>
      </c>
      <c r="F129" s="8" t="s">
        <v>20</v>
      </c>
      <c r="G129" s="8" t="s">
        <v>10</v>
      </c>
      <c r="H129" s="8" t="s">
        <v>11</v>
      </c>
      <c r="I129" s="8" t="s">
        <v>247</v>
      </c>
      <c r="J129" s="4">
        <v>30</v>
      </c>
      <c r="K129" s="4">
        <v>28</v>
      </c>
      <c r="L129" s="4">
        <v>19</v>
      </c>
      <c r="M129" s="4">
        <f t="shared" si="4"/>
        <v>47</v>
      </c>
    </row>
    <row r="130" spans="1:13" ht="45" x14ac:dyDescent="0.25">
      <c r="A130" s="4">
        <v>25</v>
      </c>
      <c r="B130" s="8" t="s">
        <v>274</v>
      </c>
      <c r="C130" s="4">
        <v>1995</v>
      </c>
      <c r="D130" s="4">
        <v>1995</v>
      </c>
      <c r="E130" s="4">
        <v>1995</v>
      </c>
      <c r="F130" s="8">
        <v>1</v>
      </c>
      <c r="G130" s="8" t="s">
        <v>139</v>
      </c>
      <c r="H130" s="8" t="s">
        <v>140</v>
      </c>
      <c r="I130" s="8" t="s">
        <v>141</v>
      </c>
      <c r="J130" s="4">
        <v>23</v>
      </c>
      <c r="K130" s="4">
        <v>24</v>
      </c>
      <c r="L130" s="4">
        <v>26</v>
      </c>
      <c r="M130" s="4">
        <f t="shared" si="4"/>
        <v>47</v>
      </c>
    </row>
    <row r="131" spans="1:13" ht="75" x14ac:dyDescent="0.25">
      <c r="A131" s="4">
        <v>26</v>
      </c>
      <c r="B131" s="8" t="s">
        <v>279</v>
      </c>
      <c r="C131" s="4">
        <v>1999</v>
      </c>
      <c r="D131" s="4">
        <v>1999</v>
      </c>
      <c r="E131" s="4">
        <v>1999</v>
      </c>
      <c r="F131" s="8" t="s">
        <v>20</v>
      </c>
      <c r="G131" s="8" t="s">
        <v>148</v>
      </c>
      <c r="H131" s="8" t="s">
        <v>280</v>
      </c>
      <c r="I131" s="8" t="s">
        <v>191</v>
      </c>
      <c r="J131" s="4">
        <v>21</v>
      </c>
      <c r="K131" s="4">
        <v>26</v>
      </c>
      <c r="L131" s="4">
        <v>10000</v>
      </c>
      <c r="M131" s="4">
        <f t="shared" si="4"/>
        <v>47</v>
      </c>
    </row>
    <row r="132" spans="1:13" ht="45" x14ac:dyDescent="0.25">
      <c r="A132" s="4">
        <v>27</v>
      </c>
      <c r="B132" s="8" t="s">
        <v>165</v>
      </c>
      <c r="C132" s="4">
        <v>1997</v>
      </c>
      <c r="D132" s="4">
        <v>1997</v>
      </c>
      <c r="E132" s="4">
        <v>1997</v>
      </c>
      <c r="F132" s="8">
        <v>1</v>
      </c>
      <c r="G132" s="8" t="s">
        <v>57</v>
      </c>
      <c r="H132" s="8" t="s">
        <v>166</v>
      </c>
      <c r="I132" s="8" t="s">
        <v>167</v>
      </c>
      <c r="J132" s="4">
        <v>24</v>
      </c>
      <c r="K132" s="4">
        <v>27</v>
      </c>
      <c r="L132" s="4">
        <v>25</v>
      </c>
      <c r="M132" s="4">
        <f t="shared" si="4"/>
        <v>49</v>
      </c>
    </row>
    <row r="133" spans="1:13" x14ac:dyDescent="0.25">
      <c r="A133" s="4">
        <v>28</v>
      </c>
      <c r="B133" s="8" t="s">
        <v>311</v>
      </c>
      <c r="C133" s="4">
        <v>1998</v>
      </c>
      <c r="D133" s="4">
        <v>1998</v>
      </c>
      <c r="E133" s="4">
        <v>1998</v>
      </c>
      <c r="F133" s="8">
        <v>1</v>
      </c>
      <c r="G133" s="8" t="s">
        <v>57</v>
      </c>
      <c r="H133" s="8" t="s">
        <v>58</v>
      </c>
      <c r="I133" s="8" t="s">
        <v>310</v>
      </c>
      <c r="J133" s="4">
        <v>29</v>
      </c>
      <c r="K133" s="4">
        <v>22</v>
      </c>
      <c r="L133" s="4">
        <v>28</v>
      </c>
      <c r="M133" s="4">
        <f t="shared" si="4"/>
        <v>50</v>
      </c>
    </row>
    <row r="134" spans="1:13" ht="30" x14ac:dyDescent="0.25">
      <c r="A134" s="4">
        <v>29</v>
      </c>
      <c r="B134" s="8" t="s">
        <v>271</v>
      </c>
      <c r="C134" s="4">
        <v>1978</v>
      </c>
      <c r="D134" s="4">
        <v>1978</v>
      </c>
      <c r="E134" s="4">
        <v>1978</v>
      </c>
      <c r="F134" s="8">
        <v>1</v>
      </c>
      <c r="G134" s="8" t="s">
        <v>25</v>
      </c>
      <c r="H134" s="8" t="s">
        <v>272</v>
      </c>
      <c r="I134" s="8" t="s">
        <v>273</v>
      </c>
      <c r="J134" s="4">
        <v>28</v>
      </c>
      <c r="K134" s="4">
        <v>25</v>
      </c>
      <c r="L134" s="4">
        <v>27</v>
      </c>
      <c r="M134" s="4">
        <f t="shared" si="4"/>
        <v>52</v>
      </c>
    </row>
    <row r="135" spans="1:13" ht="75" x14ac:dyDescent="0.25">
      <c r="A135" s="4">
        <v>30</v>
      </c>
      <c r="B135" s="8" t="s">
        <v>50</v>
      </c>
      <c r="C135" s="4">
        <v>1999</v>
      </c>
      <c r="D135" s="4">
        <v>1999</v>
      </c>
      <c r="E135" s="4">
        <v>1999</v>
      </c>
      <c r="F135" s="8">
        <v>1</v>
      </c>
      <c r="G135" s="8" t="s">
        <v>25</v>
      </c>
      <c r="H135" s="8" t="s">
        <v>51</v>
      </c>
      <c r="I135" s="8" t="s">
        <v>52</v>
      </c>
      <c r="J135" s="4">
        <v>31</v>
      </c>
      <c r="K135" s="4">
        <v>30</v>
      </c>
      <c r="L135" s="4">
        <v>29</v>
      </c>
      <c r="M135" s="4">
        <f t="shared" si="4"/>
        <v>59</v>
      </c>
    </row>
    <row r="136" spans="1:13" ht="60" x14ac:dyDescent="0.25">
      <c r="A136" s="4">
        <v>31</v>
      </c>
      <c r="B136" s="8" t="s">
        <v>319</v>
      </c>
      <c r="C136" s="4">
        <v>1999</v>
      </c>
      <c r="D136" s="4">
        <v>1999</v>
      </c>
      <c r="E136" s="4">
        <v>1999</v>
      </c>
      <c r="F136" s="8">
        <v>1</v>
      </c>
      <c r="G136" s="8" t="s">
        <v>96</v>
      </c>
      <c r="H136" s="8" t="s">
        <v>253</v>
      </c>
      <c r="I136" s="8" t="s">
        <v>222</v>
      </c>
      <c r="J136" s="4">
        <v>32</v>
      </c>
      <c r="K136" s="4">
        <v>10000</v>
      </c>
      <c r="L136" s="4">
        <v>30</v>
      </c>
      <c r="M136" s="4">
        <f t="shared" si="4"/>
        <v>62</v>
      </c>
    </row>
    <row r="137" spans="1:13" ht="30" x14ac:dyDescent="0.25">
      <c r="A137" s="4">
        <v>32</v>
      </c>
      <c r="B137" s="8" t="s">
        <v>340</v>
      </c>
      <c r="C137" s="4">
        <v>1993</v>
      </c>
      <c r="D137" s="4">
        <v>1993</v>
      </c>
      <c r="E137" s="4">
        <v>1993</v>
      </c>
      <c r="F137" s="8" t="s">
        <v>20</v>
      </c>
      <c r="G137" s="8" t="s">
        <v>10</v>
      </c>
      <c r="H137" s="8" t="s">
        <v>341</v>
      </c>
      <c r="I137" s="8" t="s">
        <v>342</v>
      </c>
      <c r="J137" s="4">
        <v>27</v>
      </c>
      <c r="K137" s="4">
        <v>10000</v>
      </c>
      <c r="L137" s="4">
        <v>10000</v>
      </c>
      <c r="M137" s="4">
        <f t="shared" si="4"/>
        <v>10027</v>
      </c>
    </row>
    <row r="138" spans="1:13" ht="30" x14ac:dyDescent="0.25">
      <c r="A138" s="4">
        <v>33</v>
      </c>
      <c r="B138" s="8" t="s">
        <v>220</v>
      </c>
      <c r="C138" s="4">
        <v>1996</v>
      </c>
      <c r="D138" s="4">
        <v>1996</v>
      </c>
      <c r="E138" s="4">
        <v>1996</v>
      </c>
      <c r="F138" s="8">
        <v>1</v>
      </c>
      <c r="G138" s="8" t="s">
        <v>96</v>
      </c>
      <c r="H138" s="8" t="s">
        <v>221</v>
      </c>
      <c r="I138" s="8" t="s">
        <v>222</v>
      </c>
      <c r="J138" s="4">
        <v>33</v>
      </c>
      <c r="K138" s="4">
        <v>10000</v>
      </c>
      <c r="L138" s="4">
        <v>10000</v>
      </c>
      <c r="M138" s="4">
        <f t="shared" si="4"/>
        <v>10033</v>
      </c>
    </row>
    <row r="139" spans="1:13" ht="18.75" x14ac:dyDescent="0.25">
      <c r="A139" s="38" t="s">
        <v>553</v>
      </c>
      <c r="B139" s="38"/>
      <c r="C139" s="38"/>
      <c r="D139" s="38"/>
      <c r="E139" s="38"/>
      <c r="F139" s="38"/>
      <c r="G139" s="38"/>
      <c r="H139" s="38"/>
      <c r="I139" s="38"/>
      <c r="J139" s="38"/>
    </row>
    <row r="140" spans="1:13" ht="60" x14ac:dyDescent="0.25">
      <c r="A140" s="21" t="s">
        <v>499</v>
      </c>
      <c r="B140" s="21" t="s">
        <v>1</v>
      </c>
      <c r="C140" s="21" t="s">
        <v>2</v>
      </c>
      <c r="D140" s="21" t="s">
        <v>408</v>
      </c>
      <c r="E140" s="21" t="s">
        <v>409</v>
      </c>
      <c r="F140" s="21" t="s">
        <v>3</v>
      </c>
      <c r="G140" s="21" t="s">
        <v>4</v>
      </c>
      <c r="H140" s="21" t="s">
        <v>5</v>
      </c>
      <c r="I140" s="21" t="s">
        <v>6</v>
      </c>
      <c r="J140" s="21" t="s">
        <v>800</v>
      </c>
      <c r="K140" s="21" t="s">
        <v>801</v>
      </c>
      <c r="L140" s="21" t="s">
        <v>802</v>
      </c>
      <c r="M140" s="21" t="s">
        <v>803</v>
      </c>
    </row>
    <row r="141" spans="1:13" ht="45" x14ac:dyDescent="0.25">
      <c r="A141" s="22">
        <v>1</v>
      </c>
      <c r="B141" s="23" t="s">
        <v>300</v>
      </c>
      <c r="C141" s="22">
        <v>1994</v>
      </c>
      <c r="D141" s="22">
        <v>1994</v>
      </c>
      <c r="E141" s="22">
        <v>1994</v>
      </c>
      <c r="F141" s="23" t="s">
        <v>15</v>
      </c>
      <c r="G141" s="23" t="s">
        <v>16</v>
      </c>
      <c r="H141" s="23" t="s">
        <v>17</v>
      </c>
      <c r="I141" s="23" t="s">
        <v>18</v>
      </c>
      <c r="J141" s="22">
        <v>11</v>
      </c>
      <c r="K141" s="22">
        <v>2</v>
      </c>
      <c r="L141" s="22">
        <v>1</v>
      </c>
      <c r="M141" s="22">
        <f t="shared" ref="M141:M172" si="5">J141+K141+L141-MAX(J141:L141)</f>
        <v>3</v>
      </c>
    </row>
    <row r="142" spans="1:13" ht="60" x14ac:dyDescent="0.25">
      <c r="A142" s="4">
        <v>2</v>
      </c>
      <c r="B142" s="8" t="s">
        <v>286</v>
      </c>
      <c r="C142" s="4">
        <v>1995</v>
      </c>
      <c r="D142" s="4">
        <v>1995</v>
      </c>
      <c r="E142" s="4">
        <v>1995</v>
      </c>
      <c r="F142" s="8" t="s">
        <v>15</v>
      </c>
      <c r="G142" s="8" t="s">
        <v>287</v>
      </c>
      <c r="H142" s="8" t="s">
        <v>288</v>
      </c>
      <c r="I142" s="8" t="s">
        <v>289</v>
      </c>
      <c r="J142" s="4">
        <v>4</v>
      </c>
      <c r="K142" s="4">
        <v>1</v>
      </c>
      <c r="L142" s="4">
        <v>4</v>
      </c>
      <c r="M142" s="4">
        <f t="shared" si="5"/>
        <v>5</v>
      </c>
    </row>
    <row r="143" spans="1:13" ht="75" x14ac:dyDescent="0.25">
      <c r="A143" s="4">
        <v>3</v>
      </c>
      <c r="B143" s="8" t="s">
        <v>170</v>
      </c>
      <c r="C143" s="4">
        <v>1985</v>
      </c>
      <c r="D143" s="4">
        <v>1985</v>
      </c>
      <c r="E143" s="4">
        <v>1985</v>
      </c>
      <c r="F143" s="8" t="s">
        <v>15</v>
      </c>
      <c r="G143" s="8" t="s">
        <v>25</v>
      </c>
      <c r="H143" s="8" t="s">
        <v>171</v>
      </c>
      <c r="I143" s="8" t="s">
        <v>172</v>
      </c>
      <c r="J143" s="4">
        <v>1</v>
      </c>
      <c r="K143" s="4">
        <v>6</v>
      </c>
      <c r="L143" s="4">
        <v>9</v>
      </c>
      <c r="M143" s="4">
        <f t="shared" si="5"/>
        <v>7</v>
      </c>
    </row>
    <row r="144" spans="1:13" x14ac:dyDescent="0.25">
      <c r="A144" s="4">
        <v>4</v>
      </c>
      <c r="B144" s="8" t="s">
        <v>371</v>
      </c>
      <c r="C144" s="4">
        <v>1991</v>
      </c>
      <c r="D144" s="4">
        <v>1991</v>
      </c>
      <c r="E144" s="4">
        <v>1991</v>
      </c>
      <c r="F144" s="8" t="s">
        <v>15</v>
      </c>
      <c r="G144" s="8" t="s">
        <v>57</v>
      </c>
      <c r="H144" s="8" t="s">
        <v>58</v>
      </c>
      <c r="I144" s="8" t="s">
        <v>59</v>
      </c>
      <c r="J144" s="4">
        <v>3</v>
      </c>
      <c r="K144" s="4">
        <v>10000</v>
      </c>
      <c r="L144" s="4">
        <v>5</v>
      </c>
      <c r="M144" s="4">
        <f t="shared" si="5"/>
        <v>8</v>
      </c>
    </row>
    <row r="145" spans="1:13" ht="60" x14ac:dyDescent="0.25">
      <c r="A145" s="4">
        <v>5</v>
      </c>
      <c r="B145" s="8" t="s">
        <v>402</v>
      </c>
      <c r="C145" s="4">
        <v>1996</v>
      </c>
      <c r="D145" s="4">
        <v>1996</v>
      </c>
      <c r="E145" s="4">
        <v>1996</v>
      </c>
      <c r="F145" s="8" t="s">
        <v>20</v>
      </c>
      <c r="G145" s="8" t="s">
        <v>122</v>
      </c>
      <c r="H145" s="8" t="s">
        <v>268</v>
      </c>
      <c r="I145" s="8" t="s">
        <v>124</v>
      </c>
      <c r="J145" s="4">
        <v>6</v>
      </c>
      <c r="K145" s="4">
        <v>3</v>
      </c>
      <c r="L145" s="4">
        <v>12</v>
      </c>
      <c r="M145" s="4">
        <f t="shared" si="5"/>
        <v>9</v>
      </c>
    </row>
    <row r="146" spans="1:13" ht="75" x14ac:dyDescent="0.25">
      <c r="A146" s="4">
        <v>6</v>
      </c>
      <c r="B146" s="8" t="s">
        <v>356</v>
      </c>
      <c r="C146" s="4">
        <v>1995</v>
      </c>
      <c r="D146" s="4">
        <v>1995</v>
      </c>
      <c r="E146" s="4">
        <v>1995</v>
      </c>
      <c r="F146" s="8" t="s">
        <v>15</v>
      </c>
      <c r="G146" s="8" t="s">
        <v>25</v>
      </c>
      <c r="H146" s="8" t="s">
        <v>36</v>
      </c>
      <c r="I146" s="8" t="s">
        <v>37</v>
      </c>
      <c r="J146" s="4">
        <v>2</v>
      </c>
      <c r="K146" s="4">
        <v>7</v>
      </c>
      <c r="L146" s="4">
        <v>48</v>
      </c>
      <c r="M146" s="4">
        <f t="shared" si="5"/>
        <v>9</v>
      </c>
    </row>
    <row r="147" spans="1:13" ht="75" x14ac:dyDescent="0.25">
      <c r="A147" s="4">
        <v>7</v>
      </c>
      <c r="B147" s="8" t="s">
        <v>374</v>
      </c>
      <c r="C147" s="4">
        <v>1985</v>
      </c>
      <c r="D147" s="4">
        <v>1985</v>
      </c>
      <c r="E147" s="4">
        <v>1985</v>
      </c>
      <c r="F147" s="8" t="s">
        <v>15</v>
      </c>
      <c r="G147" s="8" t="s">
        <v>25</v>
      </c>
      <c r="H147" s="8" t="s">
        <v>105</v>
      </c>
      <c r="I147" s="8" t="s">
        <v>172</v>
      </c>
      <c r="J147" s="4">
        <v>9</v>
      </c>
      <c r="K147" s="4">
        <v>13</v>
      </c>
      <c r="L147" s="4">
        <v>2</v>
      </c>
      <c r="M147" s="4">
        <f t="shared" si="5"/>
        <v>11</v>
      </c>
    </row>
    <row r="148" spans="1:13" ht="75" x14ac:dyDescent="0.25">
      <c r="A148" s="4">
        <v>8</v>
      </c>
      <c r="B148" s="8" t="s">
        <v>254</v>
      </c>
      <c r="C148" s="4">
        <v>1996</v>
      </c>
      <c r="D148" s="4">
        <v>1996</v>
      </c>
      <c r="E148" s="4">
        <v>1996</v>
      </c>
      <c r="F148" s="8" t="s">
        <v>20</v>
      </c>
      <c r="G148" s="8" t="s">
        <v>21</v>
      </c>
      <c r="H148" s="8" t="s">
        <v>255</v>
      </c>
      <c r="I148" s="8" t="s">
        <v>132</v>
      </c>
      <c r="J148" s="4">
        <v>8</v>
      </c>
      <c r="K148" s="4">
        <v>11</v>
      </c>
      <c r="L148" s="4">
        <v>3</v>
      </c>
      <c r="M148" s="4">
        <f t="shared" si="5"/>
        <v>11</v>
      </c>
    </row>
    <row r="149" spans="1:13" ht="75" x14ac:dyDescent="0.25">
      <c r="A149" s="4">
        <v>9</v>
      </c>
      <c r="B149" s="8" t="s">
        <v>324</v>
      </c>
      <c r="C149" s="4">
        <v>1995</v>
      </c>
      <c r="D149" s="4">
        <v>1995</v>
      </c>
      <c r="E149" s="4">
        <v>1995</v>
      </c>
      <c r="F149" s="8" t="s">
        <v>15</v>
      </c>
      <c r="G149" s="8" t="s">
        <v>92</v>
      </c>
      <c r="H149" s="8" t="s">
        <v>93</v>
      </c>
      <c r="I149" s="8" t="s">
        <v>94</v>
      </c>
      <c r="J149" s="4">
        <v>20</v>
      </c>
      <c r="K149" s="4">
        <v>5</v>
      </c>
      <c r="L149" s="4">
        <v>6</v>
      </c>
      <c r="M149" s="4">
        <f t="shared" si="5"/>
        <v>11</v>
      </c>
    </row>
    <row r="150" spans="1:13" ht="45" x14ac:dyDescent="0.25">
      <c r="A150" s="4">
        <v>10</v>
      </c>
      <c r="B150" s="8" t="s">
        <v>14</v>
      </c>
      <c r="C150" s="4">
        <v>1995</v>
      </c>
      <c r="D150" s="4">
        <v>1995</v>
      </c>
      <c r="E150" s="4">
        <v>1995</v>
      </c>
      <c r="F150" s="8" t="s">
        <v>15</v>
      </c>
      <c r="G150" s="8" t="s">
        <v>16</v>
      </c>
      <c r="H150" s="8" t="s">
        <v>17</v>
      </c>
      <c r="I150" s="8" t="s">
        <v>18</v>
      </c>
      <c r="J150" s="4">
        <v>5</v>
      </c>
      <c r="K150" s="4">
        <v>8</v>
      </c>
      <c r="L150" s="4">
        <v>11</v>
      </c>
      <c r="M150" s="4">
        <f t="shared" si="5"/>
        <v>13</v>
      </c>
    </row>
    <row r="151" spans="1:13" ht="60" x14ac:dyDescent="0.25">
      <c r="A151" s="4">
        <v>11</v>
      </c>
      <c r="B151" s="8" t="s">
        <v>251</v>
      </c>
      <c r="C151" s="4">
        <v>1995</v>
      </c>
      <c r="D151" s="4">
        <v>1995</v>
      </c>
      <c r="E151" s="4">
        <v>1995</v>
      </c>
      <c r="F151" s="8" t="s">
        <v>15</v>
      </c>
      <c r="G151" s="8" t="s">
        <v>67</v>
      </c>
      <c r="H151" s="8" t="s">
        <v>245</v>
      </c>
      <c r="I151" s="8" t="s">
        <v>69</v>
      </c>
      <c r="J151" s="4">
        <v>7</v>
      </c>
      <c r="K151" s="4">
        <v>9</v>
      </c>
      <c r="L151" s="4">
        <v>49</v>
      </c>
      <c r="M151" s="4">
        <f t="shared" si="5"/>
        <v>16</v>
      </c>
    </row>
    <row r="152" spans="1:13" ht="60" x14ac:dyDescent="0.25">
      <c r="A152" s="4">
        <v>12</v>
      </c>
      <c r="B152" s="8" t="s">
        <v>32</v>
      </c>
      <c r="C152" s="4">
        <v>1997</v>
      </c>
      <c r="D152" s="4">
        <v>1997</v>
      </c>
      <c r="E152" s="4">
        <v>1997</v>
      </c>
      <c r="F152" s="8" t="s">
        <v>20</v>
      </c>
      <c r="G152" s="8" t="s">
        <v>10</v>
      </c>
      <c r="H152" s="8" t="s">
        <v>33</v>
      </c>
      <c r="I152" s="8" t="s">
        <v>34</v>
      </c>
      <c r="J152" s="4">
        <v>10</v>
      </c>
      <c r="K152" s="4">
        <v>49</v>
      </c>
      <c r="L152" s="4">
        <v>7</v>
      </c>
      <c r="M152" s="4">
        <f t="shared" si="5"/>
        <v>17</v>
      </c>
    </row>
    <row r="153" spans="1:13" ht="75" x14ac:dyDescent="0.25">
      <c r="A153" s="4">
        <v>13</v>
      </c>
      <c r="B153" s="8" t="s">
        <v>281</v>
      </c>
      <c r="C153" s="4">
        <v>1990</v>
      </c>
      <c r="D153" s="4">
        <v>1990</v>
      </c>
      <c r="E153" s="4">
        <v>1990</v>
      </c>
      <c r="F153" s="8" t="s">
        <v>15</v>
      </c>
      <c r="G153" s="8" t="s">
        <v>21</v>
      </c>
      <c r="H153" s="8" t="s">
        <v>282</v>
      </c>
      <c r="I153" s="8" t="s">
        <v>119</v>
      </c>
      <c r="J153" s="4">
        <v>17</v>
      </c>
      <c r="K153" s="4">
        <v>4</v>
      </c>
      <c r="L153" s="4">
        <v>17</v>
      </c>
      <c r="M153" s="4">
        <f t="shared" si="5"/>
        <v>21</v>
      </c>
    </row>
    <row r="154" spans="1:13" ht="90" x14ac:dyDescent="0.25">
      <c r="A154" s="4">
        <v>14</v>
      </c>
      <c r="B154" s="8" t="s">
        <v>215</v>
      </c>
      <c r="C154" s="4">
        <v>1998</v>
      </c>
      <c r="D154" s="4">
        <v>1998</v>
      </c>
      <c r="E154" s="4">
        <v>1998</v>
      </c>
      <c r="F154" s="8" t="s">
        <v>20</v>
      </c>
      <c r="G154" s="8" t="s">
        <v>148</v>
      </c>
      <c r="H154" s="8" t="s">
        <v>216</v>
      </c>
      <c r="I154" s="8" t="s">
        <v>208</v>
      </c>
      <c r="J154" s="4">
        <v>13</v>
      </c>
      <c r="K154" s="4">
        <v>10</v>
      </c>
      <c r="L154" s="4">
        <v>20</v>
      </c>
      <c r="M154" s="4">
        <f t="shared" si="5"/>
        <v>23</v>
      </c>
    </row>
    <row r="155" spans="1:13" ht="75" x14ac:dyDescent="0.25">
      <c r="A155" s="4">
        <v>15</v>
      </c>
      <c r="B155" s="8" t="s">
        <v>145</v>
      </c>
      <c r="C155" s="4">
        <v>1997</v>
      </c>
      <c r="D155" s="4">
        <v>1997</v>
      </c>
      <c r="E155" s="4">
        <v>1997</v>
      </c>
      <c r="F155" s="8" t="s">
        <v>20</v>
      </c>
      <c r="G155" s="8" t="s">
        <v>63</v>
      </c>
      <c r="H155" s="8" t="s">
        <v>146</v>
      </c>
      <c r="I155" s="8" t="s">
        <v>65</v>
      </c>
      <c r="J155" s="4">
        <v>14</v>
      </c>
      <c r="K155" s="4">
        <v>15</v>
      </c>
      <c r="L155" s="4">
        <v>10</v>
      </c>
      <c r="M155" s="4">
        <f t="shared" si="5"/>
        <v>24</v>
      </c>
    </row>
    <row r="156" spans="1:13" ht="75" x14ac:dyDescent="0.25">
      <c r="A156" s="4">
        <v>16</v>
      </c>
      <c r="B156" s="8" t="s">
        <v>217</v>
      </c>
      <c r="C156" s="4">
        <v>1995</v>
      </c>
      <c r="D156" s="4">
        <v>1995</v>
      </c>
      <c r="E156" s="4">
        <v>1995</v>
      </c>
      <c r="F156" s="8" t="s">
        <v>20</v>
      </c>
      <c r="G156" s="8" t="s">
        <v>63</v>
      </c>
      <c r="H156" s="8" t="s">
        <v>218</v>
      </c>
      <c r="I156" s="8" t="s">
        <v>219</v>
      </c>
      <c r="J156" s="4">
        <v>27</v>
      </c>
      <c r="K156" s="4">
        <v>17</v>
      </c>
      <c r="L156" s="4">
        <v>8</v>
      </c>
      <c r="M156" s="4">
        <f t="shared" si="5"/>
        <v>25</v>
      </c>
    </row>
    <row r="157" spans="1:13" ht="75" x14ac:dyDescent="0.25">
      <c r="A157" s="4">
        <v>17</v>
      </c>
      <c r="B157" s="8" t="s">
        <v>400</v>
      </c>
      <c r="C157" s="4">
        <v>1991</v>
      </c>
      <c r="D157" s="4">
        <v>1991</v>
      </c>
      <c r="E157" s="4">
        <v>1991</v>
      </c>
      <c r="F157" s="8" t="s">
        <v>15</v>
      </c>
      <c r="G157" s="8" t="s">
        <v>25</v>
      </c>
      <c r="H157" s="8" t="s">
        <v>105</v>
      </c>
      <c r="I157" s="8" t="s">
        <v>129</v>
      </c>
      <c r="J157" s="4">
        <v>12</v>
      </c>
      <c r="K157" s="4">
        <v>16</v>
      </c>
      <c r="L157" s="4">
        <v>13</v>
      </c>
      <c r="M157" s="4">
        <f t="shared" si="5"/>
        <v>25</v>
      </c>
    </row>
    <row r="158" spans="1:13" ht="60" x14ac:dyDescent="0.25">
      <c r="A158" s="4">
        <v>18</v>
      </c>
      <c r="B158" s="8" t="s">
        <v>359</v>
      </c>
      <c r="C158" s="4">
        <v>1995</v>
      </c>
      <c r="D158" s="4">
        <v>1995</v>
      </c>
      <c r="E158" s="4">
        <v>1995</v>
      </c>
      <c r="F158" s="8" t="s">
        <v>15</v>
      </c>
      <c r="G158" s="8" t="s">
        <v>67</v>
      </c>
      <c r="H158" s="8" t="s">
        <v>245</v>
      </c>
      <c r="I158" s="8" t="s">
        <v>69</v>
      </c>
      <c r="J158" s="4">
        <v>15</v>
      </c>
      <c r="K158" s="4">
        <v>21</v>
      </c>
      <c r="L158" s="4">
        <v>14</v>
      </c>
      <c r="M158" s="4">
        <f t="shared" si="5"/>
        <v>29</v>
      </c>
    </row>
    <row r="159" spans="1:13" ht="45" x14ac:dyDescent="0.25">
      <c r="A159" s="4">
        <v>19</v>
      </c>
      <c r="B159" s="8" t="s">
        <v>103</v>
      </c>
      <c r="C159" s="4">
        <v>1994</v>
      </c>
      <c r="D159" s="4">
        <v>1994</v>
      </c>
      <c r="E159" s="4">
        <v>1994</v>
      </c>
      <c r="F159" s="8" t="s">
        <v>15</v>
      </c>
      <c r="G159" s="8" t="s">
        <v>16</v>
      </c>
      <c r="H159" s="8" t="s">
        <v>17</v>
      </c>
      <c r="I159" s="8" t="s">
        <v>18</v>
      </c>
      <c r="J159" s="4">
        <v>23</v>
      </c>
      <c r="K159" s="4">
        <v>12</v>
      </c>
      <c r="L159" s="4">
        <v>19</v>
      </c>
      <c r="M159" s="4">
        <f t="shared" si="5"/>
        <v>31</v>
      </c>
    </row>
    <row r="160" spans="1:13" ht="75" x14ac:dyDescent="0.25">
      <c r="A160" s="4">
        <v>20</v>
      </c>
      <c r="B160" s="8" t="s">
        <v>343</v>
      </c>
      <c r="C160" s="4">
        <v>1998</v>
      </c>
      <c r="D160" s="4">
        <v>1998</v>
      </c>
      <c r="E160" s="4">
        <v>1998</v>
      </c>
      <c r="F160" s="8" t="s">
        <v>20</v>
      </c>
      <c r="G160" s="8" t="s">
        <v>96</v>
      </c>
      <c r="H160" s="8" t="s">
        <v>101</v>
      </c>
      <c r="I160" s="8" t="s">
        <v>102</v>
      </c>
      <c r="J160" s="4">
        <v>18</v>
      </c>
      <c r="K160" s="4">
        <v>30</v>
      </c>
      <c r="L160" s="4">
        <v>16</v>
      </c>
      <c r="M160" s="4">
        <f t="shared" si="5"/>
        <v>34</v>
      </c>
    </row>
    <row r="161" spans="1:13" ht="60" x14ac:dyDescent="0.25">
      <c r="A161" s="4">
        <v>21</v>
      </c>
      <c r="B161" s="8" t="s">
        <v>226</v>
      </c>
      <c r="C161" s="4">
        <v>1999</v>
      </c>
      <c r="D161" s="4">
        <v>1999</v>
      </c>
      <c r="E161" s="4">
        <v>1999</v>
      </c>
      <c r="F161" s="8">
        <v>1</v>
      </c>
      <c r="G161" s="8" t="s">
        <v>178</v>
      </c>
      <c r="H161" s="8" t="s">
        <v>179</v>
      </c>
      <c r="I161" s="8" t="s">
        <v>227</v>
      </c>
      <c r="J161" s="4">
        <v>16</v>
      </c>
      <c r="K161" s="4">
        <v>18</v>
      </c>
      <c r="L161" s="4">
        <v>38</v>
      </c>
      <c r="M161" s="4">
        <f t="shared" si="5"/>
        <v>34</v>
      </c>
    </row>
    <row r="162" spans="1:13" x14ac:dyDescent="0.25">
      <c r="A162" s="4">
        <v>22</v>
      </c>
      <c r="B162" s="8" t="s">
        <v>56</v>
      </c>
      <c r="C162" s="4">
        <v>1995</v>
      </c>
      <c r="D162" s="4">
        <v>1995</v>
      </c>
      <c r="E162" s="4">
        <v>1995</v>
      </c>
      <c r="F162" s="8" t="s">
        <v>15</v>
      </c>
      <c r="G162" s="8" t="s">
        <v>57</v>
      </c>
      <c r="H162" s="8" t="s">
        <v>58</v>
      </c>
      <c r="I162" s="8" t="s">
        <v>59</v>
      </c>
      <c r="J162" s="4">
        <v>24</v>
      </c>
      <c r="K162" s="4">
        <v>14</v>
      </c>
      <c r="L162" s="4">
        <v>24</v>
      </c>
      <c r="M162" s="4">
        <f t="shared" si="5"/>
        <v>38</v>
      </c>
    </row>
    <row r="163" spans="1:13" ht="45" x14ac:dyDescent="0.25">
      <c r="A163" s="4">
        <v>23</v>
      </c>
      <c r="B163" s="8" t="s">
        <v>353</v>
      </c>
      <c r="C163" s="4">
        <v>1998</v>
      </c>
      <c r="D163" s="4">
        <v>1998</v>
      </c>
      <c r="E163" s="4">
        <v>1998</v>
      </c>
      <c r="F163" s="8" t="s">
        <v>20</v>
      </c>
      <c r="G163" s="8" t="s">
        <v>10</v>
      </c>
      <c r="H163" s="8" t="s">
        <v>11</v>
      </c>
      <c r="I163" s="8" t="s">
        <v>71</v>
      </c>
      <c r="J163" s="4">
        <v>36</v>
      </c>
      <c r="K163" s="4">
        <v>19</v>
      </c>
      <c r="L163" s="4">
        <v>21</v>
      </c>
      <c r="M163" s="4">
        <f t="shared" si="5"/>
        <v>40</v>
      </c>
    </row>
    <row r="164" spans="1:13" ht="45" x14ac:dyDescent="0.25">
      <c r="A164" s="4">
        <v>24</v>
      </c>
      <c r="B164" s="8" t="s">
        <v>70</v>
      </c>
      <c r="C164" s="4">
        <v>1998</v>
      </c>
      <c r="D164" s="4">
        <v>1998</v>
      </c>
      <c r="E164" s="4">
        <v>1998</v>
      </c>
      <c r="F164" s="8" t="s">
        <v>20</v>
      </c>
      <c r="G164" s="8" t="s">
        <v>10</v>
      </c>
      <c r="H164" s="8" t="s">
        <v>11</v>
      </c>
      <c r="I164" s="8" t="s">
        <v>71</v>
      </c>
      <c r="J164" s="4">
        <v>19</v>
      </c>
      <c r="K164" s="4">
        <v>22</v>
      </c>
      <c r="L164" s="4">
        <v>25</v>
      </c>
      <c r="M164" s="4">
        <f t="shared" si="5"/>
        <v>41</v>
      </c>
    </row>
    <row r="165" spans="1:13" ht="60" x14ac:dyDescent="0.25">
      <c r="A165" s="4">
        <v>25</v>
      </c>
      <c r="B165" s="8" t="s">
        <v>297</v>
      </c>
      <c r="C165" s="4">
        <v>1987</v>
      </c>
      <c r="D165" s="4">
        <v>1987</v>
      </c>
      <c r="E165" s="4">
        <v>1987</v>
      </c>
      <c r="F165" s="8" t="s">
        <v>15</v>
      </c>
      <c r="G165" s="8" t="s">
        <v>57</v>
      </c>
      <c r="H165" s="8" t="s">
        <v>298</v>
      </c>
      <c r="I165" s="8" t="s">
        <v>299</v>
      </c>
      <c r="J165" s="4">
        <v>28</v>
      </c>
      <c r="K165" s="4">
        <v>10000</v>
      </c>
      <c r="L165" s="4">
        <v>15</v>
      </c>
      <c r="M165" s="4">
        <f t="shared" si="5"/>
        <v>43</v>
      </c>
    </row>
    <row r="166" spans="1:13" x14ac:dyDescent="0.25">
      <c r="A166" s="4">
        <v>26</v>
      </c>
      <c r="B166" s="8" t="s">
        <v>196</v>
      </c>
      <c r="C166" s="4">
        <v>1996</v>
      </c>
      <c r="D166" s="4">
        <v>1996</v>
      </c>
      <c r="E166" s="4">
        <v>1996</v>
      </c>
      <c r="F166" s="8" t="s">
        <v>20</v>
      </c>
      <c r="G166" s="8" t="s">
        <v>25</v>
      </c>
      <c r="H166" s="8" t="s">
        <v>197</v>
      </c>
      <c r="I166" s="8" t="s">
        <v>198</v>
      </c>
      <c r="J166" s="4">
        <v>34</v>
      </c>
      <c r="K166" s="4">
        <v>25</v>
      </c>
      <c r="L166" s="4">
        <v>18</v>
      </c>
      <c r="M166" s="4">
        <f t="shared" si="5"/>
        <v>43</v>
      </c>
    </row>
    <row r="167" spans="1:13" ht="75" x14ac:dyDescent="0.25">
      <c r="A167" s="4">
        <v>27</v>
      </c>
      <c r="B167" s="8" t="s">
        <v>91</v>
      </c>
      <c r="C167" s="4">
        <v>1995</v>
      </c>
      <c r="D167" s="4">
        <v>1995</v>
      </c>
      <c r="E167" s="4">
        <v>1995</v>
      </c>
      <c r="F167" s="8" t="s">
        <v>15</v>
      </c>
      <c r="G167" s="8" t="s">
        <v>92</v>
      </c>
      <c r="H167" s="8" t="s">
        <v>93</v>
      </c>
      <c r="I167" s="8" t="s">
        <v>94</v>
      </c>
      <c r="J167" s="4">
        <v>21</v>
      </c>
      <c r="K167" s="4">
        <v>51</v>
      </c>
      <c r="L167" s="4">
        <v>22</v>
      </c>
      <c r="M167" s="4">
        <f t="shared" si="5"/>
        <v>43</v>
      </c>
    </row>
    <row r="168" spans="1:13" ht="60" x14ac:dyDescent="0.25">
      <c r="A168" s="4">
        <v>28</v>
      </c>
      <c r="B168" s="8" t="s">
        <v>267</v>
      </c>
      <c r="C168" s="4">
        <v>1996</v>
      </c>
      <c r="D168" s="4">
        <v>1996</v>
      </c>
      <c r="E168" s="4">
        <v>1996</v>
      </c>
      <c r="F168" s="8" t="s">
        <v>20</v>
      </c>
      <c r="G168" s="8" t="s">
        <v>122</v>
      </c>
      <c r="H168" s="8" t="s">
        <v>268</v>
      </c>
      <c r="I168" s="8" t="s">
        <v>124</v>
      </c>
      <c r="J168" s="4">
        <v>26</v>
      </c>
      <c r="K168" s="4">
        <v>23</v>
      </c>
      <c r="L168" s="4">
        <v>23</v>
      </c>
      <c r="M168" s="4">
        <f t="shared" si="5"/>
        <v>46</v>
      </c>
    </row>
    <row r="169" spans="1:13" x14ac:dyDescent="0.25">
      <c r="A169" s="4">
        <v>29</v>
      </c>
      <c r="B169" s="8" t="s">
        <v>60</v>
      </c>
      <c r="C169" s="4">
        <v>1984</v>
      </c>
      <c r="D169" s="4">
        <v>1984</v>
      </c>
      <c r="E169" s="4">
        <v>1984</v>
      </c>
      <c r="F169" s="8" t="s">
        <v>15</v>
      </c>
      <c r="G169" s="8" t="s">
        <v>57</v>
      </c>
      <c r="H169" s="8" t="s">
        <v>61</v>
      </c>
      <c r="I169" s="8"/>
      <c r="J169" s="4">
        <v>29</v>
      </c>
      <c r="K169" s="4">
        <v>20</v>
      </c>
      <c r="L169" s="4">
        <v>26</v>
      </c>
      <c r="M169" s="4">
        <f t="shared" si="5"/>
        <v>46</v>
      </c>
    </row>
    <row r="170" spans="1:13" ht="75" x14ac:dyDescent="0.25">
      <c r="A170" s="4">
        <v>30</v>
      </c>
      <c r="B170" s="8" t="s">
        <v>391</v>
      </c>
      <c r="C170" s="4">
        <v>1999</v>
      </c>
      <c r="D170" s="4">
        <v>1999</v>
      </c>
      <c r="E170" s="4">
        <v>1999</v>
      </c>
      <c r="F170" s="8" t="s">
        <v>20</v>
      </c>
      <c r="G170" s="8" t="s">
        <v>67</v>
      </c>
      <c r="H170" s="8" t="s">
        <v>68</v>
      </c>
      <c r="I170" s="8" t="s">
        <v>69</v>
      </c>
      <c r="J170" s="4">
        <v>22</v>
      </c>
      <c r="K170" s="4">
        <v>29</v>
      </c>
      <c r="L170" s="4">
        <v>27</v>
      </c>
      <c r="M170" s="4">
        <f t="shared" si="5"/>
        <v>49</v>
      </c>
    </row>
    <row r="171" spans="1:13" ht="30" x14ac:dyDescent="0.25">
      <c r="A171" s="4">
        <v>31</v>
      </c>
      <c r="B171" s="8" t="s">
        <v>75</v>
      </c>
      <c r="C171" s="4">
        <v>1965</v>
      </c>
      <c r="D171" s="4">
        <v>1965</v>
      </c>
      <c r="E171" s="4">
        <v>1965</v>
      </c>
      <c r="F171" s="8" t="s">
        <v>15</v>
      </c>
      <c r="G171" s="8" t="s">
        <v>25</v>
      </c>
      <c r="H171" s="8" t="s">
        <v>76</v>
      </c>
      <c r="I171" s="8" t="s">
        <v>77</v>
      </c>
      <c r="J171" s="4">
        <v>38</v>
      </c>
      <c r="K171" s="4">
        <v>24</v>
      </c>
      <c r="L171" s="4">
        <v>28</v>
      </c>
      <c r="M171" s="4">
        <f t="shared" si="5"/>
        <v>52</v>
      </c>
    </row>
    <row r="172" spans="1:13" ht="75" x14ac:dyDescent="0.25">
      <c r="A172" s="4">
        <v>32</v>
      </c>
      <c r="B172" s="8" t="s">
        <v>206</v>
      </c>
      <c r="C172" s="4">
        <v>1998</v>
      </c>
      <c r="D172" s="4">
        <v>1998</v>
      </c>
      <c r="E172" s="4">
        <v>1998</v>
      </c>
      <c r="F172" s="8" t="s">
        <v>20</v>
      </c>
      <c r="G172" s="8" t="s">
        <v>148</v>
      </c>
      <c r="H172" s="8" t="s">
        <v>207</v>
      </c>
      <c r="I172" s="8" t="s">
        <v>208</v>
      </c>
      <c r="J172" s="4">
        <v>25</v>
      </c>
      <c r="K172" s="4">
        <v>27</v>
      </c>
      <c r="L172" s="4">
        <v>30</v>
      </c>
      <c r="M172" s="4">
        <f t="shared" si="5"/>
        <v>52</v>
      </c>
    </row>
    <row r="173" spans="1:13" ht="75" x14ac:dyDescent="0.25">
      <c r="A173" s="4">
        <v>33</v>
      </c>
      <c r="B173" s="8" t="s">
        <v>66</v>
      </c>
      <c r="C173" s="4">
        <v>1998</v>
      </c>
      <c r="D173" s="4">
        <v>1998</v>
      </c>
      <c r="E173" s="4">
        <v>1998</v>
      </c>
      <c r="F173" s="8" t="s">
        <v>20</v>
      </c>
      <c r="G173" s="8" t="s">
        <v>67</v>
      </c>
      <c r="H173" s="8" t="s">
        <v>68</v>
      </c>
      <c r="I173" s="8" t="s">
        <v>69</v>
      </c>
      <c r="J173" s="4">
        <v>30</v>
      </c>
      <c r="K173" s="4">
        <v>26</v>
      </c>
      <c r="L173" s="4">
        <v>29</v>
      </c>
      <c r="M173" s="4">
        <f t="shared" ref="M173:M204" si="6">J173+K173+L173-MAX(J173:L173)</f>
        <v>55</v>
      </c>
    </row>
    <row r="174" spans="1:13" ht="75" x14ac:dyDescent="0.25">
      <c r="A174" s="4">
        <v>34</v>
      </c>
      <c r="B174" s="8" t="s">
        <v>200</v>
      </c>
      <c r="C174" s="4">
        <v>1996</v>
      </c>
      <c r="D174" s="4">
        <v>1996</v>
      </c>
      <c r="E174" s="4">
        <v>1996</v>
      </c>
      <c r="F174" s="8">
        <v>1</v>
      </c>
      <c r="G174" s="8" t="s">
        <v>44</v>
      </c>
      <c r="H174" s="8" t="s">
        <v>45</v>
      </c>
      <c r="I174" s="8" t="s">
        <v>46</v>
      </c>
      <c r="J174" s="4">
        <v>39</v>
      </c>
      <c r="K174" s="4">
        <v>28</v>
      </c>
      <c r="L174" s="4">
        <v>32</v>
      </c>
      <c r="M174" s="4">
        <f t="shared" si="6"/>
        <v>60</v>
      </c>
    </row>
    <row r="175" spans="1:13" ht="45" x14ac:dyDescent="0.25">
      <c r="A175" s="4">
        <v>35</v>
      </c>
      <c r="B175" s="8" t="s">
        <v>256</v>
      </c>
      <c r="C175" s="4">
        <v>1998</v>
      </c>
      <c r="D175" s="4">
        <v>1998</v>
      </c>
      <c r="E175" s="4">
        <v>1998</v>
      </c>
      <c r="F175" s="8">
        <v>1</v>
      </c>
      <c r="G175" s="8" t="s">
        <v>21</v>
      </c>
      <c r="H175" s="8" t="s">
        <v>257</v>
      </c>
      <c r="I175" s="8" t="s">
        <v>258</v>
      </c>
      <c r="J175" s="4">
        <v>41</v>
      </c>
      <c r="K175" s="4">
        <v>33</v>
      </c>
      <c r="L175" s="4">
        <v>31</v>
      </c>
      <c r="M175" s="4">
        <f t="shared" si="6"/>
        <v>64</v>
      </c>
    </row>
    <row r="176" spans="1:13" ht="75" x14ac:dyDescent="0.25">
      <c r="A176" s="4">
        <v>36</v>
      </c>
      <c r="B176" s="8" t="s">
        <v>241</v>
      </c>
      <c r="C176" s="4">
        <v>1998</v>
      </c>
      <c r="D176" s="4">
        <v>1998</v>
      </c>
      <c r="E176" s="4">
        <v>1998</v>
      </c>
      <c r="F176" s="8">
        <v>1</v>
      </c>
      <c r="G176" s="8" t="s">
        <v>63</v>
      </c>
      <c r="H176" s="8" t="s">
        <v>64</v>
      </c>
      <c r="I176" s="8" t="s">
        <v>65</v>
      </c>
      <c r="J176" s="4">
        <v>43</v>
      </c>
      <c r="K176" s="4">
        <v>31</v>
      </c>
      <c r="L176" s="4">
        <v>35</v>
      </c>
      <c r="M176" s="4">
        <f t="shared" si="6"/>
        <v>66</v>
      </c>
    </row>
    <row r="177" spans="1:13" x14ac:dyDescent="0.25">
      <c r="A177" s="4">
        <v>37</v>
      </c>
      <c r="B177" s="8" t="s">
        <v>309</v>
      </c>
      <c r="C177" s="4">
        <v>1994</v>
      </c>
      <c r="D177" s="4">
        <v>1994</v>
      </c>
      <c r="E177" s="4">
        <v>1994</v>
      </c>
      <c r="F177" s="8" t="s">
        <v>20</v>
      </c>
      <c r="G177" s="8" t="s">
        <v>57</v>
      </c>
      <c r="H177" s="8" t="s">
        <v>58</v>
      </c>
      <c r="I177" s="8" t="s">
        <v>310</v>
      </c>
      <c r="J177" s="4">
        <v>32</v>
      </c>
      <c r="K177" s="4">
        <v>34</v>
      </c>
      <c r="L177" s="4">
        <v>46</v>
      </c>
      <c r="M177" s="4">
        <f t="shared" si="6"/>
        <v>66</v>
      </c>
    </row>
    <row r="178" spans="1:13" ht="60" x14ac:dyDescent="0.25">
      <c r="A178" s="4">
        <v>38</v>
      </c>
      <c r="B178" s="8" t="s">
        <v>398</v>
      </c>
      <c r="C178" s="4">
        <v>1996</v>
      </c>
      <c r="D178" s="4">
        <v>1996</v>
      </c>
      <c r="E178" s="4">
        <v>1996</v>
      </c>
      <c r="F178" s="8" t="s">
        <v>20</v>
      </c>
      <c r="G178" s="8" t="s">
        <v>10</v>
      </c>
      <c r="H178" s="8" t="s">
        <v>33</v>
      </c>
      <c r="I178" s="8" t="s">
        <v>34</v>
      </c>
      <c r="J178" s="4">
        <v>35</v>
      </c>
      <c r="K178" s="4">
        <v>37</v>
      </c>
      <c r="L178" s="4">
        <v>33</v>
      </c>
      <c r="M178" s="4">
        <f t="shared" si="6"/>
        <v>68</v>
      </c>
    </row>
    <row r="179" spans="1:13" ht="75" x14ac:dyDescent="0.25">
      <c r="A179" s="4">
        <v>39</v>
      </c>
      <c r="B179" s="8" t="s">
        <v>293</v>
      </c>
      <c r="C179" s="4">
        <v>1993</v>
      </c>
      <c r="D179" s="4">
        <v>1993</v>
      </c>
      <c r="E179" s="4">
        <v>1993</v>
      </c>
      <c r="F179" s="8" t="s">
        <v>15</v>
      </c>
      <c r="G179" s="8" t="s">
        <v>25</v>
      </c>
      <c r="H179" s="8" t="s">
        <v>105</v>
      </c>
      <c r="I179" s="8" t="s">
        <v>294</v>
      </c>
      <c r="J179" s="4">
        <v>31</v>
      </c>
      <c r="K179" s="4">
        <v>55</v>
      </c>
      <c r="L179" s="4">
        <v>37</v>
      </c>
      <c r="M179" s="4">
        <f t="shared" si="6"/>
        <v>68</v>
      </c>
    </row>
    <row r="180" spans="1:13" ht="75" x14ac:dyDescent="0.25">
      <c r="A180" s="4">
        <v>40</v>
      </c>
      <c r="B180" s="8" t="s">
        <v>242</v>
      </c>
      <c r="C180" s="4">
        <v>2000</v>
      </c>
      <c r="D180" s="4">
        <v>2000</v>
      </c>
      <c r="E180" s="4">
        <v>2000</v>
      </c>
      <c r="F180" s="8" t="s">
        <v>20</v>
      </c>
      <c r="G180" s="8" t="s">
        <v>67</v>
      </c>
      <c r="H180" s="8" t="s">
        <v>68</v>
      </c>
      <c r="I180" s="8" t="s">
        <v>69</v>
      </c>
      <c r="J180" s="4">
        <v>33</v>
      </c>
      <c r="K180" s="4">
        <v>35</v>
      </c>
      <c r="L180" s="4">
        <v>58</v>
      </c>
      <c r="M180" s="4">
        <f t="shared" si="6"/>
        <v>68</v>
      </c>
    </row>
    <row r="181" spans="1:13" ht="45" x14ac:dyDescent="0.25">
      <c r="A181" s="4">
        <v>41</v>
      </c>
      <c r="B181" s="8" t="s">
        <v>246</v>
      </c>
      <c r="C181" s="4">
        <v>2000</v>
      </c>
      <c r="D181" s="4">
        <v>2000</v>
      </c>
      <c r="E181" s="4">
        <v>2000</v>
      </c>
      <c r="F181" s="8">
        <v>1</v>
      </c>
      <c r="G181" s="8" t="s">
        <v>10</v>
      </c>
      <c r="H181" s="8" t="s">
        <v>11</v>
      </c>
      <c r="I181" s="8" t="s">
        <v>247</v>
      </c>
      <c r="J181" s="4">
        <v>46</v>
      </c>
      <c r="K181" s="4">
        <v>36</v>
      </c>
      <c r="L181" s="4">
        <v>36</v>
      </c>
      <c r="M181" s="4">
        <f t="shared" si="6"/>
        <v>72</v>
      </c>
    </row>
    <row r="182" spans="1:13" ht="45" x14ac:dyDescent="0.25">
      <c r="A182" s="4">
        <v>42</v>
      </c>
      <c r="B182" s="8" t="s">
        <v>373</v>
      </c>
      <c r="C182" s="4">
        <v>1998</v>
      </c>
      <c r="D182" s="4">
        <v>1998</v>
      </c>
      <c r="E182" s="4">
        <v>1998</v>
      </c>
      <c r="F182" s="8">
        <v>1</v>
      </c>
      <c r="G182" s="8" t="s">
        <v>21</v>
      </c>
      <c r="H182" s="8" t="s">
        <v>126</v>
      </c>
      <c r="I182" s="8" t="s">
        <v>119</v>
      </c>
      <c r="J182" s="4">
        <v>40</v>
      </c>
      <c r="K182" s="4">
        <v>32</v>
      </c>
      <c r="L182" s="4">
        <v>41</v>
      </c>
      <c r="M182" s="4">
        <f t="shared" si="6"/>
        <v>72</v>
      </c>
    </row>
    <row r="183" spans="1:13" ht="75" x14ac:dyDescent="0.25">
      <c r="A183" s="4">
        <v>43</v>
      </c>
      <c r="B183" s="8" t="s">
        <v>99</v>
      </c>
      <c r="C183" s="4">
        <v>1997</v>
      </c>
      <c r="D183" s="4">
        <v>1997</v>
      </c>
      <c r="E183" s="4">
        <v>1997</v>
      </c>
      <c r="F183" s="8" t="s">
        <v>20</v>
      </c>
      <c r="G183" s="8" t="s">
        <v>67</v>
      </c>
      <c r="H183" s="8" t="s">
        <v>68</v>
      </c>
      <c r="I183" s="8" t="s">
        <v>69</v>
      </c>
      <c r="J183" s="4">
        <v>37</v>
      </c>
      <c r="K183" s="4">
        <v>38</v>
      </c>
      <c r="L183" s="4">
        <v>51</v>
      </c>
      <c r="M183" s="4">
        <f t="shared" si="6"/>
        <v>75</v>
      </c>
    </row>
    <row r="184" spans="1:13" ht="75" x14ac:dyDescent="0.25">
      <c r="A184" s="4">
        <v>44</v>
      </c>
      <c r="B184" s="8" t="s">
        <v>261</v>
      </c>
      <c r="C184" s="4">
        <v>1999</v>
      </c>
      <c r="D184" s="4">
        <v>1999</v>
      </c>
      <c r="E184" s="4">
        <v>1999</v>
      </c>
      <c r="F184" s="8">
        <v>1</v>
      </c>
      <c r="G184" s="8" t="s">
        <v>63</v>
      </c>
      <c r="H184" s="8" t="s">
        <v>64</v>
      </c>
      <c r="I184" s="8" t="s">
        <v>65</v>
      </c>
      <c r="J184" s="4">
        <v>44</v>
      </c>
      <c r="K184" s="4">
        <v>57</v>
      </c>
      <c r="L184" s="4">
        <v>34</v>
      </c>
      <c r="M184" s="4">
        <f t="shared" si="6"/>
        <v>78</v>
      </c>
    </row>
    <row r="185" spans="1:13" ht="45" x14ac:dyDescent="0.25">
      <c r="A185" s="4">
        <v>45</v>
      </c>
      <c r="B185" s="8" t="s">
        <v>121</v>
      </c>
      <c r="C185" s="4">
        <v>1999</v>
      </c>
      <c r="D185" s="4">
        <v>1999</v>
      </c>
      <c r="E185" s="4">
        <v>1999</v>
      </c>
      <c r="F185" s="8">
        <v>1</v>
      </c>
      <c r="G185" s="8" t="s">
        <v>122</v>
      </c>
      <c r="H185" s="8" t="s">
        <v>123</v>
      </c>
      <c r="I185" s="8" t="s">
        <v>124</v>
      </c>
      <c r="J185" s="4">
        <v>42</v>
      </c>
      <c r="K185" s="4">
        <v>40</v>
      </c>
      <c r="L185" s="4">
        <v>39</v>
      </c>
      <c r="M185" s="4">
        <f t="shared" si="6"/>
        <v>79</v>
      </c>
    </row>
    <row r="186" spans="1:13" ht="75" x14ac:dyDescent="0.25">
      <c r="A186" s="4">
        <v>46</v>
      </c>
      <c r="B186" s="8" t="s">
        <v>169</v>
      </c>
      <c r="C186" s="4">
        <v>1996</v>
      </c>
      <c r="D186" s="4">
        <v>1996</v>
      </c>
      <c r="E186" s="4">
        <v>1996</v>
      </c>
      <c r="F186" s="8">
        <v>1</v>
      </c>
      <c r="G186" s="8" t="s">
        <v>44</v>
      </c>
      <c r="H186" s="8" t="s">
        <v>45</v>
      </c>
      <c r="I186" s="8" t="s">
        <v>46</v>
      </c>
      <c r="J186" s="4">
        <v>61</v>
      </c>
      <c r="K186" s="4">
        <v>45</v>
      </c>
      <c r="L186" s="4">
        <v>43</v>
      </c>
      <c r="M186" s="4">
        <f t="shared" si="6"/>
        <v>88</v>
      </c>
    </row>
    <row r="187" spans="1:13" ht="45" x14ac:dyDescent="0.25">
      <c r="A187" s="4">
        <v>47</v>
      </c>
      <c r="B187" s="8" t="s">
        <v>406</v>
      </c>
      <c r="C187" s="4">
        <v>1989</v>
      </c>
      <c r="D187" s="4">
        <v>1989</v>
      </c>
      <c r="E187" s="4">
        <v>1989</v>
      </c>
      <c r="F187" s="8">
        <v>1</v>
      </c>
      <c r="G187" s="8" t="s">
        <v>139</v>
      </c>
      <c r="H187" s="8" t="s">
        <v>140</v>
      </c>
      <c r="I187" s="8" t="s">
        <v>141</v>
      </c>
      <c r="J187" s="4">
        <v>50</v>
      </c>
      <c r="K187" s="4">
        <v>39</v>
      </c>
      <c r="L187" s="4">
        <v>53</v>
      </c>
      <c r="M187" s="4">
        <f t="shared" si="6"/>
        <v>89</v>
      </c>
    </row>
    <row r="188" spans="1:13" ht="45" x14ac:dyDescent="0.25">
      <c r="A188" s="4">
        <v>48</v>
      </c>
      <c r="B188" s="8" t="s">
        <v>230</v>
      </c>
      <c r="C188" s="4">
        <v>2000</v>
      </c>
      <c r="D188" s="4">
        <v>2000</v>
      </c>
      <c r="E188" s="4">
        <v>2000</v>
      </c>
      <c r="F188" s="8">
        <v>1</v>
      </c>
      <c r="G188" s="8" t="s">
        <v>85</v>
      </c>
      <c r="H188" s="8" t="s">
        <v>86</v>
      </c>
      <c r="I188" s="8" t="s">
        <v>87</v>
      </c>
      <c r="J188" s="4">
        <v>47</v>
      </c>
      <c r="K188" s="4">
        <v>42</v>
      </c>
      <c r="L188" s="4">
        <v>65</v>
      </c>
      <c r="M188" s="4">
        <f t="shared" si="6"/>
        <v>89</v>
      </c>
    </row>
    <row r="189" spans="1:13" ht="30" x14ac:dyDescent="0.25">
      <c r="A189" s="4">
        <v>49</v>
      </c>
      <c r="B189" s="8" t="s">
        <v>168</v>
      </c>
      <c r="C189" s="4">
        <v>1996</v>
      </c>
      <c r="D189" s="4">
        <v>1996</v>
      </c>
      <c r="E189" s="4">
        <v>1996</v>
      </c>
      <c r="F189" s="8" t="s">
        <v>20</v>
      </c>
      <c r="G189" s="8" t="s">
        <v>57</v>
      </c>
      <c r="H189" s="8" t="s">
        <v>58</v>
      </c>
      <c r="I189" s="8" t="s">
        <v>83</v>
      </c>
      <c r="J189" s="4">
        <v>57</v>
      </c>
      <c r="K189" s="4">
        <v>48</v>
      </c>
      <c r="L189" s="4">
        <v>42</v>
      </c>
      <c r="M189" s="4">
        <f t="shared" si="6"/>
        <v>90</v>
      </c>
    </row>
    <row r="190" spans="1:13" ht="75" x14ac:dyDescent="0.25">
      <c r="A190" s="4">
        <v>50</v>
      </c>
      <c r="B190" s="8" t="s">
        <v>100</v>
      </c>
      <c r="C190" s="4">
        <v>1998</v>
      </c>
      <c r="D190" s="4">
        <v>1998</v>
      </c>
      <c r="E190" s="4">
        <v>1998</v>
      </c>
      <c r="F190" s="8">
        <v>1</v>
      </c>
      <c r="G190" s="8" t="s">
        <v>96</v>
      </c>
      <c r="H190" s="8" t="s">
        <v>101</v>
      </c>
      <c r="I190" s="8" t="s">
        <v>102</v>
      </c>
      <c r="J190" s="4">
        <v>45</v>
      </c>
      <c r="K190" s="4">
        <v>47</v>
      </c>
      <c r="L190" s="4">
        <v>60</v>
      </c>
      <c r="M190" s="4">
        <f t="shared" si="6"/>
        <v>92</v>
      </c>
    </row>
    <row r="191" spans="1:13" ht="75" x14ac:dyDescent="0.25">
      <c r="A191" s="4">
        <v>51</v>
      </c>
      <c r="B191" s="8" t="s">
        <v>323</v>
      </c>
      <c r="C191" s="4">
        <v>1999</v>
      </c>
      <c r="D191" s="4">
        <v>1999</v>
      </c>
      <c r="E191" s="4">
        <v>1999</v>
      </c>
      <c r="F191" s="8">
        <v>1</v>
      </c>
      <c r="G191" s="8" t="s">
        <v>63</v>
      </c>
      <c r="H191" s="8" t="s">
        <v>146</v>
      </c>
      <c r="I191" s="8" t="s">
        <v>65</v>
      </c>
      <c r="J191" s="4">
        <v>53</v>
      </c>
      <c r="K191" s="4">
        <v>10000</v>
      </c>
      <c r="L191" s="4">
        <v>40</v>
      </c>
      <c r="M191" s="4">
        <f t="shared" si="6"/>
        <v>93</v>
      </c>
    </row>
    <row r="192" spans="1:13" ht="75" x14ac:dyDescent="0.25">
      <c r="A192" s="4">
        <v>52</v>
      </c>
      <c r="B192" s="8" t="s">
        <v>290</v>
      </c>
      <c r="C192" s="4">
        <v>1997</v>
      </c>
      <c r="D192" s="4">
        <v>1997</v>
      </c>
      <c r="E192" s="4">
        <v>1997</v>
      </c>
      <c r="F192" s="8">
        <v>1</v>
      </c>
      <c r="G192" s="8" t="s">
        <v>96</v>
      </c>
      <c r="H192" s="8" t="s">
        <v>291</v>
      </c>
      <c r="I192" s="8" t="s">
        <v>292</v>
      </c>
      <c r="J192" s="4">
        <v>52</v>
      </c>
      <c r="K192" s="4">
        <v>41</v>
      </c>
      <c r="L192" s="4">
        <v>52</v>
      </c>
      <c r="M192" s="4">
        <f t="shared" si="6"/>
        <v>93</v>
      </c>
    </row>
    <row r="193" spans="1:13" ht="75" x14ac:dyDescent="0.25">
      <c r="A193" s="4">
        <v>53</v>
      </c>
      <c r="B193" s="8" t="s">
        <v>269</v>
      </c>
      <c r="C193" s="4">
        <v>1998</v>
      </c>
      <c r="D193" s="4">
        <v>1998</v>
      </c>
      <c r="E193" s="4">
        <v>1998</v>
      </c>
      <c r="F193" s="8">
        <v>1</v>
      </c>
      <c r="G193" s="8" t="s">
        <v>25</v>
      </c>
      <c r="H193" s="8" t="s">
        <v>105</v>
      </c>
      <c r="I193" s="8" t="s">
        <v>270</v>
      </c>
      <c r="J193" s="4">
        <v>49</v>
      </c>
      <c r="K193" s="4">
        <v>46</v>
      </c>
      <c r="L193" s="4">
        <v>50</v>
      </c>
      <c r="M193" s="4">
        <f t="shared" si="6"/>
        <v>95</v>
      </c>
    </row>
    <row r="194" spans="1:13" ht="45" x14ac:dyDescent="0.25">
      <c r="A194" s="4">
        <v>54</v>
      </c>
      <c r="B194" s="8" t="s">
        <v>329</v>
      </c>
      <c r="C194" s="4">
        <v>2000</v>
      </c>
      <c r="D194" s="4">
        <v>2000</v>
      </c>
      <c r="E194" s="4">
        <v>2000</v>
      </c>
      <c r="F194" s="8">
        <v>1</v>
      </c>
      <c r="G194" s="8" t="s">
        <v>85</v>
      </c>
      <c r="H194" s="8" t="s">
        <v>86</v>
      </c>
      <c r="I194" s="8" t="s">
        <v>330</v>
      </c>
      <c r="J194" s="4">
        <v>51</v>
      </c>
      <c r="K194" s="4">
        <v>44</v>
      </c>
      <c r="L194" s="4">
        <v>63</v>
      </c>
      <c r="M194" s="4">
        <f t="shared" si="6"/>
        <v>95</v>
      </c>
    </row>
    <row r="195" spans="1:13" ht="60" x14ac:dyDescent="0.25">
      <c r="A195" s="4">
        <v>55</v>
      </c>
      <c r="B195" s="8" t="s">
        <v>384</v>
      </c>
      <c r="C195" s="4">
        <v>1999</v>
      </c>
      <c r="D195" s="4">
        <v>1999</v>
      </c>
      <c r="E195" s="4">
        <v>1999</v>
      </c>
      <c r="F195" s="8">
        <v>1</v>
      </c>
      <c r="G195" s="8" t="s">
        <v>44</v>
      </c>
      <c r="H195" s="8" t="s">
        <v>48</v>
      </c>
      <c r="I195" s="8" t="s">
        <v>49</v>
      </c>
      <c r="J195" s="4">
        <v>59</v>
      </c>
      <c r="K195" s="4">
        <v>52</v>
      </c>
      <c r="L195" s="4">
        <v>44</v>
      </c>
      <c r="M195" s="4">
        <f t="shared" si="6"/>
        <v>96</v>
      </c>
    </row>
    <row r="196" spans="1:13" ht="30" x14ac:dyDescent="0.25">
      <c r="A196" s="4">
        <v>56</v>
      </c>
      <c r="B196" s="8" t="s">
        <v>275</v>
      </c>
      <c r="C196" s="4">
        <v>2000</v>
      </c>
      <c r="D196" s="4">
        <v>2000</v>
      </c>
      <c r="E196" s="4">
        <v>2000</v>
      </c>
      <c r="F196" s="8">
        <v>1</v>
      </c>
      <c r="G196" s="8" t="s">
        <v>276</v>
      </c>
      <c r="H196" s="8" t="s">
        <v>277</v>
      </c>
      <c r="I196" s="8" t="s">
        <v>278</v>
      </c>
      <c r="J196" s="4">
        <v>54</v>
      </c>
      <c r="K196" s="4">
        <v>43</v>
      </c>
      <c r="L196" s="4">
        <v>54</v>
      </c>
      <c r="M196" s="4">
        <f t="shared" si="6"/>
        <v>97</v>
      </c>
    </row>
    <row r="197" spans="1:13" ht="30" x14ac:dyDescent="0.25">
      <c r="A197" s="4">
        <v>57</v>
      </c>
      <c r="B197" s="8" t="s">
        <v>185</v>
      </c>
      <c r="C197" s="4">
        <v>2000</v>
      </c>
      <c r="D197" s="4">
        <v>2000</v>
      </c>
      <c r="E197" s="4">
        <v>2000</v>
      </c>
      <c r="F197" s="8">
        <v>1</v>
      </c>
      <c r="G197" s="8" t="s">
        <v>57</v>
      </c>
      <c r="H197" s="8" t="s">
        <v>58</v>
      </c>
      <c r="I197" s="8" t="s">
        <v>83</v>
      </c>
      <c r="J197" s="4">
        <v>60</v>
      </c>
      <c r="K197" s="4">
        <v>53</v>
      </c>
      <c r="L197" s="4">
        <v>45</v>
      </c>
      <c r="M197" s="4">
        <f t="shared" si="6"/>
        <v>98</v>
      </c>
    </row>
    <row r="198" spans="1:13" ht="30" x14ac:dyDescent="0.25">
      <c r="A198" s="4">
        <v>58</v>
      </c>
      <c r="B198" s="8" t="s">
        <v>372</v>
      </c>
      <c r="C198" s="4">
        <v>2000</v>
      </c>
      <c r="D198" s="4">
        <v>2000</v>
      </c>
      <c r="E198" s="4">
        <v>2000</v>
      </c>
      <c r="F198" s="8">
        <v>1</v>
      </c>
      <c r="G198" s="8" t="s">
        <v>122</v>
      </c>
      <c r="H198" s="8" t="s">
        <v>123</v>
      </c>
      <c r="I198" s="8" t="s">
        <v>210</v>
      </c>
      <c r="J198" s="4">
        <v>55</v>
      </c>
      <c r="K198" s="4">
        <v>54</v>
      </c>
      <c r="L198" s="4">
        <v>61</v>
      </c>
      <c r="M198" s="4">
        <f t="shared" si="6"/>
        <v>109</v>
      </c>
    </row>
    <row r="199" spans="1:13" ht="30" x14ac:dyDescent="0.25">
      <c r="A199" s="4">
        <v>59</v>
      </c>
      <c r="B199" s="8" t="s">
        <v>88</v>
      </c>
      <c r="C199" s="4">
        <v>1973</v>
      </c>
      <c r="D199" s="4">
        <v>1973</v>
      </c>
      <c r="E199" s="4">
        <v>1973</v>
      </c>
      <c r="F199" s="8">
        <v>1</v>
      </c>
      <c r="G199" s="8" t="s">
        <v>89</v>
      </c>
      <c r="H199" s="8" t="s">
        <v>90</v>
      </c>
      <c r="I199" s="8"/>
      <c r="J199" s="4">
        <v>68</v>
      </c>
      <c r="K199" s="4">
        <v>63</v>
      </c>
      <c r="L199" s="4">
        <v>47</v>
      </c>
      <c r="M199" s="4">
        <f t="shared" si="6"/>
        <v>110</v>
      </c>
    </row>
    <row r="200" spans="1:13" ht="30" x14ac:dyDescent="0.25">
      <c r="A200" s="4">
        <v>60</v>
      </c>
      <c r="B200" s="8" t="s">
        <v>151</v>
      </c>
      <c r="C200" s="4">
        <v>1988</v>
      </c>
      <c r="D200" s="4">
        <v>1988</v>
      </c>
      <c r="E200" s="4">
        <v>1988</v>
      </c>
      <c r="F200" s="8" t="s">
        <v>15</v>
      </c>
      <c r="G200" s="8" t="s">
        <v>122</v>
      </c>
      <c r="H200" s="8" t="s">
        <v>122</v>
      </c>
      <c r="I200" s="8" t="s">
        <v>112</v>
      </c>
      <c r="J200" s="4">
        <v>56</v>
      </c>
      <c r="K200" s="4">
        <v>59</v>
      </c>
      <c r="L200" s="4">
        <v>55</v>
      </c>
      <c r="M200" s="4">
        <f t="shared" si="6"/>
        <v>111</v>
      </c>
    </row>
    <row r="201" spans="1:13" ht="30" x14ac:dyDescent="0.25">
      <c r="A201" s="4">
        <v>61</v>
      </c>
      <c r="B201" s="8" t="s">
        <v>82</v>
      </c>
      <c r="C201" s="4">
        <v>1999</v>
      </c>
      <c r="D201" s="4">
        <v>1999</v>
      </c>
      <c r="E201" s="4">
        <v>1999</v>
      </c>
      <c r="F201" s="8">
        <v>1</v>
      </c>
      <c r="G201" s="8" t="s">
        <v>57</v>
      </c>
      <c r="H201" s="8" t="s">
        <v>58</v>
      </c>
      <c r="I201" s="8" t="s">
        <v>83</v>
      </c>
      <c r="J201" s="4">
        <v>62</v>
      </c>
      <c r="K201" s="4">
        <v>50</v>
      </c>
      <c r="L201" s="4">
        <v>64</v>
      </c>
      <c r="M201" s="4">
        <f t="shared" si="6"/>
        <v>112</v>
      </c>
    </row>
    <row r="202" spans="1:13" ht="60" x14ac:dyDescent="0.25">
      <c r="A202" s="4">
        <v>62</v>
      </c>
      <c r="B202" s="8" t="s">
        <v>259</v>
      </c>
      <c r="C202" s="4">
        <v>1998</v>
      </c>
      <c r="D202" s="4">
        <v>1998</v>
      </c>
      <c r="E202" s="4">
        <v>1998</v>
      </c>
      <c r="F202" s="8">
        <v>1</v>
      </c>
      <c r="G202" s="8" t="s">
        <v>44</v>
      </c>
      <c r="H202" s="8" t="s">
        <v>48</v>
      </c>
      <c r="I202" s="8" t="s">
        <v>49</v>
      </c>
      <c r="J202" s="4">
        <v>58</v>
      </c>
      <c r="K202" s="4">
        <v>58</v>
      </c>
      <c r="L202" s="4">
        <v>59</v>
      </c>
      <c r="M202" s="4">
        <f t="shared" si="6"/>
        <v>116</v>
      </c>
    </row>
    <row r="203" spans="1:13" ht="30" x14ac:dyDescent="0.25">
      <c r="A203" s="4">
        <v>63</v>
      </c>
      <c r="B203" s="8" t="s">
        <v>357</v>
      </c>
      <c r="C203" s="4">
        <v>1996</v>
      </c>
      <c r="D203" s="4">
        <v>1996</v>
      </c>
      <c r="E203" s="4">
        <v>1996</v>
      </c>
      <c r="F203" s="8">
        <v>1</v>
      </c>
      <c r="G203" s="8" t="s">
        <v>302</v>
      </c>
      <c r="H203" s="8" t="s">
        <v>303</v>
      </c>
      <c r="I203" s="8" t="s">
        <v>304</v>
      </c>
      <c r="J203" s="4">
        <v>64</v>
      </c>
      <c r="K203" s="4">
        <v>61</v>
      </c>
      <c r="L203" s="4">
        <v>56</v>
      </c>
      <c r="M203" s="4">
        <f t="shared" si="6"/>
        <v>117</v>
      </c>
    </row>
    <row r="204" spans="1:13" ht="30" x14ac:dyDescent="0.25">
      <c r="A204" s="4">
        <v>64</v>
      </c>
      <c r="B204" s="8" t="s">
        <v>195</v>
      </c>
      <c r="C204" s="4">
        <v>2000</v>
      </c>
      <c r="D204" s="4">
        <v>2000</v>
      </c>
      <c r="E204" s="4">
        <v>2000</v>
      </c>
      <c r="F204" s="8">
        <v>1</v>
      </c>
      <c r="G204" s="8" t="s">
        <v>57</v>
      </c>
      <c r="H204" s="8" t="s">
        <v>58</v>
      </c>
      <c r="I204" s="8" t="s">
        <v>83</v>
      </c>
      <c r="J204" s="4">
        <v>66</v>
      </c>
      <c r="K204" s="4">
        <v>60</v>
      </c>
      <c r="L204" s="4">
        <v>57</v>
      </c>
      <c r="M204" s="4">
        <f t="shared" si="6"/>
        <v>117</v>
      </c>
    </row>
    <row r="205" spans="1:13" ht="60" x14ac:dyDescent="0.25">
      <c r="A205" s="4">
        <v>65</v>
      </c>
      <c r="B205" s="8" t="s">
        <v>283</v>
      </c>
      <c r="C205" s="4">
        <v>2000</v>
      </c>
      <c r="D205" s="4">
        <v>2000</v>
      </c>
      <c r="E205" s="4">
        <v>2000</v>
      </c>
      <c r="F205" s="8">
        <v>1</v>
      </c>
      <c r="G205" s="8" t="s">
        <v>25</v>
      </c>
      <c r="H205" s="8" t="s">
        <v>284</v>
      </c>
      <c r="I205" s="8" t="s">
        <v>285</v>
      </c>
      <c r="J205" s="4">
        <v>67</v>
      </c>
      <c r="K205" s="4">
        <v>56</v>
      </c>
      <c r="L205" s="4">
        <v>62</v>
      </c>
      <c r="M205" s="4">
        <f t="shared" ref="M205:M236" si="7">J205+K205+L205-MAX(J205:L205)</f>
        <v>118</v>
      </c>
    </row>
    <row r="206" spans="1:13" ht="45" x14ac:dyDescent="0.25">
      <c r="A206" s="4">
        <v>66</v>
      </c>
      <c r="B206" s="8" t="s">
        <v>84</v>
      </c>
      <c r="C206" s="4">
        <v>1998</v>
      </c>
      <c r="D206" s="4">
        <v>1998</v>
      </c>
      <c r="E206" s="4">
        <v>1998</v>
      </c>
      <c r="F206" s="8">
        <v>1</v>
      </c>
      <c r="G206" s="8" t="s">
        <v>85</v>
      </c>
      <c r="H206" s="8" t="s">
        <v>86</v>
      </c>
      <c r="I206" s="8" t="s">
        <v>87</v>
      </c>
      <c r="J206" s="4">
        <v>65</v>
      </c>
      <c r="K206" s="4">
        <v>62</v>
      </c>
      <c r="L206" s="4">
        <v>66</v>
      </c>
      <c r="M206" s="4">
        <f t="shared" si="7"/>
        <v>127</v>
      </c>
    </row>
    <row r="207" spans="1:13" ht="45" x14ac:dyDescent="0.25">
      <c r="A207" s="4">
        <v>67</v>
      </c>
      <c r="B207" s="8" t="s">
        <v>368</v>
      </c>
      <c r="C207" s="4">
        <v>2000</v>
      </c>
      <c r="D207" s="4">
        <v>2000</v>
      </c>
      <c r="E207" s="4">
        <v>2000</v>
      </c>
      <c r="F207" s="8">
        <v>1</v>
      </c>
      <c r="G207" s="8" t="s">
        <v>10</v>
      </c>
      <c r="H207" s="8" t="s">
        <v>11</v>
      </c>
      <c r="I207" s="8" t="s">
        <v>71</v>
      </c>
      <c r="J207" s="4">
        <v>48</v>
      </c>
      <c r="K207" s="4">
        <v>10000</v>
      </c>
      <c r="L207" s="4">
        <v>10000</v>
      </c>
      <c r="M207" s="4">
        <f t="shared" si="7"/>
        <v>10048</v>
      </c>
    </row>
    <row r="208" spans="1:13" ht="105" x14ac:dyDescent="0.25">
      <c r="A208" s="4">
        <v>68</v>
      </c>
      <c r="B208" s="8" t="s">
        <v>370</v>
      </c>
      <c r="C208" s="4">
        <v>1999</v>
      </c>
      <c r="D208" s="4">
        <v>1999</v>
      </c>
      <c r="E208" s="4">
        <v>1999</v>
      </c>
      <c r="F208" s="8">
        <v>1</v>
      </c>
      <c r="G208" s="8" t="s">
        <v>148</v>
      </c>
      <c r="H208" s="8" t="s">
        <v>345</v>
      </c>
      <c r="I208" s="8" t="s">
        <v>191</v>
      </c>
      <c r="J208" s="4">
        <v>63</v>
      </c>
      <c r="K208" s="4">
        <v>10000</v>
      </c>
      <c r="L208" s="4">
        <v>10000</v>
      </c>
      <c r="M208" s="4">
        <f t="shared" si="7"/>
        <v>10063</v>
      </c>
    </row>
    <row r="209" spans="1:13" ht="18.75" x14ac:dyDescent="0.25">
      <c r="A209" s="38" t="s">
        <v>554</v>
      </c>
      <c r="B209" s="38"/>
      <c r="C209" s="38"/>
      <c r="D209" s="38"/>
      <c r="E209" s="38"/>
      <c r="F209" s="38"/>
      <c r="G209" s="38"/>
      <c r="H209" s="38"/>
      <c r="I209" s="38"/>
      <c r="J209" s="38"/>
      <c r="K209" s="4"/>
      <c r="L209" s="4"/>
      <c r="M209" s="4">
        <f t="shared" si="7"/>
        <v>0</v>
      </c>
    </row>
    <row r="210" spans="1:13" ht="60" x14ac:dyDescent="0.25">
      <c r="A210" s="21" t="s">
        <v>499</v>
      </c>
      <c r="B210" s="21" t="s">
        <v>1</v>
      </c>
      <c r="C210" s="21" t="s">
        <v>2</v>
      </c>
      <c r="D210" s="21" t="s">
        <v>408</v>
      </c>
      <c r="E210" s="21" t="s">
        <v>409</v>
      </c>
      <c r="F210" s="21" t="s">
        <v>3</v>
      </c>
      <c r="G210" s="21" t="s">
        <v>4</v>
      </c>
      <c r="H210" s="21" t="s">
        <v>5</v>
      </c>
      <c r="I210" s="21" t="s">
        <v>6</v>
      </c>
      <c r="J210" s="21" t="s">
        <v>800</v>
      </c>
      <c r="K210" s="21" t="s">
        <v>801</v>
      </c>
      <c r="L210" s="21" t="s">
        <v>802</v>
      </c>
      <c r="M210" s="21" t="s">
        <v>803</v>
      </c>
    </row>
    <row r="211" spans="1:13" ht="30" x14ac:dyDescent="0.25">
      <c r="A211" s="40">
        <v>1</v>
      </c>
      <c r="B211" s="41" t="s">
        <v>322</v>
      </c>
      <c r="C211" s="40">
        <v>1991</v>
      </c>
      <c r="D211" s="40">
        <v>1991</v>
      </c>
      <c r="E211" s="40">
        <v>1991</v>
      </c>
      <c r="F211" s="41">
        <v>1</v>
      </c>
      <c r="G211" s="41" t="s">
        <v>276</v>
      </c>
      <c r="H211" s="41" t="s">
        <v>277</v>
      </c>
      <c r="I211" s="41" t="s">
        <v>278</v>
      </c>
      <c r="J211" s="40">
        <v>1</v>
      </c>
      <c r="K211" s="40">
        <v>3</v>
      </c>
      <c r="L211" s="40">
        <v>1</v>
      </c>
      <c r="M211" s="40">
        <f t="shared" ref="M211:M222" si="8">J211+K211+L211-MAX(J211:L211)</f>
        <v>2</v>
      </c>
    </row>
    <row r="212" spans="1:13" ht="30" x14ac:dyDescent="0.25">
      <c r="A212" s="42">
        <v>2</v>
      </c>
      <c r="B212" s="43" t="s">
        <v>340</v>
      </c>
      <c r="C212" s="42">
        <v>1993</v>
      </c>
      <c r="D212" s="42">
        <v>1993</v>
      </c>
      <c r="E212" s="42">
        <v>1993</v>
      </c>
      <c r="F212" s="43" t="s">
        <v>20</v>
      </c>
      <c r="G212" s="43" t="s">
        <v>10</v>
      </c>
      <c r="H212" s="43" t="s">
        <v>341</v>
      </c>
      <c r="I212" s="43" t="s">
        <v>342</v>
      </c>
      <c r="J212" s="42">
        <v>7</v>
      </c>
      <c r="K212" s="42">
        <v>1</v>
      </c>
      <c r="L212" s="42">
        <v>2</v>
      </c>
      <c r="M212" s="42">
        <f t="shared" si="8"/>
        <v>3</v>
      </c>
    </row>
    <row r="213" spans="1:13" ht="60" x14ac:dyDescent="0.25">
      <c r="A213" s="42">
        <v>3</v>
      </c>
      <c r="B213" s="43" t="s">
        <v>147</v>
      </c>
      <c r="C213" s="42">
        <v>1996</v>
      </c>
      <c r="D213" s="42">
        <v>1996</v>
      </c>
      <c r="E213" s="42">
        <v>1996</v>
      </c>
      <c r="F213" s="43" t="s">
        <v>15</v>
      </c>
      <c r="G213" s="43" t="s">
        <v>148</v>
      </c>
      <c r="H213" s="43" t="s">
        <v>149</v>
      </c>
      <c r="I213" s="43" t="s">
        <v>150</v>
      </c>
      <c r="J213" s="42">
        <v>3</v>
      </c>
      <c r="K213" s="42">
        <v>2</v>
      </c>
      <c r="L213" s="42">
        <v>3</v>
      </c>
      <c r="M213" s="42">
        <f t="shared" si="8"/>
        <v>5</v>
      </c>
    </row>
    <row r="214" spans="1:13" ht="75" x14ac:dyDescent="0.25">
      <c r="A214" s="42">
        <v>4</v>
      </c>
      <c r="B214" s="43" t="s">
        <v>263</v>
      </c>
      <c r="C214" s="42">
        <v>1998</v>
      </c>
      <c r="D214" s="42">
        <v>1998</v>
      </c>
      <c r="E214" s="42">
        <v>1998</v>
      </c>
      <c r="F214" s="43" t="s">
        <v>15</v>
      </c>
      <c r="G214" s="43" t="s">
        <v>264</v>
      </c>
      <c r="H214" s="43" t="s">
        <v>265</v>
      </c>
      <c r="I214" s="43" t="s">
        <v>266</v>
      </c>
      <c r="J214" s="42">
        <v>4</v>
      </c>
      <c r="K214" s="42">
        <v>5</v>
      </c>
      <c r="L214" s="42">
        <v>5</v>
      </c>
      <c r="M214" s="42">
        <f t="shared" si="8"/>
        <v>9</v>
      </c>
    </row>
    <row r="215" spans="1:13" ht="45" x14ac:dyDescent="0.25">
      <c r="A215" s="42">
        <v>5</v>
      </c>
      <c r="B215" s="43" t="s">
        <v>38</v>
      </c>
      <c r="C215" s="42">
        <v>1997</v>
      </c>
      <c r="D215" s="42">
        <v>1997</v>
      </c>
      <c r="E215" s="42">
        <v>1997</v>
      </c>
      <c r="F215" s="43" t="s">
        <v>20</v>
      </c>
      <c r="G215" s="43" t="s">
        <v>39</v>
      </c>
      <c r="H215" s="43" t="s">
        <v>40</v>
      </c>
      <c r="I215" s="43" t="s">
        <v>41</v>
      </c>
      <c r="J215" s="42">
        <v>2</v>
      </c>
      <c r="K215" s="42">
        <v>8</v>
      </c>
      <c r="L215" s="42">
        <v>7</v>
      </c>
      <c r="M215" s="42">
        <f t="shared" si="8"/>
        <v>9</v>
      </c>
    </row>
    <row r="216" spans="1:13" ht="90" x14ac:dyDescent="0.25">
      <c r="A216" s="42">
        <v>6</v>
      </c>
      <c r="B216" s="43" t="s">
        <v>381</v>
      </c>
      <c r="C216" s="42">
        <v>1994</v>
      </c>
      <c r="D216" s="42">
        <v>1994</v>
      </c>
      <c r="E216" s="42">
        <v>1994</v>
      </c>
      <c r="F216" s="43" t="s">
        <v>15</v>
      </c>
      <c r="G216" s="43" t="s">
        <v>25</v>
      </c>
      <c r="H216" s="43" t="s">
        <v>382</v>
      </c>
      <c r="I216" s="43" t="s">
        <v>383</v>
      </c>
      <c r="J216" s="42">
        <v>6</v>
      </c>
      <c r="K216" s="42">
        <v>4</v>
      </c>
      <c r="L216" s="42">
        <v>9</v>
      </c>
      <c r="M216" s="42">
        <f t="shared" si="8"/>
        <v>10</v>
      </c>
    </row>
    <row r="217" spans="1:13" ht="45" x14ac:dyDescent="0.25">
      <c r="A217" s="42">
        <v>7</v>
      </c>
      <c r="B217" s="43" t="s">
        <v>202</v>
      </c>
      <c r="C217" s="42">
        <v>1998</v>
      </c>
      <c r="D217" s="42">
        <v>1998</v>
      </c>
      <c r="E217" s="42">
        <v>1998</v>
      </c>
      <c r="F217" s="43" t="s">
        <v>20</v>
      </c>
      <c r="G217" s="43" t="s">
        <v>21</v>
      </c>
      <c r="H217" s="43" t="s">
        <v>118</v>
      </c>
      <c r="I217" s="43" t="s">
        <v>119</v>
      </c>
      <c r="J217" s="42">
        <v>8</v>
      </c>
      <c r="K217" s="42">
        <v>7</v>
      </c>
      <c r="L217" s="42">
        <v>4</v>
      </c>
      <c r="M217" s="42">
        <f t="shared" si="8"/>
        <v>11</v>
      </c>
    </row>
    <row r="218" spans="1:13" ht="75" x14ac:dyDescent="0.25">
      <c r="A218" s="42">
        <v>8</v>
      </c>
      <c r="B218" s="43" t="s">
        <v>396</v>
      </c>
      <c r="C218" s="42">
        <v>2000</v>
      </c>
      <c r="D218" s="42">
        <v>2000</v>
      </c>
      <c r="E218" s="42">
        <v>2000</v>
      </c>
      <c r="F218" s="43" t="s">
        <v>20</v>
      </c>
      <c r="G218" s="43" t="s">
        <v>264</v>
      </c>
      <c r="H218" s="43" t="s">
        <v>397</v>
      </c>
      <c r="I218" s="43" t="s">
        <v>266</v>
      </c>
      <c r="J218" s="42">
        <v>5</v>
      </c>
      <c r="K218" s="42">
        <v>6</v>
      </c>
      <c r="L218" s="42">
        <v>6</v>
      </c>
      <c r="M218" s="42">
        <f t="shared" si="8"/>
        <v>11</v>
      </c>
    </row>
    <row r="219" spans="1:13" ht="45" x14ac:dyDescent="0.25">
      <c r="A219" s="42">
        <v>9</v>
      </c>
      <c r="B219" s="43" t="s">
        <v>314</v>
      </c>
      <c r="C219" s="42">
        <v>1998</v>
      </c>
      <c r="D219" s="42">
        <v>1998</v>
      </c>
      <c r="E219" s="42">
        <v>1998</v>
      </c>
      <c r="F219" s="43" t="s">
        <v>20</v>
      </c>
      <c r="G219" s="43" t="s">
        <v>16</v>
      </c>
      <c r="H219" s="43" t="s">
        <v>17</v>
      </c>
      <c r="I219" s="43" t="s">
        <v>18</v>
      </c>
      <c r="J219" s="42">
        <v>10</v>
      </c>
      <c r="K219" s="42">
        <v>9</v>
      </c>
      <c r="L219" s="42">
        <v>8</v>
      </c>
      <c r="M219" s="42">
        <f t="shared" si="8"/>
        <v>17</v>
      </c>
    </row>
    <row r="220" spans="1:13" ht="30" x14ac:dyDescent="0.25">
      <c r="A220" s="42">
        <v>10</v>
      </c>
      <c r="B220" s="43" t="s">
        <v>399</v>
      </c>
      <c r="C220" s="42">
        <v>1994</v>
      </c>
      <c r="D220" s="42">
        <v>1994</v>
      </c>
      <c r="E220" s="42">
        <v>1994</v>
      </c>
      <c r="F220" s="43" t="s">
        <v>20</v>
      </c>
      <c r="G220" s="43" t="s">
        <v>302</v>
      </c>
      <c r="H220" s="43" t="s">
        <v>303</v>
      </c>
      <c r="I220" s="43" t="s">
        <v>304</v>
      </c>
      <c r="J220" s="42">
        <v>11</v>
      </c>
      <c r="K220" s="42">
        <v>10</v>
      </c>
      <c r="L220" s="42">
        <v>10</v>
      </c>
      <c r="M220" s="42">
        <f t="shared" si="8"/>
        <v>20</v>
      </c>
    </row>
    <row r="221" spans="1:13" ht="45" x14ac:dyDescent="0.25">
      <c r="A221" s="42">
        <v>11</v>
      </c>
      <c r="B221" s="43" t="s">
        <v>326</v>
      </c>
      <c r="C221" s="42">
        <v>1996</v>
      </c>
      <c r="D221" s="42">
        <v>1996</v>
      </c>
      <c r="E221" s="42">
        <v>1996</v>
      </c>
      <c r="F221" s="43" t="s">
        <v>20</v>
      </c>
      <c r="G221" s="43" t="s">
        <v>21</v>
      </c>
      <c r="H221" s="43" t="s">
        <v>118</v>
      </c>
      <c r="I221" s="43" t="s">
        <v>327</v>
      </c>
      <c r="J221" s="42">
        <v>9</v>
      </c>
      <c r="K221" s="42">
        <v>10000</v>
      </c>
      <c r="L221" s="42">
        <v>10000</v>
      </c>
      <c r="M221" s="42">
        <f t="shared" si="8"/>
        <v>10009</v>
      </c>
    </row>
    <row r="222" spans="1:13" ht="45" x14ac:dyDescent="0.25">
      <c r="A222" s="44">
        <v>12</v>
      </c>
      <c r="B222" s="45" t="s">
        <v>165</v>
      </c>
      <c r="C222" s="44">
        <v>1997</v>
      </c>
      <c r="D222" s="44">
        <v>1997</v>
      </c>
      <c r="E222" s="44">
        <v>1997</v>
      </c>
      <c r="F222" s="45">
        <v>1</v>
      </c>
      <c r="G222" s="45" t="s">
        <v>57</v>
      </c>
      <c r="H222" s="45" t="s">
        <v>166</v>
      </c>
      <c r="I222" s="45" t="s">
        <v>167</v>
      </c>
      <c r="J222" s="44">
        <v>12</v>
      </c>
      <c r="K222" s="44">
        <v>10000</v>
      </c>
      <c r="L222" s="44">
        <v>10000</v>
      </c>
      <c r="M222" s="44">
        <f t="shared" si="8"/>
        <v>10012</v>
      </c>
    </row>
  </sheetData>
  <mergeCells count="11">
    <mergeCell ref="A6:J6"/>
    <mergeCell ref="A80:J80"/>
    <mergeCell ref="A104:J104"/>
    <mergeCell ref="A139:J139"/>
    <mergeCell ref="A209:J20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86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54" width="3" style="1" customWidth="1"/>
    <col min="55" max="55" width="7" style="1" customWidth="1"/>
    <col min="56" max="56" width="4.85546875" style="1" customWidth="1"/>
    <col min="57" max="58" width="7" style="1" customWidth="1"/>
    <col min="59" max="16384" width="9.140625" style="1"/>
  </cols>
  <sheetData>
    <row r="1" spans="1:59" ht="15.75" x14ac:dyDescent="0.25">
      <c r="A1" s="9" t="s">
        <v>493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</row>
    <row r="2" spans="1:59" ht="18.75" x14ac:dyDescent="0.25">
      <c r="A2" s="11" t="s">
        <v>494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</row>
    <row r="3" spans="1:59" x14ac:dyDescent="0.25">
      <c r="A3" s="12" t="s">
        <v>495</v>
      </c>
      <c r="B3" s="12"/>
      <c r="C3" s="13" t="s">
        <v>496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</row>
    <row r="4" spans="1:59" ht="21" x14ac:dyDescent="0.25">
      <c r="A4" s="14" t="s">
        <v>796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59" ht="23.25" x14ac:dyDescent="0.25">
      <c r="A5" s="15" t="s">
        <v>556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</row>
    <row r="7" spans="1:59" ht="18.75" x14ac:dyDescent="0.25">
      <c r="A7" s="11" t="s">
        <v>500</v>
      </c>
      <c r="B7" s="11"/>
      <c r="C7" s="11"/>
      <c r="D7" s="11"/>
      <c r="E7" s="11"/>
      <c r="F7" s="11"/>
      <c r="G7" s="11"/>
      <c r="H7" s="11"/>
      <c r="I7" s="11"/>
      <c r="J7" s="11"/>
    </row>
    <row r="8" spans="1:59" x14ac:dyDescent="0.25">
      <c r="A8" s="16" t="s">
        <v>499</v>
      </c>
      <c r="B8" s="16" t="s">
        <v>1</v>
      </c>
      <c r="C8" s="16" t="s">
        <v>2</v>
      </c>
      <c r="D8" s="16" t="s">
        <v>408</v>
      </c>
      <c r="E8" s="16" t="s">
        <v>409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501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20"/>
      <c r="AH8" s="18" t="s">
        <v>505</v>
      </c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20"/>
      <c r="BF8" s="16" t="s">
        <v>506</v>
      </c>
      <c r="BG8" s="16" t="s">
        <v>507</v>
      </c>
    </row>
    <row r="9" spans="1:59" ht="30" x14ac:dyDescent="0.25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>
        <v>19</v>
      </c>
      <c r="AC9" s="21">
        <v>20</v>
      </c>
      <c r="AD9" s="21" t="s">
        <v>797</v>
      </c>
      <c r="AE9" s="21" t="s">
        <v>502</v>
      </c>
      <c r="AF9" s="21" t="s">
        <v>503</v>
      </c>
      <c r="AG9" s="21" t="s">
        <v>504</v>
      </c>
      <c r="AH9" s="21">
        <v>1</v>
      </c>
      <c r="AI9" s="21">
        <v>2</v>
      </c>
      <c r="AJ9" s="21">
        <v>3</v>
      </c>
      <c r="AK9" s="21">
        <v>4</v>
      </c>
      <c r="AL9" s="21">
        <v>5</v>
      </c>
      <c r="AM9" s="21">
        <v>6</v>
      </c>
      <c r="AN9" s="21">
        <v>7</v>
      </c>
      <c r="AO9" s="21">
        <v>8</v>
      </c>
      <c r="AP9" s="21">
        <v>9</v>
      </c>
      <c r="AQ9" s="21">
        <v>10</v>
      </c>
      <c r="AR9" s="21">
        <v>11</v>
      </c>
      <c r="AS9" s="21">
        <v>12</v>
      </c>
      <c r="AT9" s="21">
        <v>13</v>
      </c>
      <c r="AU9" s="21">
        <v>14</v>
      </c>
      <c r="AV9" s="21">
        <v>15</v>
      </c>
      <c r="AW9" s="21">
        <v>16</v>
      </c>
      <c r="AX9" s="21">
        <v>17</v>
      </c>
      <c r="AY9" s="21">
        <v>18</v>
      </c>
      <c r="AZ9" s="21">
        <v>19</v>
      </c>
      <c r="BA9" s="21">
        <v>20</v>
      </c>
      <c r="BB9" s="21" t="s">
        <v>797</v>
      </c>
      <c r="BC9" s="21" t="s">
        <v>502</v>
      </c>
      <c r="BD9" s="21" t="s">
        <v>503</v>
      </c>
      <c r="BE9" s="21" t="s">
        <v>504</v>
      </c>
      <c r="BF9" s="17"/>
      <c r="BG9" s="17"/>
    </row>
    <row r="10" spans="1:59" ht="90" x14ac:dyDescent="0.25">
      <c r="A10" s="26">
        <v>1</v>
      </c>
      <c r="B10" s="23" t="s">
        <v>135</v>
      </c>
      <c r="C10" s="23">
        <v>1994</v>
      </c>
      <c r="D10" s="28">
        <v>1994</v>
      </c>
      <c r="E10" s="28">
        <v>1989</v>
      </c>
      <c r="F10" s="23" t="s">
        <v>15</v>
      </c>
      <c r="G10" s="23" t="s">
        <v>67</v>
      </c>
      <c r="H10" s="23" t="s">
        <v>136</v>
      </c>
      <c r="I10" s="23" t="s">
        <v>137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2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6"/>
      <c r="AE10" s="30">
        <v>107.02999877929687</v>
      </c>
      <c r="AF10" s="26">
        <f t="shared" ref="AF10:AF12" si="0">SUM(J10:AD12)</f>
        <v>4</v>
      </c>
      <c r="AG10" s="30">
        <f t="shared" ref="AG10:AG12" si="1">AE10+AF10</f>
        <v>111.02999877929687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6"/>
      <c r="BC10" s="30">
        <v>109.16000366210937</v>
      </c>
      <c r="BD10" s="26">
        <f t="shared" ref="BD10:BD12" si="2">SUM(AH10:BB12)</f>
        <v>2</v>
      </c>
      <c r="BE10" s="30">
        <f t="shared" ref="BE10:BE12" si="3">BC10+BD10</f>
        <v>111.16000366210937</v>
      </c>
      <c r="BF10" s="30">
        <f t="shared" ref="BF10:BF12" si="4">MIN(BE10,AG10)</f>
        <v>111.02999877929687</v>
      </c>
      <c r="BG10" s="30">
        <f t="shared" ref="BG10:BG12" si="5">IF( AND(ISNUMBER(BF$10),ISNUMBER(BF10)),(BF10-BF$10)/BF$10*100,"")</f>
        <v>0</v>
      </c>
    </row>
    <row r="11" spans="1:59" ht="45" x14ac:dyDescent="0.25">
      <c r="A11" s="27"/>
      <c r="B11" s="8" t="s">
        <v>192</v>
      </c>
      <c r="C11" s="8">
        <v>1994</v>
      </c>
      <c r="D11" s="29"/>
      <c r="E11" s="29"/>
      <c r="F11" s="8" t="s">
        <v>20</v>
      </c>
      <c r="G11" s="8" t="s">
        <v>67</v>
      </c>
      <c r="H11" s="8" t="s">
        <v>153</v>
      </c>
      <c r="I11" s="8" t="s">
        <v>137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27"/>
      <c r="AE11" s="31"/>
      <c r="AF11" s="27"/>
      <c r="AG11" s="31"/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27"/>
      <c r="BC11" s="31"/>
      <c r="BD11" s="27"/>
      <c r="BE11" s="31"/>
      <c r="BF11" s="31"/>
      <c r="BG11" s="31"/>
    </row>
    <row r="12" spans="1:59" ht="45" x14ac:dyDescent="0.25">
      <c r="A12" s="33"/>
      <c r="B12" s="34" t="s">
        <v>152</v>
      </c>
      <c r="C12" s="34">
        <v>1989</v>
      </c>
      <c r="D12" s="35"/>
      <c r="E12" s="35"/>
      <c r="F12" s="34" t="s">
        <v>15</v>
      </c>
      <c r="G12" s="34" t="s">
        <v>67</v>
      </c>
      <c r="H12" s="34" t="s">
        <v>153</v>
      </c>
      <c r="I12" s="34" t="s">
        <v>154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2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3"/>
      <c r="AE12" s="37"/>
      <c r="AF12" s="33"/>
      <c r="AG12" s="37"/>
      <c r="AH12" s="36">
        <v>0</v>
      </c>
      <c r="AI12" s="36">
        <v>0</v>
      </c>
      <c r="AJ12" s="36">
        <v>0</v>
      </c>
      <c r="AK12" s="36">
        <v>0</v>
      </c>
      <c r="AL12" s="36">
        <v>2</v>
      </c>
      <c r="AM12" s="36">
        <v>0</v>
      </c>
      <c r="AN12" s="36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v>0</v>
      </c>
      <c r="AU12" s="36">
        <v>0</v>
      </c>
      <c r="AV12" s="36">
        <v>0</v>
      </c>
      <c r="AW12" s="36">
        <v>0</v>
      </c>
      <c r="AX12" s="36">
        <v>0</v>
      </c>
      <c r="AY12" s="36">
        <v>0</v>
      </c>
      <c r="AZ12" s="36">
        <v>0</v>
      </c>
      <c r="BA12" s="36">
        <v>0</v>
      </c>
      <c r="BB12" s="33"/>
      <c r="BC12" s="37"/>
      <c r="BD12" s="33"/>
      <c r="BE12" s="37"/>
      <c r="BF12" s="37"/>
      <c r="BG12" s="37"/>
    </row>
    <row r="13" spans="1:59" ht="60" x14ac:dyDescent="0.25">
      <c r="A13" s="26">
        <v>2</v>
      </c>
      <c r="B13" s="32" t="s">
        <v>395</v>
      </c>
      <c r="C13" s="32">
        <v>1994</v>
      </c>
      <c r="D13" s="28">
        <v>1997</v>
      </c>
      <c r="E13" s="28">
        <v>1985</v>
      </c>
      <c r="F13" s="32" t="s">
        <v>20</v>
      </c>
      <c r="G13" s="32" t="s">
        <v>57</v>
      </c>
      <c r="H13" s="32" t="s">
        <v>298</v>
      </c>
      <c r="I13" s="32" t="s">
        <v>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2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6"/>
      <c r="AE13" s="30">
        <v>110.02999877929687</v>
      </c>
      <c r="AF13" s="26">
        <f t="shared" ref="AF13:AF15" si="6">SUM(J13:AD15)</f>
        <v>4</v>
      </c>
      <c r="AG13" s="30">
        <f t="shared" ref="AG13:AG15" si="7">AE13+AF13</f>
        <v>114.02999877929687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6"/>
      <c r="BC13" s="30">
        <v>109.72000122070312</v>
      </c>
      <c r="BD13" s="26">
        <f t="shared" ref="BD13:BD15" si="8">SUM(AH13:BB15)</f>
        <v>2</v>
      </c>
      <c r="BE13" s="30">
        <f t="shared" ref="BE13:BE15" si="9">BC13+BD13</f>
        <v>111.72000122070312</v>
      </c>
      <c r="BF13" s="30">
        <f t="shared" ref="BF13:BF15" si="10">MIN(BE13,AG13)</f>
        <v>111.72000122070312</v>
      </c>
      <c r="BG13" s="30">
        <f t="shared" ref="BG13:BG15" si="11">IF( AND(ISNUMBER(BF$13),ISNUMBER(BF13)),(BF13-BF$13)/BF$13*100,"")</f>
        <v>0</v>
      </c>
    </row>
    <row r="14" spans="1:59" ht="60" x14ac:dyDescent="0.25">
      <c r="A14" s="27"/>
      <c r="B14" s="8" t="s">
        <v>186</v>
      </c>
      <c r="C14" s="8">
        <v>1997</v>
      </c>
      <c r="D14" s="29"/>
      <c r="E14" s="29"/>
      <c r="F14" s="8" t="s">
        <v>20</v>
      </c>
      <c r="G14" s="8" t="s">
        <v>57</v>
      </c>
      <c r="H14" s="8" t="s">
        <v>187</v>
      </c>
      <c r="I14" s="8" t="s">
        <v>188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27"/>
      <c r="AE14" s="31"/>
      <c r="AF14" s="27"/>
      <c r="AG14" s="31"/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27"/>
      <c r="BC14" s="31"/>
      <c r="BD14" s="27"/>
      <c r="BE14" s="31"/>
      <c r="BF14" s="31"/>
      <c r="BG14" s="31"/>
    </row>
    <row r="15" spans="1:59" ht="30" x14ac:dyDescent="0.25">
      <c r="A15" s="33"/>
      <c r="B15" s="34" t="s">
        <v>378</v>
      </c>
      <c r="C15" s="34">
        <v>1985</v>
      </c>
      <c r="D15" s="35"/>
      <c r="E15" s="35"/>
      <c r="F15" s="34" t="s">
        <v>20</v>
      </c>
      <c r="G15" s="34" t="s">
        <v>57</v>
      </c>
      <c r="H15" s="34" t="s">
        <v>308</v>
      </c>
      <c r="I15" s="34" t="s">
        <v>318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2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3"/>
      <c r="AE15" s="37"/>
      <c r="AF15" s="33"/>
      <c r="AG15" s="37"/>
      <c r="AH15" s="36">
        <v>0</v>
      </c>
      <c r="AI15" s="36">
        <v>0</v>
      </c>
      <c r="AJ15" s="36">
        <v>0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0</v>
      </c>
      <c r="AQ15" s="36">
        <v>2</v>
      </c>
      <c r="AR15" s="36">
        <v>0</v>
      </c>
      <c r="AS15" s="36">
        <v>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3"/>
      <c r="BC15" s="37"/>
      <c r="BD15" s="33"/>
      <c r="BE15" s="37"/>
      <c r="BF15" s="37"/>
      <c r="BG15" s="37"/>
    </row>
    <row r="16" spans="1:59" x14ac:dyDescent="0.25">
      <c r="A16" s="26">
        <v>3</v>
      </c>
      <c r="B16" s="32" t="s">
        <v>250</v>
      </c>
      <c r="C16" s="32">
        <v>1997</v>
      </c>
      <c r="D16" s="28">
        <v>1997</v>
      </c>
      <c r="E16" s="28">
        <v>1989</v>
      </c>
      <c r="F16" s="32" t="s">
        <v>20</v>
      </c>
      <c r="G16" s="32" t="s">
        <v>25</v>
      </c>
      <c r="H16" s="32" t="s">
        <v>54</v>
      </c>
      <c r="I16" s="32" t="s">
        <v>55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2</v>
      </c>
      <c r="R16" s="2">
        <v>0</v>
      </c>
      <c r="S16" s="2">
        <v>0</v>
      </c>
      <c r="T16" s="2">
        <v>0</v>
      </c>
      <c r="U16" s="2">
        <v>2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6"/>
      <c r="AE16" s="30">
        <v>115.76999664306641</v>
      </c>
      <c r="AF16" s="26">
        <f t="shared" ref="AF16:AF18" si="12">SUM(J16:AD18)</f>
        <v>12</v>
      </c>
      <c r="AG16" s="30">
        <f t="shared" ref="AG16:AG18" si="13">AE16+AF16</f>
        <v>127.76999664306641</v>
      </c>
      <c r="AH16" s="2">
        <v>0</v>
      </c>
      <c r="AI16" s="2">
        <v>0</v>
      </c>
      <c r="AJ16" s="2">
        <v>0</v>
      </c>
      <c r="AK16" s="2">
        <v>0</v>
      </c>
      <c r="AL16" s="2">
        <v>2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6"/>
      <c r="BC16" s="30">
        <v>114.62000274658203</v>
      </c>
      <c r="BD16" s="26">
        <f t="shared" ref="BD16:BD18" si="14">SUM(AH16:BB18)</f>
        <v>4</v>
      </c>
      <c r="BE16" s="30">
        <f t="shared" ref="BE16:BE18" si="15">BC16+BD16</f>
        <v>118.62000274658203</v>
      </c>
      <c r="BF16" s="30">
        <f t="shared" ref="BF16:BF18" si="16">MIN(BE16,AG16)</f>
        <v>118.62000274658203</v>
      </c>
      <c r="BG16" s="30">
        <f t="shared" ref="BG16:BG18" si="17">IF( AND(ISNUMBER(BF$16),ISNUMBER(BF16)),(BF16-BF$16)/BF$16*100,"")</f>
        <v>0</v>
      </c>
    </row>
    <row r="17" spans="1:59" x14ac:dyDescent="0.25">
      <c r="A17" s="27"/>
      <c r="B17" s="8" t="s">
        <v>24</v>
      </c>
      <c r="C17" s="8">
        <v>1989</v>
      </c>
      <c r="D17" s="29"/>
      <c r="E17" s="29"/>
      <c r="F17" s="8" t="s">
        <v>15</v>
      </c>
      <c r="G17" s="8" t="s">
        <v>25</v>
      </c>
      <c r="H17" s="8" t="s">
        <v>26</v>
      </c>
      <c r="I17" s="8" t="s">
        <v>27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2</v>
      </c>
      <c r="T17" s="4">
        <v>0</v>
      </c>
      <c r="U17" s="4">
        <v>0</v>
      </c>
      <c r="V17" s="4">
        <v>0</v>
      </c>
      <c r="W17" s="4">
        <v>2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27"/>
      <c r="AE17" s="31"/>
      <c r="AF17" s="27"/>
      <c r="AG17" s="31"/>
      <c r="AH17" s="4">
        <v>0</v>
      </c>
      <c r="AI17" s="4">
        <v>0</v>
      </c>
      <c r="AJ17" s="4">
        <v>0</v>
      </c>
      <c r="AK17" s="4">
        <v>0</v>
      </c>
      <c r="AL17" s="4">
        <v>2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27"/>
      <c r="BC17" s="31"/>
      <c r="BD17" s="27"/>
      <c r="BE17" s="31"/>
      <c r="BF17" s="31"/>
      <c r="BG17" s="31"/>
    </row>
    <row r="18" spans="1:59" ht="30" x14ac:dyDescent="0.25">
      <c r="A18" s="33"/>
      <c r="B18" s="34" t="s">
        <v>211</v>
      </c>
      <c r="C18" s="34">
        <v>1991</v>
      </c>
      <c r="D18" s="35"/>
      <c r="E18" s="35"/>
      <c r="F18" s="34" t="s">
        <v>15</v>
      </c>
      <c r="G18" s="34" t="s">
        <v>25</v>
      </c>
      <c r="H18" s="34" t="s">
        <v>212</v>
      </c>
      <c r="I18" s="34" t="s">
        <v>27</v>
      </c>
      <c r="J18" s="36">
        <v>0</v>
      </c>
      <c r="K18" s="36">
        <v>0</v>
      </c>
      <c r="L18" s="36">
        <v>0</v>
      </c>
      <c r="M18" s="36">
        <v>0</v>
      </c>
      <c r="N18" s="36">
        <v>2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0</v>
      </c>
      <c r="W18" s="36">
        <v>2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3"/>
      <c r="AE18" s="37"/>
      <c r="AF18" s="33"/>
      <c r="AG18" s="37"/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</v>
      </c>
      <c r="AY18" s="36">
        <v>0</v>
      </c>
      <c r="AZ18" s="36">
        <v>0</v>
      </c>
      <c r="BA18" s="36">
        <v>0</v>
      </c>
      <c r="BB18" s="33"/>
      <c r="BC18" s="37"/>
      <c r="BD18" s="33"/>
      <c r="BE18" s="37"/>
      <c r="BF18" s="37"/>
      <c r="BG18" s="37"/>
    </row>
    <row r="19" spans="1:59" ht="75" x14ac:dyDescent="0.25">
      <c r="A19" s="26">
        <v>4</v>
      </c>
      <c r="B19" s="32" t="s">
        <v>343</v>
      </c>
      <c r="C19" s="32">
        <v>1998</v>
      </c>
      <c r="D19" s="28">
        <v>1998</v>
      </c>
      <c r="E19" s="28">
        <v>1997</v>
      </c>
      <c r="F19" s="32" t="s">
        <v>20</v>
      </c>
      <c r="G19" s="32" t="s">
        <v>96</v>
      </c>
      <c r="H19" s="32" t="s">
        <v>101</v>
      </c>
      <c r="I19" s="32" t="s">
        <v>102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2</v>
      </c>
      <c r="S19" s="2">
        <v>0</v>
      </c>
      <c r="T19" s="2">
        <v>0</v>
      </c>
      <c r="U19" s="2">
        <v>0</v>
      </c>
      <c r="V19" s="2">
        <v>0</v>
      </c>
      <c r="W19" s="2">
        <v>50</v>
      </c>
      <c r="X19" s="2">
        <v>2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6"/>
      <c r="AE19" s="30">
        <v>130.02999877929687</v>
      </c>
      <c r="AF19" s="26">
        <f t="shared" ref="AF19:AF21" si="18">SUM(J19:AD21)</f>
        <v>72</v>
      </c>
      <c r="AG19" s="30">
        <f t="shared" ref="AG19:AG21" si="19">AE19+AF19</f>
        <v>202.02999877929687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6"/>
      <c r="BC19" s="30">
        <v>117.77999877929687</v>
      </c>
      <c r="BD19" s="26">
        <f t="shared" ref="BD19:BD21" si="20">SUM(AH19:BB21)</f>
        <v>2</v>
      </c>
      <c r="BE19" s="30">
        <f t="shared" ref="BE19:BE21" si="21">BC19+BD19</f>
        <v>119.77999877929687</v>
      </c>
      <c r="BF19" s="30">
        <f t="shared" ref="BF19:BF21" si="22">MIN(BE19,AG19)</f>
        <v>119.77999877929687</v>
      </c>
      <c r="BG19" s="30">
        <f t="shared" ref="BG19:BG21" si="23">IF( AND(ISNUMBER(BF$19),ISNUMBER(BF19)),(BF19-BF$19)/BF$19*100,"")</f>
        <v>0</v>
      </c>
    </row>
    <row r="20" spans="1:59" ht="75" x14ac:dyDescent="0.25">
      <c r="A20" s="27"/>
      <c r="B20" s="8" t="s">
        <v>100</v>
      </c>
      <c r="C20" s="8">
        <v>1998</v>
      </c>
      <c r="D20" s="29"/>
      <c r="E20" s="29"/>
      <c r="F20" s="8">
        <v>1</v>
      </c>
      <c r="G20" s="8" t="s">
        <v>96</v>
      </c>
      <c r="H20" s="8" t="s">
        <v>101</v>
      </c>
      <c r="I20" s="8" t="s">
        <v>102</v>
      </c>
      <c r="J20" s="4">
        <v>0</v>
      </c>
      <c r="K20" s="4">
        <v>0</v>
      </c>
      <c r="L20" s="4">
        <v>0</v>
      </c>
      <c r="M20" s="4">
        <v>0</v>
      </c>
      <c r="N20" s="4">
        <v>2</v>
      </c>
      <c r="O20" s="4">
        <v>0</v>
      </c>
      <c r="P20" s="4">
        <v>2</v>
      </c>
      <c r="Q20" s="4">
        <v>0</v>
      </c>
      <c r="R20" s="4">
        <v>2</v>
      </c>
      <c r="S20" s="4">
        <v>2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27"/>
      <c r="AE20" s="31"/>
      <c r="AF20" s="27"/>
      <c r="AG20" s="31"/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27"/>
      <c r="BC20" s="31"/>
      <c r="BD20" s="27"/>
      <c r="BE20" s="31"/>
      <c r="BF20" s="31"/>
      <c r="BG20" s="31"/>
    </row>
    <row r="21" spans="1:59" ht="75" x14ac:dyDescent="0.25">
      <c r="A21" s="33"/>
      <c r="B21" s="34" t="s">
        <v>290</v>
      </c>
      <c r="C21" s="34">
        <v>1997</v>
      </c>
      <c r="D21" s="35"/>
      <c r="E21" s="35"/>
      <c r="F21" s="34">
        <v>1</v>
      </c>
      <c r="G21" s="34" t="s">
        <v>96</v>
      </c>
      <c r="H21" s="34" t="s">
        <v>291</v>
      </c>
      <c r="I21" s="34" t="s">
        <v>292</v>
      </c>
      <c r="J21" s="36">
        <v>0</v>
      </c>
      <c r="K21" s="36">
        <v>0</v>
      </c>
      <c r="L21" s="36">
        <v>0</v>
      </c>
      <c r="M21" s="36">
        <v>0</v>
      </c>
      <c r="N21" s="36">
        <v>2</v>
      </c>
      <c r="O21" s="36">
        <v>0</v>
      </c>
      <c r="P21" s="36">
        <v>2</v>
      </c>
      <c r="Q21" s="36">
        <v>0</v>
      </c>
      <c r="R21" s="36">
        <v>0</v>
      </c>
      <c r="S21" s="36">
        <v>0</v>
      </c>
      <c r="T21" s="36">
        <v>0</v>
      </c>
      <c r="U21" s="36">
        <v>2</v>
      </c>
      <c r="V21" s="36">
        <v>2</v>
      </c>
      <c r="W21" s="36">
        <v>2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3"/>
      <c r="AE21" s="37"/>
      <c r="AF21" s="33"/>
      <c r="AG21" s="37"/>
      <c r="AH21" s="36">
        <v>0</v>
      </c>
      <c r="AI21" s="36">
        <v>0</v>
      </c>
      <c r="AJ21" s="36">
        <v>0</v>
      </c>
      <c r="AK21" s="36">
        <v>0</v>
      </c>
      <c r="AL21" s="36">
        <v>0</v>
      </c>
      <c r="AM21" s="36">
        <v>0</v>
      </c>
      <c r="AN21" s="36">
        <v>0</v>
      </c>
      <c r="AO21" s="36">
        <v>0</v>
      </c>
      <c r="AP21" s="36">
        <v>0</v>
      </c>
      <c r="AQ21" s="36">
        <v>0</v>
      </c>
      <c r="AR21" s="36">
        <v>0</v>
      </c>
      <c r="AS21" s="36">
        <v>0</v>
      </c>
      <c r="AT21" s="36">
        <v>0</v>
      </c>
      <c r="AU21" s="36">
        <v>0</v>
      </c>
      <c r="AV21" s="36">
        <v>0</v>
      </c>
      <c r="AW21" s="36">
        <v>0</v>
      </c>
      <c r="AX21" s="36">
        <v>0</v>
      </c>
      <c r="AY21" s="36">
        <v>0</v>
      </c>
      <c r="AZ21" s="36">
        <v>0</v>
      </c>
      <c r="BA21" s="36">
        <v>2</v>
      </c>
      <c r="BB21" s="33"/>
      <c r="BC21" s="37"/>
      <c r="BD21" s="33"/>
      <c r="BE21" s="37"/>
      <c r="BF21" s="37"/>
      <c r="BG21" s="37"/>
    </row>
    <row r="22" spans="1:59" ht="45" x14ac:dyDescent="0.25">
      <c r="A22" s="26">
        <v>5</v>
      </c>
      <c r="B22" s="32" t="s">
        <v>162</v>
      </c>
      <c r="C22" s="32">
        <v>1995</v>
      </c>
      <c r="D22" s="28">
        <v>1998</v>
      </c>
      <c r="E22" s="28">
        <v>1995</v>
      </c>
      <c r="F22" s="32" t="s">
        <v>20</v>
      </c>
      <c r="G22" s="32" t="s">
        <v>21</v>
      </c>
      <c r="H22" s="32" t="s">
        <v>118</v>
      </c>
      <c r="I22" s="32" t="s">
        <v>119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2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6"/>
      <c r="AE22" s="30">
        <v>122.54000091552734</v>
      </c>
      <c r="AF22" s="26">
        <f t="shared" ref="AF22:AF24" si="24">SUM(J22:AD24)</f>
        <v>14</v>
      </c>
      <c r="AG22" s="30">
        <f t="shared" ref="AG22:AG24" si="25">AE22+AF22</f>
        <v>136.54000091552734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6"/>
      <c r="BC22" s="30">
        <v>120.73000335693359</v>
      </c>
      <c r="BD22" s="26">
        <f t="shared" ref="BD22:BD24" si="26">SUM(AH22:BB24)</f>
        <v>0</v>
      </c>
      <c r="BE22" s="30">
        <f t="shared" ref="BE22:BE24" si="27">BC22+BD22</f>
        <v>120.73000335693359</v>
      </c>
      <c r="BF22" s="30">
        <f t="shared" ref="BF22:BF24" si="28">MIN(BE22,AG22)</f>
        <v>120.73000335693359</v>
      </c>
      <c r="BG22" s="30">
        <f t="shared" ref="BG22:BG24" si="29">IF( AND(ISNUMBER(BF$22),ISNUMBER(BF22)),(BF22-BF$22)/BF$22*100,"")</f>
        <v>0</v>
      </c>
    </row>
    <row r="23" spans="1:59" ht="45" x14ac:dyDescent="0.25">
      <c r="A23" s="27"/>
      <c r="B23" s="8" t="s">
        <v>117</v>
      </c>
      <c r="C23" s="8">
        <v>1998</v>
      </c>
      <c r="D23" s="29"/>
      <c r="E23" s="29"/>
      <c r="F23" s="8">
        <v>1</v>
      </c>
      <c r="G23" s="8" t="s">
        <v>21</v>
      </c>
      <c r="H23" s="8" t="s">
        <v>118</v>
      </c>
      <c r="I23" s="8" t="s">
        <v>119</v>
      </c>
      <c r="J23" s="4">
        <v>0</v>
      </c>
      <c r="K23" s="4">
        <v>0</v>
      </c>
      <c r="L23" s="4">
        <v>2</v>
      </c>
      <c r="M23" s="4">
        <v>0</v>
      </c>
      <c r="N23" s="4">
        <v>2</v>
      </c>
      <c r="O23" s="4">
        <v>2</v>
      </c>
      <c r="P23" s="4">
        <v>0</v>
      </c>
      <c r="Q23" s="4">
        <v>0</v>
      </c>
      <c r="R23" s="4">
        <v>0</v>
      </c>
      <c r="S23" s="4">
        <v>2</v>
      </c>
      <c r="T23" s="4">
        <v>2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27"/>
      <c r="AE23" s="31"/>
      <c r="AF23" s="27"/>
      <c r="AG23" s="31"/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27"/>
      <c r="BC23" s="31"/>
      <c r="BD23" s="27"/>
      <c r="BE23" s="31"/>
      <c r="BF23" s="31"/>
      <c r="BG23" s="31"/>
    </row>
    <row r="24" spans="1:59" ht="45" x14ac:dyDescent="0.25">
      <c r="A24" s="33"/>
      <c r="B24" s="34" t="s">
        <v>125</v>
      </c>
      <c r="C24" s="34">
        <v>1998</v>
      </c>
      <c r="D24" s="35"/>
      <c r="E24" s="35"/>
      <c r="F24" s="34">
        <v>1</v>
      </c>
      <c r="G24" s="34" t="s">
        <v>21</v>
      </c>
      <c r="H24" s="34" t="s">
        <v>126</v>
      </c>
      <c r="I24" s="34" t="s">
        <v>119</v>
      </c>
      <c r="J24" s="36">
        <v>0</v>
      </c>
      <c r="K24" s="36">
        <v>0</v>
      </c>
      <c r="L24" s="36">
        <v>2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33"/>
      <c r="AE24" s="37"/>
      <c r="AF24" s="33"/>
      <c r="AG24" s="37"/>
      <c r="AH24" s="36">
        <v>0</v>
      </c>
      <c r="AI24" s="36">
        <v>0</v>
      </c>
      <c r="AJ24" s="36">
        <v>0</v>
      </c>
      <c r="AK24" s="36">
        <v>0</v>
      </c>
      <c r="AL24" s="36">
        <v>0</v>
      </c>
      <c r="AM24" s="36">
        <v>0</v>
      </c>
      <c r="AN24" s="36">
        <v>0</v>
      </c>
      <c r="AO24" s="36">
        <v>0</v>
      </c>
      <c r="AP24" s="36">
        <v>0</v>
      </c>
      <c r="AQ24" s="36">
        <v>0</v>
      </c>
      <c r="AR24" s="36">
        <v>0</v>
      </c>
      <c r="AS24" s="36">
        <v>0</v>
      </c>
      <c r="AT24" s="36">
        <v>0</v>
      </c>
      <c r="AU24" s="36">
        <v>0</v>
      </c>
      <c r="AV24" s="36">
        <v>0</v>
      </c>
      <c r="AW24" s="36">
        <v>0</v>
      </c>
      <c r="AX24" s="36">
        <v>0</v>
      </c>
      <c r="AY24" s="36">
        <v>0</v>
      </c>
      <c r="AZ24" s="36">
        <v>0</v>
      </c>
      <c r="BA24" s="36">
        <v>0</v>
      </c>
      <c r="BB24" s="33"/>
      <c r="BC24" s="37"/>
      <c r="BD24" s="33"/>
      <c r="BE24" s="37"/>
      <c r="BF24" s="37"/>
      <c r="BG24" s="37"/>
    </row>
    <row r="25" spans="1:59" ht="60" x14ac:dyDescent="0.25">
      <c r="A25" s="26">
        <v>6</v>
      </c>
      <c r="B25" s="32" t="s">
        <v>177</v>
      </c>
      <c r="C25" s="32">
        <v>1998</v>
      </c>
      <c r="D25" s="28">
        <v>1999</v>
      </c>
      <c r="E25" s="28">
        <v>1998</v>
      </c>
      <c r="F25" s="32" t="s">
        <v>20</v>
      </c>
      <c r="G25" s="32" t="s">
        <v>178</v>
      </c>
      <c r="H25" s="32" t="s">
        <v>179</v>
      </c>
      <c r="I25" s="32" t="s">
        <v>180</v>
      </c>
      <c r="J25" s="2">
        <v>0</v>
      </c>
      <c r="K25" s="2">
        <v>0</v>
      </c>
      <c r="L25" s="2">
        <v>0</v>
      </c>
      <c r="M25" s="2">
        <v>0</v>
      </c>
      <c r="N25" s="2">
        <v>2</v>
      </c>
      <c r="O25" s="2">
        <v>0</v>
      </c>
      <c r="P25" s="2">
        <v>2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2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6"/>
      <c r="AE25" s="30">
        <v>128.63999938964844</v>
      </c>
      <c r="AF25" s="26">
        <f t="shared" ref="AF25:AF27" si="30">SUM(J25:AD27)</f>
        <v>10</v>
      </c>
      <c r="AG25" s="30">
        <f t="shared" ref="AG25:AG27" si="31">AE25+AF25</f>
        <v>138.63999938964844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2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6"/>
      <c r="BC25" s="30">
        <v>116.08999633789062</v>
      </c>
      <c r="BD25" s="26">
        <f t="shared" ref="BD25:BD27" si="32">SUM(AH25:BB27)</f>
        <v>10</v>
      </c>
      <c r="BE25" s="30">
        <f t="shared" ref="BE25:BE27" si="33">BC25+BD25</f>
        <v>126.08999633789062</v>
      </c>
      <c r="BF25" s="30">
        <f t="shared" ref="BF25:BF27" si="34">MIN(BE25,AG25)</f>
        <v>126.08999633789062</v>
      </c>
      <c r="BG25" s="30">
        <f t="shared" ref="BG25:BG27" si="35">IF( AND(ISNUMBER(BF$25),ISNUMBER(BF25)),(BF25-BF$25)/BF$25*100,"")</f>
        <v>0</v>
      </c>
    </row>
    <row r="26" spans="1:59" ht="90" x14ac:dyDescent="0.25">
      <c r="A26" s="27"/>
      <c r="B26" s="8" t="s">
        <v>231</v>
      </c>
      <c r="C26" s="8">
        <v>1999</v>
      </c>
      <c r="D26" s="29"/>
      <c r="E26" s="29"/>
      <c r="F26" s="8">
        <v>1</v>
      </c>
      <c r="G26" s="8" t="s">
        <v>25</v>
      </c>
      <c r="H26" s="8" t="s">
        <v>232</v>
      </c>
      <c r="I26" s="8" t="s">
        <v>233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2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27"/>
      <c r="AE26" s="31"/>
      <c r="AF26" s="27"/>
      <c r="AG26" s="31"/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2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27"/>
      <c r="BC26" s="31"/>
      <c r="BD26" s="27"/>
      <c r="BE26" s="31"/>
      <c r="BF26" s="31"/>
      <c r="BG26" s="31"/>
    </row>
    <row r="27" spans="1:59" x14ac:dyDescent="0.25">
      <c r="A27" s="33"/>
      <c r="B27" s="34" t="s">
        <v>53</v>
      </c>
      <c r="C27" s="34">
        <v>1998</v>
      </c>
      <c r="D27" s="35"/>
      <c r="E27" s="35"/>
      <c r="F27" s="34" t="s">
        <v>20</v>
      </c>
      <c r="G27" s="34" t="s">
        <v>25</v>
      </c>
      <c r="H27" s="34" t="s">
        <v>54</v>
      </c>
      <c r="I27" s="34" t="s">
        <v>55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2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3"/>
      <c r="AE27" s="37"/>
      <c r="AF27" s="33"/>
      <c r="AG27" s="37"/>
      <c r="AH27" s="36">
        <v>0</v>
      </c>
      <c r="AI27" s="36">
        <v>0</v>
      </c>
      <c r="AJ27" s="36">
        <v>0</v>
      </c>
      <c r="AK27" s="36">
        <v>0</v>
      </c>
      <c r="AL27" s="36">
        <v>2</v>
      </c>
      <c r="AM27" s="36">
        <v>0</v>
      </c>
      <c r="AN27" s="36">
        <v>2</v>
      </c>
      <c r="AO27" s="36">
        <v>0</v>
      </c>
      <c r="AP27" s="36">
        <v>0</v>
      </c>
      <c r="AQ27" s="36">
        <v>0</v>
      </c>
      <c r="AR27" s="36">
        <v>0</v>
      </c>
      <c r="AS27" s="36">
        <v>0</v>
      </c>
      <c r="AT27" s="36">
        <v>0</v>
      </c>
      <c r="AU27" s="36">
        <v>0</v>
      </c>
      <c r="AV27" s="36">
        <v>2</v>
      </c>
      <c r="AW27" s="36">
        <v>0</v>
      </c>
      <c r="AX27" s="36">
        <v>0</v>
      </c>
      <c r="AY27" s="36">
        <v>0</v>
      </c>
      <c r="AZ27" s="36">
        <v>0</v>
      </c>
      <c r="BA27" s="36">
        <v>0</v>
      </c>
      <c r="BB27" s="33"/>
      <c r="BC27" s="37"/>
      <c r="BD27" s="33"/>
      <c r="BE27" s="37"/>
      <c r="BF27" s="37"/>
      <c r="BG27" s="37"/>
    </row>
    <row r="28" spans="1:59" ht="45" x14ac:dyDescent="0.25">
      <c r="A28" s="26">
        <v>7</v>
      </c>
      <c r="B28" s="32" t="s">
        <v>328</v>
      </c>
      <c r="C28" s="32">
        <v>2000</v>
      </c>
      <c r="D28" s="28">
        <v>2000</v>
      </c>
      <c r="E28" s="28">
        <v>1996</v>
      </c>
      <c r="F28" s="32">
        <v>1</v>
      </c>
      <c r="G28" s="32" t="s">
        <v>57</v>
      </c>
      <c r="H28" s="32" t="s">
        <v>214</v>
      </c>
      <c r="I28" s="32" t="s">
        <v>188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2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2</v>
      </c>
      <c r="AA28" s="2">
        <v>0</v>
      </c>
      <c r="AB28" s="2">
        <v>0</v>
      </c>
      <c r="AC28" s="2">
        <v>0</v>
      </c>
      <c r="AD28" s="26"/>
      <c r="AE28" s="30">
        <v>119.84999847412109</v>
      </c>
      <c r="AF28" s="26">
        <f t="shared" ref="AF28:AF30" si="36">SUM(J28:AD30)</f>
        <v>10</v>
      </c>
      <c r="AG28" s="30">
        <f t="shared" ref="AG28:AG30" si="37">AE28+AF28</f>
        <v>129.84999847412109</v>
      </c>
      <c r="AH28" s="2">
        <v>0</v>
      </c>
      <c r="AI28" s="2">
        <v>0</v>
      </c>
      <c r="AJ28" s="2">
        <v>0</v>
      </c>
      <c r="AK28" s="2">
        <v>0</v>
      </c>
      <c r="AL28" s="2">
        <v>2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2</v>
      </c>
      <c r="AU28" s="2">
        <v>0</v>
      </c>
      <c r="AV28" s="2">
        <v>0</v>
      </c>
      <c r="AW28" s="2">
        <v>2</v>
      </c>
      <c r="AX28" s="2">
        <v>0</v>
      </c>
      <c r="AY28" s="2">
        <v>0</v>
      </c>
      <c r="AZ28" s="2">
        <v>0</v>
      </c>
      <c r="BA28" s="2">
        <v>0</v>
      </c>
      <c r="BB28" s="26"/>
      <c r="BC28" s="30">
        <v>121.33000183105469</v>
      </c>
      <c r="BD28" s="26">
        <f t="shared" ref="BD28:BD30" si="38">SUM(AH28:BB30)</f>
        <v>8</v>
      </c>
      <c r="BE28" s="30">
        <f t="shared" ref="BE28:BE30" si="39">BC28+BD28</f>
        <v>129.33000183105469</v>
      </c>
      <c r="BF28" s="30">
        <f t="shared" ref="BF28:BF30" si="40">MIN(BE28,AG28)</f>
        <v>129.33000183105469</v>
      </c>
      <c r="BG28" s="30">
        <f t="shared" ref="BG28:BG30" si="41">IF( AND(ISNUMBER(BF$28),ISNUMBER(BF28)),(BF28-BF$28)/BF$28*100,"")</f>
        <v>0</v>
      </c>
    </row>
    <row r="29" spans="1:59" ht="45" x14ac:dyDescent="0.25">
      <c r="A29" s="27"/>
      <c r="B29" s="8" t="s">
        <v>243</v>
      </c>
      <c r="C29" s="8">
        <v>1996</v>
      </c>
      <c r="D29" s="29"/>
      <c r="E29" s="29"/>
      <c r="F29" s="8" t="s">
        <v>15</v>
      </c>
      <c r="G29" s="8" t="s">
        <v>57</v>
      </c>
      <c r="H29" s="8" t="s">
        <v>214</v>
      </c>
      <c r="I29" s="8" t="s">
        <v>188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2</v>
      </c>
      <c r="S29" s="4">
        <v>0</v>
      </c>
      <c r="T29" s="4">
        <v>0</v>
      </c>
      <c r="U29" s="4">
        <v>0</v>
      </c>
      <c r="V29" s="4">
        <v>0</v>
      </c>
      <c r="W29" s="4">
        <v>2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27"/>
      <c r="AE29" s="31"/>
      <c r="AF29" s="27"/>
      <c r="AG29" s="31"/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27"/>
      <c r="BC29" s="31"/>
      <c r="BD29" s="27"/>
      <c r="BE29" s="31"/>
      <c r="BF29" s="31"/>
      <c r="BG29" s="31"/>
    </row>
    <row r="30" spans="1:59" ht="45" x14ac:dyDescent="0.25">
      <c r="A30" s="33"/>
      <c r="B30" s="34" t="s">
        <v>213</v>
      </c>
      <c r="C30" s="34">
        <v>1997</v>
      </c>
      <c r="D30" s="35"/>
      <c r="E30" s="35"/>
      <c r="F30" s="34" t="s">
        <v>20</v>
      </c>
      <c r="G30" s="34" t="s">
        <v>57</v>
      </c>
      <c r="H30" s="34" t="s">
        <v>214</v>
      </c>
      <c r="I30" s="34" t="s">
        <v>188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2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3"/>
      <c r="AE30" s="37"/>
      <c r="AF30" s="33"/>
      <c r="AG30" s="37"/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0</v>
      </c>
      <c r="AQ30" s="36">
        <v>2</v>
      </c>
      <c r="AR30" s="36">
        <v>0</v>
      </c>
      <c r="AS30" s="36">
        <v>0</v>
      </c>
      <c r="AT30" s="36">
        <v>0</v>
      </c>
      <c r="AU30" s="36">
        <v>0</v>
      </c>
      <c r="AV30" s="36">
        <v>0</v>
      </c>
      <c r="AW30" s="36">
        <v>0</v>
      </c>
      <c r="AX30" s="36">
        <v>0</v>
      </c>
      <c r="AY30" s="36">
        <v>0</v>
      </c>
      <c r="AZ30" s="36">
        <v>0</v>
      </c>
      <c r="BA30" s="36">
        <v>0</v>
      </c>
      <c r="BB30" s="33"/>
      <c r="BC30" s="37"/>
      <c r="BD30" s="33"/>
      <c r="BE30" s="37"/>
      <c r="BF30" s="37"/>
      <c r="BG30" s="37"/>
    </row>
    <row r="31" spans="1:59" ht="75" x14ac:dyDescent="0.25">
      <c r="A31" s="26">
        <v>8</v>
      </c>
      <c r="B31" s="32" t="s">
        <v>242</v>
      </c>
      <c r="C31" s="32">
        <v>2000</v>
      </c>
      <c r="D31" s="28">
        <v>2000</v>
      </c>
      <c r="E31" s="28">
        <v>1995</v>
      </c>
      <c r="F31" s="32" t="s">
        <v>20</v>
      </c>
      <c r="G31" s="32" t="s">
        <v>67</v>
      </c>
      <c r="H31" s="32" t="s">
        <v>68</v>
      </c>
      <c r="I31" s="32" t="s">
        <v>69</v>
      </c>
      <c r="J31" s="2">
        <v>0</v>
      </c>
      <c r="K31" s="2">
        <v>0</v>
      </c>
      <c r="L31" s="2">
        <v>2</v>
      </c>
      <c r="M31" s="2">
        <v>0</v>
      </c>
      <c r="N31" s="2">
        <v>2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6"/>
      <c r="AE31" s="30">
        <v>125.62000274658203</v>
      </c>
      <c r="AF31" s="26">
        <f t="shared" ref="AF31:AF33" si="42">SUM(J31:AD33)</f>
        <v>12</v>
      </c>
      <c r="AG31" s="30">
        <f t="shared" ref="AG31:AG33" si="43">AE31+AF31</f>
        <v>137.62000274658203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2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6"/>
      <c r="BC31" s="30">
        <v>121.58000183105469</v>
      </c>
      <c r="BD31" s="26">
        <f t="shared" ref="BD31:BD33" si="44">SUM(AH31:BB33)</f>
        <v>10</v>
      </c>
      <c r="BE31" s="30">
        <f t="shared" ref="BE31:BE33" si="45">BC31+BD31</f>
        <v>131.58000183105469</v>
      </c>
      <c r="BF31" s="30">
        <f t="shared" ref="BF31:BF33" si="46">MIN(BE31,AG31)</f>
        <v>131.58000183105469</v>
      </c>
      <c r="BG31" s="30">
        <f t="shared" ref="BG31:BG33" si="47">IF( AND(ISNUMBER(BF$31),ISNUMBER(BF31)),(BF31-BF$31)/BF$31*100,"")</f>
        <v>0</v>
      </c>
    </row>
    <row r="32" spans="1:59" ht="45" x14ac:dyDescent="0.25">
      <c r="A32" s="27"/>
      <c r="B32" s="8" t="s">
        <v>106</v>
      </c>
      <c r="C32" s="8">
        <v>1996</v>
      </c>
      <c r="D32" s="29"/>
      <c r="E32" s="29"/>
      <c r="F32" s="8" t="s">
        <v>20</v>
      </c>
      <c r="G32" s="8" t="s">
        <v>67</v>
      </c>
      <c r="H32" s="8" t="s">
        <v>107</v>
      </c>
      <c r="I32" s="8" t="s">
        <v>69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2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27"/>
      <c r="AE32" s="31"/>
      <c r="AF32" s="27"/>
      <c r="AG32" s="31"/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27"/>
      <c r="BC32" s="31"/>
      <c r="BD32" s="27"/>
      <c r="BE32" s="31"/>
      <c r="BF32" s="31"/>
      <c r="BG32" s="31"/>
    </row>
    <row r="33" spans="1:59" ht="60" x14ac:dyDescent="0.25">
      <c r="A33" s="33"/>
      <c r="B33" s="34" t="s">
        <v>244</v>
      </c>
      <c r="C33" s="34">
        <v>1995</v>
      </c>
      <c r="D33" s="35"/>
      <c r="E33" s="35"/>
      <c r="F33" s="34" t="s">
        <v>20</v>
      </c>
      <c r="G33" s="34" t="s">
        <v>67</v>
      </c>
      <c r="H33" s="34" t="s">
        <v>245</v>
      </c>
      <c r="I33" s="34" t="s">
        <v>69</v>
      </c>
      <c r="J33" s="36">
        <v>0</v>
      </c>
      <c r="K33" s="36">
        <v>0</v>
      </c>
      <c r="L33" s="36">
        <v>2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2</v>
      </c>
      <c r="AA33" s="36">
        <v>2</v>
      </c>
      <c r="AB33" s="36">
        <v>0</v>
      </c>
      <c r="AC33" s="36">
        <v>0</v>
      </c>
      <c r="AD33" s="33"/>
      <c r="AE33" s="37"/>
      <c r="AF33" s="33"/>
      <c r="AG33" s="37"/>
      <c r="AH33" s="36">
        <v>0</v>
      </c>
      <c r="AI33" s="36">
        <v>0</v>
      </c>
      <c r="AJ33" s="36">
        <v>2</v>
      </c>
      <c r="AK33" s="36">
        <v>0</v>
      </c>
      <c r="AL33" s="36">
        <v>0</v>
      </c>
      <c r="AM33" s="36">
        <v>0</v>
      </c>
      <c r="AN33" s="36">
        <v>0</v>
      </c>
      <c r="AO33" s="36">
        <v>0</v>
      </c>
      <c r="AP33" s="36">
        <v>0</v>
      </c>
      <c r="AQ33" s="36">
        <v>2</v>
      </c>
      <c r="AR33" s="36">
        <v>0</v>
      </c>
      <c r="AS33" s="36">
        <v>0</v>
      </c>
      <c r="AT33" s="36">
        <v>0</v>
      </c>
      <c r="AU33" s="36">
        <v>2</v>
      </c>
      <c r="AV33" s="36">
        <v>0</v>
      </c>
      <c r="AW33" s="36">
        <v>0</v>
      </c>
      <c r="AX33" s="36">
        <v>0</v>
      </c>
      <c r="AY33" s="36">
        <v>2</v>
      </c>
      <c r="AZ33" s="36">
        <v>0</v>
      </c>
      <c r="BA33" s="36">
        <v>0</v>
      </c>
      <c r="BB33" s="33"/>
      <c r="BC33" s="37"/>
      <c r="BD33" s="33"/>
      <c r="BE33" s="37"/>
      <c r="BF33" s="37"/>
      <c r="BG33" s="37"/>
    </row>
    <row r="34" spans="1:59" ht="45" x14ac:dyDescent="0.25">
      <c r="A34" s="26">
        <v>9</v>
      </c>
      <c r="B34" s="32" t="s">
        <v>331</v>
      </c>
      <c r="C34" s="32">
        <v>1992</v>
      </c>
      <c r="D34" s="28">
        <v>1998</v>
      </c>
      <c r="E34" s="28">
        <v>1992</v>
      </c>
      <c r="F34" s="32" t="s">
        <v>15</v>
      </c>
      <c r="G34" s="32" t="s">
        <v>63</v>
      </c>
      <c r="H34" s="32" t="s">
        <v>218</v>
      </c>
      <c r="I34" s="32" t="s">
        <v>332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2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6"/>
      <c r="AE34" s="30">
        <v>127.40000152587891</v>
      </c>
      <c r="AF34" s="26">
        <f t="shared" ref="AF34:AF36" si="48">SUM(J34:AD36)</f>
        <v>8</v>
      </c>
      <c r="AG34" s="30">
        <f t="shared" ref="AG34:AG36" si="49">AE34+AF34</f>
        <v>135.40000152587891</v>
      </c>
      <c r="AH34" s="2">
        <v>0</v>
      </c>
      <c r="AI34" s="2">
        <v>0</v>
      </c>
      <c r="AJ34" s="2">
        <v>0</v>
      </c>
      <c r="AK34" s="2">
        <v>0</v>
      </c>
      <c r="AL34" s="2">
        <v>2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6"/>
      <c r="BC34" s="30">
        <v>120.44999694824219</v>
      </c>
      <c r="BD34" s="26">
        <f t="shared" ref="BD34:BD36" si="50">SUM(AH34:BB36)</f>
        <v>12</v>
      </c>
      <c r="BE34" s="30">
        <f t="shared" ref="BE34:BE36" si="51">BC34+BD34</f>
        <v>132.44999694824219</v>
      </c>
      <c r="BF34" s="30">
        <f t="shared" ref="BF34:BF36" si="52">MIN(BE34,AG34)</f>
        <v>132.44999694824219</v>
      </c>
      <c r="BG34" s="30">
        <f t="shared" ref="BG34:BG36" si="53">IF( AND(ISNUMBER(BF$34),ISNUMBER(BF34)),(BF34-BF$34)/BF$34*100,"")</f>
        <v>0</v>
      </c>
    </row>
    <row r="35" spans="1:59" ht="75" x14ac:dyDescent="0.25">
      <c r="A35" s="27"/>
      <c r="B35" s="8" t="s">
        <v>375</v>
      </c>
      <c r="C35" s="8">
        <v>1995</v>
      </c>
      <c r="D35" s="29"/>
      <c r="E35" s="29"/>
      <c r="F35" s="8">
        <v>1</v>
      </c>
      <c r="G35" s="8" t="s">
        <v>63</v>
      </c>
      <c r="H35" s="8" t="s">
        <v>218</v>
      </c>
      <c r="I35" s="8" t="s">
        <v>219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2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27"/>
      <c r="AE35" s="31"/>
      <c r="AF35" s="27"/>
      <c r="AG35" s="31"/>
      <c r="AH35" s="4">
        <v>2</v>
      </c>
      <c r="AI35" s="4">
        <v>0</v>
      </c>
      <c r="AJ35" s="4">
        <v>0</v>
      </c>
      <c r="AK35" s="4">
        <v>0</v>
      </c>
      <c r="AL35" s="4">
        <v>2</v>
      </c>
      <c r="AM35" s="4">
        <v>0</v>
      </c>
      <c r="AN35" s="4">
        <v>0</v>
      </c>
      <c r="AO35" s="4">
        <v>0</v>
      </c>
      <c r="AP35" s="4">
        <v>2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0</v>
      </c>
      <c r="BB35" s="27"/>
      <c r="BC35" s="31"/>
      <c r="BD35" s="27"/>
      <c r="BE35" s="31"/>
      <c r="BF35" s="31"/>
      <c r="BG35" s="31"/>
    </row>
    <row r="36" spans="1:59" ht="75" x14ac:dyDescent="0.25">
      <c r="A36" s="33"/>
      <c r="B36" s="34" t="s">
        <v>62</v>
      </c>
      <c r="C36" s="34">
        <v>1998</v>
      </c>
      <c r="D36" s="35"/>
      <c r="E36" s="35"/>
      <c r="F36" s="34">
        <v>1</v>
      </c>
      <c r="G36" s="34" t="s">
        <v>63</v>
      </c>
      <c r="H36" s="34" t="s">
        <v>64</v>
      </c>
      <c r="I36" s="34" t="s">
        <v>65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2</v>
      </c>
      <c r="S36" s="36">
        <v>0</v>
      </c>
      <c r="T36" s="36">
        <v>0</v>
      </c>
      <c r="U36" s="36">
        <v>0</v>
      </c>
      <c r="V36" s="36">
        <v>0</v>
      </c>
      <c r="W36" s="36">
        <v>2</v>
      </c>
      <c r="X36" s="36">
        <v>0</v>
      </c>
      <c r="Y36" s="36">
        <v>0</v>
      </c>
      <c r="Z36" s="36">
        <v>0</v>
      </c>
      <c r="AA36" s="36">
        <v>0</v>
      </c>
      <c r="AB36" s="36">
        <v>0</v>
      </c>
      <c r="AC36" s="36">
        <v>0</v>
      </c>
      <c r="AD36" s="33"/>
      <c r="AE36" s="37"/>
      <c r="AF36" s="33"/>
      <c r="AG36" s="37"/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2</v>
      </c>
      <c r="AQ36" s="36">
        <v>2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3"/>
      <c r="BC36" s="37"/>
      <c r="BD36" s="33"/>
      <c r="BE36" s="37"/>
      <c r="BF36" s="37"/>
      <c r="BG36" s="37"/>
    </row>
    <row r="37" spans="1:59" ht="75" x14ac:dyDescent="0.25">
      <c r="A37" s="26">
        <v>10</v>
      </c>
      <c r="B37" s="32" t="s">
        <v>189</v>
      </c>
      <c r="C37" s="32">
        <v>1996</v>
      </c>
      <c r="D37" s="28">
        <v>1998</v>
      </c>
      <c r="E37" s="28">
        <v>1982</v>
      </c>
      <c r="F37" s="32" t="s">
        <v>15</v>
      </c>
      <c r="G37" s="32" t="s">
        <v>148</v>
      </c>
      <c r="H37" s="32" t="s">
        <v>190</v>
      </c>
      <c r="I37" s="32" t="s">
        <v>191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6"/>
      <c r="AE37" s="30">
        <v>145.74000549316406</v>
      </c>
      <c r="AF37" s="26">
        <f t="shared" ref="AF37:AF39" si="54">SUM(J37:AD39)</f>
        <v>4</v>
      </c>
      <c r="AG37" s="30">
        <f t="shared" ref="AG37:AG39" si="55">AE37+AF37</f>
        <v>149.74000549316406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2</v>
      </c>
      <c r="AP37" s="2">
        <v>0</v>
      </c>
      <c r="AQ37" s="2">
        <v>0</v>
      </c>
      <c r="AR37" s="2">
        <v>0</v>
      </c>
      <c r="AS37" s="2">
        <v>0</v>
      </c>
      <c r="AT37" s="2">
        <v>2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6"/>
      <c r="BC37" s="30">
        <v>128.00999450683594</v>
      </c>
      <c r="BD37" s="26">
        <f t="shared" ref="BD37:BD39" si="56">SUM(AH37:BB39)</f>
        <v>14</v>
      </c>
      <c r="BE37" s="30">
        <f t="shared" ref="BE37:BE39" si="57">BC37+BD37</f>
        <v>142.00999450683594</v>
      </c>
      <c r="BF37" s="30">
        <f t="shared" ref="BF37:BF39" si="58">MIN(BE37,AG37)</f>
        <v>142.00999450683594</v>
      </c>
      <c r="BG37" s="30">
        <f t="shared" ref="BG37:BG39" si="59">IF( AND(ISNUMBER(BF$37),ISNUMBER(BF37)),(BF37-BF$37)/BF$37*100,"")</f>
        <v>0</v>
      </c>
    </row>
    <row r="38" spans="1:59" ht="75" x14ac:dyDescent="0.25">
      <c r="A38" s="27"/>
      <c r="B38" s="8" t="s">
        <v>174</v>
      </c>
      <c r="C38" s="8">
        <v>1982</v>
      </c>
      <c r="D38" s="29"/>
      <c r="E38" s="29"/>
      <c r="F38" s="8" t="s">
        <v>15</v>
      </c>
      <c r="G38" s="8" t="s">
        <v>148</v>
      </c>
      <c r="H38" s="8" t="s">
        <v>175</v>
      </c>
      <c r="I38" s="8" t="s">
        <v>176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27"/>
      <c r="AE38" s="31"/>
      <c r="AF38" s="27"/>
      <c r="AG38" s="31"/>
      <c r="AH38" s="4">
        <v>0</v>
      </c>
      <c r="AI38" s="4">
        <v>2</v>
      </c>
      <c r="AJ38" s="4">
        <v>0</v>
      </c>
      <c r="AK38" s="4">
        <v>0</v>
      </c>
      <c r="AL38" s="4">
        <v>2</v>
      </c>
      <c r="AM38" s="4">
        <v>0</v>
      </c>
      <c r="AN38" s="4">
        <v>0</v>
      </c>
      <c r="AO38" s="4">
        <v>2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2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27"/>
      <c r="BC38" s="31"/>
      <c r="BD38" s="27"/>
      <c r="BE38" s="31"/>
      <c r="BF38" s="31"/>
      <c r="BG38" s="31"/>
    </row>
    <row r="39" spans="1:59" ht="30" x14ac:dyDescent="0.25">
      <c r="A39" s="27"/>
      <c r="B39" s="34" t="s">
        <v>320</v>
      </c>
      <c r="C39" s="34">
        <v>1978</v>
      </c>
      <c r="D39" s="29"/>
      <c r="E39" s="29"/>
      <c r="F39" s="34">
        <v>1</v>
      </c>
      <c r="G39" s="34" t="s">
        <v>85</v>
      </c>
      <c r="H39" s="34" t="s">
        <v>321</v>
      </c>
      <c r="I39" s="34"/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36">
        <v>0</v>
      </c>
      <c r="V39" s="36">
        <v>0</v>
      </c>
      <c r="W39" s="36">
        <v>2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0</v>
      </c>
      <c r="AD39" s="27"/>
      <c r="AE39" s="31"/>
      <c r="AF39" s="27"/>
      <c r="AG39" s="31"/>
      <c r="AH39" s="36">
        <v>0</v>
      </c>
      <c r="AI39" s="36">
        <v>0</v>
      </c>
      <c r="AJ39" s="36">
        <v>0</v>
      </c>
      <c r="AK39" s="36">
        <v>0</v>
      </c>
      <c r="AL39" s="36">
        <v>0</v>
      </c>
      <c r="AM39" s="36">
        <v>0</v>
      </c>
      <c r="AN39" s="36">
        <v>0</v>
      </c>
      <c r="AO39" s="36">
        <v>0</v>
      </c>
      <c r="AP39" s="36">
        <v>0</v>
      </c>
      <c r="AQ39" s="36">
        <v>0</v>
      </c>
      <c r="AR39" s="36">
        <v>0</v>
      </c>
      <c r="AS39" s="36">
        <v>0</v>
      </c>
      <c r="AT39" s="36">
        <v>0</v>
      </c>
      <c r="AU39" s="36">
        <v>2</v>
      </c>
      <c r="AV39" s="36">
        <v>0</v>
      </c>
      <c r="AW39" s="36">
        <v>0</v>
      </c>
      <c r="AX39" s="36">
        <v>0</v>
      </c>
      <c r="AY39" s="36">
        <v>0</v>
      </c>
      <c r="AZ39" s="36">
        <v>0</v>
      </c>
      <c r="BA39" s="36">
        <v>0</v>
      </c>
      <c r="BB39" s="27"/>
      <c r="BC39" s="31"/>
      <c r="BD39" s="27"/>
      <c r="BE39" s="31"/>
      <c r="BF39" s="31"/>
      <c r="BG39" s="31"/>
    </row>
    <row r="40" spans="1:59" ht="45" x14ac:dyDescent="0.25">
      <c r="A40" s="27"/>
      <c r="B40" s="32" t="s">
        <v>401</v>
      </c>
      <c r="C40" s="32">
        <v>1998</v>
      </c>
      <c r="D40" s="29"/>
      <c r="E40" s="29"/>
      <c r="F40" s="32">
        <v>1</v>
      </c>
      <c r="G40" s="32" t="s">
        <v>85</v>
      </c>
      <c r="H40" s="32" t="s">
        <v>86</v>
      </c>
      <c r="I40" s="32" t="s">
        <v>330</v>
      </c>
      <c r="J40" s="2">
        <v>0</v>
      </c>
      <c r="K40" s="2">
        <v>0</v>
      </c>
      <c r="L40" s="2">
        <v>0</v>
      </c>
      <c r="M40" s="2">
        <v>0</v>
      </c>
      <c r="N40" s="2">
        <v>2</v>
      </c>
      <c r="O40" s="2">
        <v>0</v>
      </c>
      <c r="P40" s="2">
        <v>2</v>
      </c>
      <c r="Q40" s="2">
        <v>2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7"/>
      <c r="AE40" s="31"/>
      <c r="AF40" s="27"/>
      <c r="AG40" s="31"/>
      <c r="AH40" s="2">
        <v>0</v>
      </c>
      <c r="AI40" s="2">
        <v>0</v>
      </c>
      <c r="AJ40" s="2">
        <v>0</v>
      </c>
      <c r="AK40" s="2">
        <v>0</v>
      </c>
      <c r="AL40" s="2">
        <v>2</v>
      </c>
      <c r="AM40" s="2">
        <v>0</v>
      </c>
      <c r="AN40" s="2">
        <v>0</v>
      </c>
      <c r="AO40" s="2">
        <v>0</v>
      </c>
      <c r="AP40" s="2">
        <v>2</v>
      </c>
      <c r="AQ40" s="2">
        <v>0</v>
      </c>
      <c r="AR40" s="2">
        <v>0</v>
      </c>
      <c r="AS40" s="2">
        <v>0</v>
      </c>
      <c r="AT40" s="2">
        <v>0</v>
      </c>
      <c r="AU40" s="2">
        <v>2</v>
      </c>
      <c r="AV40" s="2">
        <v>0</v>
      </c>
      <c r="AW40" s="2">
        <v>2</v>
      </c>
      <c r="AX40" s="2">
        <v>0</v>
      </c>
      <c r="AY40" s="2">
        <v>0</v>
      </c>
      <c r="AZ40" s="2">
        <v>0</v>
      </c>
      <c r="BA40" s="2">
        <v>0</v>
      </c>
      <c r="BB40" s="27"/>
      <c r="BC40" s="31"/>
      <c r="BD40" s="27"/>
      <c r="BE40" s="31"/>
      <c r="BF40" s="31"/>
      <c r="BG40" s="31"/>
    </row>
    <row r="41" spans="1:59" ht="45" x14ac:dyDescent="0.25">
      <c r="A41" s="33"/>
      <c r="B41" s="34" t="s">
        <v>333</v>
      </c>
      <c r="C41" s="34">
        <v>2000</v>
      </c>
      <c r="D41" s="35"/>
      <c r="E41" s="35"/>
      <c r="F41" s="34">
        <v>1</v>
      </c>
      <c r="G41" s="34" t="s">
        <v>85</v>
      </c>
      <c r="H41" s="34" t="s">
        <v>86</v>
      </c>
      <c r="I41" s="34" t="s">
        <v>334</v>
      </c>
      <c r="J41" s="36">
        <v>2</v>
      </c>
      <c r="K41" s="36">
        <v>0</v>
      </c>
      <c r="L41" s="36">
        <v>50</v>
      </c>
      <c r="M41" s="36">
        <v>0</v>
      </c>
      <c r="N41" s="36">
        <v>2</v>
      </c>
      <c r="O41" s="36">
        <v>0</v>
      </c>
      <c r="P41" s="36">
        <v>2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3"/>
      <c r="AE41" s="37"/>
      <c r="AF41" s="33"/>
      <c r="AG41" s="37"/>
      <c r="AH41" s="36">
        <v>0</v>
      </c>
      <c r="AI41" s="36">
        <v>0</v>
      </c>
      <c r="AJ41" s="36">
        <v>0</v>
      </c>
      <c r="AK41" s="36">
        <v>0</v>
      </c>
      <c r="AL41" s="36">
        <v>2</v>
      </c>
      <c r="AM41" s="36">
        <v>0</v>
      </c>
      <c r="AN41" s="36">
        <v>2</v>
      </c>
      <c r="AO41" s="36">
        <v>0</v>
      </c>
      <c r="AP41" s="36">
        <v>0</v>
      </c>
      <c r="AQ41" s="36">
        <v>0</v>
      </c>
      <c r="AR41" s="36">
        <v>0</v>
      </c>
      <c r="AS41" s="36">
        <v>0</v>
      </c>
      <c r="AT41" s="36">
        <v>0</v>
      </c>
      <c r="AU41" s="36">
        <v>0</v>
      </c>
      <c r="AV41" s="36">
        <v>0</v>
      </c>
      <c r="AW41" s="36">
        <v>0</v>
      </c>
      <c r="AX41" s="36">
        <v>0</v>
      </c>
      <c r="AY41" s="36">
        <v>0</v>
      </c>
      <c r="AZ41" s="36">
        <v>0</v>
      </c>
      <c r="BA41" s="36">
        <v>0</v>
      </c>
      <c r="BB41" s="33"/>
      <c r="BC41" s="37"/>
      <c r="BD41" s="33"/>
      <c r="BE41" s="37"/>
      <c r="BF41" s="37"/>
      <c r="BG41" s="37"/>
    </row>
    <row r="42" spans="1:59" x14ac:dyDescent="0.25">
      <c r="A42" s="26">
        <v>12</v>
      </c>
      <c r="B42" s="32" t="s">
        <v>173</v>
      </c>
      <c r="C42" s="32">
        <v>1997</v>
      </c>
      <c r="D42" s="28">
        <v>1997</v>
      </c>
      <c r="E42" s="28">
        <v>1976</v>
      </c>
      <c r="F42" s="32" t="s">
        <v>20</v>
      </c>
      <c r="G42" s="32" t="s">
        <v>25</v>
      </c>
      <c r="H42" s="32" t="s">
        <v>54</v>
      </c>
      <c r="I42" s="32" t="s">
        <v>55</v>
      </c>
      <c r="J42" s="2">
        <v>0</v>
      </c>
      <c r="K42" s="2">
        <v>0</v>
      </c>
      <c r="L42" s="2">
        <v>2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2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6"/>
      <c r="AE42" s="30">
        <v>144.75</v>
      </c>
      <c r="AF42" s="26">
        <f t="shared" ref="AF42:AF44" si="60">SUM(J42:AD44)</f>
        <v>12</v>
      </c>
      <c r="AG42" s="30">
        <f t="shared" ref="AG42:AG44" si="61">AE42+AF42</f>
        <v>156.75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6"/>
      <c r="BC42" s="30">
        <v>142.39999389648437</v>
      </c>
      <c r="BD42" s="26">
        <f t="shared" ref="BD42:BD44" si="62">SUM(AH42:BB44)</f>
        <v>16</v>
      </c>
      <c r="BE42" s="30">
        <f t="shared" ref="BE42:BE44" si="63">BC42+BD42</f>
        <v>158.39999389648437</v>
      </c>
      <c r="BF42" s="30">
        <f t="shared" ref="BF42:BF44" si="64">MIN(BE42,AG42)</f>
        <v>156.75</v>
      </c>
      <c r="BG42" s="30">
        <f t="shared" ref="BG42:BG44" si="65">IF( AND(ISNUMBER(BF$42),ISNUMBER(BF42)),(BF42-BF$42)/BF$42*100,"")</f>
        <v>0</v>
      </c>
    </row>
    <row r="43" spans="1:59" ht="75" x14ac:dyDescent="0.25">
      <c r="A43" s="27"/>
      <c r="B43" s="8" t="s">
        <v>104</v>
      </c>
      <c r="C43" s="8">
        <v>1976</v>
      </c>
      <c r="D43" s="29"/>
      <c r="E43" s="29"/>
      <c r="F43" s="8">
        <v>1</v>
      </c>
      <c r="G43" s="8" t="s">
        <v>25</v>
      </c>
      <c r="H43" s="8" t="s">
        <v>105</v>
      </c>
      <c r="I43" s="8" t="s">
        <v>27</v>
      </c>
      <c r="J43" s="4">
        <v>0</v>
      </c>
      <c r="K43" s="4">
        <v>2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2</v>
      </c>
      <c r="S43" s="4">
        <v>0</v>
      </c>
      <c r="T43" s="4">
        <v>0</v>
      </c>
      <c r="U43" s="4">
        <v>0</v>
      </c>
      <c r="V43" s="4">
        <v>0</v>
      </c>
      <c r="W43" s="4">
        <v>2</v>
      </c>
      <c r="X43" s="4">
        <v>2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27"/>
      <c r="AE43" s="31"/>
      <c r="AF43" s="27"/>
      <c r="AG43" s="31"/>
      <c r="AH43" s="4">
        <v>0</v>
      </c>
      <c r="AI43" s="4">
        <v>0</v>
      </c>
      <c r="AJ43" s="4">
        <v>0</v>
      </c>
      <c r="AK43" s="4">
        <v>0</v>
      </c>
      <c r="AL43" s="4">
        <v>2</v>
      </c>
      <c r="AM43" s="4">
        <v>0</v>
      </c>
      <c r="AN43" s="4">
        <v>0</v>
      </c>
      <c r="AO43" s="4">
        <v>0</v>
      </c>
      <c r="AP43" s="4">
        <v>2</v>
      </c>
      <c r="AQ43" s="4">
        <v>0</v>
      </c>
      <c r="AR43" s="4">
        <v>0</v>
      </c>
      <c r="AS43" s="4">
        <v>2</v>
      </c>
      <c r="AT43" s="4">
        <v>0</v>
      </c>
      <c r="AU43" s="4">
        <v>2</v>
      </c>
      <c r="AV43" s="4">
        <v>0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27"/>
      <c r="BC43" s="31"/>
      <c r="BD43" s="27"/>
      <c r="BE43" s="31"/>
      <c r="BF43" s="31"/>
      <c r="BG43" s="31"/>
    </row>
    <row r="44" spans="1:59" x14ac:dyDescent="0.25">
      <c r="A44" s="33"/>
      <c r="B44" s="34" t="s">
        <v>360</v>
      </c>
      <c r="C44" s="34">
        <v>1984</v>
      </c>
      <c r="D44" s="35"/>
      <c r="E44" s="35"/>
      <c r="F44" s="34">
        <v>1</v>
      </c>
      <c r="G44" s="34" t="s">
        <v>25</v>
      </c>
      <c r="H44" s="34" t="s">
        <v>361</v>
      </c>
      <c r="I44" s="34" t="s">
        <v>77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v>0</v>
      </c>
      <c r="AD44" s="33"/>
      <c r="AE44" s="37"/>
      <c r="AF44" s="33"/>
      <c r="AG44" s="37"/>
      <c r="AH44" s="36">
        <v>0</v>
      </c>
      <c r="AI44" s="36">
        <v>0</v>
      </c>
      <c r="AJ44" s="36">
        <v>0</v>
      </c>
      <c r="AK44" s="36">
        <v>0</v>
      </c>
      <c r="AL44" s="36">
        <v>0</v>
      </c>
      <c r="AM44" s="36">
        <v>0</v>
      </c>
      <c r="AN44" s="36">
        <v>2</v>
      </c>
      <c r="AO44" s="36">
        <v>0</v>
      </c>
      <c r="AP44" s="36">
        <v>2</v>
      </c>
      <c r="AQ44" s="36">
        <v>2</v>
      </c>
      <c r="AR44" s="36">
        <v>0</v>
      </c>
      <c r="AS44" s="36">
        <v>0</v>
      </c>
      <c r="AT44" s="36">
        <v>0</v>
      </c>
      <c r="AU44" s="36">
        <v>0</v>
      </c>
      <c r="AV44" s="36">
        <v>0</v>
      </c>
      <c r="AW44" s="36">
        <v>2</v>
      </c>
      <c r="AX44" s="36">
        <v>0</v>
      </c>
      <c r="AY44" s="36">
        <v>0</v>
      </c>
      <c r="AZ44" s="36">
        <v>0</v>
      </c>
      <c r="BA44" s="36">
        <v>0</v>
      </c>
      <c r="BB44" s="33"/>
      <c r="BC44" s="37"/>
      <c r="BD44" s="33"/>
      <c r="BE44" s="37"/>
      <c r="BF44" s="37"/>
      <c r="BG44" s="37"/>
    </row>
    <row r="45" spans="1:59" x14ac:dyDescent="0.25">
      <c r="A45" s="26">
        <v>13</v>
      </c>
      <c r="B45" s="32" t="s">
        <v>72</v>
      </c>
      <c r="C45" s="32">
        <v>1986</v>
      </c>
      <c r="D45" s="28">
        <v>1986</v>
      </c>
      <c r="E45" s="28">
        <v>1955</v>
      </c>
      <c r="F45" s="32">
        <v>1</v>
      </c>
      <c r="G45" s="32" t="s">
        <v>57</v>
      </c>
      <c r="H45" s="32" t="s">
        <v>73</v>
      </c>
      <c r="I45" s="32" t="s">
        <v>74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2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6"/>
      <c r="AE45" s="30">
        <v>160.6300048828125</v>
      </c>
      <c r="AF45" s="26">
        <f t="shared" ref="AF45:AF47" si="66">SUM(J45:AD47)</f>
        <v>10</v>
      </c>
      <c r="AG45" s="30">
        <f t="shared" ref="AG45:AG47" si="67">AE45+AF45</f>
        <v>170.6300048828125</v>
      </c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6"/>
      <c r="BC45" s="30" t="s">
        <v>509</v>
      </c>
      <c r="BD45" s="26">
        <f t="shared" ref="BD45:BD47" si="68">SUM(AH45:BB47)</f>
        <v>0</v>
      </c>
      <c r="BE45" s="30">
        <v>10050</v>
      </c>
      <c r="BF45" s="30">
        <f t="shared" ref="BF45:BF47" si="69">MIN(BE45,AG45)</f>
        <v>170.6300048828125</v>
      </c>
      <c r="BG45" s="30">
        <f t="shared" ref="BG45:BG47" si="70">IF( AND(ISNUMBER(BF$45),ISNUMBER(BF45)),(BF45-BF$45)/BF$45*100,"")</f>
        <v>0</v>
      </c>
    </row>
    <row r="46" spans="1:59" ht="30" x14ac:dyDescent="0.25">
      <c r="A46" s="27"/>
      <c r="B46" s="8" t="s">
        <v>379</v>
      </c>
      <c r="C46" s="8">
        <v>1962</v>
      </c>
      <c r="D46" s="29"/>
      <c r="E46" s="29"/>
      <c r="F46" s="8">
        <v>1</v>
      </c>
      <c r="G46" s="8" t="s">
        <v>57</v>
      </c>
      <c r="H46" s="8" t="s">
        <v>380</v>
      </c>
      <c r="I46" s="8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2</v>
      </c>
      <c r="Q46" s="4">
        <v>0</v>
      </c>
      <c r="R46" s="4">
        <v>0</v>
      </c>
      <c r="S46" s="4">
        <v>2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27"/>
      <c r="AE46" s="31"/>
      <c r="AF46" s="27"/>
      <c r="AG46" s="31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27"/>
      <c r="BC46" s="31"/>
      <c r="BD46" s="27"/>
      <c r="BE46" s="31"/>
      <c r="BF46" s="31"/>
      <c r="BG46" s="31"/>
    </row>
    <row r="47" spans="1:59" x14ac:dyDescent="0.25">
      <c r="A47" s="33"/>
      <c r="B47" s="34" t="s">
        <v>307</v>
      </c>
      <c r="C47" s="34">
        <v>1955</v>
      </c>
      <c r="D47" s="35"/>
      <c r="E47" s="35"/>
      <c r="F47" s="34">
        <v>1</v>
      </c>
      <c r="G47" s="34" t="s">
        <v>57</v>
      </c>
      <c r="H47" s="34" t="s">
        <v>308</v>
      </c>
      <c r="I47" s="34" t="s">
        <v>74</v>
      </c>
      <c r="J47" s="36">
        <v>0</v>
      </c>
      <c r="K47" s="36">
        <v>0</v>
      </c>
      <c r="L47" s="36">
        <v>0</v>
      </c>
      <c r="M47" s="36">
        <v>0</v>
      </c>
      <c r="N47" s="36">
        <v>2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2</v>
      </c>
      <c r="Y47" s="36">
        <v>0</v>
      </c>
      <c r="Z47" s="36">
        <v>0</v>
      </c>
      <c r="AA47" s="36">
        <v>0</v>
      </c>
      <c r="AB47" s="36">
        <v>0</v>
      </c>
      <c r="AC47" s="36">
        <v>0</v>
      </c>
      <c r="AD47" s="33"/>
      <c r="AE47" s="37"/>
      <c r="AF47" s="33"/>
      <c r="AG47" s="37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3"/>
      <c r="BC47" s="37"/>
      <c r="BD47" s="33"/>
      <c r="BE47" s="37"/>
      <c r="BF47" s="37"/>
      <c r="BG47" s="37"/>
    </row>
    <row r="48" spans="1:59" ht="60" x14ac:dyDescent="0.25">
      <c r="A48" s="26">
        <v>14</v>
      </c>
      <c r="B48" s="32" t="s">
        <v>338</v>
      </c>
      <c r="C48" s="32">
        <v>1999</v>
      </c>
      <c r="D48" s="28">
        <v>2000</v>
      </c>
      <c r="E48" s="28">
        <v>1990</v>
      </c>
      <c r="F48" s="32">
        <v>1</v>
      </c>
      <c r="G48" s="32" t="s">
        <v>96</v>
      </c>
      <c r="H48" s="32" t="s">
        <v>339</v>
      </c>
      <c r="I48" s="32" t="s">
        <v>292</v>
      </c>
      <c r="J48" s="2">
        <v>0</v>
      </c>
      <c r="K48" s="2">
        <v>0</v>
      </c>
      <c r="L48" s="2">
        <v>2</v>
      </c>
      <c r="M48" s="2">
        <v>0</v>
      </c>
      <c r="N48" s="2">
        <v>50</v>
      </c>
      <c r="O48" s="2">
        <v>0</v>
      </c>
      <c r="P48" s="2">
        <v>2</v>
      </c>
      <c r="Q48" s="2">
        <v>0</v>
      </c>
      <c r="R48" s="2">
        <v>2</v>
      </c>
      <c r="S48" s="2">
        <v>0</v>
      </c>
      <c r="T48" s="2">
        <v>0</v>
      </c>
      <c r="U48" s="2">
        <v>2</v>
      </c>
      <c r="V48" s="2">
        <v>0</v>
      </c>
      <c r="W48" s="2">
        <v>0</v>
      </c>
      <c r="X48" s="2">
        <v>2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6"/>
      <c r="AE48" s="30">
        <v>178.32000732421875</v>
      </c>
      <c r="AF48" s="26">
        <f t="shared" ref="AF48:AF50" si="71">SUM(J48:AD50)</f>
        <v>70</v>
      </c>
      <c r="AG48" s="30">
        <f t="shared" ref="AG48:AG50" si="72">AE48+AF48</f>
        <v>248.32000732421875</v>
      </c>
      <c r="AH48" s="2">
        <v>0</v>
      </c>
      <c r="AI48" s="2">
        <v>0</v>
      </c>
      <c r="AJ48" s="2">
        <v>0</v>
      </c>
      <c r="AK48" s="2">
        <v>0</v>
      </c>
      <c r="AL48" s="2">
        <v>2</v>
      </c>
      <c r="AM48" s="2">
        <v>0</v>
      </c>
      <c r="AN48" s="2">
        <v>2</v>
      </c>
      <c r="AO48" s="2">
        <v>0</v>
      </c>
      <c r="AP48" s="2">
        <v>0</v>
      </c>
      <c r="AQ48" s="2">
        <v>0</v>
      </c>
      <c r="AR48" s="2">
        <v>0</v>
      </c>
      <c r="AS48" s="2">
        <v>2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6"/>
      <c r="BC48" s="30">
        <v>174.02999877929687</v>
      </c>
      <c r="BD48" s="26">
        <f t="shared" ref="BD48:BD50" si="73">SUM(AH48:BB50)</f>
        <v>22</v>
      </c>
      <c r="BE48" s="30">
        <f t="shared" ref="BE48:BE50" si="74">BC48+BD48</f>
        <v>196.02999877929687</v>
      </c>
      <c r="BF48" s="30">
        <f t="shared" ref="BF48:BF50" si="75">MIN(BE48,AG48)</f>
        <v>196.02999877929687</v>
      </c>
      <c r="BG48" s="30">
        <f t="shared" ref="BG48:BG50" si="76">IF( AND(ISNUMBER(BF$48),ISNUMBER(BF48)),(BF48-BF$48)/BF$48*100,"")</f>
        <v>0</v>
      </c>
    </row>
    <row r="49" spans="1:59" ht="75" x14ac:dyDescent="0.25">
      <c r="A49" s="27"/>
      <c r="B49" s="8" t="s">
        <v>234</v>
      </c>
      <c r="C49" s="8">
        <v>2000</v>
      </c>
      <c r="D49" s="29"/>
      <c r="E49" s="29"/>
      <c r="F49" s="8">
        <v>1</v>
      </c>
      <c r="G49" s="8" t="s">
        <v>96</v>
      </c>
      <c r="H49" s="8" t="s">
        <v>235</v>
      </c>
      <c r="I49" s="8" t="s">
        <v>236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27"/>
      <c r="AE49" s="31"/>
      <c r="AF49" s="27"/>
      <c r="AG49" s="31"/>
      <c r="AH49" s="4">
        <v>0</v>
      </c>
      <c r="AI49" s="4">
        <v>0</v>
      </c>
      <c r="AJ49" s="4">
        <v>2</v>
      </c>
      <c r="AK49" s="4">
        <v>0</v>
      </c>
      <c r="AL49" s="4">
        <v>2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2</v>
      </c>
      <c r="AT49" s="4">
        <v>2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27"/>
      <c r="BC49" s="31"/>
      <c r="BD49" s="27"/>
      <c r="BE49" s="31"/>
      <c r="BF49" s="31"/>
      <c r="BG49" s="31"/>
    </row>
    <row r="50" spans="1:59" ht="30" x14ac:dyDescent="0.25">
      <c r="A50" s="33"/>
      <c r="B50" s="34" t="s">
        <v>354</v>
      </c>
      <c r="C50" s="34">
        <v>1990</v>
      </c>
      <c r="D50" s="35"/>
      <c r="E50" s="35"/>
      <c r="F50" s="34">
        <v>1</v>
      </c>
      <c r="G50" s="34" t="s">
        <v>96</v>
      </c>
      <c r="H50" s="34" t="s">
        <v>355</v>
      </c>
      <c r="I50" s="34" t="s">
        <v>222</v>
      </c>
      <c r="J50" s="36">
        <v>0</v>
      </c>
      <c r="K50" s="36">
        <v>0</v>
      </c>
      <c r="L50" s="36">
        <v>2</v>
      </c>
      <c r="M50" s="36">
        <v>0</v>
      </c>
      <c r="N50" s="36">
        <v>2</v>
      </c>
      <c r="O50" s="36">
        <v>0</v>
      </c>
      <c r="P50" s="36">
        <v>2</v>
      </c>
      <c r="Q50" s="36">
        <v>0</v>
      </c>
      <c r="R50" s="36">
        <v>2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2</v>
      </c>
      <c r="AA50" s="36">
        <v>0</v>
      </c>
      <c r="AB50" s="36">
        <v>0</v>
      </c>
      <c r="AC50" s="36">
        <v>0</v>
      </c>
      <c r="AD50" s="33"/>
      <c r="AE50" s="37"/>
      <c r="AF50" s="33"/>
      <c r="AG50" s="37"/>
      <c r="AH50" s="36">
        <v>0</v>
      </c>
      <c r="AI50" s="36">
        <v>2</v>
      </c>
      <c r="AJ50" s="36">
        <v>2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2</v>
      </c>
      <c r="AU50" s="36">
        <v>0</v>
      </c>
      <c r="AV50" s="36">
        <v>2</v>
      </c>
      <c r="AW50" s="36">
        <v>0</v>
      </c>
      <c r="AX50" s="36">
        <v>0</v>
      </c>
      <c r="AY50" s="36">
        <v>0</v>
      </c>
      <c r="AZ50" s="36">
        <v>0</v>
      </c>
      <c r="BA50" s="36">
        <v>0</v>
      </c>
      <c r="BB50" s="33"/>
      <c r="BC50" s="37"/>
      <c r="BD50" s="33"/>
      <c r="BE50" s="37"/>
      <c r="BF50" s="37"/>
      <c r="BG50" s="37"/>
    </row>
    <row r="51" spans="1:59" ht="45" x14ac:dyDescent="0.25">
      <c r="A51" s="26">
        <v>15</v>
      </c>
      <c r="B51" s="32" t="s">
        <v>368</v>
      </c>
      <c r="C51" s="32">
        <v>2000</v>
      </c>
      <c r="D51" s="28">
        <v>2000</v>
      </c>
      <c r="E51" s="28">
        <v>1997</v>
      </c>
      <c r="F51" s="32">
        <v>1</v>
      </c>
      <c r="G51" s="32" t="s">
        <v>10</v>
      </c>
      <c r="H51" s="32" t="s">
        <v>11</v>
      </c>
      <c r="I51" s="32" t="s">
        <v>71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2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6"/>
      <c r="AE51" s="30">
        <v>138.85000610351562</v>
      </c>
      <c r="AF51" s="26">
        <f t="shared" ref="AF51:AF53" si="77">SUM(J51:AD53)</f>
        <v>66</v>
      </c>
      <c r="AG51" s="30">
        <f t="shared" ref="AG51:AG53" si="78">AE51+AF51</f>
        <v>204.85000610351562</v>
      </c>
      <c r="AH51" s="2">
        <v>0</v>
      </c>
      <c r="AI51" s="2">
        <v>0</v>
      </c>
      <c r="AJ51" s="2">
        <v>0</v>
      </c>
      <c r="AK51" s="2">
        <v>0</v>
      </c>
      <c r="AL51" s="2">
        <v>2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6"/>
      <c r="BC51" s="30">
        <v>142.94999694824219</v>
      </c>
      <c r="BD51" s="26">
        <f t="shared" ref="BD51:BD53" si="79">SUM(AH51:BB53)</f>
        <v>60</v>
      </c>
      <c r="BE51" s="30">
        <f t="shared" ref="BE51:BE53" si="80">BC51+BD51</f>
        <v>202.94999694824219</v>
      </c>
      <c r="BF51" s="30">
        <f t="shared" ref="BF51:BF53" si="81">MIN(BE51,AG51)</f>
        <v>202.94999694824219</v>
      </c>
      <c r="BG51" s="30">
        <f t="shared" ref="BG51:BG53" si="82">IF( AND(ISNUMBER(BF$51),ISNUMBER(BF51)),(BF51-BF$51)/BF$51*100,"")</f>
        <v>0</v>
      </c>
    </row>
    <row r="52" spans="1:59" ht="45" x14ac:dyDescent="0.25">
      <c r="A52" s="27"/>
      <c r="B52" s="8" t="s">
        <v>353</v>
      </c>
      <c r="C52" s="8">
        <v>1998</v>
      </c>
      <c r="D52" s="29"/>
      <c r="E52" s="29"/>
      <c r="F52" s="8" t="s">
        <v>20</v>
      </c>
      <c r="G52" s="8" t="s">
        <v>10</v>
      </c>
      <c r="H52" s="8" t="s">
        <v>11</v>
      </c>
      <c r="I52" s="8" t="s">
        <v>71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2</v>
      </c>
      <c r="V52" s="4">
        <v>2</v>
      </c>
      <c r="W52" s="4">
        <v>2</v>
      </c>
      <c r="X52" s="4">
        <v>0</v>
      </c>
      <c r="Y52" s="4">
        <v>0</v>
      </c>
      <c r="Z52" s="4">
        <v>2</v>
      </c>
      <c r="AA52" s="4">
        <v>0</v>
      </c>
      <c r="AB52" s="4">
        <v>0</v>
      </c>
      <c r="AC52" s="4">
        <v>50</v>
      </c>
      <c r="AD52" s="27"/>
      <c r="AE52" s="31"/>
      <c r="AF52" s="27"/>
      <c r="AG52" s="31"/>
      <c r="AH52" s="4">
        <v>0</v>
      </c>
      <c r="AI52" s="4">
        <v>0</v>
      </c>
      <c r="AJ52" s="4">
        <v>2</v>
      </c>
      <c r="AK52" s="4">
        <v>0</v>
      </c>
      <c r="AL52" s="4">
        <v>50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2</v>
      </c>
      <c r="AS52" s="4">
        <v>0</v>
      </c>
      <c r="AT52" s="4">
        <v>2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2</v>
      </c>
      <c r="BA52" s="4">
        <v>0</v>
      </c>
      <c r="BB52" s="27"/>
      <c r="BC52" s="31"/>
      <c r="BD52" s="27"/>
      <c r="BE52" s="31"/>
      <c r="BF52" s="31"/>
      <c r="BG52" s="31"/>
    </row>
    <row r="53" spans="1:59" ht="60" x14ac:dyDescent="0.25">
      <c r="A53" s="33"/>
      <c r="B53" s="34" t="s">
        <v>32</v>
      </c>
      <c r="C53" s="34">
        <v>1997</v>
      </c>
      <c r="D53" s="35"/>
      <c r="E53" s="35"/>
      <c r="F53" s="34" t="s">
        <v>20</v>
      </c>
      <c r="G53" s="34" t="s">
        <v>10</v>
      </c>
      <c r="H53" s="34" t="s">
        <v>33</v>
      </c>
      <c r="I53" s="34" t="s">
        <v>34</v>
      </c>
      <c r="J53" s="36">
        <v>0</v>
      </c>
      <c r="K53" s="36">
        <v>0</v>
      </c>
      <c r="L53" s="36">
        <v>2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0</v>
      </c>
      <c r="U53" s="36">
        <v>0</v>
      </c>
      <c r="V53" s="36">
        <v>0</v>
      </c>
      <c r="W53" s="36">
        <v>2</v>
      </c>
      <c r="X53" s="36">
        <v>2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33"/>
      <c r="AE53" s="37"/>
      <c r="AF53" s="33"/>
      <c r="AG53" s="37"/>
      <c r="AH53" s="36">
        <v>0</v>
      </c>
      <c r="AI53" s="36">
        <v>0</v>
      </c>
      <c r="AJ53" s="36">
        <v>0</v>
      </c>
      <c r="AK53" s="36">
        <v>0</v>
      </c>
      <c r="AL53" s="36">
        <v>0</v>
      </c>
      <c r="AM53" s="36">
        <v>0</v>
      </c>
      <c r="AN53" s="36">
        <v>0</v>
      </c>
      <c r="AO53" s="36">
        <v>0</v>
      </c>
      <c r="AP53" s="36">
        <v>0</v>
      </c>
      <c r="AQ53" s="36">
        <v>0</v>
      </c>
      <c r="AR53" s="36">
        <v>0</v>
      </c>
      <c r="AS53" s="36">
        <v>0</v>
      </c>
      <c r="AT53" s="36">
        <v>0</v>
      </c>
      <c r="AU53" s="36">
        <v>0</v>
      </c>
      <c r="AV53" s="36">
        <v>0</v>
      </c>
      <c r="AW53" s="36">
        <v>0</v>
      </c>
      <c r="AX53" s="36">
        <v>0</v>
      </c>
      <c r="AY53" s="36">
        <v>0</v>
      </c>
      <c r="AZ53" s="36">
        <v>0</v>
      </c>
      <c r="BA53" s="36">
        <v>0</v>
      </c>
      <c r="BB53" s="33"/>
      <c r="BC53" s="37"/>
      <c r="BD53" s="33"/>
      <c r="BE53" s="37"/>
      <c r="BF53" s="37"/>
      <c r="BG53" s="37"/>
    </row>
    <row r="54" spans="1:59" ht="75" x14ac:dyDescent="0.25">
      <c r="A54" s="26">
        <v>16</v>
      </c>
      <c r="B54" s="32" t="s">
        <v>43</v>
      </c>
      <c r="C54" s="32">
        <v>1997</v>
      </c>
      <c r="D54" s="28">
        <v>1998</v>
      </c>
      <c r="E54" s="28">
        <v>1994</v>
      </c>
      <c r="F54" s="32">
        <v>1</v>
      </c>
      <c r="G54" s="32" t="s">
        <v>44</v>
      </c>
      <c r="H54" s="32" t="s">
        <v>45</v>
      </c>
      <c r="I54" s="32" t="s">
        <v>46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2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6"/>
      <c r="AE54" s="30">
        <v>205.1199951171875</v>
      </c>
      <c r="AF54" s="26">
        <f t="shared" ref="AF54:AF56" si="83">SUM(J54:AD56)</f>
        <v>68</v>
      </c>
      <c r="AG54" s="30">
        <f t="shared" ref="AG54:AG56" si="84">AE54+AF54</f>
        <v>273.1199951171875</v>
      </c>
      <c r="AH54" s="2">
        <v>0</v>
      </c>
      <c r="AI54" s="2">
        <v>0</v>
      </c>
      <c r="AJ54" s="2">
        <v>2</v>
      </c>
      <c r="AK54" s="2">
        <v>0</v>
      </c>
      <c r="AL54" s="2">
        <v>2</v>
      </c>
      <c r="AM54" s="2">
        <v>0</v>
      </c>
      <c r="AN54" s="2">
        <v>0</v>
      </c>
      <c r="AO54" s="2">
        <v>0</v>
      </c>
      <c r="AP54" s="2">
        <v>2</v>
      </c>
      <c r="AQ54" s="2">
        <v>0</v>
      </c>
      <c r="AR54" s="2">
        <v>0</v>
      </c>
      <c r="AS54" s="2">
        <v>0</v>
      </c>
      <c r="AT54" s="2">
        <v>2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6"/>
      <c r="BC54" s="30">
        <v>190.78999328613281</v>
      </c>
      <c r="BD54" s="26">
        <f t="shared" ref="BD54:BD56" si="85">SUM(AH54:BB56)</f>
        <v>126</v>
      </c>
      <c r="BE54" s="30">
        <f t="shared" ref="BE54:BE56" si="86">BC54+BD54</f>
        <v>316.78999328613281</v>
      </c>
      <c r="BF54" s="30">
        <f t="shared" ref="BF54:BF56" si="87">MIN(BE54,AG54)</f>
        <v>273.1199951171875</v>
      </c>
      <c r="BG54" s="30">
        <f t="shared" ref="BG54:BG56" si="88">IF( AND(ISNUMBER(BF$54),ISNUMBER(BF54)),(BF54-BF$54)/BF$54*100,"")</f>
        <v>0</v>
      </c>
    </row>
    <row r="55" spans="1:59" ht="75" x14ac:dyDescent="0.25">
      <c r="A55" s="27"/>
      <c r="B55" s="8" t="s">
        <v>194</v>
      </c>
      <c r="C55" s="8">
        <v>1994</v>
      </c>
      <c r="D55" s="29"/>
      <c r="E55" s="29"/>
      <c r="F55" s="8">
        <v>1</v>
      </c>
      <c r="G55" s="8" t="s">
        <v>44</v>
      </c>
      <c r="H55" s="8" t="s">
        <v>45</v>
      </c>
      <c r="I55" s="8" t="s">
        <v>46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2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50</v>
      </c>
      <c r="AC55" s="4">
        <v>2</v>
      </c>
      <c r="AD55" s="27"/>
      <c r="AE55" s="31"/>
      <c r="AF55" s="27"/>
      <c r="AG55" s="31"/>
      <c r="AH55" s="4">
        <v>0</v>
      </c>
      <c r="AI55" s="4">
        <v>0</v>
      </c>
      <c r="AJ55" s="4">
        <v>0</v>
      </c>
      <c r="AK55" s="4">
        <v>0</v>
      </c>
      <c r="AL55" s="4">
        <v>2</v>
      </c>
      <c r="AM55" s="4">
        <v>0</v>
      </c>
      <c r="AN55" s="4">
        <v>0</v>
      </c>
      <c r="AO55" s="4">
        <v>0</v>
      </c>
      <c r="AP55" s="4">
        <v>2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2</v>
      </c>
      <c r="AW55" s="4">
        <v>50</v>
      </c>
      <c r="AX55" s="4">
        <v>0</v>
      </c>
      <c r="AY55" s="4">
        <v>2</v>
      </c>
      <c r="AZ55" s="4">
        <v>0</v>
      </c>
      <c r="BA55" s="4">
        <v>2</v>
      </c>
      <c r="BB55" s="27"/>
      <c r="BC55" s="31"/>
      <c r="BD55" s="27"/>
      <c r="BE55" s="31"/>
      <c r="BF55" s="31"/>
      <c r="BG55" s="31"/>
    </row>
    <row r="56" spans="1:59" ht="60" x14ac:dyDescent="0.25">
      <c r="A56" s="33"/>
      <c r="B56" s="34" t="s">
        <v>260</v>
      </c>
      <c r="C56" s="34">
        <v>1998</v>
      </c>
      <c r="D56" s="35"/>
      <c r="E56" s="35"/>
      <c r="F56" s="34">
        <v>1</v>
      </c>
      <c r="G56" s="34" t="s">
        <v>44</v>
      </c>
      <c r="H56" s="34" t="s">
        <v>48</v>
      </c>
      <c r="I56" s="34" t="s">
        <v>49</v>
      </c>
      <c r="J56" s="36">
        <v>0</v>
      </c>
      <c r="K56" s="36">
        <v>0</v>
      </c>
      <c r="L56" s="36">
        <v>0</v>
      </c>
      <c r="M56" s="36">
        <v>0</v>
      </c>
      <c r="N56" s="36">
        <v>2</v>
      </c>
      <c r="O56" s="36">
        <v>2</v>
      </c>
      <c r="P56" s="36">
        <v>2</v>
      </c>
      <c r="Q56" s="36">
        <v>0</v>
      </c>
      <c r="R56" s="36">
        <v>2</v>
      </c>
      <c r="S56" s="36">
        <v>0</v>
      </c>
      <c r="T56" s="36">
        <v>0</v>
      </c>
      <c r="U56" s="36">
        <v>2</v>
      </c>
      <c r="V56" s="36">
        <v>0</v>
      </c>
      <c r="W56" s="36">
        <v>2</v>
      </c>
      <c r="X56" s="36">
        <v>0</v>
      </c>
      <c r="Y56" s="36">
        <v>0</v>
      </c>
      <c r="Z56" s="36">
        <v>0</v>
      </c>
      <c r="AA56" s="36">
        <v>0</v>
      </c>
      <c r="AB56" s="36">
        <v>0</v>
      </c>
      <c r="AC56" s="36">
        <v>0</v>
      </c>
      <c r="AD56" s="33"/>
      <c r="AE56" s="37"/>
      <c r="AF56" s="33"/>
      <c r="AG56" s="37"/>
      <c r="AH56" s="36">
        <v>0</v>
      </c>
      <c r="AI56" s="36">
        <v>0</v>
      </c>
      <c r="AJ56" s="36">
        <v>0</v>
      </c>
      <c r="AK56" s="36">
        <v>0</v>
      </c>
      <c r="AL56" s="36">
        <v>2</v>
      </c>
      <c r="AM56" s="36">
        <v>0</v>
      </c>
      <c r="AN56" s="36">
        <v>0</v>
      </c>
      <c r="AO56" s="36">
        <v>0</v>
      </c>
      <c r="AP56" s="36">
        <v>2</v>
      </c>
      <c r="AQ56" s="36">
        <v>0</v>
      </c>
      <c r="AR56" s="36">
        <v>0</v>
      </c>
      <c r="AS56" s="36">
        <v>0</v>
      </c>
      <c r="AT56" s="36">
        <v>0</v>
      </c>
      <c r="AU56" s="36">
        <v>2</v>
      </c>
      <c r="AV56" s="36">
        <v>0</v>
      </c>
      <c r="AW56" s="36">
        <v>50</v>
      </c>
      <c r="AX56" s="36">
        <v>2</v>
      </c>
      <c r="AY56" s="36">
        <v>0</v>
      </c>
      <c r="AZ56" s="36">
        <v>0</v>
      </c>
      <c r="BA56" s="36">
        <v>0</v>
      </c>
      <c r="BB56" s="33"/>
      <c r="BC56" s="37"/>
      <c r="BD56" s="33"/>
      <c r="BE56" s="37"/>
      <c r="BF56" s="37"/>
      <c r="BG56" s="37"/>
    </row>
    <row r="57" spans="1:59" ht="45" x14ac:dyDescent="0.25">
      <c r="A57" s="26">
        <v>17</v>
      </c>
      <c r="B57" s="32" t="s">
        <v>142</v>
      </c>
      <c r="C57" s="32">
        <v>2000</v>
      </c>
      <c r="D57" s="28">
        <v>2000</v>
      </c>
      <c r="E57" s="28">
        <v>1998</v>
      </c>
      <c r="F57" s="32">
        <v>1</v>
      </c>
      <c r="G57" s="32" t="s">
        <v>85</v>
      </c>
      <c r="H57" s="32" t="s">
        <v>86</v>
      </c>
      <c r="I57" s="32" t="s">
        <v>143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2</v>
      </c>
      <c r="P57" s="2">
        <v>0</v>
      </c>
      <c r="Q57" s="2">
        <v>0</v>
      </c>
      <c r="R57" s="2">
        <v>0</v>
      </c>
      <c r="S57" s="2">
        <v>2</v>
      </c>
      <c r="T57" s="2">
        <v>0</v>
      </c>
      <c r="U57" s="2">
        <v>0</v>
      </c>
      <c r="V57" s="2">
        <v>0</v>
      </c>
      <c r="W57" s="2">
        <v>0</v>
      </c>
      <c r="X57" s="2">
        <v>50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6"/>
      <c r="AE57" s="30">
        <v>232.44999694824219</v>
      </c>
      <c r="AF57" s="26">
        <f t="shared" ref="AF57:AF59" si="89">SUM(J57:AD59)</f>
        <v>62</v>
      </c>
      <c r="AG57" s="30">
        <f t="shared" ref="AG57:AG59" si="90">AE57+AF57</f>
        <v>294.44999694824219</v>
      </c>
      <c r="AH57" s="2">
        <v>0</v>
      </c>
      <c r="AI57" s="2">
        <v>0</v>
      </c>
      <c r="AJ57" s="2">
        <v>0</v>
      </c>
      <c r="AK57" s="2">
        <v>0</v>
      </c>
      <c r="AL57" s="2">
        <v>2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2</v>
      </c>
      <c r="AU57" s="2">
        <v>0</v>
      </c>
      <c r="AV57" s="2">
        <v>2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6"/>
      <c r="BC57" s="30">
        <v>206.22000122070313</v>
      </c>
      <c r="BD57" s="26">
        <f t="shared" ref="BD57:BD59" si="91">SUM(AH57:BB59)</f>
        <v>66</v>
      </c>
      <c r="BE57" s="30">
        <f t="shared" ref="BE57:BE59" si="92">BC57+BD57</f>
        <v>272.22000122070312</v>
      </c>
      <c r="BF57" s="30">
        <f t="shared" ref="BF57:BF59" si="93">MIN(BE57,AG57)</f>
        <v>272.22000122070312</v>
      </c>
      <c r="BG57" s="30">
        <f t="shared" ref="BG57:BG59" si="94">IF( AND(ISNUMBER(BF$57),ISNUMBER(BF57)),(BF57-BF$57)/BF$57*100,"")</f>
        <v>0</v>
      </c>
    </row>
    <row r="58" spans="1:59" ht="45" x14ac:dyDescent="0.25">
      <c r="A58" s="27"/>
      <c r="B58" s="8" t="s">
        <v>305</v>
      </c>
      <c r="C58" s="8">
        <v>1998</v>
      </c>
      <c r="D58" s="29"/>
      <c r="E58" s="29"/>
      <c r="F58" s="8">
        <v>1</v>
      </c>
      <c r="G58" s="8" t="s">
        <v>85</v>
      </c>
      <c r="H58" s="8" t="s">
        <v>306</v>
      </c>
      <c r="I58" s="8" t="s">
        <v>87</v>
      </c>
      <c r="J58" s="4">
        <v>0</v>
      </c>
      <c r="K58" s="4">
        <v>0</v>
      </c>
      <c r="L58" s="4">
        <v>0</v>
      </c>
      <c r="M58" s="4">
        <v>0</v>
      </c>
      <c r="N58" s="4">
        <v>2</v>
      </c>
      <c r="O58" s="4">
        <v>0</v>
      </c>
      <c r="P58" s="4">
        <v>0</v>
      </c>
      <c r="Q58" s="4">
        <v>0</v>
      </c>
      <c r="R58" s="4">
        <v>2</v>
      </c>
      <c r="S58" s="4">
        <v>2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2</v>
      </c>
      <c r="AA58" s="4">
        <v>0</v>
      </c>
      <c r="AB58" s="4">
        <v>0</v>
      </c>
      <c r="AC58" s="4">
        <v>0</v>
      </c>
      <c r="AD58" s="27"/>
      <c r="AE58" s="31"/>
      <c r="AF58" s="27"/>
      <c r="AG58" s="31"/>
      <c r="AH58" s="4">
        <v>0</v>
      </c>
      <c r="AI58" s="4">
        <v>0</v>
      </c>
      <c r="AJ58" s="4">
        <v>0</v>
      </c>
      <c r="AK58" s="4">
        <v>2</v>
      </c>
      <c r="AL58" s="4">
        <v>2</v>
      </c>
      <c r="AM58" s="4">
        <v>50</v>
      </c>
      <c r="AN58" s="4">
        <v>0</v>
      </c>
      <c r="AO58" s="4">
        <v>2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2</v>
      </c>
      <c r="AX58" s="4">
        <v>2</v>
      </c>
      <c r="AY58" s="4">
        <v>0</v>
      </c>
      <c r="AZ58" s="4">
        <v>0</v>
      </c>
      <c r="BA58" s="4">
        <v>0</v>
      </c>
      <c r="BB58" s="27"/>
      <c r="BC58" s="31"/>
      <c r="BD58" s="27"/>
      <c r="BE58" s="31"/>
      <c r="BF58" s="31"/>
      <c r="BG58" s="31"/>
    </row>
    <row r="59" spans="1:59" ht="60" x14ac:dyDescent="0.25">
      <c r="A59" s="27"/>
      <c r="B59" s="34" t="s">
        <v>398</v>
      </c>
      <c r="C59" s="34">
        <v>1996</v>
      </c>
      <c r="D59" s="29"/>
      <c r="E59" s="29"/>
      <c r="F59" s="34" t="s">
        <v>20</v>
      </c>
      <c r="G59" s="34" t="s">
        <v>10</v>
      </c>
      <c r="H59" s="34" t="s">
        <v>33</v>
      </c>
      <c r="I59" s="34" t="s">
        <v>34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0</v>
      </c>
      <c r="AC59" s="36">
        <v>0</v>
      </c>
      <c r="AD59" s="27"/>
      <c r="AE59" s="31"/>
      <c r="AF59" s="27"/>
      <c r="AG59" s="31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27"/>
      <c r="BC59" s="31"/>
      <c r="BD59" s="27"/>
      <c r="BE59" s="31"/>
      <c r="BF59" s="31"/>
      <c r="BG59" s="31"/>
    </row>
    <row r="60" spans="1:59" ht="60" x14ac:dyDescent="0.25">
      <c r="A60" s="27"/>
      <c r="B60" s="32" t="s">
        <v>369</v>
      </c>
      <c r="C60" s="32">
        <v>2000</v>
      </c>
      <c r="D60" s="29"/>
      <c r="E60" s="29"/>
      <c r="F60" s="32">
        <v>1</v>
      </c>
      <c r="G60" s="32" t="s">
        <v>10</v>
      </c>
      <c r="H60" s="32" t="s">
        <v>33</v>
      </c>
      <c r="I60" s="32" t="s">
        <v>34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2</v>
      </c>
      <c r="P60" s="2">
        <v>0</v>
      </c>
      <c r="Q60" s="2">
        <v>0</v>
      </c>
      <c r="R60" s="2">
        <v>2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2</v>
      </c>
      <c r="AD60" s="27"/>
      <c r="AE60" s="31"/>
      <c r="AF60" s="27"/>
      <c r="AG60" s="31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7"/>
      <c r="BC60" s="31"/>
      <c r="BD60" s="27"/>
      <c r="BE60" s="31"/>
      <c r="BF60" s="31"/>
      <c r="BG60" s="31"/>
    </row>
    <row r="61" spans="1:59" ht="45" x14ac:dyDescent="0.25">
      <c r="A61" s="33"/>
      <c r="B61" s="34" t="s">
        <v>8</v>
      </c>
      <c r="C61" s="34">
        <v>1999</v>
      </c>
      <c r="D61" s="35"/>
      <c r="E61" s="35"/>
      <c r="F61" s="34">
        <v>1</v>
      </c>
      <c r="G61" s="34" t="s">
        <v>10</v>
      </c>
      <c r="H61" s="34" t="s">
        <v>11</v>
      </c>
      <c r="I61" s="34" t="s">
        <v>12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2</v>
      </c>
      <c r="S61" s="36">
        <v>0</v>
      </c>
      <c r="T61" s="36">
        <v>2</v>
      </c>
      <c r="U61" s="36">
        <v>0</v>
      </c>
      <c r="V61" s="36">
        <v>0</v>
      </c>
      <c r="W61" s="36">
        <v>50</v>
      </c>
      <c r="X61" s="36">
        <v>2</v>
      </c>
      <c r="Y61" s="36">
        <v>0</v>
      </c>
      <c r="Z61" s="36">
        <v>0</v>
      </c>
      <c r="AA61" s="36">
        <v>0</v>
      </c>
      <c r="AB61" s="36">
        <v>50</v>
      </c>
      <c r="AC61" s="36">
        <v>0</v>
      </c>
      <c r="AD61" s="33"/>
      <c r="AE61" s="37"/>
      <c r="AF61" s="33"/>
      <c r="AG61" s="37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3"/>
      <c r="BC61" s="37"/>
      <c r="BD61" s="33"/>
      <c r="BE61" s="37"/>
      <c r="BF61" s="37"/>
      <c r="BG61" s="37"/>
    </row>
    <row r="62" spans="1:59" ht="45" x14ac:dyDescent="0.25">
      <c r="A62" s="26">
        <v>19</v>
      </c>
      <c r="B62" s="32" t="s">
        <v>144</v>
      </c>
      <c r="C62" s="32">
        <v>1992</v>
      </c>
      <c r="D62" s="28">
        <v>1999</v>
      </c>
      <c r="E62" s="28">
        <v>1987</v>
      </c>
      <c r="F62" s="32">
        <v>1</v>
      </c>
      <c r="G62" s="32" t="s">
        <v>139</v>
      </c>
      <c r="H62" s="32" t="s">
        <v>140</v>
      </c>
      <c r="I62" s="32" t="s">
        <v>141</v>
      </c>
      <c r="J62" s="2">
        <v>0</v>
      </c>
      <c r="K62" s="2">
        <v>0</v>
      </c>
      <c r="L62" s="2">
        <v>0</v>
      </c>
      <c r="M62" s="2">
        <v>0</v>
      </c>
      <c r="N62" s="2">
        <v>2</v>
      </c>
      <c r="O62" s="2">
        <v>0</v>
      </c>
      <c r="P62" s="2">
        <v>2</v>
      </c>
      <c r="Q62" s="2">
        <v>0</v>
      </c>
      <c r="R62" s="2">
        <v>2</v>
      </c>
      <c r="S62" s="2">
        <v>2</v>
      </c>
      <c r="T62" s="2">
        <v>0</v>
      </c>
      <c r="U62" s="2">
        <v>2</v>
      </c>
      <c r="V62" s="2">
        <v>2</v>
      </c>
      <c r="W62" s="2">
        <v>2</v>
      </c>
      <c r="X62" s="2">
        <v>50</v>
      </c>
      <c r="Y62" s="2">
        <v>50</v>
      </c>
      <c r="Z62" s="2">
        <v>50</v>
      </c>
      <c r="AA62" s="2">
        <v>0</v>
      </c>
      <c r="AB62" s="2">
        <v>0</v>
      </c>
      <c r="AC62" s="2">
        <v>0</v>
      </c>
      <c r="AD62" s="26"/>
      <c r="AE62" s="30">
        <v>211.08999633789062</v>
      </c>
      <c r="AF62" s="26">
        <f t="shared" ref="AF62:AF64" si="95">SUM(J62:AD64)</f>
        <v>238</v>
      </c>
      <c r="AG62" s="30">
        <f t="shared" ref="AG62:AG64" si="96">AE62+AF62</f>
        <v>449.08999633789062</v>
      </c>
      <c r="AH62" s="2">
        <v>0</v>
      </c>
      <c r="AI62" s="2">
        <v>0</v>
      </c>
      <c r="AJ62" s="2">
        <v>0</v>
      </c>
      <c r="AK62" s="2">
        <v>0</v>
      </c>
      <c r="AL62" s="2">
        <v>2</v>
      </c>
      <c r="AM62" s="2">
        <v>2</v>
      </c>
      <c r="AN62" s="2">
        <v>2</v>
      </c>
      <c r="AO62" s="2">
        <v>2</v>
      </c>
      <c r="AP62" s="2">
        <v>2</v>
      </c>
      <c r="AQ62" s="2">
        <v>0</v>
      </c>
      <c r="AR62" s="2">
        <v>0</v>
      </c>
      <c r="AS62" s="2">
        <v>0</v>
      </c>
      <c r="AT62" s="2">
        <v>2</v>
      </c>
      <c r="AU62" s="2">
        <v>0</v>
      </c>
      <c r="AV62" s="2">
        <v>50</v>
      </c>
      <c r="AW62" s="2">
        <v>0</v>
      </c>
      <c r="AX62" s="2">
        <v>0</v>
      </c>
      <c r="AY62" s="2">
        <v>0</v>
      </c>
      <c r="AZ62" s="2">
        <v>50</v>
      </c>
      <c r="BA62" s="2">
        <v>2</v>
      </c>
      <c r="BB62" s="26"/>
      <c r="BC62" s="30">
        <v>199.96000671386719</v>
      </c>
      <c r="BD62" s="26">
        <f t="shared" ref="BD62:BD64" si="97">SUM(AH62:BB64)</f>
        <v>184</v>
      </c>
      <c r="BE62" s="30">
        <f t="shared" ref="BE62:BE64" si="98">BC62+BD62</f>
        <v>383.96000671386719</v>
      </c>
      <c r="BF62" s="30">
        <f t="shared" ref="BF62:BF64" si="99">MIN(BE62,AG62)</f>
        <v>383.96000671386719</v>
      </c>
      <c r="BG62" s="30">
        <f t="shared" ref="BG62:BG64" si="100">IF( AND(ISNUMBER(BF$62),ISNUMBER(BF62)),(BF62-BF$62)/BF$62*100,"")</f>
        <v>0</v>
      </c>
    </row>
    <row r="63" spans="1:59" ht="45" x14ac:dyDescent="0.25">
      <c r="A63" s="27"/>
      <c r="B63" s="8" t="s">
        <v>389</v>
      </c>
      <c r="C63" s="8">
        <v>1999</v>
      </c>
      <c r="D63" s="29"/>
      <c r="E63" s="29"/>
      <c r="F63" s="8">
        <v>1</v>
      </c>
      <c r="G63" s="8" t="s">
        <v>139</v>
      </c>
      <c r="H63" s="8" t="s">
        <v>140</v>
      </c>
      <c r="I63" s="8" t="s">
        <v>141</v>
      </c>
      <c r="J63" s="4">
        <v>0</v>
      </c>
      <c r="K63" s="4">
        <v>0</v>
      </c>
      <c r="L63" s="4">
        <v>0</v>
      </c>
      <c r="M63" s="4">
        <v>0</v>
      </c>
      <c r="N63" s="4">
        <v>2</v>
      </c>
      <c r="O63" s="4">
        <v>2</v>
      </c>
      <c r="P63" s="4">
        <v>0</v>
      </c>
      <c r="Q63" s="4">
        <v>0</v>
      </c>
      <c r="R63" s="4">
        <v>2</v>
      </c>
      <c r="S63" s="4">
        <v>0</v>
      </c>
      <c r="T63" s="4">
        <v>0</v>
      </c>
      <c r="U63" s="4">
        <v>0</v>
      </c>
      <c r="V63" s="4">
        <v>2</v>
      </c>
      <c r="W63" s="4">
        <v>0</v>
      </c>
      <c r="X63" s="4">
        <v>0</v>
      </c>
      <c r="Y63" s="4">
        <v>50</v>
      </c>
      <c r="Z63" s="4">
        <v>0</v>
      </c>
      <c r="AA63" s="4">
        <v>0</v>
      </c>
      <c r="AB63" s="4">
        <v>0</v>
      </c>
      <c r="AC63" s="4">
        <v>0</v>
      </c>
      <c r="AD63" s="27"/>
      <c r="AE63" s="31"/>
      <c r="AF63" s="27"/>
      <c r="AG63" s="31"/>
      <c r="AH63" s="4">
        <v>0</v>
      </c>
      <c r="AI63" s="4">
        <v>0</v>
      </c>
      <c r="AJ63" s="4">
        <v>2</v>
      </c>
      <c r="AK63" s="4">
        <v>0</v>
      </c>
      <c r="AL63" s="4">
        <v>2</v>
      </c>
      <c r="AM63" s="4">
        <v>0</v>
      </c>
      <c r="AN63" s="4">
        <v>0</v>
      </c>
      <c r="AO63" s="4">
        <v>2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2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27"/>
      <c r="BC63" s="31"/>
      <c r="BD63" s="27"/>
      <c r="BE63" s="31"/>
      <c r="BF63" s="31"/>
      <c r="BG63" s="31"/>
    </row>
    <row r="64" spans="1:59" ht="45" x14ac:dyDescent="0.25">
      <c r="A64" s="33"/>
      <c r="B64" s="34" t="s">
        <v>393</v>
      </c>
      <c r="C64" s="34">
        <v>1987</v>
      </c>
      <c r="D64" s="35"/>
      <c r="E64" s="35"/>
      <c r="F64" s="34">
        <v>1</v>
      </c>
      <c r="G64" s="34" t="s">
        <v>139</v>
      </c>
      <c r="H64" s="34" t="s">
        <v>140</v>
      </c>
      <c r="I64" s="34" t="s">
        <v>141</v>
      </c>
      <c r="J64" s="36">
        <v>0</v>
      </c>
      <c r="K64" s="36">
        <v>0</v>
      </c>
      <c r="L64" s="36">
        <v>2</v>
      </c>
      <c r="M64" s="36">
        <v>0</v>
      </c>
      <c r="N64" s="36">
        <v>2</v>
      </c>
      <c r="O64" s="36">
        <v>2</v>
      </c>
      <c r="P64" s="36">
        <v>0</v>
      </c>
      <c r="Q64" s="36">
        <v>0</v>
      </c>
      <c r="R64" s="36">
        <v>0</v>
      </c>
      <c r="S64" s="36">
        <v>2</v>
      </c>
      <c r="T64" s="36">
        <v>0</v>
      </c>
      <c r="U64" s="36">
        <v>2</v>
      </c>
      <c r="V64" s="36">
        <v>0</v>
      </c>
      <c r="W64" s="36">
        <v>2</v>
      </c>
      <c r="X64" s="36">
        <v>0</v>
      </c>
      <c r="Y64" s="36">
        <v>0</v>
      </c>
      <c r="Z64" s="36">
        <v>0</v>
      </c>
      <c r="AA64" s="36">
        <v>2</v>
      </c>
      <c r="AB64" s="36">
        <v>0</v>
      </c>
      <c r="AC64" s="36">
        <v>2</v>
      </c>
      <c r="AD64" s="33"/>
      <c r="AE64" s="37"/>
      <c r="AF64" s="33"/>
      <c r="AG64" s="37"/>
      <c r="AH64" s="36">
        <v>0</v>
      </c>
      <c r="AI64" s="36">
        <v>0</v>
      </c>
      <c r="AJ64" s="36">
        <v>2</v>
      </c>
      <c r="AK64" s="36">
        <v>0</v>
      </c>
      <c r="AL64" s="36">
        <v>2</v>
      </c>
      <c r="AM64" s="36">
        <v>2</v>
      </c>
      <c r="AN64" s="36">
        <v>0</v>
      </c>
      <c r="AO64" s="36">
        <v>0</v>
      </c>
      <c r="AP64" s="36">
        <v>0</v>
      </c>
      <c r="AQ64" s="36">
        <v>2</v>
      </c>
      <c r="AR64" s="36">
        <v>0</v>
      </c>
      <c r="AS64" s="36">
        <v>0</v>
      </c>
      <c r="AT64" s="36">
        <v>0</v>
      </c>
      <c r="AU64" s="36">
        <v>2</v>
      </c>
      <c r="AV64" s="36">
        <v>0</v>
      </c>
      <c r="AW64" s="36">
        <v>0</v>
      </c>
      <c r="AX64" s="36">
        <v>0</v>
      </c>
      <c r="AY64" s="36">
        <v>2</v>
      </c>
      <c r="AZ64" s="36">
        <v>50</v>
      </c>
      <c r="BA64" s="36">
        <v>0</v>
      </c>
      <c r="BB64" s="33"/>
      <c r="BC64" s="37"/>
      <c r="BD64" s="33"/>
      <c r="BE64" s="37"/>
      <c r="BF64" s="37"/>
      <c r="BG64" s="37"/>
    </row>
    <row r="65" spans="1:59" x14ac:dyDescent="0.25">
      <c r="A65" s="2"/>
      <c r="B65" s="32"/>
      <c r="C65" s="32"/>
      <c r="D65" s="32"/>
      <c r="E65" s="32"/>
      <c r="F65" s="32"/>
      <c r="G65" s="32"/>
      <c r="H65" s="32"/>
      <c r="I65" s="3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</row>
    <row r="66" spans="1:59" ht="18.75" x14ac:dyDescent="0.25">
      <c r="A66" s="38" t="s">
        <v>511</v>
      </c>
      <c r="B66" s="38"/>
      <c r="C66" s="38"/>
      <c r="D66" s="38"/>
      <c r="E66" s="38"/>
      <c r="F66" s="38"/>
      <c r="G66" s="38"/>
      <c r="H66" s="38"/>
      <c r="I66" s="38"/>
      <c r="J66" s="38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</row>
    <row r="67" spans="1:59" x14ac:dyDescent="0.25">
      <c r="A67" s="16" t="s">
        <v>499</v>
      </c>
      <c r="B67" s="16" t="s">
        <v>1</v>
      </c>
      <c r="C67" s="16" t="s">
        <v>2</v>
      </c>
      <c r="D67" s="16" t="s">
        <v>408</v>
      </c>
      <c r="E67" s="16" t="s">
        <v>409</v>
      </c>
      <c r="F67" s="16" t="s">
        <v>3</v>
      </c>
      <c r="G67" s="16" t="s">
        <v>4</v>
      </c>
      <c r="H67" s="16" t="s">
        <v>5</v>
      </c>
      <c r="I67" s="16" t="s">
        <v>6</v>
      </c>
      <c r="J67" s="18" t="s">
        <v>501</v>
      </c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20"/>
      <c r="AH67" s="18" t="s">
        <v>505</v>
      </c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20"/>
      <c r="BF67" s="16" t="s">
        <v>506</v>
      </c>
      <c r="BG67" s="16" t="s">
        <v>507</v>
      </c>
    </row>
    <row r="68" spans="1:59" ht="30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21">
        <v>1</v>
      </c>
      <c r="K68" s="21">
        <v>2</v>
      </c>
      <c r="L68" s="21">
        <v>3</v>
      </c>
      <c r="M68" s="21">
        <v>4</v>
      </c>
      <c r="N68" s="21">
        <v>5</v>
      </c>
      <c r="O68" s="21">
        <v>6</v>
      </c>
      <c r="P68" s="21">
        <v>7</v>
      </c>
      <c r="Q68" s="21">
        <v>8</v>
      </c>
      <c r="R68" s="21">
        <v>9</v>
      </c>
      <c r="S68" s="21">
        <v>10</v>
      </c>
      <c r="T68" s="21">
        <v>11</v>
      </c>
      <c r="U68" s="21">
        <v>12</v>
      </c>
      <c r="V68" s="21">
        <v>13</v>
      </c>
      <c r="W68" s="21">
        <v>14</v>
      </c>
      <c r="X68" s="21">
        <v>15</v>
      </c>
      <c r="Y68" s="21">
        <v>16</v>
      </c>
      <c r="Z68" s="21">
        <v>17</v>
      </c>
      <c r="AA68" s="21">
        <v>18</v>
      </c>
      <c r="AB68" s="21">
        <v>19</v>
      </c>
      <c r="AC68" s="21">
        <v>20</v>
      </c>
      <c r="AD68" s="21" t="s">
        <v>797</v>
      </c>
      <c r="AE68" s="21" t="s">
        <v>502</v>
      </c>
      <c r="AF68" s="21" t="s">
        <v>503</v>
      </c>
      <c r="AG68" s="21" t="s">
        <v>504</v>
      </c>
      <c r="AH68" s="21">
        <v>1</v>
      </c>
      <c r="AI68" s="21">
        <v>2</v>
      </c>
      <c r="AJ68" s="21">
        <v>3</v>
      </c>
      <c r="AK68" s="21">
        <v>4</v>
      </c>
      <c r="AL68" s="21">
        <v>5</v>
      </c>
      <c r="AM68" s="21">
        <v>6</v>
      </c>
      <c r="AN68" s="21">
        <v>7</v>
      </c>
      <c r="AO68" s="21">
        <v>8</v>
      </c>
      <c r="AP68" s="21">
        <v>9</v>
      </c>
      <c r="AQ68" s="21">
        <v>10</v>
      </c>
      <c r="AR68" s="21">
        <v>11</v>
      </c>
      <c r="AS68" s="21">
        <v>12</v>
      </c>
      <c r="AT68" s="21">
        <v>13</v>
      </c>
      <c r="AU68" s="21">
        <v>14</v>
      </c>
      <c r="AV68" s="21">
        <v>15</v>
      </c>
      <c r="AW68" s="21">
        <v>16</v>
      </c>
      <c r="AX68" s="21">
        <v>17</v>
      </c>
      <c r="AY68" s="21">
        <v>18</v>
      </c>
      <c r="AZ68" s="21">
        <v>19</v>
      </c>
      <c r="BA68" s="21">
        <v>20</v>
      </c>
      <c r="BB68" s="21" t="s">
        <v>797</v>
      </c>
      <c r="BC68" s="21" t="s">
        <v>502</v>
      </c>
      <c r="BD68" s="21" t="s">
        <v>503</v>
      </c>
      <c r="BE68" s="21" t="s">
        <v>504</v>
      </c>
      <c r="BF68" s="17"/>
      <c r="BG68" s="17"/>
    </row>
    <row r="69" spans="1:59" ht="75" x14ac:dyDescent="0.25">
      <c r="A69" s="26">
        <v>1</v>
      </c>
      <c r="B69" s="23" t="s">
        <v>515</v>
      </c>
      <c r="C69" s="23" t="s">
        <v>516</v>
      </c>
      <c r="D69" s="28">
        <v>1995</v>
      </c>
      <c r="E69" s="28">
        <v>1987</v>
      </c>
      <c r="F69" s="23" t="s">
        <v>514</v>
      </c>
      <c r="G69" s="23" t="s">
        <v>57</v>
      </c>
      <c r="H69" s="23" t="s">
        <v>474</v>
      </c>
      <c r="I69" s="23" t="s">
        <v>475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6"/>
      <c r="AE69" s="30">
        <v>119.91000366210937</v>
      </c>
      <c r="AF69" s="26">
        <f t="shared" ref="AF69:AF71" si="101">SUM(J69:AD71)</f>
        <v>0</v>
      </c>
      <c r="AG69" s="30">
        <f t="shared" ref="AG69:AG71" si="102">AE69+AF69</f>
        <v>119.91000366210937</v>
      </c>
      <c r="AH69" s="22">
        <v>0</v>
      </c>
      <c r="AI69" s="22">
        <v>0</v>
      </c>
      <c r="AJ69" s="22">
        <v>0</v>
      </c>
      <c r="AK69" s="22">
        <v>0</v>
      </c>
      <c r="AL69" s="22">
        <v>0</v>
      </c>
      <c r="AM69" s="22">
        <v>0</v>
      </c>
      <c r="AN69" s="22">
        <v>2</v>
      </c>
      <c r="AO69" s="22">
        <v>0</v>
      </c>
      <c r="AP69" s="22">
        <v>2</v>
      </c>
      <c r="AQ69" s="22">
        <v>2</v>
      </c>
      <c r="AR69" s="22">
        <v>0</v>
      </c>
      <c r="AS69" s="22">
        <v>0</v>
      </c>
      <c r="AT69" s="22">
        <v>0</v>
      </c>
      <c r="AU69" s="22">
        <v>0</v>
      </c>
      <c r="AV69" s="22">
        <v>0</v>
      </c>
      <c r="AW69" s="22">
        <v>0</v>
      </c>
      <c r="AX69" s="22">
        <v>0</v>
      </c>
      <c r="AY69" s="22">
        <v>0</v>
      </c>
      <c r="AZ69" s="22">
        <v>0</v>
      </c>
      <c r="BA69" s="22">
        <v>0</v>
      </c>
      <c r="BB69" s="26"/>
      <c r="BC69" s="30">
        <v>120.77999877929687</v>
      </c>
      <c r="BD69" s="26">
        <f t="shared" ref="BD69:BD71" si="103">SUM(AH69:BB71)</f>
        <v>6</v>
      </c>
      <c r="BE69" s="30">
        <f t="shared" ref="BE69:BE71" si="104">BC69+BD69</f>
        <v>126.77999877929687</v>
      </c>
      <c r="BF69" s="30">
        <f t="shared" ref="BF69:BF71" si="105">MIN(BE69,AG69)</f>
        <v>119.91000366210937</v>
      </c>
      <c r="BG69" s="30">
        <f t="shared" ref="BG69:BG71" si="106">IF( AND(ISNUMBER(BF$69),ISNUMBER(BF69)),(BF69-BF$69)/BF$69*100,"")</f>
        <v>0</v>
      </c>
    </row>
    <row r="70" spans="1:59" ht="30" x14ac:dyDescent="0.25">
      <c r="A70" s="27"/>
      <c r="B70" s="8" t="s">
        <v>520</v>
      </c>
      <c r="C70" s="8" t="s">
        <v>521</v>
      </c>
      <c r="D70" s="29"/>
      <c r="E70" s="29"/>
      <c r="F70" s="8" t="s">
        <v>514</v>
      </c>
      <c r="G70" s="8" t="s">
        <v>57</v>
      </c>
      <c r="H70" s="8" t="s">
        <v>386</v>
      </c>
      <c r="I70" s="8" t="s">
        <v>387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27"/>
      <c r="AE70" s="31"/>
      <c r="AF70" s="27"/>
      <c r="AG70" s="31"/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27"/>
      <c r="BC70" s="31"/>
      <c r="BD70" s="27"/>
      <c r="BE70" s="31"/>
      <c r="BF70" s="31"/>
      <c r="BG70" s="31"/>
    </row>
    <row r="71" spans="1:59" ht="30" x14ac:dyDescent="0.25">
      <c r="A71" s="33"/>
      <c r="B71" s="34" t="s">
        <v>522</v>
      </c>
      <c r="C71" s="34" t="s">
        <v>523</v>
      </c>
      <c r="D71" s="35"/>
      <c r="E71" s="35"/>
      <c r="F71" s="34" t="s">
        <v>514</v>
      </c>
      <c r="G71" s="34" t="s">
        <v>57</v>
      </c>
      <c r="H71" s="34" t="s">
        <v>58</v>
      </c>
      <c r="I71" s="34" t="s">
        <v>59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0</v>
      </c>
      <c r="S71" s="36">
        <v>0</v>
      </c>
      <c r="T71" s="36">
        <v>0</v>
      </c>
      <c r="U71" s="36">
        <v>0</v>
      </c>
      <c r="V71" s="36">
        <v>0</v>
      </c>
      <c r="W71" s="36">
        <v>0</v>
      </c>
      <c r="X71" s="36">
        <v>0</v>
      </c>
      <c r="Y71" s="36">
        <v>0</v>
      </c>
      <c r="Z71" s="36">
        <v>0</v>
      </c>
      <c r="AA71" s="36">
        <v>0</v>
      </c>
      <c r="AB71" s="36">
        <v>0</v>
      </c>
      <c r="AC71" s="36">
        <v>0</v>
      </c>
      <c r="AD71" s="33"/>
      <c r="AE71" s="37"/>
      <c r="AF71" s="33"/>
      <c r="AG71" s="37"/>
      <c r="AH71" s="36">
        <v>0</v>
      </c>
      <c r="AI71" s="36">
        <v>0</v>
      </c>
      <c r="AJ71" s="36">
        <v>0</v>
      </c>
      <c r="AK71" s="36">
        <v>0</v>
      </c>
      <c r="AL71" s="36">
        <v>0</v>
      </c>
      <c r="AM71" s="36">
        <v>0</v>
      </c>
      <c r="AN71" s="36">
        <v>0</v>
      </c>
      <c r="AO71" s="36">
        <v>0</v>
      </c>
      <c r="AP71" s="36">
        <v>0</v>
      </c>
      <c r="AQ71" s="36">
        <v>0</v>
      </c>
      <c r="AR71" s="36">
        <v>0</v>
      </c>
      <c r="AS71" s="36">
        <v>0</v>
      </c>
      <c r="AT71" s="36">
        <v>0</v>
      </c>
      <c r="AU71" s="36">
        <v>0</v>
      </c>
      <c r="AV71" s="36">
        <v>0</v>
      </c>
      <c r="AW71" s="36">
        <v>0</v>
      </c>
      <c r="AX71" s="36">
        <v>0</v>
      </c>
      <c r="AY71" s="36">
        <v>0</v>
      </c>
      <c r="AZ71" s="36">
        <v>0</v>
      </c>
      <c r="BA71" s="36">
        <v>0</v>
      </c>
      <c r="BB71" s="33"/>
      <c r="BC71" s="37"/>
      <c r="BD71" s="33"/>
      <c r="BE71" s="37"/>
      <c r="BF71" s="37"/>
      <c r="BG71" s="37"/>
    </row>
    <row r="72" spans="1:59" ht="30" x14ac:dyDescent="0.25">
      <c r="A72" s="26">
        <v>2</v>
      </c>
      <c r="B72" s="32" t="s">
        <v>525</v>
      </c>
      <c r="C72" s="32" t="s">
        <v>526</v>
      </c>
      <c r="D72" s="28">
        <v>1996</v>
      </c>
      <c r="E72" s="28">
        <v>1988</v>
      </c>
      <c r="F72" s="32" t="s">
        <v>514</v>
      </c>
      <c r="G72" s="32" t="s">
        <v>25</v>
      </c>
      <c r="H72" s="32" t="s">
        <v>26</v>
      </c>
      <c r="I72" s="32" t="s">
        <v>27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2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2</v>
      </c>
      <c r="AB72" s="2">
        <v>0</v>
      </c>
      <c r="AC72" s="2">
        <v>0</v>
      </c>
      <c r="AD72" s="26"/>
      <c r="AE72" s="30">
        <v>131.6199951171875</v>
      </c>
      <c r="AF72" s="26">
        <f t="shared" ref="AF72:AF74" si="107">SUM(J72:AD74)</f>
        <v>8</v>
      </c>
      <c r="AG72" s="30">
        <f t="shared" ref="AG72:AG74" si="108">AE72+AF72</f>
        <v>139.6199951171875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6"/>
      <c r="BC72" s="30">
        <v>133.83000183105469</v>
      </c>
      <c r="BD72" s="26">
        <f t="shared" ref="BD72:BD74" si="109">SUM(AH72:BB74)</f>
        <v>6</v>
      </c>
      <c r="BE72" s="30">
        <f t="shared" ref="BE72:BE74" si="110">BC72+BD72</f>
        <v>139.83000183105469</v>
      </c>
      <c r="BF72" s="30">
        <f t="shared" ref="BF72:BF74" si="111">MIN(BE72,AG72)</f>
        <v>139.6199951171875</v>
      </c>
      <c r="BG72" s="30">
        <f t="shared" ref="BG72:BG74" si="112">IF( AND(ISNUMBER(BF$72),ISNUMBER(BF72)),(BF72-BF$72)/BF$72*100,"")</f>
        <v>0</v>
      </c>
    </row>
    <row r="73" spans="1:59" ht="75" x14ac:dyDescent="0.25">
      <c r="A73" s="27"/>
      <c r="B73" s="8" t="s">
        <v>535</v>
      </c>
      <c r="C73" s="8" t="s">
        <v>518</v>
      </c>
      <c r="D73" s="29"/>
      <c r="E73" s="29"/>
      <c r="F73" s="8" t="s">
        <v>519</v>
      </c>
      <c r="G73" s="8" t="s">
        <v>25</v>
      </c>
      <c r="H73" s="8" t="s">
        <v>36</v>
      </c>
      <c r="I73" s="8" t="s">
        <v>37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2</v>
      </c>
      <c r="S73" s="4">
        <v>0</v>
      </c>
      <c r="T73" s="4">
        <v>0</v>
      </c>
      <c r="U73" s="4">
        <v>2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27"/>
      <c r="AE73" s="31"/>
      <c r="AF73" s="27"/>
      <c r="AG73" s="31"/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27"/>
      <c r="BC73" s="31"/>
      <c r="BD73" s="27"/>
      <c r="BE73" s="31"/>
      <c r="BF73" s="31"/>
      <c r="BG73" s="31"/>
    </row>
    <row r="74" spans="1:59" ht="75" x14ac:dyDescent="0.25">
      <c r="A74" s="33"/>
      <c r="B74" s="34" t="s">
        <v>536</v>
      </c>
      <c r="C74" s="34" t="s">
        <v>537</v>
      </c>
      <c r="D74" s="35"/>
      <c r="E74" s="35"/>
      <c r="F74" s="34" t="s">
        <v>514</v>
      </c>
      <c r="G74" s="34" t="s">
        <v>25</v>
      </c>
      <c r="H74" s="34" t="s">
        <v>105</v>
      </c>
      <c r="I74" s="34" t="s">
        <v>467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v>0</v>
      </c>
      <c r="V74" s="36">
        <v>0</v>
      </c>
      <c r="W74" s="36">
        <v>0</v>
      </c>
      <c r="X74" s="36">
        <v>0</v>
      </c>
      <c r="Y74" s="36">
        <v>0</v>
      </c>
      <c r="Z74" s="36">
        <v>0</v>
      </c>
      <c r="AA74" s="36">
        <v>0</v>
      </c>
      <c r="AB74" s="36">
        <v>0</v>
      </c>
      <c r="AC74" s="36">
        <v>0</v>
      </c>
      <c r="AD74" s="33"/>
      <c r="AE74" s="37"/>
      <c r="AF74" s="33"/>
      <c r="AG74" s="37"/>
      <c r="AH74" s="36">
        <v>0</v>
      </c>
      <c r="AI74" s="36">
        <v>0</v>
      </c>
      <c r="AJ74" s="36">
        <v>0</v>
      </c>
      <c r="AK74" s="36">
        <v>0</v>
      </c>
      <c r="AL74" s="36">
        <v>0</v>
      </c>
      <c r="AM74" s="36">
        <v>0</v>
      </c>
      <c r="AN74" s="36">
        <v>0</v>
      </c>
      <c r="AO74" s="36">
        <v>0</v>
      </c>
      <c r="AP74" s="36">
        <v>2</v>
      </c>
      <c r="AQ74" s="36">
        <v>0</v>
      </c>
      <c r="AR74" s="36">
        <v>0</v>
      </c>
      <c r="AS74" s="36">
        <v>0</v>
      </c>
      <c r="AT74" s="36">
        <v>0</v>
      </c>
      <c r="AU74" s="36">
        <v>0</v>
      </c>
      <c r="AV74" s="36">
        <v>2</v>
      </c>
      <c r="AW74" s="36">
        <v>0</v>
      </c>
      <c r="AX74" s="36">
        <v>2</v>
      </c>
      <c r="AY74" s="36">
        <v>0</v>
      </c>
      <c r="AZ74" s="36">
        <v>0</v>
      </c>
      <c r="BA74" s="36">
        <v>0</v>
      </c>
      <c r="BB74" s="33"/>
      <c r="BC74" s="37"/>
      <c r="BD74" s="33"/>
      <c r="BE74" s="37"/>
      <c r="BF74" s="37"/>
      <c r="BG74" s="37"/>
    </row>
    <row r="75" spans="1:59" ht="75" x14ac:dyDescent="0.25">
      <c r="A75" s="26">
        <v>3</v>
      </c>
      <c r="B75" s="32" t="s">
        <v>512</v>
      </c>
      <c r="C75" s="32" t="s">
        <v>513</v>
      </c>
      <c r="D75" s="28">
        <v>1999</v>
      </c>
      <c r="E75" s="28">
        <v>1995</v>
      </c>
      <c r="F75" s="32" t="s">
        <v>514</v>
      </c>
      <c r="G75" s="32" t="s">
        <v>92</v>
      </c>
      <c r="H75" s="32" t="s">
        <v>93</v>
      </c>
      <c r="I75" s="32" t="s">
        <v>94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6"/>
      <c r="AE75" s="30">
        <v>137.91000366210937</v>
      </c>
      <c r="AF75" s="26">
        <f t="shared" ref="AF75:AF77" si="113">SUM(J75:AD77)</f>
        <v>4</v>
      </c>
      <c r="AG75" s="30">
        <f t="shared" ref="AG75:AG77" si="114">AE75+AF75</f>
        <v>141.91000366210937</v>
      </c>
      <c r="AH75" s="2">
        <v>0</v>
      </c>
      <c r="AI75" s="2">
        <v>0</v>
      </c>
      <c r="AJ75" s="2">
        <v>2</v>
      </c>
      <c r="AK75" s="2">
        <v>0</v>
      </c>
      <c r="AL75" s="2">
        <v>2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6"/>
      <c r="BC75" s="30">
        <v>135.57000732421875</v>
      </c>
      <c r="BD75" s="26">
        <f t="shared" ref="BD75:BD77" si="115">SUM(AH75:BB77)</f>
        <v>12</v>
      </c>
      <c r="BE75" s="30">
        <f t="shared" ref="BE75:BE77" si="116">BC75+BD75</f>
        <v>147.57000732421875</v>
      </c>
      <c r="BF75" s="30">
        <f t="shared" ref="BF75:BF77" si="117">MIN(BE75,AG75)</f>
        <v>141.91000366210937</v>
      </c>
      <c r="BG75" s="30">
        <f t="shared" ref="BG75:BG77" si="118">IF( AND(ISNUMBER(BF$75),ISNUMBER(BF75)),(BF75-BF$75)/BF$75*100,"")</f>
        <v>0</v>
      </c>
    </row>
    <row r="76" spans="1:59" ht="60" x14ac:dyDescent="0.25">
      <c r="A76" s="27"/>
      <c r="B76" s="8" t="s">
        <v>517</v>
      </c>
      <c r="C76" s="8" t="s">
        <v>518</v>
      </c>
      <c r="D76" s="29"/>
      <c r="E76" s="29"/>
      <c r="F76" s="8" t="s">
        <v>519</v>
      </c>
      <c r="G76" s="8" t="s">
        <v>122</v>
      </c>
      <c r="H76" s="8" t="s">
        <v>268</v>
      </c>
      <c r="I76" s="8" t="s">
        <v>124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27"/>
      <c r="AE76" s="31"/>
      <c r="AF76" s="27"/>
      <c r="AG76" s="31"/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27"/>
      <c r="BC76" s="31"/>
      <c r="BD76" s="27"/>
      <c r="BE76" s="31"/>
      <c r="BF76" s="31"/>
      <c r="BG76" s="31"/>
    </row>
    <row r="77" spans="1:59" ht="90" x14ac:dyDescent="0.25">
      <c r="A77" s="27"/>
      <c r="B77" s="34" t="s">
        <v>539</v>
      </c>
      <c r="C77" s="34" t="s">
        <v>540</v>
      </c>
      <c r="D77" s="29"/>
      <c r="E77" s="29"/>
      <c r="F77" s="34" t="s">
        <v>541</v>
      </c>
      <c r="G77" s="34" t="s">
        <v>21</v>
      </c>
      <c r="H77" s="34" t="s">
        <v>458</v>
      </c>
      <c r="I77" s="34" t="s">
        <v>459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2</v>
      </c>
      <c r="S77" s="36">
        <v>0</v>
      </c>
      <c r="T77" s="36">
        <v>0</v>
      </c>
      <c r="U77" s="36">
        <v>0</v>
      </c>
      <c r="V77" s="36">
        <v>0</v>
      </c>
      <c r="W77" s="36">
        <v>0</v>
      </c>
      <c r="X77" s="36">
        <v>2</v>
      </c>
      <c r="Y77" s="36">
        <v>0</v>
      </c>
      <c r="Z77" s="36">
        <v>0</v>
      </c>
      <c r="AA77" s="36">
        <v>0</v>
      </c>
      <c r="AB77" s="36">
        <v>0</v>
      </c>
      <c r="AC77" s="36">
        <v>0</v>
      </c>
      <c r="AD77" s="27"/>
      <c r="AE77" s="31"/>
      <c r="AF77" s="27"/>
      <c r="AG77" s="31"/>
      <c r="AH77" s="36">
        <v>0</v>
      </c>
      <c r="AI77" s="36">
        <v>0</v>
      </c>
      <c r="AJ77" s="36">
        <v>2</v>
      </c>
      <c r="AK77" s="36">
        <v>0</v>
      </c>
      <c r="AL77" s="36">
        <v>2</v>
      </c>
      <c r="AM77" s="36">
        <v>0</v>
      </c>
      <c r="AN77" s="36">
        <v>0</v>
      </c>
      <c r="AO77" s="36">
        <v>0</v>
      </c>
      <c r="AP77" s="36">
        <v>0</v>
      </c>
      <c r="AQ77" s="36">
        <v>2</v>
      </c>
      <c r="AR77" s="36">
        <v>0</v>
      </c>
      <c r="AS77" s="36">
        <v>0</v>
      </c>
      <c r="AT77" s="36">
        <v>0</v>
      </c>
      <c r="AU77" s="36">
        <v>0</v>
      </c>
      <c r="AV77" s="36">
        <v>0</v>
      </c>
      <c r="AW77" s="36">
        <v>2</v>
      </c>
      <c r="AX77" s="36">
        <v>0</v>
      </c>
      <c r="AY77" s="36">
        <v>0</v>
      </c>
      <c r="AZ77" s="36">
        <v>0</v>
      </c>
      <c r="BA77" s="36">
        <v>0</v>
      </c>
      <c r="BB77" s="27"/>
      <c r="BC77" s="31"/>
      <c r="BD77" s="27"/>
      <c r="BE77" s="31"/>
      <c r="BF77" s="31"/>
      <c r="BG77" s="31"/>
    </row>
    <row r="78" spans="1:59" ht="45" x14ac:dyDescent="0.25">
      <c r="A78" s="27"/>
      <c r="B78" s="32" t="s">
        <v>533</v>
      </c>
      <c r="C78" s="32" t="s">
        <v>528</v>
      </c>
      <c r="D78" s="29"/>
      <c r="E78" s="29"/>
      <c r="F78" s="32" t="s">
        <v>534</v>
      </c>
      <c r="G78" s="32" t="s">
        <v>21</v>
      </c>
      <c r="H78" s="32" t="s">
        <v>126</v>
      </c>
      <c r="I78" s="32" t="s">
        <v>119</v>
      </c>
      <c r="J78" s="2">
        <v>0</v>
      </c>
      <c r="K78" s="2">
        <v>0</v>
      </c>
      <c r="L78" s="2">
        <v>0</v>
      </c>
      <c r="M78" s="2">
        <v>0</v>
      </c>
      <c r="N78" s="2">
        <v>2</v>
      </c>
      <c r="O78" s="2">
        <v>0</v>
      </c>
      <c r="P78" s="2">
        <v>0</v>
      </c>
      <c r="Q78" s="2">
        <v>0</v>
      </c>
      <c r="R78" s="2">
        <v>0</v>
      </c>
      <c r="S78" s="2">
        <v>2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2</v>
      </c>
      <c r="AC78" s="2">
        <v>0</v>
      </c>
      <c r="AD78" s="27"/>
      <c r="AE78" s="31"/>
      <c r="AF78" s="27"/>
      <c r="AG78" s="31"/>
      <c r="AH78" s="2">
        <v>0</v>
      </c>
      <c r="AI78" s="2">
        <v>0</v>
      </c>
      <c r="AJ78" s="2">
        <v>0</v>
      </c>
      <c r="AK78" s="2">
        <v>0</v>
      </c>
      <c r="AL78" s="2">
        <v>2</v>
      </c>
      <c r="AM78" s="2">
        <v>2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7"/>
      <c r="BC78" s="31"/>
      <c r="BD78" s="27"/>
      <c r="BE78" s="31"/>
      <c r="BF78" s="31"/>
      <c r="BG78" s="31"/>
    </row>
    <row r="79" spans="1:59" ht="150" x14ac:dyDescent="0.25">
      <c r="A79" s="33"/>
      <c r="B79" s="34" t="s">
        <v>538</v>
      </c>
      <c r="C79" s="34" t="s">
        <v>521</v>
      </c>
      <c r="D79" s="35"/>
      <c r="E79" s="35"/>
      <c r="F79" s="34" t="s">
        <v>519</v>
      </c>
      <c r="G79" s="34" t="s">
        <v>21</v>
      </c>
      <c r="H79" s="34" t="s">
        <v>441</v>
      </c>
      <c r="I79" s="34" t="s">
        <v>23</v>
      </c>
      <c r="J79" s="36">
        <v>0</v>
      </c>
      <c r="K79" s="36">
        <v>0</v>
      </c>
      <c r="L79" s="36">
        <v>0</v>
      </c>
      <c r="M79" s="36">
        <v>0</v>
      </c>
      <c r="N79" s="36">
        <v>2</v>
      </c>
      <c r="O79" s="36">
        <v>0</v>
      </c>
      <c r="P79" s="36">
        <v>0</v>
      </c>
      <c r="Q79" s="36">
        <v>0</v>
      </c>
      <c r="R79" s="36">
        <v>0</v>
      </c>
      <c r="S79" s="36">
        <v>2</v>
      </c>
      <c r="T79" s="36">
        <v>0</v>
      </c>
      <c r="U79" s="36">
        <v>0</v>
      </c>
      <c r="V79" s="36">
        <v>2</v>
      </c>
      <c r="W79" s="36">
        <v>2</v>
      </c>
      <c r="X79" s="36">
        <v>2</v>
      </c>
      <c r="Y79" s="36">
        <v>0</v>
      </c>
      <c r="Z79" s="36">
        <v>0</v>
      </c>
      <c r="AA79" s="36">
        <v>0</v>
      </c>
      <c r="AB79" s="36">
        <v>0</v>
      </c>
      <c r="AC79" s="36">
        <v>0</v>
      </c>
      <c r="AD79" s="33"/>
      <c r="AE79" s="37"/>
      <c r="AF79" s="33"/>
      <c r="AG79" s="37"/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36">
        <v>0</v>
      </c>
      <c r="AT79" s="36">
        <v>0</v>
      </c>
      <c r="AU79" s="36">
        <v>0</v>
      </c>
      <c r="AV79" s="36">
        <v>0</v>
      </c>
      <c r="AW79" s="36">
        <v>0</v>
      </c>
      <c r="AX79" s="36">
        <v>0</v>
      </c>
      <c r="AY79" s="36">
        <v>0</v>
      </c>
      <c r="AZ79" s="36">
        <v>0</v>
      </c>
      <c r="BA79" s="36">
        <v>0</v>
      </c>
      <c r="BB79" s="33"/>
      <c r="BC79" s="37"/>
      <c r="BD79" s="33"/>
      <c r="BE79" s="37"/>
      <c r="BF79" s="37"/>
      <c r="BG79" s="37"/>
    </row>
    <row r="80" spans="1:59" ht="45" x14ac:dyDescent="0.25">
      <c r="A80" s="26">
        <v>5</v>
      </c>
      <c r="B80" s="32" t="s">
        <v>532</v>
      </c>
      <c r="C80" s="32" t="s">
        <v>528</v>
      </c>
      <c r="D80" s="28">
        <v>2000</v>
      </c>
      <c r="E80" s="28">
        <v>1997</v>
      </c>
      <c r="F80" s="32" t="s">
        <v>519</v>
      </c>
      <c r="G80" s="32" t="s">
        <v>10</v>
      </c>
      <c r="H80" s="32" t="s">
        <v>11</v>
      </c>
      <c r="I80" s="32" t="s">
        <v>71</v>
      </c>
      <c r="J80" s="2">
        <v>0</v>
      </c>
      <c r="K80" s="2">
        <v>0</v>
      </c>
      <c r="L80" s="2">
        <v>2</v>
      </c>
      <c r="M80" s="2">
        <v>0</v>
      </c>
      <c r="N80" s="2">
        <v>0</v>
      </c>
      <c r="O80" s="2">
        <v>0</v>
      </c>
      <c r="P80" s="2">
        <v>2</v>
      </c>
      <c r="Q80" s="2">
        <v>0</v>
      </c>
      <c r="R80" s="2">
        <v>2</v>
      </c>
      <c r="S80" s="2">
        <v>0</v>
      </c>
      <c r="T80" s="2">
        <v>0</v>
      </c>
      <c r="U80" s="2">
        <v>2</v>
      </c>
      <c r="V80" s="2">
        <v>0</v>
      </c>
      <c r="W80" s="2">
        <v>0</v>
      </c>
      <c r="X80" s="2">
        <v>2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6"/>
      <c r="AE80" s="30">
        <v>177.89999389648437</v>
      </c>
      <c r="AF80" s="26">
        <f t="shared" ref="AF80:AF82" si="119">SUM(J80:AD82)</f>
        <v>20</v>
      </c>
      <c r="AG80" s="30">
        <f t="shared" ref="AG80:AG82" si="120">AE80+AF80</f>
        <v>197.89999389648437</v>
      </c>
      <c r="AH80" s="2">
        <v>0</v>
      </c>
      <c r="AI80" s="2">
        <v>0</v>
      </c>
      <c r="AJ80" s="2">
        <v>2</v>
      </c>
      <c r="AK80" s="2">
        <v>0</v>
      </c>
      <c r="AL80" s="2">
        <v>0</v>
      </c>
      <c r="AM80" s="2">
        <v>0</v>
      </c>
      <c r="AN80" s="2">
        <v>2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6"/>
      <c r="BC80" s="30">
        <v>170.44000244140625</v>
      </c>
      <c r="BD80" s="26">
        <f t="shared" ref="BD80:BD82" si="121">SUM(AH80:BB82)</f>
        <v>60</v>
      </c>
      <c r="BE80" s="30">
        <f t="shared" ref="BE80:BE82" si="122">BC80+BD80</f>
        <v>230.44000244140625</v>
      </c>
      <c r="BF80" s="30">
        <f t="shared" ref="BF80:BF82" si="123">MIN(BE80,AG80)</f>
        <v>197.89999389648437</v>
      </c>
      <c r="BG80" s="30">
        <f t="shared" ref="BG80:BG82" si="124">IF( AND(ISNUMBER(BF$80),ISNUMBER(BF80)),(BF80-BF$80)/BF$80*100,"")</f>
        <v>0</v>
      </c>
    </row>
    <row r="81" spans="1:59" ht="45" x14ac:dyDescent="0.25">
      <c r="A81" s="27"/>
      <c r="B81" s="8" t="s">
        <v>550</v>
      </c>
      <c r="C81" s="8" t="s">
        <v>551</v>
      </c>
      <c r="D81" s="29"/>
      <c r="E81" s="29"/>
      <c r="F81" s="8" t="s">
        <v>534</v>
      </c>
      <c r="G81" s="8" t="s">
        <v>10</v>
      </c>
      <c r="H81" s="8" t="s">
        <v>11</v>
      </c>
      <c r="I81" s="8" t="s">
        <v>464</v>
      </c>
      <c r="J81" s="4">
        <v>0</v>
      </c>
      <c r="K81" s="4">
        <v>0</v>
      </c>
      <c r="L81" s="4">
        <v>0</v>
      </c>
      <c r="M81" s="4">
        <v>0</v>
      </c>
      <c r="N81" s="4">
        <v>2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2</v>
      </c>
      <c r="U81" s="4">
        <v>0</v>
      </c>
      <c r="V81" s="4">
        <v>2</v>
      </c>
      <c r="W81" s="4">
        <v>2</v>
      </c>
      <c r="X81" s="4">
        <v>2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27"/>
      <c r="AE81" s="31"/>
      <c r="AF81" s="27"/>
      <c r="AG81" s="31"/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0</v>
      </c>
      <c r="AR81" s="4">
        <v>0</v>
      </c>
      <c r="AS81" s="4">
        <v>2</v>
      </c>
      <c r="AT81" s="4">
        <v>2</v>
      </c>
      <c r="AU81" s="4">
        <v>50</v>
      </c>
      <c r="AV81" s="4">
        <v>2</v>
      </c>
      <c r="AW81" s="4">
        <v>0</v>
      </c>
      <c r="AX81" s="4">
        <v>0</v>
      </c>
      <c r="AY81" s="4">
        <v>0</v>
      </c>
      <c r="AZ81" s="4">
        <v>0</v>
      </c>
      <c r="BA81" s="4">
        <v>0</v>
      </c>
      <c r="BB81" s="27"/>
      <c r="BC81" s="31"/>
      <c r="BD81" s="27"/>
      <c r="BE81" s="31"/>
      <c r="BF81" s="31"/>
      <c r="BG81" s="31"/>
    </row>
    <row r="82" spans="1:59" x14ac:dyDescent="0.25">
      <c r="A82" s="33"/>
      <c r="B82" s="34"/>
      <c r="C82" s="34"/>
      <c r="D82" s="35"/>
      <c r="E82" s="35"/>
      <c r="F82" s="34"/>
      <c r="G82" s="34"/>
      <c r="H82" s="34"/>
      <c r="I82" s="34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3"/>
      <c r="AE82" s="37"/>
      <c r="AF82" s="33"/>
      <c r="AG82" s="37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3"/>
      <c r="BC82" s="37"/>
      <c r="BD82" s="33"/>
      <c r="BE82" s="37"/>
      <c r="BF82" s="37"/>
      <c r="BG82" s="37"/>
    </row>
    <row r="83" spans="1:59" ht="18.75" x14ac:dyDescent="0.25">
      <c r="A83" s="39" t="s">
        <v>552</v>
      </c>
      <c r="B83" s="39"/>
      <c r="C83" s="39"/>
      <c r="D83" s="39"/>
      <c r="E83" s="39"/>
      <c r="F83" s="39"/>
      <c r="G83" s="39"/>
      <c r="H83" s="39"/>
      <c r="I83" s="39"/>
      <c r="J83" s="39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</row>
    <row r="84" spans="1:59" x14ac:dyDescent="0.25">
      <c r="A84" s="16" t="s">
        <v>499</v>
      </c>
      <c r="B84" s="16" t="s">
        <v>1</v>
      </c>
      <c r="C84" s="16" t="s">
        <v>2</v>
      </c>
      <c r="D84" s="16" t="s">
        <v>408</v>
      </c>
      <c r="E84" s="16" t="s">
        <v>409</v>
      </c>
      <c r="F84" s="16" t="s">
        <v>3</v>
      </c>
      <c r="G84" s="16" t="s">
        <v>4</v>
      </c>
      <c r="H84" s="16" t="s">
        <v>5</v>
      </c>
      <c r="I84" s="16" t="s">
        <v>6</v>
      </c>
      <c r="J84" s="18" t="s">
        <v>501</v>
      </c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20"/>
      <c r="AH84" s="18" t="s">
        <v>505</v>
      </c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20"/>
      <c r="BF84" s="16" t="s">
        <v>506</v>
      </c>
      <c r="BG84" s="16" t="s">
        <v>507</v>
      </c>
    </row>
    <row r="85" spans="1:59" ht="30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21">
        <v>1</v>
      </c>
      <c r="K85" s="21">
        <v>2</v>
      </c>
      <c r="L85" s="21">
        <v>3</v>
      </c>
      <c r="M85" s="21">
        <v>4</v>
      </c>
      <c r="N85" s="21">
        <v>5</v>
      </c>
      <c r="O85" s="21">
        <v>6</v>
      </c>
      <c r="P85" s="21">
        <v>7</v>
      </c>
      <c r="Q85" s="21">
        <v>8</v>
      </c>
      <c r="R85" s="21">
        <v>9</v>
      </c>
      <c r="S85" s="21">
        <v>10</v>
      </c>
      <c r="T85" s="21">
        <v>11</v>
      </c>
      <c r="U85" s="21">
        <v>12</v>
      </c>
      <c r="V85" s="21">
        <v>13</v>
      </c>
      <c r="W85" s="21">
        <v>14</v>
      </c>
      <c r="X85" s="21">
        <v>15</v>
      </c>
      <c r="Y85" s="21">
        <v>16</v>
      </c>
      <c r="Z85" s="21">
        <v>17</v>
      </c>
      <c r="AA85" s="21">
        <v>18</v>
      </c>
      <c r="AB85" s="21">
        <v>19</v>
      </c>
      <c r="AC85" s="21">
        <v>20</v>
      </c>
      <c r="AD85" s="21" t="s">
        <v>797</v>
      </c>
      <c r="AE85" s="21" t="s">
        <v>502</v>
      </c>
      <c r="AF85" s="21" t="s">
        <v>503</v>
      </c>
      <c r="AG85" s="21" t="s">
        <v>504</v>
      </c>
      <c r="AH85" s="21">
        <v>1</v>
      </c>
      <c r="AI85" s="21">
        <v>2</v>
      </c>
      <c r="AJ85" s="21">
        <v>3</v>
      </c>
      <c r="AK85" s="21">
        <v>4</v>
      </c>
      <c r="AL85" s="21">
        <v>5</v>
      </c>
      <c r="AM85" s="21">
        <v>6</v>
      </c>
      <c r="AN85" s="21">
        <v>7</v>
      </c>
      <c r="AO85" s="21">
        <v>8</v>
      </c>
      <c r="AP85" s="21">
        <v>9</v>
      </c>
      <c r="AQ85" s="21">
        <v>10</v>
      </c>
      <c r="AR85" s="21">
        <v>11</v>
      </c>
      <c r="AS85" s="21">
        <v>12</v>
      </c>
      <c r="AT85" s="21">
        <v>13</v>
      </c>
      <c r="AU85" s="21">
        <v>14</v>
      </c>
      <c r="AV85" s="21">
        <v>15</v>
      </c>
      <c r="AW85" s="21">
        <v>16</v>
      </c>
      <c r="AX85" s="21">
        <v>17</v>
      </c>
      <c r="AY85" s="21">
        <v>18</v>
      </c>
      <c r="AZ85" s="21">
        <v>19</v>
      </c>
      <c r="BA85" s="21">
        <v>20</v>
      </c>
      <c r="BB85" s="21" t="s">
        <v>797</v>
      </c>
      <c r="BC85" s="21" t="s">
        <v>502</v>
      </c>
      <c r="BD85" s="21" t="s">
        <v>503</v>
      </c>
      <c r="BE85" s="21" t="s">
        <v>504</v>
      </c>
      <c r="BF85" s="17"/>
      <c r="BG85" s="17"/>
    </row>
    <row r="86" spans="1:59" ht="75" x14ac:dyDescent="0.25">
      <c r="A86" s="26">
        <v>1</v>
      </c>
      <c r="B86" s="23" t="s">
        <v>263</v>
      </c>
      <c r="C86" s="23">
        <v>1998</v>
      </c>
      <c r="D86" s="28">
        <v>2000</v>
      </c>
      <c r="E86" s="28">
        <v>1997</v>
      </c>
      <c r="F86" s="23" t="s">
        <v>15</v>
      </c>
      <c r="G86" s="23" t="s">
        <v>264</v>
      </c>
      <c r="H86" s="23" t="s">
        <v>265</v>
      </c>
      <c r="I86" s="23" t="s">
        <v>266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2</v>
      </c>
      <c r="AA86" s="22">
        <v>0</v>
      </c>
      <c r="AB86" s="22">
        <v>0</v>
      </c>
      <c r="AC86" s="22">
        <v>0</v>
      </c>
      <c r="AD86" s="26"/>
      <c r="AE86" s="30">
        <v>127.19999694824219</v>
      </c>
      <c r="AF86" s="26">
        <f t="shared" ref="AF86:AF88" si="125">SUM(J86:AD88)</f>
        <v>4</v>
      </c>
      <c r="AG86" s="30">
        <f t="shared" ref="AG86:AG88" si="126">AE86+AF86</f>
        <v>131.19999694824219</v>
      </c>
      <c r="AH86" s="22">
        <v>0</v>
      </c>
      <c r="AI86" s="22">
        <v>0</v>
      </c>
      <c r="AJ86" s="22">
        <v>0</v>
      </c>
      <c r="AK86" s="22">
        <v>0</v>
      </c>
      <c r="AL86" s="22">
        <v>0</v>
      </c>
      <c r="AM86" s="22">
        <v>0</v>
      </c>
      <c r="AN86" s="22">
        <v>0</v>
      </c>
      <c r="AO86" s="22">
        <v>0</v>
      </c>
      <c r="AP86" s="22">
        <v>0</v>
      </c>
      <c r="AQ86" s="22">
        <v>0</v>
      </c>
      <c r="AR86" s="22">
        <v>0</v>
      </c>
      <c r="AS86" s="22">
        <v>0</v>
      </c>
      <c r="AT86" s="22">
        <v>0</v>
      </c>
      <c r="AU86" s="22">
        <v>0</v>
      </c>
      <c r="AV86" s="22">
        <v>0</v>
      </c>
      <c r="AW86" s="22">
        <v>0</v>
      </c>
      <c r="AX86" s="22">
        <v>0</v>
      </c>
      <c r="AY86" s="22">
        <v>0</v>
      </c>
      <c r="AZ86" s="22">
        <v>0</v>
      </c>
      <c r="BA86" s="22">
        <v>0</v>
      </c>
      <c r="BB86" s="26"/>
      <c r="BC86" s="30">
        <v>136.75999450683594</v>
      </c>
      <c r="BD86" s="26">
        <f t="shared" ref="BD86:BD88" si="127">SUM(AH86:BB88)</f>
        <v>2</v>
      </c>
      <c r="BE86" s="30">
        <f t="shared" ref="BE86:BE88" si="128">BC86+BD86</f>
        <v>138.75999450683594</v>
      </c>
      <c r="BF86" s="30">
        <f t="shared" ref="BF86:BF88" si="129">MIN(BE86,AG86)</f>
        <v>131.19999694824219</v>
      </c>
      <c r="BG86" s="30">
        <f t="shared" ref="BG86:BG88" si="130">IF( AND(ISNUMBER(BF$86),ISNUMBER(BF86)),(BF86-BF$86)/BF$86*100,"")</f>
        <v>0</v>
      </c>
    </row>
    <row r="87" spans="1:59" ht="75" x14ac:dyDescent="0.25">
      <c r="A87" s="27"/>
      <c r="B87" s="8" t="s">
        <v>396</v>
      </c>
      <c r="C87" s="8">
        <v>2000</v>
      </c>
      <c r="D87" s="29"/>
      <c r="E87" s="29"/>
      <c r="F87" s="8" t="s">
        <v>20</v>
      </c>
      <c r="G87" s="8" t="s">
        <v>264</v>
      </c>
      <c r="H87" s="8" t="s">
        <v>397</v>
      </c>
      <c r="I87" s="8" t="s">
        <v>266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27"/>
      <c r="AE87" s="31"/>
      <c r="AF87" s="27"/>
      <c r="AG87" s="31"/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0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4">
        <v>0</v>
      </c>
      <c r="AY87" s="4">
        <v>0</v>
      </c>
      <c r="AZ87" s="4">
        <v>2</v>
      </c>
      <c r="BA87" s="4">
        <v>0</v>
      </c>
      <c r="BB87" s="27"/>
      <c r="BC87" s="31"/>
      <c r="BD87" s="27"/>
      <c r="BE87" s="31"/>
      <c r="BF87" s="31"/>
      <c r="BG87" s="31"/>
    </row>
    <row r="88" spans="1:59" ht="45" x14ac:dyDescent="0.25">
      <c r="A88" s="33"/>
      <c r="B88" s="34" t="s">
        <v>38</v>
      </c>
      <c r="C88" s="34">
        <v>1997</v>
      </c>
      <c r="D88" s="35"/>
      <c r="E88" s="35"/>
      <c r="F88" s="34" t="s">
        <v>20</v>
      </c>
      <c r="G88" s="34" t="s">
        <v>39</v>
      </c>
      <c r="H88" s="34" t="s">
        <v>40</v>
      </c>
      <c r="I88" s="34" t="s">
        <v>41</v>
      </c>
      <c r="J88" s="36">
        <v>0</v>
      </c>
      <c r="K88" s="36">
        <v>0</v>
      </c>
      <c r="L88" s="36">
        <v>0</v>
      </c>
      <c r="M88" s="36">
        <v>0</v>
      </c>
      <c r="N88" s="36">
        <v>2</v>
      </c>
      <c r="O88" s="36">
        <v>0</v>
      </c>
      <c r="P88" s="36">
        <v>0</v>
      </c>
      <c r="Q88" s="36">
        <v>0</v>
      </c>
      <c r="R88" s="36">
        <v>0</v>
      </c>
      <c r="S88" s="36">
        <v>0</v>
      </c>
      <c r="T88" s="36">
        <v>0</v>
      </c>
      <c r="U88" s="36">
        <v>0</v>
      </c>
      <c r="V88" s="36">
        <v>0</v>
      </c>
      <c r="W88" s="36">
        <v>0</v>
      </c>
      <c r="X88" s="36">
        <v>0</v>
      </c>
      <c r="Y88" s="36">
        <v>0</v>
      </c>
      <c r="Z88" s="36">
        <v>0</v>
      </c>
      <c r="AA88" s="36">
        <v>0</v>
      </c>
      <c r="AB88" s="36">
        <v>0</v>
      </c>
      <c r="AC88" s="36">
        <v>0</v>
      </c>
      <c r="AD88" s="33"/>
      <c r="AE88" s="37"/>
      <c r="AF88" s="33"/>
      <c r="AG88" s="37"/>
      <c r="AH88" s="36">
        <v>0</v>
      </c>
      <c r="AI88" s="36">
        <v>0</v>
      </c>
      <c r="AJ88" s="36">
        <v>0</v>
      </c>
      <c r="AK88" s="36">
        <v>0</v>
      </c>
      <c r="AL88" s="36">
        <v>0</v>
      </c>
      <c r="AM88" s="36">
        <v>0</v>
      </c>
      <c r="AN88" s="36">
        <v>0</v>
      </c>
      <c r="AO88" s="36">
        <v>0</v>
      </c>
      <c r="AP88" s="36">
        <v>0</v>
      </c>
      <c r="AQ88" s="36">
        <v>0</v>
      </c>
      <c r="AR88" s="36">
        <v>0</v>
      </c>
      <c r="AS88" s="36">
        <v>0</v>
      </c>
      <c r="AT88" s="36">
        <v>0</v>
      </c>
      <c r="AU88" s="36">
        <v>0</v>
      </c>
      <c r="AV88" s="36">
        <v>0</v>
      </c>
      <c r="AW88" s="36">
        <v>0</v>
      </c>
      <c r="AX88" s="36">
        <v>0</v>
      </c>
      <c r="AY88" s="36">
        <v>0</v>
      </c>
      <c r="AZ88" s="36">
        <v>0</v>
      </c>
      <c r="BA88" s="36">
        <v>0</v>
      </c>
      <c r="BB88" s="33"/>
      <c r="BC88" s="37"/>
      <c r="BD88" s="33"/>
      <c r="BE88" s="37"/>
      <c r="BF88" s="37"/>
      <c r="BG88" s="37"/>
    </row>
    <row r="89" spans="1:59" ht="75" x14ac:dyDescent="0.25">
      <c r="A89" s="26">
        <v>2</v>
      </c>
      <c r="B89" s="32" t="s">
        <v>358</v>
      </c>
      <c r="C89" s="32">
        <v>1995</v>
      </c>
      <c r="D89" s="28">
        <v>1999</v>
      </c>
      <c r="E89" s="28">
        <v>1995</v>
      </c>
      <c r="F89" s="32" t="s">
        <v>15</v>
      </c>
      <c r="G89" s="32" t="s">
        <v>25</v>
      </c>
      <c r="H89" s="32" t="s">
        <v>36</v>
      </c>
      <c r="I89" s="32" t="s">
        <v>37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2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6"/>
      <c r="AE89" s="30">
        <v>136.25999450683594</v>
      </c>
      <c r="AF89" s="26">
        <f t="shared" ref="AF89:AF91" si="131">SUM(J89:AD91)</f>
        <v>12</v>
      </c>
      <c r="AG89" s="30">
        <f t="shared" ref="AG89:AG91" si="132">AE89+AF89</f>
        <v>148.25999450683594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6"/>
      <c r="BC89" s="30">
        <v>128.6199951171875</v>
      </c>
      <c r="BD89" s="26">
        <f t="shared" ref="BD89:BD91" si="133">SUM(AH89:BB91)</f>
        <v>4</v>
      </c>
      <c r="BE89" s="30">
        <f t="shared" ref="BE89:BE91" si="134">BC89+BD89</f>
        <v>132.6199951171875</v>
      </c>
      <c r="BF89" s="30">
        <f t="shared" ref="BF89:BF91" si="135">MIN(BE89,AG89)</f>
        <v>132.6199951171875</v>
      </c>
      <c r="BG89" s="30">
        <f t="shared" ref="BG89:BG91" si="136">IF( AND(ISNUMBER(BF$89),ISNUMBER(BF89)),(BF89-BF$89)/BF$89*100,"")</f>
        <v>0</v>
      </c>
    </row>
    <row r="90" spans="1:59" ht="60" x14ac:dyDescent="0.25">
      <c r="A90" s="27"/>
      <c r="B90" s="8" t="s">
        <v>181</v>
      </c>
      <c r="C90" s="8">
        <v>1999</v>
      </c>
      <c r="D90" s="29"/>
      <c r="E90" s="29"/>
      <c r="F90" s="8" t="s">
        <v>20</v>
      </c>
      <c r="G90" s="8" t="s">
        <v>182</v>
      </c>
      <c r="H90" s="8" t="s">
        <v>183</v>
      </c>
      <c r="I90" s="8" t="s">
        <v>184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2</v>
      </c>
      <c r="P90" s="4">
        <v>0</v>
      </c>
      <c r="Q90" s="4">
        <v>2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2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27"/>
      <c r="AE90" s="31"/>
      <c r="AF90" s="27"/>
      <c r="AG90" s="31"/>
      <c r="AH90" s="4">
        <v>0</v>
      </c>
      <c r="AI90" s="4">
        <v>0</v>
      </c>
      <c r="AJ90" s="4">
        <v>0</v>
      </c>
      <c r="AK90" s="4">
        <v>0</v>
      </c>
      <c r="AL90" s="4">
        <v>2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2</v>
      </c>
      <c r="AW90" s="4">
        <v>0</v>
      </c>
      <c r="AX90" s="4">
        <v>0</v>
      </c>
      <c r="AY90" s="4">
        <v>0</v>
      </c>
      <c r="AZ90" s="4">
        <v>0</v>
      </c>
      <c r="BA90" s="4">
        <v>0</v>
      </c>
      <c r="BB90" s="27"/>
      <c r="BC90" s="31"/>
      <c r="BD90" s="27"/>
      <c r="BE90" s="31"/>
      <c r="BF90" s="31"/>
      <c r="BG90" s="31"/>
    </row>
    <row r="91" spans="1:59" ht="90" x14ac:dyDescent="0.25">
      <c r="A91" s="33"/>
      <c r="B91" s="34" t="s">
        <v>127</v>
      </c>
      <c r="C91" s="34">
        <v>1995</v>
      </c>
      <c r="D91" s="35"/>
      <c r="E91" s="35"/>
      <c r="F91" s="34" t="s">
        <v>15</v>
      </c>
      <c r="G91" s="34" t="s">
        <v>25</v>
      </c>
      <c r="H91" s="34" t="s">
        <v>128</v>
      </c>
      <c r="I91" s="34" t="s">
        <v>129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  <c r="S91" s="36">
        <v>0</v>
      </c>
      <c r="T91" s="36">
        <v>0</v>
      </c>
      <c r="U91" s="36">
        <v>0</v>
      </c>
      <c r="V91" s="36">
        <v>0</v>
      </c>
      <c r="W91" s="36">
        <v>0</v>
      </c>
      <c r="X91" s="36">
        <v>2</v>
      </c>
      <c r="Y91" s="36">
        <v>2</v>
      </c>
      <c r="Z91" s="36">
        <v>0</v>
      </c>
      <c r="AA91" s="36">
        <v>0</v>
      </c>
      <c r="AB91" s="36">
        <v>0</v>
      </c>
      <c r="AC91" s="36">
        <v>0</v>
      </c>
      <c r="AD91" s="33"/>
      <c r="AE91" s="37"/>
      <c r="AF91" s="33"/>
      <c r="AG91" s="37"/>
      <c r="AH91" s="36">
        <v>0</v>
      </c>
      <c r="AI91" s="36">
        <v>0</v>
      </c>
      <c r="AJ91" s="36">
        <v>0</v>
      </c>
      <c r="AK91" s="36">
        <v>0</v>
      </c>
      <c r="AL91" s="36">
        <v>0</v>
      </c>
      <c r="AM91" s="36">
        <v>0</v>
      </c>
      <c r="AN91" s="36">
        <v>0</v>
      </c>
      <c r="AO91" s="36">
        <v>0</v>
      </c>
      <c r="AP91" s="36">
        <v>0</v>
      </c>
      <c r="AQ91" s="36">
        <v>0</v>
      </c>
      <c r="AR91" s="36">
        <v>0</v>
      </c>
      <c r="AS91" s="36">
        <v>0</v>
      </c>
      <c r="AT91" s="36">
        <v>0</v>
      </c>
      <c r="AU91" s="36">
        <v>0</v>
      </c>
      <c r="AV91" s="36">
        <v>0</v>
      </c>
      <c r="AW91" s="36">
        <v>0</v>
      </c>
      <c r="AX91" s="36">
        <v>0</v>
      </c>
      <c r="AY91" s="36">
        <v>0</v>
      </c>
      <c r="AZ91" s="36">
        <v>0</v>
      </c>
      <c r="BA91" s="36">
        <v>0</v>
      </c>
      <c r="BB91" s="33"/>
      <c r="BC91" s="37"/>
      <c r="BD91" s="33"/>
      <c r="BE91" s="37"/>
      <c r="BF91" s="37"/>
      <c r="BG91" s="37"/>
    </row>
    <row r="92" spans="1:59" ht="60" x14ac:dyDescent="0.25">
      <c r="A92" s="26">
        <v>3</v>
      </c>
      <c r="B92" s="32" t="s">
        <v>312</v>
      </c>
      <c r="C92" s="32">
        <v>1982</v>
      </c>
      <c r="D92" s="28">
        <v>1997</v>
      </c>
      <c r="E92" s="28">
        <v>1982</v>
      </c>
      <c r="F92" s="32" t="s">
        <v>313</v>
      </c>
      <c r="G92" s="32" t="s">
        <v>57</v>
      </c>
      <c r="H92" s="32" t="s">
        <v>298</v>
      </c>
      <c r="I92" s="32" t="s">
        <v>74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2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6"/>
      <c r="AE92" s="30">
        <v>124.37999725341797</v>
      </c>
      <c r="AF92" s="26">
        <f t="shared" ref="AF92:AF94" si="137">SUM(J92:AD94)</f>
        <v>14</v>
      </c>
      <c r="AG92" s="30">
        <f t="shared" ref="AG92:AG94" si="138">AE92+AF92</f>
        <v>138.37999725341797</v>
      </c>
      <c r="AH92" s="2">
        <v>0</v>
      </c>
      <c r="AI92" s="2">
        <v>2</v>
      </c>
      <c r="AJ92" s="2">
        <v>0</v>
      </c>
      <c r="AK92" s="2">
        <v>0</v>
      </c>
      <c r="AL92" s="2">
        <v>2</v>
      </c>
      <c r="AM92" s="2">
        <v>0</v>
      </c>
      <c r="AN92" s="2">
        <v>0</v>
      </c>
      <c r="AO92" s="2">
        <v>0</v>
      </c>
      <c r="AP92" s="2">
        <v>2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6"/>
      <c r="BC92" s="30">
        <v>130.46000671386719</v>
      </c>
      <c r="BD92" s="26">
        <f t="shared" ref="BD92:BD94" si="139">SUM(AH92:BB94)</f>
        <v>18</v>
      </c>
      <c r="BE92" s="30">
        <f t="shared" ref="BE92:BE94" si="140">BC92+BD92</f>
        <v>148.46000671386719</v>
      </c>
      <c r="BF92" s="30">
        <f t="shared" ref="BF92:BF94" si="141">MIN(BE92,AG92)</f>
        <v>138.37999725341797</v>
      </c>
      <c r="BG92" s="30">
        <f t="shared" ref="BG92:BG94" si="142">IF( AND(ISNUMBER(BF$92),ISNUMBER(BF92)),(BF92-BF$92)/BF$92*100,"")</f>
        <v>0</v>
      </c>
    </row>
    <row r="93" spans="1:59" ht="60" x14ac:dyDescent="0.25">
      <c r="A93" s="27"/>
      <c r="B93" s="8" t="s">
        <v>228</v>
      </c>
      <c r="C93" s="8">
        <v>1997</v>
      </c>
      <c r="D93" s="29"/>
      <c r="E93" s="29"/>
      <c r="F93" s="8" t="s">
        <v>20</v>
      </c>
      <c r="G93" s="8" t="s">
        <v>57</v>
      </c>
      <c r="H93" s="8" t="s">
        <v>229</v>
      </c>
      <c r="I93" s="8" t="s">
        <v>188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2</v>
      </c>
      <c r="Q93" s="4">
        <v>2</v>
      </c>
      <c r="R93" s="4">
        <v>2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27"/>
      <c r="AE93" s="31"/>
      <c r="AF93" s="27"/>
      <c r="AG93" s="31"/>
      <c r="AH93" s="4">
        <v>0</v>
      </c>
      <c r="AI93" s="4">
        <v>0</v>
      </c>
      <c r="AJ93" s="4">
        <v>0</v>
      </c>
      <c r="AK93" s="4">
        <v>0</v>
      </c>
      <c r="AL93" s="4">
        <v>2</v>
      </c>
      <c r="AM93" s="4">
        <v>0</v>
      </c>
      <c r="AN93" s="4">
        <v>2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27"/>
      <c r="BC93" s="31"/>
      <c r="BD93" s="27"/>
      <c r="BE93" s="31"/>
      <c r="BF93" s="31"/>
      <c r="BG93" s="31"/>
    </row>
    <row r="94" spans="1:59" ht="60" x14ac:dyDescent="0.25">
      <c r="A94" s="33"/>
      <c r="B94" s="34" t="s">
        <v>394</v>
      </c>
      <c r="C94" s="34">
        <v>1997</v>
      </c>
      <c r="D94" s="35"/>
      <c r="E94" s="35"/>
      <c r="F94" s="34" t="s">
        <v>20</v>
      </c>
      <c r="G94" s="34" t="s">
        <v>57</v>
      </c>
      <c r="H94" s="34" t="s">
        <v>229</v>
      </c>
      <c r="I94" s="34" t="s">
        <v>188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2</v>
      </c>
      <c r="P94" s="36">
        <v>0</v>
      </c>
      <c r="Q94" s="36">
        <v>0</v>
      </c>
      <c r="R94" s="36">
        <v>0</v>
      </c>
      <c r="S94" s="36">
        <v>0</v>
      </c>
      <c r="T94" s="36">
        <v>0</v>
      </c>
      <c r="U94" s="36">
        <v>0</v>
      </c>
      <c r="V94" s="36">
        <v>2</v>
      </c>
      <c r="W94" s="36">
        <v>0</v>
      </c>
      <c r="X94" s="36">
        <v>2</v>
      </c>
      <c r="Y94" s="36">
        <v>0</v>
      </c>
      <c r="Z94" s="36">
        <v>0</v>
      </c>
      <c r="AA94" s="36">
        <v>0</v>
      </c>
      <c r="AB94" s="36">
        <v>0</v>
      </c>
      <c r="AC94" s="36">
        <v>0</v>
      </c>
      <c r="AD94" s="33"/>
      <c r="AE94" s="37"/>
      <c r="AF94" s="33"/>
      <c r="AG94" s="37"/>
      <c r="AH94" s="36">
        <v>0</v>
      </c>
      <c r="AI94" s="36">
        <v>0</v>
      </c>
      <c r="AJ94" s="36">
        <v>0</v>
      </c>
      <c r="AK94" s="36">
        <v>0</v>
      </c>
      <c r="AL94" s="36">
        <v>0</v>
      </c>
      <c r="AM94" s="36">
        <v>0</v>
      </c>
      <c r="AN94" s="36">
        <v>2</v>
      </c>
      <c r="AO94" s="36">
        <v>0</v>
      </c>
      <c r="AP94" s="36">
        <v>0</v>
      </c>
      <c r="AQ94" s="36">
        <v>0</v>
      </c>
      <c r="AR94" s="36">
        <v>0</v>
      </c>
      <c r="AS94" s="36">
        <v>0</v>
      </c>
      <c r="AT94" s="36">
        <v>0</v>
      </c>
      <c r="AU94" s="36">
        <v>0</v>
      </c>
      <c r="AV94" s="36">
        <v>2</v>
      </c>
      <c r="AW94" s="36">
        <v>0</v>
      </c>
      <c r="AX94" s="36">
        <v>2</v>
      </c>
      <c r="AY94" s="36">
        <v>2</v>
      </c>
      <c r="AZ94" s="36">
        <v>0</v>
      </c>
      <c r="BA94" s="36">
        <v>0</v>
      </c>
      <c r="BB94" s="33"/>
      <c r="BC94" s="37"/>
      <c r="BD94" s="33"/>
      <c r="BE94" s="37"/>
      <c r="BF94" s="37"/>
      <c r="BG94" s="37"/>
    </row>
    <row r="95" spans="1:59" ht="75" x14ac:dyDescent="0.25">
      <c r="A95" s="26">
        <v>4</v>
      </c>
      <c r="B95" s="32" t="s">
        <v>365</v>
      </c>
      <c r="C95" s="32">
        <v>1992</v>
      </c>
      <c r="D95" s="28">
        <v>1998</v>
      </c>
      <c r="E95" s="28">
        <v>1992</v>
      </c>
      <c r="F95" s="32" t="s">
        <v>15</v>
      </c>
      <c r="G95" s="32" t="s">
        <v>21</v>
      </c>
      <c r="H95" s="32" t="s">
        <v>366</v>
      </c>
      <c r="I95" s="32" t="s">
        <v>367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6"/>
      <c r="AE95" s="30">
        <v>133.33000183105469</v>
      </c>
      <c r="AF95" s="26">
        <f t="shared" ref="AF95:AF97" si="143">SUM(J95:AD97)</f>
        <v>8</v>
      </c>
      <c r="AG95" s="30">
        <f t="shared" ref="AG95:AG97" si="144">AE95+AF95</f>
        <v>141.33000183105469</v>
      </c>
      <c r="AH95" s="2">
        <v>0</v>
      </c>
      <c r="AI95" s="2">
        <v>2</v>
      </c>
      <c r="AJ95" s="2">
        <v>2</v>
      </c>
      <c r="AK95" s="2">
        <v>0</v>
      </c>
      <c r="AL95" s="2">
        <v>2</v>
      </c>
      <c r="AM95" s="2">
        <v>0</v>
      </c>
      <c r="AN95" s="2">
        <v>0</v>
      </c>
      <c r="AO95" s="2">
        <v>2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2</v>
      </c>
      <c r="BA95" s="2">
        <v>0</v>
      </c>
      <c r="BB95" s="26"/>
      <c r="BC95" s="30">
        <v>140.08000183105469</v>
      </c>
      <c r="BD95" s="26">
        <f t="shared" ref="BD95:BD97" si="145">SUM(AH95:BB97)</f>
        <v>10</v>
      </c>
      <c r="BE95" s="30">
        <f t="shared" ref="BE95:BE97" si="146">BC95+BD95</f>
        <v>150.08000183105469</v>
      </c>
      <c r="BF95" s="30">
        <f t="shared" ref="BF95:BF97" si="147">MIN(BE95,AG95)</f>
        <v>141.33000183105469</v>
      </c>
      <c r="BG95" s="30">
        <f t="shared" ref="BG95:BG97" si="148">IF( AND(ISNUMBER(BF$95),ISNUMBER(BF95)),(BF95-BF$95)/BF$95*100,"")</f>
        <v>0</v>
      </c>
    </row>
    <row r="96" spans="1:59" ht="45" x14ac:dyDescent="0.25">
      <c r="A96" s="27"/>
      <c r="B96" s="8" t="s">
        <v>326</v>
      </c>
      <c r="C96" s="8">
        <v>1996</v>
      </c>
      <c r="D96" s="29"/>
      <c r="E96" s="29"/>
      <c r="F96" s="8" t="s">
        <v>20</v>
      </c>
      <c r="G96" s="8" t="s">
        <v>21</v>
      </c>
      <c r="H96" s="8" t="s">
        <v>118</v>
      </c>
      <c r="I96" s="8" t="s">
        <v>327</v>
      </c>
      <c r="J96" s="4">
        <v>0</v>
      </c>
      <c r="K96" s="4">
        <v>2</v>
      </c>
      <c r="L96" s="4">
        <v>0</v>
      </c>
      <c r="M96" s="4">
        <v>0</v>
      </c>
      <c r="N96" s="4">
        <v>2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27"/>
      <c r="AE96" s="31"/>
      <c r="AF96" s="27"/>
      <c r="AG96" s="31"/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4">
        <v>0</v>
      </c>
      <c r="AY96" s="4">
        <v>0</v>
      </c>
      <c r="AZ96" s="4">
        <v>0</v>
      </c>
      <c r="BA96" s="4">
        <v>0</v>
      </c>
      <c r="BB96" s="27"/>
      <c r="BC96" s="31"/>
      <c r="BD96" s="27"/>
      <c r="BE96" s="31"/>
      <c r="BF96" s="31"/>
      <c r="BG96" s="31"/>
    </row>
    <row r="97" spans="1:59" ht="45" x14ac:dyDescent="0.25">
      <c r="A97" s="33"/>
      <c r="B97" s="34" t="s">
        <v>202</v>
      </c>
      <c r="C97" s="34">
        <v>1998</v>
      </c>
      <c r="D97" s="35"/>
      <c r="E97" s="35"/>
      <c r="F97" s="34" t="s">
        <v>20</v>
      </c>
      <c r="G97" s="34" t="s">
        <v>21</v>
      </c>
      <c r="H97" s="34" t="s">
        <v>118</v>
      </c>
      <c r="I97" s="34" t="s">
        <v>119</v>
      </c>
      <c r="J97" s="36">
        <v>0</v>
      </c>
      <c r="K97" s="36">
        <v>2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0</v>
      </c>
      <c r="S97" s="36">
        <v>0</v>
      </c>
      <c r="T97" s="36">
        <v>0</v>
      </c>
      <c r="U97" s="36">
        <v>0</v>
      </c>
      <c r="V97" s="36">
        <v>0</v>
      </c>
      <c r="W97" s="36">
        <v>0</v>
      </c>
      <c r="X97" s="36">
        <v>0</v>
      </c>
      <c r="Y97" s="36">
        <v>0</v>
      </c>
      <c r="Z97" s="36">
        <v>2</v>
      </c>
      <c r="AA97" s="36">
        <v>0</v>
      </c>
      <c r="AB97" s="36">
        <v>0</v>
      </c>
      <c r="AC97" s="36">
        <v>0</v>
      </c>
      <c r="AD97" s="33"/>
      <c r="AE97" s="37"/>
      <c r="AF97" s="33"/>
      <c r="AG97" s="37"/>
      <c r="AH97" s="36">
        <v>0</v>
      </c>
      <c r="AI97" s="36">
        <v>0</v>
      </c>
      <c r="AJ97" s="36">
        <v>0</v>
      </c>
      <c r="AK97" s="36">
        <v>0</v>
      </c>
      <c r="AL97" s="36">
        <v>0</v>
      </c>
      <c r="AM97" s="36">
        <v>0</v>
      </c>
      <c r="AN97" s="36">
        <v>0</v>
      </c>
      <c r="AO97" s="36">
        <v>0</v>
      </c>
      <c r="AP97" s="36">
        <v>0</v>
      </c>
      <c r="AQ97" s="36">
        <v>0</v>
      </c>
      <c r="AR97" s="36">
        <v>0</v>
      </c>
      <c r="AS97" s="36">
        <v>0</v>
      </c>
      <c r="AT97" s="36">
        <v>0</v>
      </c>
      <c r="AU97" s="36">
        <v>0</v>
      </c>
      <c r="AV97" s="36">
        <v>0</v>
      </c>
      <c r="AW97" s="36">
        <v>0</v>
      </c>
      <c r="AX97" s="36">
        <v>0</v>
      </c>
      <c r="AY97" s="36">
        <v>0</v>
      </c>
      <c r="AZ97" s="36">
        <v>0</v>
      </c>
      <c r="BA97" s="36">
        <v>0</v>
      </c>
      <c r="BB97" s="33"/>
      <c r="BC97" s="37"/>
      <c r="BD97" s="33"/>
      <c r="BE97" s="37"/>
      <c r="BF97" s="37"/>
      <c r="BG97" s="37"/>
    </row>
    <row r="98" spans="1:59" ht="30" x14ac:dyDescent="0.25">
      <c r="A98" s="26">
        <v>5</v>
      </c>
      <c r="B98" s="32" t="s">
        <v>316</v>
      </c>
      <c r="C98" s="32">
        <v>1985</v>
      </c>
      <c r="D98" s="28">
        <v>1998</v>
      </c>
      <c r="E98" s="28">
        <v>1985</v>
      </c>
      <c r="F98" s="32" t="s">
        <v>15</v>
      </c>
      <c r="G98" s="32" t="s">
        <v>57</v>
      </c>
      <c r="H98" s="32" t="s">
        <v>317</v>
      </c>
      <c r="I98" s="32" t="s">
        <v>318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2</v>
      </c>
      <c r="W98" s="2">
        <v>0</v>
      </c>
      <c r="X98" s="2">
        <v>0</v>
      </c>
      <c r="Y98" s="2">
        <v>2</v>
      </c>
      <c r="Z98" s="2">
        <v>0</v>
      </c>
      <c r="AA98" s="2">
        <v>0</v>
      </c>
      <c r="AB98" s="2">
        <v>0</v>
      </c>
      <c r="AC98" s="2">
        <v>0</v>
      </c>
      <c r="AD98" s="26"/>
      <c r="AE98" s="30">
        <v>194.05000305175781</v>
      </c>
      <c r="AF98" s="26">
        <f t="shared" ref="AF98:AF100" si="149">SUM(J98:AD100)</f>
        <v>14</v>
      </c>
      <c r="AG98" s="30">
        <f t="shared" ref="AG98:AG100" si="150">AE98+AF98</f>
        <v>208.05000305175781</v>
      </c>
      <c r="AH98" s="2">
        <v>0</v>
      </c>
      <c r="AI98" s="2">
        <v>0</v>
      </c>
      <c r="AJ98" s="2">
        <v>2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2</v>
      </c>
      <c r="AQ98" s="2">
        <v>0</v>
      </c>
      <c r="AR98" s="2">
        <v>2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6"/>
      <c r="BC98" s="30">
        <v>200.24000549316406</v>
      </c>
      <c r="BD98" s="26">
        <f t="shared" ref="BD98:BD100" si="151">SUM(AH98:BB100)</f>
        <v>72</v>
      </c>
      <c r="BE98" s="30">
        <f t="shared" ref="BE98:BE100" si="152">BC98+BD98</f>
        <v>272.24000549316406</v>
      </c>
      <c r="BF98" s="30">
        <f t="shared" ref="BF98:BF100" si="153">MIN(BE98,AG98)</f>
        <v>208.05000305175781</v>
      </c>
      <c r="BG98" s="30">
        <f t="shared" ref="BG98:BG100" si="154">IF( AND(ISNUMBER(BF$98),ISNUMBER(BF98)),(BF98-BF$98)/BF$98*100,"")</f>
        <v>0</v>
      </c>
    </row>
    <row r="99" spans="1:59" ht="45" x14ac:dyDescent="0.25">
      <c r="A99" s="27"/>
      <c r="B99" s="8" t="s">
        <v>165</v>
      </c>
      <c r="C99" s="8">
        <v>1997</v>
      </c>
      <c r="D99" s="29"/>
      <c r="E99" s="29"/>
      <c r="F99" s="8">
        <v>1</v>
      </c>
      <c r="G99" s="8" t="s">
        <v>57</v>
      </c>
      <c r="H99" s="8" t="s">
        <v>166</v>
      </c>
      <c r="I99" s="8" t="s">
        <v>167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2</v>
      </c>
      <c r="Q99" s="4">
        <v>0</v>
      </c>
      <c r="R99" s="4">
        <v>0</v>
      </c>
      <c r="S99" s="4">
        <v>2</v>
      </c>
      <c r="T99" s="4">
        <v>0</v>
      </c>
      <c r="U99" s="4">
        <v>0</v>
      </c>
      <c r="V99" s="4">
        <v>2</v>
      </c>
      <c r="W99" s="4">
        <v>2</v>
      </c>
      <c r="X99" s="4">
        <v>2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27"/>
      <c r="AE99" s="31"/>
      <c r="AF99" s="27"/>
      <c r="AG99" s="31"/>
      <c r="AH99" s="4">
        <v>0</v>
      </c>
      <c r="AI99" s="4">
        <v>0</v>
      </c>
      <c r="AJ99" s="4">
        <v>0</v>
      </c>
      <c r="AK99" s="4">
        <v>0</v>
      </c>
      <c r="AL99" s="4">
        <v>2</v>
      </c>
      <c r="AM99" s="4">
        <v>0</v>
      </c>
      <c r="AN99" s="4">
        <v>0</v>
      </c>
      <c r="AO99" s="4">
        <v>0</v>
      </c>
      <c r="AP99" s="4">
        <v>2</v>
      </c>
      <c r="AQ99" s="4">
        <v>0</v>
      </c>
      <c r="AR99" s="4">
        <v>0</v>
      </c>
      <c r="AS99" s="4">
        <v>2</v>
      </c>
      <c r="AT99" s="4">
        <v>0</v>
      </c>
      <c r="AU99" s="4">
        <v>0</v>
      </c>
      <c r="AV99" s="4">
        <v>0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27"/>
      <c r="BC99" s="31"/>
      <c r="BD99" s="27"/>
      <c r="BE99" s="31"/>
      <c r="BF99" s="31"/>
      <c r="BG99" s="31"/>
    </row>
    <row r="100" spans="1:59" x14ac:dyDescent="0.25">
      <c r="A100" s="33"/>
      <c r="B100" s="34" t="s">
        <v>311</v>
      </c>
      <c r="C100" s="34">
        <v>1998</v>
      </c>
      <c r="D100" s="35"/>
      <c r="E100" s="35"/>
      <c r="F100" s="34">
        <v>1</v>
      </c>
      <c r="G100" s="34" t="s">
        <v>57</v>
      </c>
      <c r="H100" s="34" t="s">
        <v>58</v>
      </c>
      <c r="I100" s="34" t="s">
        <v>310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3"/>
      <c r="AE100" s="37"/>
      <c r="AF100" s="33"/>
      <c r="AG100" s="37"/>
      <c r="AH100" s="36">
        <v>0</v>
      </c>
      <c r="AI100" s="36">
        <v>0</v>
      </c>
      <c r="AJ100" s="36">
        <v>0</v>
      </c>
      <c r="AK100" s="36">
        <v>0</v>
      </c>
      <c r="AL100" s="36">
        <v>2</v>
      </c>
      <c r="AM100" s="36">
        <v>2</v>
      </c>
      <c r="AN100" s="36">
        <v>0</v>
      </c>
      <c r="AO100" s="36">
        <v>2</v>
      </c>
      <c r="AP100" s="36">
        <v>2</v>
      </c>
      <c r="AQ100" s="36">
        <v>0</v>
      </c>
      <c r="AR100" s="36">
        <v>0</v>
      </c>
      <c r="AS100" s="36">
        <v>2</v>
      </c>
      <c r="AT100" s="36">
        <v>0</v>
      </c>
      <c r="AU100" s="36">
        <v>0</v>
      </c>
      <c r="AV100" s="36">
        <v>0</v>
      </c>
      <c r="AW100" s="36">
        <v>0</v>
      </c>
      <c r="AX100" s="36">
        <v>50</v>
      </c>
      <c r="AY100" s="36">
        <v>0</v>
      </c>
      <c r="AZ100" s="36">
        <v>0</v>
      </c>
      <c r="BA100" s="36">
        <v>0</v>
      </c>
      <c r="BB100" s="33"/>
      <c r="BC100" s="37"/>
      <c r="BD100" s="33"/>
      <c r="BE100" s="37"/>
      <c r="BF100" s="37"/>
      <c r="BG100" s="37"/>
    </row>
    <row r="101" spans="1:59" ht="30" x14ac:dyDescent="0.25">
      <c r="A101" s="26">
        <v>6</v>
      </c>
      <c r="B101" s="32" t="s">
        <v>335</v>
      </c>
      <c r="C101" s="32">
        <v>1971</v>
      </c>
      <c r="D101" s="28">
        <v>1999</v>
      </c>
      <c r="E101" s="28">
        <v>1971</v>
      </c>
      <c r="F101" s="32">
        <v>1</v>
      </c>
      <c r="G101" s="32" t="s">
        <v>25</v>
      </c>
      <c r="H101" s="32" t="s">
        <v>336</v>
      </c>
      <c r="I101" s="32" t="s">
        <v>52</v>
      </c>
      <c r="J101" s="2">
        <v>0</v>
      </c>
      <c r="K101" s="2">
        <v>0</v>
      </c>
      <c r="L101" s="2">
        <v>2</v>
      </c>
      <c r="M101" s="2">
        <v>0</v>
      </c>
      <c r="N101" s="2">
        <v>2</v>
      </c>
      <c r="O101" s="2">
        <v>0</v>
      </c>
      <c r="P101" s="2">
        <v>0</v>
      </c>
      <c r="Q101" s="2">
        <v>2</v>
      </c>
      <c r="R101" s="2">
        <v>0</v>
      </c>
      <c r="S101" s="2">
        <v>2</v>
      </c>
      <c r="T101" s="2">
        <v>0</v>
      </c>
      <c r="U101" s="2">
        <v>2</v>
      </c>
      <c r="V101" s="2">
        <v>0</v>
      </c>
      <c r="W101" s="2">
        <v>0</v>
      </c>
      <c r="X101" s="2">
        <v>2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6"/>
      <c r="AE101" s="30">
        <v>245.75</v>
      </c>
      <c r="AF101" s="26">
        <f t="shared" ref="AF101:AF103" si="155">SUM(J101:AD103)</f>
        <v>70</v>
      </c>
      <c r="AG101" s="30">
        <f t="shared" ref="AG101:AG103" si="156">AE101+AF101</f>
        <v>315.75</v>
      </c>
      <c r="AH101" s="2">
        <v>0</v>
      </c>
      <c r="AI101" s="2">
        <v>0</v>
      </c>
      <c r="AJ101" s="2">
        <v>2</v>
      </c>
      <c r="AK101" s="2">
        <v>0</v>
      </c>
      <c r="AL101" s="2">
        <v>0</v>
      </c>
      <c r="AM101" s="2">
        <v>0</v>
      </c>
      <c r="AN101" s="2">
        <v>0</v>
      </c>
      <c r="AO101" s="2">
        <v>2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2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6"/>
      <c r="BC101" s="30">
        <v>200.21000671386719</v>
      </c>
      <c r="BD101" s="26">
        <f t="shared" ref="BD101:BD103" si="157">SUM(AH101:BB103)</f>
        <v>14</v>
      </c>
      <c r="BE101" s="30">
        <f t="shared" ref="BE101:BE103" si="158">BC101+BD101</f>
        <v>214.21000671386719</v>
      </c>
      <c r="BF101" s="30">
        <f t="shared" ref="BF101:BF103" si="159">MIN(BE101,AG101)</f>
        <v>214.21000671386719</v>
      </c>
      <c r="BG101" s="30">
        <f t="shared" ref="BG101:BG103" si="160">IF( AND(ISNUMBER(BF$101),ISNUMBER(BF101)),(BF101-BF$101)/BF$101*100,"")</f>
        <v>0</v>
      </c>
    </row>
    <row r="102" spans="1:59" ht="75" x14ac:dyDescent="0.25">
      <c r="A102" s="27"/>
      <c r="B102" s="8" t="s">
        <v>108</v>
      </c>
      <c r="C102" s="8">
        <v>1999</v>
      </c>
      <c r="D102" s="29"/>
      <c r="E102" s="29"/>
      <c r="F102" s="8">
        <v>1</v>
      </c>
      <c r="G102" s="8" t="s">
        <v>25</v>
      </c>
      <c r="H102" s="8" t="s">
        <v>105</v>
      </c>
      <c r="I102" s="8" t="s">
        <v>109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2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2</v>
      </c>
      <c r="AA102" s="4">
        <v>0</v>
      </c>
      <c r="AB102" s="4">
        <v>0</v>
      </c>
      <c r="AC102" s="4">
        <v>0</v>
      </c>
      <c r="AD102" s="27"/>
      <c r="AE102" s="31"/>
      <c r="AF102" s="27"/>
      <c r="AG102" s="31"/>
      <c r="AH102" s="4">
        <v>0</v>
      </c>
      <c r="AI102" s="4">
        <v>0</v>
      </c>
      <c r="AJ102" s="4">
        <v>0</v>
      </c>
      <c r="AK102" s="4">
        <v>0</v>
      </c>
      <c r="AL102" s="4">
        <v>2</v>
      </c>
      <c r="AM102" s="4">
        <v>0</v>
      </c>
      <c r="AN102" s="4">
        <v>0</v>
      </c>
      <c r="AO102" s="4">
        <v>0</v>
      </c>
      <c r="AP102" s="4">
        <v>2</v>
      </c>
      <c r="AQ102" s="4">
        <v>0</v>
      </c>
      <c r="AR102" s="4">
        <v>0</v>
      </c>
      <c r="AS102" s="4">
        <v>0</v>
      </c>
      <c r="AT102" s="4">
        <v>0</v>
      </c>
      <c r="AU102" s="4">
        <v>0</v>
      </c>
      <c r="AV102" s="4">
        <v>0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27"/>
      <c r="BC102" s="31"/>
      <c r="BD102" s="27"/>
      <c r="BE102" s="31"/>
      <c r="BF102" s="31"/>
      <c r="BG102" s="31"/>
    </row>
    <row r="103" spans="1:59" ht="60" x14ac:dyDescent="0.25">
      <c r="A103" s="27"/>
      <c r="B103" s="34" t="s">
        <v>295</v>
      </c>
      <c r="C103" s="34">
        <v>1992</v>
      </c>
      <c r="D103" s="29"/>
      <c r="E103" s="29"/>
      <c r="F103" s="34" t="s">
        <v>20</v>
      </c>
      <c r="G103" s="34" t="s">
        <v>25</v>
      </c>
      <c r="H103" s="34" t="s">
        <v>296</v>
      </c>
      <c r="I103" s="34" t="s">
        <v>198</v>
      </c>
      <c r="J103" s="36">
        <v>0</v>
      </c>
      <c r="K103" s="36">
        <v>0</v>
      </c>
      <c r="L103" s="36">
        <v>2</v>
      </c>
      <c r="M103" s="36">
        <v>0</v>
      </c>
      <c r="N103" s="36">
        <v>0</v>
      </c>
      <c r="O103" s="36">
        <v>0</v>
      </c>
      <c r="P103" s="36">
        <v>0</v>
      </c>
      <c r="Q103" s="36">
        <v>2</v>
      </c>
      <c r="R103" s="36">
        <v>0</v>
      </c>
      <c r="S103" s="36">
        <v>0</v>
      </c>
      <c r="T103" s="36">
        <v>0</v>
      </c>
      <c r="U103" s="36">
        <v>0</v>
      </c>
      <c r="V103" s="36">
        <v>0</v>
      </c>
      <c r="W103" s="36">
        <v>50</v>
      </c>
      <c r="X103" s="36">
        <v>0</v>
      </c>
      <c r="Y103" s="36">
        <v>0</v>
      </c>
      <c r="Z103" s="36">
        <v>0</v>
      </c>
      <c r="AA103" s="36">
        <v>0</v>
      </c>
      <c r="AB103" s="36">
        <v>0</v>
      </c>
      <c r="AC103" s="36">
        <v>0</v>
      </c>
      <c r="AD103" s="27"/>
      <c r="AE103" s="31"/>
      <c r="AF103" s="27"/>
      <c r="AG103" s="31"/>
      <c r="AH103" s="36">
        <v>0</v>
      </c>
      <c r="AI103" s="36">
        <v>0</v>
      </c>
      <c r="AJ103" s="36">
        <v>0</v>
      </c>
      <c r="AK103" s="36">
        <v>0</v>
      </c>
      <c r="AL103" s="36">
        <v>2</v>
      </c>
      <c r="AM103" s="36">
        <v>2</v>
      </c>
      <c r="AN103" s="36">
        <v>0</v>
      </c>
      <c r="AO103" s="36">
        <v>0</v>
      </c>
      <c r="AP103" s="36">
        <v>0</v>
      </c>
      <c r="AQ103" s="36">
        <v>0</v>
      </c>
      <c r="AR103" s="36">
        <v>0</v>
      </c>
      <c r="AS103" s="36">
        <v>0</v>
      </c>
      <c r="AT103" s="36">
        <v>0</v>
      </c>
      <c r="AU103" s="36">
        <v>0</v>
      </c>
      <c r="AV103" s="36">
        <v>0</v>
      </c>
      <c r="AW103" s="36">
        <v>0</v>
      </c>
      <c r="AX103" s="36">
        <v>0</v>
      </c>
      <c r="AY103" s="36">
        <v>0</v>
      </c>
      <c r="AZ103" s="36">
        <v>0</v>
      </c>
      <c r="BA103" s="36">
        <v>0</v>
      </c>
      <c r="BB103" s="27"/>
      <c r="BC103" s="31"/>
      <c r="BD103" s="27"/>
      <c r="BE103" s="31"/>
      <c r="BF103" s="31"/>
      <c r="BG103" s="31"/>
    </row>
    <row r="104" spans="1:59" ht="30" x14ac:dyDescent="0.25">
      <c r="A104" s="27"/>
      <c r="B104" s="32" t="s">
        <v>346</v>
      </c>
      <c r="C104" s="32">
        <v>1985</v>
      </c>
      <c r="D104" s="29"/>
      <c r="E104" s="29"/>
      <c r="F104" s="32" t="s">
        <v>20</v>
      </c>
      <c r="G104" s="32" t="s">
        <v>25</v>
      </c>
      <c r="H104" s="32" t="s">
        <v>164</v>
      </c>
      <c r="I104" s="32" t="s">
        <v>52</v>
      </c>
      <c r="J104" s="2">
        <v>0</v>
      </c>
      <c r="K104" s="2">
        <v>0</v>
      </c>
      <c r="L104" s="2">
        <v>0</v>
      </c>
      <c r="M104" s="2">
        <v>0</v>
      </c>
      <c r="N104" s="2">
        <v>2</v>
      </c>
      <c r="O104" s="2">
        <v>0</v>
      </c>
      <c r="P104" s="2">
        <v>0</v>
      </c>
      <c r="Q104" s="2">
        <v>0</v>
      </c>
      <c r="R104" s="2">
        <v>2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50</v>
      </c>
      <c r="Y104" s="2">
        <v>50</v>
      </c>
      <c r="Z104" s="2">
        <v>0</v>
      </c>
      <c r="AA104" s="2">
        <v>0</v>
      </c>
      <c r="AB104" s="2">
        <v>0</v>
      </c>
      <c r="AC104" s="2">
        <v>0</v>
      </c>
      <c r="AD104" s="27"/>
      <c r="AE104" s="31"/>
      <c r="AF104" s="27"/>
      <c r="AG104" s="31"/>
      <c r="AH104" s="2">
        <v>0</v>
      </c>
      <c r="AI104" s="2">
        <v>0</v>
      </c>
      <c r="AJ104" s="2">
        <v>0</v>
      </c>
      <c r="AK104" s="2">
        <v>0</v>
      </c>
      <c r="AL104" s="2">
        <v>2</v>
      </c>
      <c r="AM104" s="2">
        <v>0</v>
      </c>
      <c r="AN104" s="2">
        <v>0</v>
      </c>
      <c r="AO104" s="2">
        <v>0</v>
      </c>
      <c r="AP104" s="2">
        <v>2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2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7"/>
      <c r="BC104" s="31"/>
      <c r="BD104" s="27"/>
      <c r="BE104" s="31"/>
      <c r="BF104" s="31"/>
      <c r="BG104" s="31"/>
    </row>
    <row r="105" spans="1:59" ht="30" x14ac:dyDescent="0.25">
      <c r="A105" s="33"/>
      <c r="B105" s="34" t="s">
        <v>201</v>
      </c>
      <c r="C105" s="34">
        <v>1984</v>
      </c>
      <c r="D105" s="35"/>
      <c r="E105" s="35"/>
      <c r="F105" s="34">
        <v>1</v>
      </c>
      <c r="G105" s="34" t="s">
        <v>25</v>
      </c>
      <c r="H105" s="34" t="s">
        <v>76</v>
      </c>
      <c r="I105" s="34" t="s">
        <v>77</v>
      </c>
      <c r="J105" s="36">
        <v>0</v>
      </c>
      <c r="K105" s="36">
        <v>0</v>
      </c>
      <c r="L105" s="36">
        <v>0</v>
      </c>
      <c r="M105" s="36">
        <v>0</v>
      </c>
      <c r="N105" s="36">
        <v>2</v>
      </c>
      <c r="O105" s="36">
        <v>0</v>
      </c>
      <c r="P105" s="36">
        <v>0</v>
      </c>
      <c r="Q105" s="36">
        <v>0</v>
      </c>
      <c r="R105" s="36">
        <v>0</v>
      </c>
      <c r="S105" s="36">
        <v>0</v>
      </c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3"/>
      <c r="AE105" s="37"/>
      <c r="AF105" s="33"/>
      <c r="AG105" s="37"/>
      <c r="AH105" s="36">
        <v>0</v>
      </c>
      <c r="AI105" s="36">
        <v>0</v>
      </c>
      <c r="AJ105" s="36">
        <v>0</v>
      </c>
      <c r="AK105" s="36">
        <v>0</v>
      </c>
      <c r="AL105" s="36">
        <v>50</v>
      </c>
      <c r="AM105" s="36">
        <v>0</v>
      </c>
      <c r="AN105" s="36">
        <v>0</v>
      </c>
      <c r="AO105" s="36">
        <v>0</v>
      </c>
      <c r="AP105" s="36">
        <v>0</v>
      </c>
      <c r="AQ105" s="36">
        <v>2</v>
      </c>
      <c r="AR105" s="36">
        <v>0</v>
      </c>
      <c r="AS105" s="36">
        <v>0</v>
      </c>
      <c r="AT105" s="36">
        <v>0</v>
      </c>
      <c r="AU105" s="36">
        <v>0</v>
      </c>
      <c r="AV105" s="36">
        <v>2</v>
      </c>
      <c r="AW105" s="36">
        <v>0</v>
      </c>
      <c r="AX105" s="36">
        <v>0</v>
      </c>
      <c r="AY105" s="36">
        <v>0</v>
      </c>
      <c r="AZ105" s="36">
        <v>0</v>
      </c>
      <c r="BA105" s="36">
        <v>0</v>
      </c>
      <c r="BB105" s="33"/>
      <c r="BC105" s="37"/>
      <c r="BD105" s="33"/>
      <c r="BE105" s="37"/>
      <c r="BF105" s="37"/>
      <c r="BG105" s="37"/>
    </row>
    <row r="106" spans="1:59" ht="30" x14ac:dyDescent="0.25">
      <c r="A106" s="26">
        <v>8</v>
      </c>
      <c r="B106" s="32" t="s">
        <v>163</v>
      </c>
      <c r="C106" s="32">
        <v>1968</v>
      </c>
      <c r="D106" s="28">
        <v>1999</v>
      </c>
      <c r="E106" s="28">
        <v>1968</v>
      </c>
      <c r="F106" s="32">
        <v>1</v>
      </c>
      <c r="G106" s="32" t="s">
        <v>25</v>
      </c>
      <c r="H106" s="32" t="s">
        <v>164</v>
      </c>
      <c r="I106" s="32" t="s">
        <v>52</v>
      </c>
      <c r="J106" s="2">
        <v>2</v>
      </c>
      <c r="K106" s="2">
        <v>0</v>
      </c>
      <c r="L106" s="2">
        <v>0</v>
      </c>
      <c r="M106" s="2">
        <v>0</v>
      </c>
      <c r="N106" s="2">
        <v>2</v>
      </c>
      <c r="O106" s="2">
        <v>2</v>
      </c>
      <c r="P106" s="2">
        <v>0</v>
      </c>
      <c r="Q106" s="2">
        <v>0</v>
      </c>
      <c r="R106" s="2">
        <v>2</v>
      </c>
      <c r="S106" s="2">
        <v>2</v>
      </c>
      <c r="T106" s="2">
        <v>0</v>
      </c>
      <c r="U106" s="2">
        <v>2</v>
      </c>
      <c r="V106" s="2">
        <v>2</v>
      </c>
      <c r="W106" s="2">
        <v>2</v>
      </c>
      <c r="X106" s="2">
        <v>0</v>
      </c>
      <c r="Y106" s="2">
        <v>2</v>
      </c>
      <c r="Z106" s="2">
        <v>2</v>
      </c>
      <c r="AA106" s="2">
        <v>0</v>
      </c>
      <c r="AB106" s="2">
        <v>50</v>
      </c>
      <c r="AC106" s="2">
        <v>2</v>
      </c>
      <c r="AD106" s="26"/>
      <c r="AE106" s="30">
        <v>256.14999389648437</v>
      </c>
      <c r="AF106" s="26">
        <f t="shared" ref="AF106:AF108" si="161">SUM(J106:AD108)</f>
        <v>92</v>
      </c>
      <c r="AG106" s="30">
        <f t="shared" ref="AG106:AG108" si="162">AE106+AF106</f>
        <v>348.14999389648437</v>
      </c>
      <c r="AH106" s="2">
        <v>0</v>
      </c>
      <c r="AI106" s="2">
        <v>0</v>
      </c>
      <c r="AJ106" s="2">
        <v>0</v>
      </c>
      <c r="AK106" s="2">
        <v>0</v>
      </c>
      <c r="AL106" s="2">
        <v>2</v>
      </c>
      <c r="AM106" s="2">
        <v>0</v>
      </c>
      <c r="AN106" s="2">
        <v>0</v>
      </c>
      <c r="AO106" s="2">
        <v>2</v>
      </c>
      <c r="AP106" s="2">
        <v>2</v>
      </c>
      <c r="AQ106" s="2">
        <v>2</v>
      </c>
      <c r="AR106" s="2">
        <v>0</v>
      </c>
      <c r="AS106" s="2">
        <v>0</v>
      </c>
      <c r="AT106" s="2">
        <v>2</v>
      </c>
      <c r="AU106" s="2">
        <v>0</v>
      </c>
      <c r="AV106" s="2">
        <v>2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6"/>
      <c r="BC106" s="30">
        <v>282.1400146484375</v>
      </c>
      <c r="BD106" s="26">
        <f t="shared" ref="BD106:BD108" si="163">SUM(AH106:BB108)</f>
        <v>122</v>
      </c>
      <c r="BE106" s="30">
        <f t="shared" ref="BE106:BE108" si="164">BC106+BD106</f>
        <v>404.1400146484375</v>
      </c>
      <c r="BF106" s="30">
        <f t="shared" ref="BF106:BF108" si="165">MIN(BE106,AG106)</f>
        <v>348.14999389648437</v>
      </c>
      <c r="BG106" s="30">
        <f t="shared" ref="BG106:BG108" si="166">IF( AND(ISNUMBER(BF$106),ISNUMBER(BF106)),(BF106-BF$106)/BF$106*100,"")</f>
        <v>0</v>
      </c>
    </row>
    <row r="107" spans="1:59" ht="30" x14ac:dyDescent="0.25">
      <c r="A107" s="27"/>
      <c r="B107" s="8" t="s">
        <v>271</v>
      </c>
      <c r="C107" s="8">
        <v>1978</v>
      </c>
      <c r="D107" s="29"/>
      <c r="E107" s="29"/>
      <c r="F107" s="8">
        <v>1</v>
      </c>
      <c r="G107" s="8" t="s">
        <v>25</v>
      </c>
      <c r="H107" s="8" t="s">
        <v>272</v>
      </c>
      <c r="I107" s="8" t="s">
        <v>273</v>
      </c>
      <c r="J107" s="4">
        <v>0</v>
      </c>
      <c r="K107" s="4">
        <v>2</v>
      </c>
      <c r="L107" s="4">
        <v>0</v>
      </c>
      <c r="M107" s="4">
        <v>0</v>
      </c>
      <c r="N107" s="4">
        <v>2</v>
      </c>
      <c r="O107" s="4">
        <v>0</v>
      </c>
      <c r="P107" s="4">
        <v>2</v>
      </c>
      <c r="Q107" s="4">
        <v>2</v>
      </c>
      <c r="R107" s="4">
        <v>2</v>
      </c>
      <c r="S107" s="4">
        <v>0</v>
      </c>
      <c r="T107" s="4">
        <v>0</v>
      </c>
      <c r="U107" s="4">
        <v>0</v>
      </c>
      <c r="V107" s="4">
        <v>2</v>
      </c>
      <c r="W107" s="4">
        <v>0</v>
      </c>
      <c r="X107" s="4">
        <v>0</v>
      </c>
      <c r="Y107" s="4">
        <v>0</v>
      </c>
      <c r="Z107" s="4">
        <v>2</v>
      </c>
      <c r="AA107" s="4">
        <v>0</v>
      </c>
      <c r="AB107" s="4">
        <v>2</v>
      </c>
      <c r="AC107" s="4">
        <v>0</v>
      </c>
      <c r="AD107" s="27"/>
      <c r="AE107" s="31"/>
      <c r="AF107" s="27"/>
      <c r="AG107" s="31"/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50</v>
      </c>
      <c r="AN107" s="4">
        <v>2</v>
      </c>
      <c r="AO107" s="4">
        <v>0</v>
      </c>
      <c r="AP107" s="4">
        <v>0</v>
      </c>
      <c r="AQ107" s="4">
        <v>0</v>
      </c>
      <c r="AR107" s="4">
        <v>0</v>
      </c>
      <c r="AS107" s="4">
        <v>0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4">
        <v>0</v>
      </c>
      <c r="AZ107" s="4">
        <v>0</v>
      </c>
      <c r="BA107" s="4">
        <v>0</v>
      </c>
      <c r="BB107" s="27"/>
      <c r="BC107" s="31"/>
      <c r="BD107" s="27"/>
      <c r="BE107" s="31"/>
      <c r="BF107" s="31"/>
      <c r="BG107" s="31"/>
    </row>
    <row r="108" spans="1:59" ht="75" x14ac:dyDescent="0.25">
      <c r="A108" s="33"/>
      <c r="B108" s="34" t="s">
        <v>50</v>
      </c>
      <c r="C108" s="34">
        <v>1999</v>
      </c>
      <c r="D108" s="35"/>
      <c r="E108" s="35"/>
      <c r="F108" s="34">
        <v>1</v>
      </c>
      <c r="G108" s="34" t="s">
        <v>25</v>
      </c>
      <c r="H108" s="34" t="s">
        <v>51</v>
      </c>
      <c r="I108" s="34" t="s">
        <v>52</v>
      </c>
      <c r="J108" s="36">
        <v>0</v>
      </c>
      <c r="K108" s="36">
        <v>0</v>
      </c>
      <c r="L108" s="36">
        <v>0</v>
      </c>
      <c r="M108" s="36">
        <v>0</v>
      </c>
      <c r="N108" s="36">
        <v>2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36">
        <v>0</v>
      </c>
      <c r="U108" s="36">
        <v>0</v>
      </c>
      <c r="V108" s="36">
        <v>0</v>
      </c>
      <c r="W108" s="36">
        <v>0</v>
      </c>
      <c r="X108" s="36">
        <v>0</v>
      </c>
      <c r="Y108" s="36">
        <v>0</v>
      </c>
      <c r="Z108" s="36">
        <v>0</v>
      </c>
      <c r="AA108" s="36">
        <v>0</v>
      </c>
      <c r="AB108" s="36">
        <v>0</v>
      </c>
      <c r="AC108" s="36">
        <v>2</v>
      </c>
      <c r="AD108" s="33"/>
      <c r="AE108" s="37"/>
      <c r="AF108" s="33"/>
      <c r="AG108" s="37"/>
      <c r="AH108" s="36">
        <v>0</v>
      </c>
      <c r="AI108" s="36">
        <v>0</v>
      </c>
      <c r="AJ108" s="36">
        <v>0</v>
      </c>
      <c r="AK108" s="36">
        <v>0</v>
      </c>
      <c r="AL108" s="36">
        <v>0</v>
      </c>
      <c r="AM108" s="36">
        <v>0</v>
      </c>
      <c r="AN108" s="36">
        <v>2</v>
      </c>
      <c r="AO108" s="36">
        <v>0</v>
      </c>
      <c r="AP108" s="36">
        <v>2</v>
      </c>
      <c r="AQ108" s="36">
        <v>0</v>
      </c>
      <c r="AR108" s="36">
        <v>0</v>
      </c>
      <c r="AS108" s="36">
        <v>0</v>
      </c>
      <c r="AT108" s="36">
        <v>0</v>
      </c>
      <c r="AU108" s="36">
        <v>0</v>
      </c>
      <c r="AV108" s="36">
        <v>2</v>
      </c>
      <c r="AW108" s="36">
        <v>0</v>
      </c>
      <c r="AX108" s="36">
        <v>50</v>
      </c>
      <c r="AY108" s="36">
        <v>2</v>
      </c>
      <c r="AZ108" s="36">
        <v>0</v>
      </c>
      <c r="BA108" s="36">
        <v>0</v>
      </c>
      <c r="BB108" s="33"/>
      <c r="BC108" s="37"/>
      <c r="BD108" s="33"/>
      <c r="BE108" s="37"/>
      <c r="BF108" s="37"/>
      <c r="BG108" s="37"/>
    </row>
    <row r="109" spans="1:59" ht="45" x14ac:dyDescent="0.25">
      <c r="A109" s="26">
        <v>9</v>
      </c>
      <c r="B109" s="32" t="s">
        <v>95</v>
      </c>
      <c r="C109" s="32">
        <v>1998</v>
      </c>
      <c r="D109" s="28">
        <v>1999</v>
      </c>
      <c r="E109" s="28">
        <v>1996</v>
      </c>
      <c r="F109" s="32" t="s">
        <v>20</v>
      </c>
      <c r="G109" s="32" t="s">
        <v>96</v>
      </c>
      <c r="H109" s="32" t="s">
        <v>97</v>
      </c>
      <c r="I109" s="32" t="s">
        <v>98</v>
      </c>
      <c r="J109" s="2">
        <v>0</v>
      </c>
      <c r="K109" s="2">
        <v>0</v>
      </c>
      <c r="L109" s="2">
        <v>0</v>
      </c>
      <c r="M109" s="2">
        <v>0</v>
      </c>
      <c r="N109" s="2">
        <v>2</v>
      </c>
      <c r="O109" s="2">
        <v>0</v>
      </c>
      <c r="P109" s="2">
        <v>2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6"/>
      <c r="AE109" s="30">
        <v>248.36000061035156</v>
      </c>
      <c r="AF109" s="26">
        <f t="shared" ref="AF109:AF111" si="167">SUM(J109:AD111)</f>
        <v>526</v>
      </c>
      <c r="AG109" s="30">
        <f t="shared" ref="AG109:AG111" si="168">AE109+AF109</f>
        <v>774.36000061035156</v>
      </c>
      <c r="AH109" s="2">
        <v>0</v>
      </c>
      <c r="AI109" s="2">
        <v>0</v>
      </c>
      <c r="AJ109" s="2">
        <v>2</v>
      </c>
      <c r="AK109" s="2">
        <v>0</v>
      </c>
      <c r="AL109" s="2">
        <v>0</v>
      </c>
      <c r="AM109" s="2">
        <v>0</v>
      </c>
      <c r="AN109" s="2">
        <v>0</v>
      </c>
      <c r="AO109" s="2">
        <v>2</v>
      </c>
      <c r="AP109" s="2">
        <v>2</v>
      </c>
      <c r="AQ109" s="2">
        <v>0</v>
      </c>
      <c r="AR109" s="2">
        <v>0</v>
      </c>
      <c r="AS109" s="2">
        <v>0</v>
      </c>
      <c r="AT109" s="2">
        <v>2</v>
      </c>
      <c r="AU109" s="2">
        <v>2</v>
      </c>
      <c r="AV109" s="2">
        <v>2</v>
      </c>
      <c r="AW109" s="2">
        <v>0</v>
      </c>
      <c r="AX109" s="2">
        <v>0</v>
      </c>
      <c r="AY109" s="2"/>
      <c r="AZ109" s="2"/>
      <c r="BA109" s="2"/>
      <c r="BB109" s="26"/>
      <c r="BC109" s="30" t="s">
        <v>510</v>
      </c>
      <c r="BD109" s="26">
        <f t="shared" ref="BD109:BD111" si="169">SUM(AH109:BB111)</f>
        <v>320</v>
      </c>
      <c r="BE109" s="30">
        <v>10000</v>
      </c>
      <c r="BF109" s="30">
        <f t="shared" ref="BF109:BF111" si="170">MIN(BE109,AG109)</f>
        <v>774.36000061035156</v>
      </c>
      <c r="BG109" s="30">
        <f t="shared" ref="BG109:BG111" si="171">IF( AND(ISNUMBER(BF$109),ISNUMBER(BF109)),(BF109-BF$109)/BF$109*100,"")</f>
        <v>0</v>
      </c>
    </row>
    <row r="110" spans="1:59" ht="60" x14ac:dyDescent="0.25">
      <c r="A110" s="27"/>
      <c r="B110" s="8" t="s">
        <v>319</v>
      </c>
      <c r="C110" s="8">
        <v>1999</v>
      </c>
      <c r="D110" s="29"/>
      <c r="E110" s="29"/>
      <c r="F110" s="8">
        <v>1</v>
      </c>
      <c r="G110" s="8" t="s">
        <v>96</v>
      </c>
      <c r="H110" s="8" t="s">
        <v>253</v>
      </c>
      <c r="I110" s="8" t="s">
        <v>222</v>
      </c>
      <c r="J110" s="4">
        <v>0</v>
      </c>
      <c r="K110" s="4">
        <v>0</v>
      </c>
      <c r="L110" s="4">
        <v>2</v>
      </c>
      <c r="M110" s="4">
        <v>0</v>
      </c>
      <c r="N110" s="4">
        <v>0</v>
      </c>
      <c r="O110" s="4">
        <v>2</v>
      </c>
      <c r="P110" s="4">
        <v>0</v>
      </c>
      <c r="Q110" s="4">
        <v>0</v>
      </c>
      <c r="R110" s="4">
        <v>0</v>
      </c>
      <c r="S110" s="4">
        <v>2</v>
      </c>
      <c r="T110" s="4">
        <v>0</v>
      </c>
      <c r="U110" s="4">
        <v>0</v>
      </c>
      <c r="V110" s="4">
        <v>2</v>
      </c>
      <c r="W110" s="4">
        <v>2</v>
      </c>
      <c r="X110" s="4">
        <v>50</v>
      </c>
      <c r="Y110" s="4">
        <v>50</v>
      </c>
      <c r="Z110" s="4">
        <v>0</v>
      </c>
      <c r="AA110" s="4">
        <v>2</v>
      </c>
      <c r="AB110" s="4">
        <v>50</v>
      </c>
      <c r="AC110" s="4">
        <v>50</v>
      </c>
      <c r="AD110" s="27"/>
      <c r="AE110" s="31"/>
      <c r="AF110" s="27"/>
      <c r="AG110" s="31"/>
      <c r="AH110" s="4"/>
      <c r="AI110" s="4"/>
      <c r="AJ110" s="4"/>
      <c r="AK110" s="4">
        <v>0</v>
      </c>
      <c r="AL110" s="4">
        <v>50</v>
      </c>
      <c r="AM110" s="4">
        <v>2</v>
      </c>
      <c r="AN110" s="4">
        <v>0</v>
      </c>
      <c r="AO110" s="4">
        <v>0</v>
      </c>
      <c r="AP110" s="4">
        <v>2</v>
      </c>
      <c r="AQ110" s="4">
        <v>2</v>
      </c>
      <c r="AR110" s="4">
        <v>0</v>
      </c>
      <c r="AS110" s="4">
        <v>0</v>
      </c>
      <c r="AT110" s="4">
        <v>0</v>
      </c>
      <c r="AU110" s="4">
        <v>50</v>
      </c>
      <c r="AV110" s="4">
        <v>0</v>
      </c>
      <c r="AW110" s="4">
        <v>50</v>
      </c>
      <c r="AX110" s="4">
        <v>0</v>
      </c>
      <c r="AY110" s="4"/>
      <c r="AZ110" s="4"/>
      <c r="BA110" s="4"/>
      <c r="BB110" s="27"/>
      <c r="BC110" s="31"/>
      <c r="BD110" s="27"/>
      <c r="BE110" s="31"/>
      <c r="BF110" s="31"/>
      <c r="BG110" s="31"/>
    </row>
    <row r="111" spans="1:59" ht="30" x14ac:dyDescent="0.25">
      <c r="A111" s="33"/>
      <c r="B111" s="34" t="s">
        <v>220</v>
      </c>
      <c r="C111" s="34">
        <v>1996</v>
      </c>
      <c r="D111" s="35"/>
      <c r="E111" s="35"/>
      <c r="F111" s="34">
        <v>1</v>
      </c>
      <c r="G111" s="34" t="s">
        <v>96</v>
      </c>
      <c r="H111" s="34" t="s">
        <v>221</v>
      </c>
      <c r="I111" s="34" t="s">
        <v>222</v>
      </c>
      <c r="J111" s="36">
        <v>0</v>
      </c>
      <c r="K111" s="36">
        <v>0</v>
      </c>
      <c r="L111" s="36">
        <v>0</v>
      </c>
      <c r="M111" s="36">
        <v>2</v>
      </c>
      <c r="N111" s="36">
        <v>2</v>
      </c>
      <c r="O111" s="36">
        <v>0</v>
      </c>
      <c r="P111" s="36">
        <v>2</v>
      </c>
      <c r="Q111" s="36">
        <v>0</v>
      </c>
      <c r="R111" s="36">
        <v>0</v>
      </c>
      <c r="S111" s="36">
        <v>50</v>
      </c>
      <c r="T111" s="36">
        <v>50</v>
      </c>
      <c r="U111" s="36">
        <v>2</v>
      </c>
      <c r="V111" s="36">
        <v>0</v>
      </c>
      <c r="W111" s="36">
        <v>50</v>
      </c>
      <c r="X111" s="36">
        <v>2</v>
      </c>
      <c r="Y111" s="36">
        <v>50</v>
      </c>
      <c r="Z111" s="36">
        <v>0</v>
      </c>
      <c r="AA111" s="36">
        <v>0</v>
      </c>
      <c r="AB111" s="36">
        <v>50</v>
      </c>
      <c r="AC111" s="36">
        <v>50</v>
      </c>
      <c r="AD111" s="33"/>
      <c r="AE111" s="37"/>
      <c r="AF111" s="33"/>
      <c r="AG111" s="37"/>
      <c r="AH111" s="36">
        <v>0</v>
      </c>
      <c r="AI111" s="36">
        <v>0</v>
      </c>
      <c r="AJ111" s="36">
        <v>50</v>
      </c>
      <c r="AK111" s="36">
        <v>0</v>
      </c>
      <c r="AL111" s="36">
        <v>50</v>
      </c>
      <c r="AM111" s="36">
        <v>0</v>
      </c>
      <c r="AN111" s="36">
        <v>0</v>
      </c>
      <c r="AO111" s="36">
        <v>0</v>
      </c>
      <c r="AP111" s="36">
        <v>2</v>
      </c>
      <c r="AQ111" s="36">
        <v>0</v>
      </c>
      <c r="AR111" s="36">
        <v>0</v>
      </c>
      <c r="AS111" s="36">
        <v>0</v>
      </c>
      <c r="AT111" s="36">
        <v>0</v>
      </c>
      <c r="AU111" s="36">
        <v>50</v>
      </c>
      <c r="AV111" s="36"/>
      <c r="AW111" s="36"/>
      <c r="AX111" s="36"/>
      <c r="AY111" s="36"/>
      <c r="AZ111" s="36"/>
      <c r="BA111" s="36"/>
      <c r="BB111" s="33"/>
      <c r="BC111" s="37"/>
      <c r="BD111" s="33"/>
      <c r="BE111" s="37"/>
      <c r="BF111" s="37"/>
      <c r="BG111" s="37"/>
    </row>
    <row r="112" spans="1:59" x14ac:dyDescent="0.25">
      <c r="A112" s="2"/>
      <c r="B112" s="32"/>
      <c r="C112" s="32"/>
      <c r="D112" s="32"/>
      <c r="E112" s="32"/>
      <c r="F112" s="32"/>
      <c r="G112" s="32"/>
      <c r="H112" s="32"/>
      <c r="I112" s="3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</row>
    <row r="113" spans="1:59" ht="18.75" x14ac:dyDescent="0.25">
      <c r="A113" s="38" t="s">
        <v>553</v>
      </c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59" x14ac:dyDescent="0.25">
      <c r="A114" s="16" t="s">
        <v>499</v>
      </c>
      <c r="B114" s="16" t="s">
        <v>1</v>
      </c>
      <c r="C114" s="16" t="s">
        <v>2</v>
      </c>
      <c r="D114" s="16" t="s">
        <v>408</v>
      </c>
      <c r="E114" s="16" t="s">
        <v>409</v>
      </c>
      <c r="F114" s="16" t="s">
        <v>3</v>
      </c>
      <c r="G114" s="16" t="s">
        <v>4</v>
      </c>
      <c r="H114" s="16" t="s">
        <v>5</v>
      </c>
      <c r="I114" s="16" t="s">
        <v>6</v>
      </c>
      <c r="J114" s="18" t="s">
        <v>501</v>
      </c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20"/>
      <c r="AH114" s="18" t="s">
        <v>505</v>
      </c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20"/>
      <c r="BF114" s="16" t="s">
        <v>506</v>
      </c>
      <c r="BG114" s="16" t="s">
        <v>507</v>
      </c>
    </row>
    <row r="115" spans="1:59" ht="30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21">
        <v>1</v>
      </c>
      <c r="K115" s="21">
        <v>2</v>
      </c>
      <c r="L115" s="21">
        <v>3</v>
      </c>
      <c r="M115" s="21">
        <v>4</v>
      </c>
      <c r="N115" s="21">
        <v>5</v>
      </c>
      <c r="O115" s="21">
        <v>6</v>
      </c>
      <c r="P115" s="21">
        <v>7</v>
      </c>
      <c r="Q115" s="21">
        <v>8</v>
      </c>
      <c r="R115" s="21">
        <v>9</v>
      </c>
      <c r="S115" s="21">
        <v>10</v>
      </c>
      <c r="T115" s="21">
        <v>11</v>
      </c>
      <c r="U115" s="21">
        <v>12</v>
      </c>
      <c r="V115" s="21">
        <v>13</v>
      </c>
      <c r="W115" s="21">
        <v>14</v>
      </c>
      <c r="X115" s="21">
        <v>15</v>
      </c>
      <c r="Y115" s="21">
        <v>16</v>
      </c>
      <c r="Z115" s="21">
        <v>17</v>
      </c>
      <c r="AA115" s="21">
        <v>18</v>
      </c>
      <c r="AB115" s="21">
        <v>19</v>
      </c>
      <c r="AC115" s="21">
        <v>20</v>
      </c>
      <c r="AD115" s="21" t="s">
        <v>797</v>
      </c>
      <c r="AE115" s="21" t="s">
        <v>502</v>
      </c>
      <c r="AF115" s="21" t="s">
        <v>503</v>
      </c>
      <c r="AG115" s="21" t="s">
        <v>504</v>
      </c>
      <c r="AH115" s="21">
        <v>1</v>
      </c>
      <c r="AI115" s="21">
        <v>2</v>
      </c>
      <c r="AJ115" s="21">
        <v>3</v>
      </c>
      <c r="AK115" s="21">
        <v>4</v>
      </c>
      <c r="AL115" s="21">
        <v>5</v>
      </c>
      <c r="AM115" s="21">
        <v>6</v>
      </c>
      <c r="AN115" s="21">
        <v>7</v>
      </c>
      <c r="AO115" s="21">
        <v>8</v>
      </c>
      <c r="AP115" s="21">
        <v>9</v>
      </c>
      <c r="AQ115" s="21">
        <v>10</v>
      </c>
      <c r="AR115" s="21">
        <v>11</v>
      </c>
      <c r="AS115" s="21">
        <v>12</v>
      </c>
      <c r="AT115" s="21">
        <v>13</v>
      </c>
      <c r="AU115" s="21">
        <v>14</v>
      </c>
      <c r="AV115" s="21">
        <v>15</v>
      </c>
      <c r="AW115" s="21">
        <v>16</v>
      </c>
      <c r="AX115" s="21">
        <v>17</v>
      </c>
      <c r="AY115" s="21">
        <v>18</v>
      </c>
      <c r="AZ115" s="21">
        <v>19</v>
      </c>
      <c r="BA115" s="21">
        <v>20</v>
      </c>
      <c r="BB115" s="21" t="s">
        <v>797</v>
      </c>
      <c r="BC115" s="21" t="s">
        <v>502</v>
      </c>
      <c r="BD115" s="21" t="s">
        <v>503</v>
      </c>
      <c r="BE115" s="21" t="s">
        <v>504</v>
      </c>
      <c r="BF115" s="17"/>
      <c r="BG115" s="17"/>
    </row>
    <row r="116" spans="1:59" ht="75" x14ac:dyDescent="0.25">
      <c r="A116" s="26">
        <v>1</v>
      </c>
      <c r="B116" s="23" t="s">
        <v>374</v>
      </c>
      <c r="C116" s="23">
        <v>1985</v>
      </c>
      <c r="D116" s="28">
        <v>1995</v>
      </c>
      <c r="E116" s="28">
        <v>1985</v>
      </c>
      <c r="F116" s="23" t="s">
        <v>15</v>
      </c>
      <c r="G116" s="23" t="s">
        <v>25</v>
      </c>
      <c r="H116" s="23" t="s">
        <v>105</v>
      </c>
      <c r="I116" s="23" t="s">
        <v>172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2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2">
        <v>2</v>
      </c>
      <c r="Z116" s="22">
        <v>0</v>
      </c>
      <c r="AA116" s="22">
        <v>0</v>
      </c>
      <c r="AB116" s="22">
        <v>0</v>
      </c>
      <c r="AC116" s="22">
        <v>0</v>
      </c>
      <c r="AD116" s="26"/>
      <c r="AE116" s="30">
        <v>110.51999664306641</v>
      </c>
      <c r="AF116" s="26">
        <f t="shared" ref="AF116:AF118" si="172">SUM(J116:AD118)</f>
        <v>6</v>
      </c>
      <c r="AG116" s="30">
        <f t="shared" ref="AG116:AG118" si="173">AE116+AF116</f>
        <v>116.51999664306641</v>
      </c>
      <c r="AH116" s="22">
        <v>0</v>
      </c>
      <c r="AI116" s="22">
        <v>0</v>
      </c>
      <c r="AJ116" s="22">
        <v>0</v>
      </c>
      <c r="AK116" s="22">
        <v>0</v>
      </c>
      <c r="AL116" s="22">
        <v>0</v>
      </c>
      <c r="AM116" s="22">
        <v>0</v>
      </c>
      <c r="AN116" s="22">
        <v>0</v>
      </c>
      <c r="AO116" s="22">
        <v>0</v>
      </c>
      <c r="AP116" s="22">
        <v>0</v>
      </c>
      <c r="AQ116" s="22">
        <v>2</v>
      </c>
      <c r="AR116" s="22">
        <v>0</v>
      </c>
      <c r="AS116" s="22">
        <v>0</v>
      </c>
      <c r="AT116" s="22">
        <v>0</v>
      </c>
      <c r="AU116" s="22">
        <v>0</v>
      </c>
      <c r="AV116" s="22">
        <v>0</v>
      </c>
      <c r="AW116" s="22">
        <v>0</v>
      </c>
      <c r="AX116" s="22">
        <v>0</v>
      </c>
      <c r="AY116" s="22">
        <v>0</v>
      </c>
      <c r="AZ116" s="22">
        <v>0</v>
      </c>
      <c r="BA116" s="22">
        <v>0</v>
      </c>
      <c r="BB116" s="26"/>
      <c r="BC116" s="30">
        <v>107.98000335693359</v>
      </c>
      <c r="BD116" s="26">
        <f t="shared" ref="BD116:BD118" si="174">SUM(AH116:BB118)</f>
        <v>2</v>
      </c>
      <c r="BE116" s="30">
        <f t="shared" ref="BE116:BE118" si="175">BC116+BD116</f>
        <v>109.98000335693359</v>
      </c>
      <c r="BF116" s="30">
        <f t="shared" ref="BF116:BF118" si="176">MIN(BE116,AG116)</f>
        <v>109.98000335693359</v>
      </c>
      <c r="BG116" s="30">
        <f t="shared" ref="BG116:BG118" si="177">IF( AND(ISNUMBER(BF$116),ISNUMBER(BF116)),(BF116-BF$116)/BF$116*100,"")</f>
        <v>0</v>
      </c>
    </row>
    <row r="117" spans="1:59" ht="75" x14ac:dyDescent="0.25">
      <c r="A117" s="27"/>
      <c r="B117" s="8" t="s">
        <v>170</v>
      </c>
      <c r="C117" s="8">
        <v>1985</v>
      </c>
      <c r="D117" s="29"/>
      <c r="E117" s="29"/>
      <c r="F117" s="8" t="s">
        <v>15</v>
      </c>
      <c r="G117" s="8" t="s">
        <v>25</v>
      </c>
      <c r="H117" s="8" t="s">
        <v>171</v>
      </c>
      <c r="I117" s="8" t="s">
        <v>172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2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27"/>
      <c r="AE117" s="31"/>
      <c r="AF117" s="27"/>
      <c r="AG117" s="31"/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0</v>
      </c>
      <c r="AP117" s="4">
        <v>0</v>
      </c>
      <c r="AQ117" s="4">
        <v>0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27"/>
      <c r="BC117" s="31"/>
      <c r="BD117" s="27"/>
      <c r="BE117" s="31"/>
      <c r="BF117" s="31"/>
      <c r="BG117" s="31"/>
    </row>
    <row r="118" spans="1:59" ht="75" x14ac:dyDescent="0.25">
      <c r="A118" s="33"/>
      <c r="B118" s="34" t="s">
        <v>356</v>
      </c>
      <c r="C118" s="34">
        <v>1995</v>
      </c>
      <c r="D118" s="35"/>
      <c r="E118" s="35"/>
      <c r="F118" s="34" t="s">
        <v>15</v>
      </c>
      <c r="G118" s="34" t="s">
        <v>25</v>
      </c>
      <c r="H118" s="34" t="s">
        <v>36</v>
      </c>
      <c r="I118" s="34" t="s">
        <v>37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0</v>
      </c>
      <c r="S118" s="36">
        <v>0</v>
      </c>
      <c r="T118" s="36">
        <v>0</v>
      </c>
      <c r="U118" s="36">
        <v>0</v>
      </c>
      <c r="V118" s="36">
        <v>0</v>
      </c>
      <c r="W118" s="36">
        <v>0</v>
      </c>
      <c r="X118" s="36">
        <v>0</v>
      </c>
      <c r="Y118" s="36">
        <v>0</v>
      </c>
      <c r="Z118" s="36">
        <v>0</v>
      </c>
      <c r="AA118" s="36">
        <v>0</v>
      </c>
      <c r="AB118" s="36">
        <v>0</v>
      </c>
      <c r="AC118" s="36">
        <v>0</v>
      </c>
      <c r="AD118" s="33"/>
      <c r="AE118" s="37"/>
      <c r="AF118" s="33"/>
      <c r="AG118" s="37"/>
      <c r="AH118" s="36">
        <v>0</v>
      </c>
      <c r="AI118" s="36">
        <v>0</v>
      </c>
      <c r="AJ118" s="36">
        <v>0</v>
      </c>
      <c r="AK118" s="36">
        <v>0</v>
      </c>
      <c r="AL118" s="36">
        <v>0</v>
      </c>
      <c r="AM118" s="36">
        <v>0</v>
      </c>
      <c r="AN118" s="36">
        <v>0</v>
      </c>
      <c r="AO118" s="36">
        <v>0</v>
      </c>
      <c r="AP118" s="36">
        <v>0</v>
      </c>
      <c r="AQ118" s="36">
        <v>0</v>
      </c>
      <c r="AR118" s="36">
        <v>0</v>
      </c>
      <c r="AS118" s="36">
        <v>0</v>
      </c>
      <c r="AT118" s="36">
        <v>0</v>
      </c>
      <c r="AU118" s="36">
        <v>0</v>
      </c>
      <c r="AV118" s="36">
        <v>0</v>
      </c>
      <c r="AW118" s="36">
        <v>0</v>
      </c>
      <c r="AX118" s="36">
        <v>0</v>
      </c>
      <c r="AY118" s="36">
        <v>0</v>
      </c>
      <c r="AZ118" s="36">
        <v>0</v>
      </c>
      <c r="BA118" s="36">
        <v>0</v>
      </c>
      <c r="BB118" s="33"/>
      <c r="BC118" s="37"/>
      <c r="BD118" s="33"/>
      <c r="BE118" s="37"/>
      <c r="BF118" s="37"/>
      <c r="BG118" s="37"/>
    </row>
    <row r="119" spans="1:59" ht="60" x14ac:dyDescent="0.25">
      <c r="A119" s="26">
        <v>2</v>
      </c>
      <c r="B119" s="32" t="s">
        <v>286</v>
      </c>
      <c r="C119" s="32">
        <v>1995</v>
      </c>
      <c r="D119" s="28">
        <v>1996</v>
      </c>
      <c r="E119" s="28">
        <v>1995</v>
      </c>
      <c r="F119" s="32" t="s">
        <v>15</v>
      </c>
      <c r="G119" s="32" t="s">
        <v>287</v>
      </c>
      <c r="H119" s="32" t="s">
        <v>288</v>
      </c>
      <c r="I119" s="32" t="s">
        <v>289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6"/>
      <c r="AE119" s="30">
        <v>110.25</v>
      </c>
      <c r="AF119" s="26">
        <f t="shared" ref="AF119:AF121" si="178">SUM(J119:AD121)</f>
        <v>2</v>
      </c>
      <c r="AG119" s="30">
        <f t="shared" ref="AG119:AG121" si="179">AE119+AF119</f>
        <v>112.25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6"/>
      <c r="BC119" s="30">
        <v>123.91000366210937</v>
      </c>
      <c r="BD119" s="26">
        <f t="shared" ref="BD119:BD121" si="180">SUM(AH119:BB121)</f>
        <v>2</v>
      </c>
      <c r="BE119" s="30">
        <f t="shared" ref="BE119:BE121" si="181">BC119+BD119</f>
        <v>125.91000366210937</v>
      </c>
      <c r="BF119" s="30">
        <f t="shared" ref="BF119:BF121" si="182">MIN(BE119,AG119)</f>
        <v>112.25</v>
      </c>
      <c r="BG119" s="30">
        <f t="shared" ref="BG119:BG121" si="183">IF( AND(ISNUMBER(BF$119),ISNUMBER(BF119)),(BF119-BF$119)/BF$119*100,"")</f>
        <v>0</v>
      </c>
    </row>
    <row r="120" spans="1:59" ht="75" x14ac:dyDescent="0.25">
      <c r="A120" s="27"/>
      <c r="B120" s="8" t="s">
        <v>324</v>
      </c>
      <c r="C120" s="8">
        <v>1995</v>
      </c>
      <c r="D120" s="29"/>
      <c r="E120" s="29"/>
      <c r="F120" s="8" t="s">
        <v>15</v>
      </c>
      <c r="G120" s="8" t="s">
        <v>92</v>
      </c>
      <c r="H120" s="8" t="s">
        <v>93</v>
      </c>
      <c r="I120" s="8" t="s">
        <v>94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2</v>
      </c>
      <c r="AC120" s="4">
        <v>0</v>
      </c>
      <c r="AD120" s="27"/>
      <c r="AE120" s="31"/>
      <c r="AF120" s="27"/>
      <c r="AG120" s="31"/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4">
        <v>0</v>
      </c>
      <c r="AX120" s="4">
        <v>0</v>
      </c>
      <c r="AY120" s="4">
        <v>0</v>
      </c>
      <c r="AZ120" s="4">
        <v>0</v>
      </c>
      <c r="BA120" s="4">
        <v>0</v>
      </c>
      <c r="BB120" s="27"/>
      <c r="BC120" s="31"/>
      <c r="BD120" s="27"/>
      <c r="BE120" s="31"/>
      <c r="BF120" s="31"/>
      <c r="BG120" s="31"/>
    </row>
    <row r="121" spans="1:59" ht="60" x14ac:dyDescent="0.25">
      <c r="A121" s="33"/>
      <c r="B121" s="34" t="s">
        <v>402</v>
      </c>
      <c r="C121" s="34">
        <v>1996</v>
      </c>
      <c r="D121" s="35"/>
      <c r="E121" s="35"/>
      <c r="F121" s="34" t="s">
        <v>20</v>
      </c>
      <c r="G121" s="34" t="s">
        <v>122</v>
      </c>
      <c r="H121" s="34" t="s">
        <v>268</v>
      </c>
      <c r="I121" s="34" t="s">
        <v>124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0</v>
      </c>
      <c r="V121" s="36">
        <v>0</v>
      </c>
      <c r="W121" s="36">
        <v>0</v>
      </c>
      <c r="X121" s="36">
        <v>0</v>
      </c>
      <c r="Y121" s="36">
        <v>0</v>
      </c>
      <c r="Z121" s="36">
        <v>0</v>
      </c>
      <c r="AA121" s="36">
        <v>0</v>
      </c>
      <c r="AB121" s="36">
        <v>0</v>
      </c>
      <c r="AC121" s="36">
        <v>0</v>
      </c>
      <c r="AD121" s="33"/>
      <c r="AE121" s="37"/>
      <c r="AF121" s="33"/>
      <c r="AG121" s="37"/>
      <c r="AH121" s="36">
        <v>0</v>
      </c>
      <c r="AI121" s="36">
        <v>0</v>
      </c>
      <c r="AJ121" s="36">
        <v>0</v>
      </c>
      <c r="AK121" s="36">
        <v>0</v>
      </c>
      <c r="AL121" s="36">
        <v>0</v>
      </c>
      <c r="AM121" s="36">
        <v>0</v>
      </c>
      <c r="AN121" s="36">
        <v>0</v>
      </c>
      <c r="AO121" s="36">
        <v>0</v>
      </c>
      <c r="AP121" s="36">
        <v>0</v>
      </c>
      <c r="AQ121" s="36">
        <v>2</v>
      </c>
      <c r="AR121" s="36">
        <v>0</v>
      </c>
      <c r="AS121" s="36">
        <v>0</v>
      </c>
      <c r="AT121" s="36">
        <v>0</v>
      </c>
      <c r="AU121" s="36">
        <v>0</v>
      </c>
      <c r="AV121" s="36">
        <v>0</v>
      </c>
      <c r="AW121" s="36">
        <v>0</v>
      </c>
      <c r="AX121" s="36">
        <v>0</v>
      </c>
      <c r="AY121" s="36">
        <v>0</v>
      </c>
      <c r="AZ121" s="36">
        <v>0</v>
      </c>
      <c r="BA121" s="36">
        <v>0</v>
      </c>
      <c r="BB121" s="33"/>
      <c r="BC121" s="37"/>
      <c r="BD121" s="33"/>
      <c r="BE121" s="37"/>
      <c r="BF121" s="37"/>
      <c r="BG121" s="37"/>
    </row>
    <row r="122" spans="1:59" ht="45" x14ac:dyDescent="0.25">
      <c r="A122" s="26">
        <v>3</v>
      </c>
      <c r="B122" s="32" t="s">
        <v>300</v>
      </c>
      <c r="C122" s="32">
        <v>1994</v>
      </c>
      <c r="D122" s="28">
        <v>1995</v>
      </c>
      <c r="E122" s="28">
        <v>1994</v>
      </c>
      <c r="F122" s="32" t="s">
        <v>15</v>
      </c>
      <c r="G122" s="32" t="s">
        <v>16</v>
      </c>
      <c r="H122" s="32" t="s">
        <v>17</v>
      </c>
      <c r="I122" s="32" t="s">
        <v>18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6"/>
      <c r="AE122" s="30">
        <v>116.93000030517578</v>
      </c>
      <c r="AF122" s="26">
        <f t="shared" ref="AF122:AF124" si="184">SUM(J122:AD124)</f>
        <v>0</v>
      </c>
      <c r="AG122" s="30">
        <f t="shared" ref="AG122:AG124" si="185">AE122+AF122</f>
        <v>116.93000030517578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2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6"/>
      <c r="BC122" s="30">
        <v>114.37999725341797</v>
      </c>
      <c r="BD122" s="26">
        <f t="shared" ref="BD122:BD124" si="186">SUM(AH122:BB124)</f>
        <v>8</v>
      </c>
      <c r="BE122" s="30">
        <f t="shared" ref="BE122:BE124" si="187">BC122+BD122</f>
        <v>122.37999725341797</v>
      </c>
      <c r="BF122" s="30">
        <f t="shared" ref="BF122:BF124" si="188">MIN(BE122,AG122)</f>
        <v>116.93000030517578</v>
      </c>
      <c r="BG122" s="30">
        <f t="shared" ref="BG122:BG124" si="189">IF( AND(ISNUMBER(BF$122),ISNUMBER(BF122)),(BF122-BF$122)/BF$122*100,"")</f>
        <v>0</v>
      </c>
    </row>
    <row r="123" spans="1:59" ht="45" x14ac:dyDescent="0.25">
      <c r="A123" s="27"/>
      <c r="B123" s="8" t="s">
        <v>14</v>
      </c>
      <c r="C123" s="8">
        <v>1995</v>
      </c>
      <c r="D123" s="29"/>
      <c r="E123" s="29"/>
      <c r="F123" s="8" t="s">
        <v>15</v>
      </c>
      <c r="G123" s="8" t="s">
        <v>16</v>
      </c>
      <c r="H123" s="8" t="s">
        <v>17</v>
      </c>
      <c r="I123" s="8" t="s">
        <v>18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27"/>
      <c r="AE123" s="31"/>
      <c r="AF123" s="27"/>
      <c r="AG123" s="31"/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2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27"/>
      <c r="BC123" s="31"/>
      <c r="BD123" s="27"/>
      <c r="BE123" s="31"/>
      <c r="BF123" s="31"/>
      <c r="BG123" s="31"/>
    </row>
    <row r="124" spans="1:59" ht="45" x14ac:dyDescent="0.25">
      <c r="A124" s="33"/>
      <c r="B124" s="34" t="s">
        <v>103</v>
      </c>
      <c r="C124" s="34">
        <v>1994</v>
      </c>
      <c r="D124" s="35"/>
      <c r="E124" s="35"/>
      <c r="F124" s="34" t="s">
        <v>15</v>
      </c>
      <c r="G124" s="34" t="s">
        <v>16</v>
      </c>
      <c r="H124" s="34" t="s">
        <v>17</v>
      </c>
      <c r="I124" s="34" t="s">
        <v>18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  <c r="Q124" s="36">
        <v>0</v>
      </c>
      <c r="R124" s="36">
        <v>0</v>
      </c>
      <c r="S124" s="36">
        <v>0</v>
      </c>
      <c r="T124" s="36">
        <v>0</v>
      </c>
      <c r="U124" s="36">
        <v>0</v>
      </c>
      <c r="V124" s="36">
        <v>0</v>
      </c>
      <c r="W124" s="36">
        <v>0</v>
      </c>
      <c r="X124" s="36">
        <v>0</v>
      </c>
      <c r="Y124" s="36">
        <v>0</v>
      </c>
      <c r="Z124" s="36">
        <v>0</v>
      </c>
      <c r="AA124" s="36">
        <v>0</v>
      </c>
      <c r="AB124" s="36">
        <v>0</v>
      </c>
      <c r="AC124" s="36">
        <v>0</v>
      </c>
      <c r="AD124" s="33"/>
      <c r="AE124" s="37"/>
      <c r="AF124" s="33"/>
      <c r="AG124" s="37"/>
      <c r="AH124" s="36">
        <v>0</v>
      </c>
      <c r="AI124" s="36">
        <v>2</v>
      </c>
      <c r="AJ124" s="36">
        <v>0</v>
      </c>
      <c r="AK124" s="36">
        <v>0</v>
      </c>
      <c r="AL124" s="36">
        <v>0</v>
      </c>
      <c r="AM124" s="36">
        <v>0</v>
      </c>
      <c r="AN124" s="36">
        <v>0</v>
      </c>
      <c r="AO124" s="36">
        <v>0</v>
      </c>
      <c r="AP124" s="36">
        <v>0</v>
      </c>
      <c r="AQ124" s="36">
        <v>0</v>
      </c>
      <c r="AR124" s="36">
        <v>0</v>
      </c>
      <c r="AS124" s="36">
        <v>0</v>
      </c>
      <c r="AT124" s="36">
        <v>0</v>
      </c>
      <c r="AU124" s="36">
        <v>2</v>
      </c>
      <c r="AV124" s="36">
        <v>0</v>
      </c>
      <c r="AW124" s="36">
        <v>0</v>
      </c>
      <c r="AX124" s="36">
        <v>0</v>
      </c>
      <c r="AY124" s="36">
        <v>0</v>
      </c>
      <c r="AZ124" s="36">
        <v>0</v>
      </c>
      <c r="BA124" s="36">
        <v>0</v>
      </c>
      <c r="BB124" s="33"/>
      <c r="BC124" s="37"/>
      <c r="BD124" s="33"/>
      <c r="BE124" s="37"/>
      <c r="BF124" s="37"/>
      <c r="BG124" s="37"/>
    </row>
    <row r="125" spans="1:59" ht="60" x14ac:dyDescent="0.25">
      <c r="A125" s="26">
        <v>4</v>
      </c>
      <c r="B125" s="32" t="s">
        <v>359</v>
      </c>
      <c r="C125" s="32">
        <v>1995</v>
      </c>
      <c r="D125" s="28">
        <v>1999</v>
      </c>
      <c r="E125" s="28">
        <v>1995</v>
      </c>
      <c r="F125" s="32" t="s">
        <v>15</v>
      </c>
      <c r="G125" s="32" t="s">
        <v>67</v>
      </c>
      <c r="H125" s="32" t="s">
        <v>245</v>
      </c>
      <c r="I125" s="32" t="s">
        <v>69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6"/>
      <c r="AE125" s="30">
        <v>118.08000183105469</v>
      </c>
      <c r="AF125" s="26">
        <f t="shared" ref="AF125:AF127" si="190">SUM(J125:AD127)</f>
        <v>0</v>
      </c>
      <c r="AG125" s="30">
        <f t="shared" ref="AG125:AG127" si="191">AE125+AF125</f>
        <v>118.08000183105469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6"/>
      <c r="BC125" s="30">
        <v>115.37999725341797</v>
      </c>
      <c r="BD125" s="26">
        <f t="shared" ref="BD125:BD127" si="192">SUM(AH125:BB127)</f>
        <v>2</v>
      </c>
      <c r="BE125" s="30">
        <f t="shared" ref="BE125:BE127" si="193">BC125+BD125</f>
        <v>117.37999725341797</v>
      </c>
      <c r="BF125" s="30">
        <f t="shared" ref="BF125:BF127" si="194">MIN(BE125,AG125)</f>
        <v>117.37999725341797</v>
      </c>
      <c r="BG125" s="30">
        <f t="shared" ref="BG125:BG127" si="195">IF( AND(ISNUMBER(BF$125),ISNUMBER(BF125)),(BF125-BF$125)/BF$125*100,"")</f>
        <v>0</v>
      </c>
    </row>
    <row r="126" spans="1:59" ht="75" x14ac:dyDescent="0.25">
      <c r="A126" s="27"/>
      <c r="B126" s="8" t="s">
        <v>391</v>
      </c>
      <c r="C126" s="8">
        <v>1999</v>
      </c>
      <c r="D126" s="29"/>
      <c r="E126" s="29"/>
      <c r="F126" s="8" t="s">
        <v>20</v>
      </c>
      <c r="G126" s="8" t="s">
        <v>67</v>
      </c>
      <c r="H126" s="8" t="s">
        <v>68</v>
      </c>
      <c r="I126" s="8" t="s">
        <v>69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27"/>
      <c r="AE126" s="31"/>
      <c r="AF126" s="27"/>
      <c r="AG126" s="31"/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27"/>
      <c r="BC126" s="31"/>
      <c r="BD126" s="27"/>
      <c r="BE126" s="31"/>
      <c r="BF126" s="31"/>
      <c r="BG126" s="31"/>
    </row>
    <row r="127" spans="1:59" ht="60" x14ac:dyDescent="0.25">
      <c r="A127" s="33"/>
      <c r="B127" s="34" t="s">
        <v>251</v>
      </c>
      <c r="C127" s="34">
        <v>1995</v>
      </c>
      <c r="D127" s="35"/>
      <c r="E127" s="35"/>
      <c r="F127" s="34" t="s">
        <v>15</v>
      </c>
      <c r="G127" s="34" t="s">
        <v>67</v>
      </c>
      <c r="H127" s="34" t="s">
        <v>245</v>
      </c>
      <c r="I127" s="34" t="s">
        <v>69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v>0</v>
      </c>
      <c r="S127" s="36">
        <v>0</v>
      </c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  <c r="Z127" s="36">
        <v>0</v>
      </c>
      <c r="AA127" s="36">
        <v>0</v>
      </c>
      <c r="AB127" s="36">
        <v>0</v>
      </c>
      <c r="AC127" s="36">
        <v>0</v>
      </c>
      <c r="AD127" s="33"/>
      <c r="AE127" s="37"/>
      <c r="AF127" s="33"/>
      <c r="AG127" s="37"/>
      <c r="AH127" s="36">
        <v>0</v>
      </c>
      <c r="AI127" s="36">
        <v>0</v>
      </c>
      <c r="AJ127" s="36">
        <v>0</v>
      </c>
      <c r="AK127" s="36">
        <v>0</v>
      </c>
      <c r="AL127" s="36">
        <v>0</v>
      </c>
      <c r="AM127" s="36">
        <v>0</v>
      </c>
      <c r="AN127" s="36">
        <v>0</v>
      </c>
      <c r="AO127" s="36">
        <v>0</v>
      </c>
      <c r="AP127" s="36">
        <v>0</v>
      </c>
      <c r="AQ127" s="36">
        <v>0</v>
      </c>
      <c r="AR127" s="36">
        <v>0</v>
      </c>
      <c r="AS127" s="36">
        <v>0</v>
      </c>
      <c r="AT127" s="36">
        <v>0</v>
      </c>
      <c r="AU127" s="36">
        <v>2</v>
      </c>
      <c r="AV127" s="36">
        <v>0</v>
      </c>
      <c r="AW127" s="36">
        <v>0</v>
      </c>
      <c r="AX127" s="36">
        <v>0</v>
      </c>
      <c r="AY127" s="36">
        <v>0</v>
      </c>
      <c r="AZ127" s="36">
        <v>0</v>
      </c>
      <c r="BA127" s="36">
        <v>0</v>
      </c>
      <c r="BB127" s="33"/>
      <c r="BC127" s="37"/>
      <c r="BD127" s="33"/>
      <c r="BE127" s="37"/>
      <c r="BF127" s="37"/>
      <c r="BG127" s="37"/>
    </row>
    <row r="128" spans="1:59" x14ac:dyDescent="0.25">
      <c r="A128" s="26">
        <v>5</v>
      </c>
      <c r="B128" s="32" t="s">
        <v>371</v>
      </c>
      <c r="C128" s="32">
        <v>1991</v>
      </c>
      <c r="D128" s="28">
        <v>1995</v>
      </c>
      <c r="E128" s="28">
        <v>1987</v>
      </c>
      <c r="F128" s="32" t="s">
        <v>15</v>
      </c>
      <c r="G128" s="32" t="s">
        <v>57</v>
      </c>
      <c r="H128" s="32" t="s">
        <v>58</v>
      </c>
      <c r="I128" s="32" t="s">
        <v>59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2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6"/>
      <c r="AE128" s="30">
        <v>115.56999969482422</v>
      </c>
      <c r="AF128" s="26">
        <f t="shared" ref="AF128:AF130" si="196">SUM(J128:AD130)</f>
        <v>6</v>
      </c>
      <c r="AG128" s="30">
        <f t="shared" ref="AG128:AG130" si="197">AE128+AF128</f>
        <v>121.56999969482422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2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6"/>
      <c r="BC128" s="30">
        <v>124.5</v>
      </c>
      <c r="BD128" s="26">
        <f t="shared" ref="BD128:BD130" si="198">SUM(AH128:BB130)</f>
        <v>2</v>
      </c>
      <c r="BE128" s="30">
        <f t="shared" ref="BE128:BE130" si="199">BC128+BD128</f>
        <v>126.5</v>
      </c>
      <c r="BF128" s="30">
        <f t="shared" ref="BF128:BF130" si="200">MIN(BE128,AG128)</f>
        <v>121.56999969482422</v>
      </c>
      <c r="BG128" s="30">
        <f t="shared" ref="BG128:BG130" si="201">IF( AND(ISNUMBER(BF$128),ISNUMBER(BF128)),(BF128-BF$128)/BF$128*100,"")</f>
        <v>0</v>
      </c>
    </row>
    <row r="129" spans="1:59" ht="60" x14ac:dyDescent="0.25">
      <c r="A129" s="27"/>
      <c r="B129" s="8" t="s">
        <v>297</v>
      </c>
      <c r="C129" s="8">
        <v>1987</v>
      </c>
      <c r="D129" s="29"/>
      <c r="E129" s="29"/>
      <c r="F129" s="8" t="s">
        <v>15</v>
      </c>
      <c r="G129" s="8" t="s">
        <v>57</v>
      </c>
      <c r="H129" s="8" t="s">
        <v>298</v>
      </c>
      <c r="I129" s="8" t="s">
        <v>299</v>
      </c>
      <c r="J129" s="4">
        <v>0</v>
      </c>
      <c r="K129" s="4">
        <v>2</v>
      </c>
      <c r="L129" s="4">
        <v>0</v>
      </c>
      <c r="M129" s="4">
        <v>0</v>
      </c>
      <c r="N129" s="4">
        <v>2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27"/>
      <c r="AE129" s="31"/>
      <c r="AF129" s="27"/>
      <c r="AG129" s="31"/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27"/>
      <c r="BC129" s="31"/>
      <c r="BD129" s="27"/>
      <c r="BE129" s="31"/>
      <c r="BF129" s="31"/>
      <c r="BG129" s="31"/>
    </row>
    <row r="130" spans="1:59" x14ac:dyDescent="0.25">
      <c r="A130" s="33"/>
      <c r="B130" s="34" t="s">
        <v>56</v>
      </c>
      <c r="C130" s="34">
        <v>1995</v>
      </c>
      <c r="D130" s="35"/>
      <c r="E130" s="35"/>
      <c r="F130" s="34" t="s">
        <v>15</v>
      </c>
      <c r="G130" s="34" t="s">
        <v>57</v>
      </c>
      <c r="H130" s="34" t="s">
        <v>58</v>
      </c>
      <c r="I130" s="34" t="s">
        <v>59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  <c r="Q130" s="36">
        <v>0</v>
      </c>
      <c r="R130" s="36">
        <v>0</v>
      </c>
      <c r="S130" s="36">
        <v>0</v>
      </c>
      <c r="T130" s="36">
        <v>0</v>
      </c>
      <c r="U130" s="36">
        <v>0</v>
      </c>
      <c r="V130" s="36">
        <v>0</v>
      </c>
      <c r="W130" s="36">
        <v>0</v>
      </c>
      <c r="X130" s="36">
        <v>0</v>
      </c>
      <c r="Y130" s="36">
        <v>0</v>
      </c>
      <c r="Z130" s="36">
        <v>0</v>
      </c>
      <c r="AA130" s="36">
        <v>0</v>
      </c>
      <c r="AB130" s="36">
        <v>0</v>
      </c>
      <c r="AC130" s="36">
        <v>0</v>
      </c>
      <c r="AD130" s="33"/>
      <c r="AE130" s="37"/>
      <c r="AF130" s="33"/>
      <c r="AG130" s="37"/>
      <c r="AH130" s="36">
        <v>0</v>
      </c>
      <c r="AI130" s="36">
        <v>0</v>
      </c>
      <c r="AJ130" s="36">
        <v>0</v>
      </c>
      <c r="AK130" s="36">
        <v>0</v>
      </c>
      <c r="AL130" s="36">
        <v>0</v>
      </c>
      <c r="AM130" s="36">
        <v>0</v>
      </c>
      <c r="AN130" s="36">
        <v>0</v>
      </c>
      <c r="AO130" s="36">
        <v>0</v>
      </c>
      <c r="AP130" s="36">
        <v>0</v>
      </c>
      <c r="AQ130" s="36">
        <v>0</v>
      </c>
      <c r="AR130" s="36">
        <v>0</v>
      </c>
      <c r="AS130" s="36">
        <v>0</v>
      </c>
      <c r="AT130" s="36">
        <v>0</v>
      </c>
      <c r="AU130" s="36">
        <v>0</v>
      </c>
      <c r="AV130" s="36">
        <v>0</v>
      </c>
      <c r="AW130" s="36">
        <v>0</v>
      </c>
      <c r="AX130" s="36">
        <v>0</v>
      </c>
      <c r="AY130" s="36">
        <v>0</v>
      </c>
      <c r="AZ130" s="36">
        <v>0</v>
      </c>
      <c r="BA130" s="36">
        <v>0</v>
      </c>
      <c r="BB130" s="33"/>
      <c r="BC130" s="37"/>
      <c r="BD130" s="33"/>
      <c r="BE130" s="37"/>
      <c r="BF130" s="37"/>
      <c r="BG130" s="37"/>
    </row>
    <row r="131" spans="1:59" ht="75" x14ac:dyDescent="0.25">
      <c r="A131" s="26">
        <v>6</v>
      </c>
      <c r="B131" s="32" t="s">
        <v>400</v>
      </c>
      <c r="C131" s="32">
        <v>1991</v>
      </c>
      <c r="D131" s="28">
        <v>1999</v>
      </c>
      <c r="E131" s="28">
        <v>1991</v>
      </c>
      <c r="F131" s="32" t="s">
        <v>15</v>
      </c>
      <c r="G131" s="32" t="s">
        <v>25</v>
      </c>
      <c r="H131" s="32" t="s">
        <v>105</v>
      </c>
      <c r="I131" s="32" t="s">
        <v>129</v>
      </c>
      <c r="J131" s="2">
        <v>0</v>
      </c>
      <c r="K131" s="2">
        <v>0</v>
      </c>
      <c r="L131" s="2">
        <v>0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6"/>
      <c r="AE131" s="30" t="s">
        <v>510</v>
      </c>
      <c r="AF131" s="26">
        <f t="shared" ref="AF131:AF133" si="202">SUM(J131:AD133)</f>
        <v>2</v>
      </c>
      <c r="AG131" s="30">
        <v>10000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2</v>
      </c>
      <c r="AR131" s="2">
        <v>0</v>
      </c>
      <c r="AS131" s="2">
        <v>2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6"/>
      <c r="BC131" s="30">
        <v>117.18000030517578</v>
      </c>
      <c r="BD131" s="26">
        <f t="shared" ref="BD131:BD133" si="203">SUM(AH131:BB133)</f>
        <v>8</v>
      </c>
      <c r="BE131" s="30">
        <f t="shared" ref="BE131:BE133" si="204">BC131+BD131</f>
        <v>125.18000030517578</v>
      </c>
      <c r="BF131" s="30">
        <f t="shared" ref="BF131:BF133" si="205">MIN(BE131,AG131)</f>
        <v>125.18000030517578</v>
      </c>
      <c r="BG131" s="30">
        <f t="shared" ref="BG131:BG133" si="206">IF( AND(ISNUMBER(BF$131),ISNUMBER(BF131)),(BF131-BF$131)/BF$131*100,"")</f>
        <v>0</v>
      </c>
    </row>
    <row r="132" spans="1:59" x14ac:dyDescent="0.25">
      <c r="A132" s="27"/>
      <c r="B132" s="8" t="s">
        <v>196</v>
      </c>
      <c r="C132" s="8">
        <v>1996</v>
      </c>
      <c r="D132" s="29"/>
      <c r="E132" s="29"/>
      <c r="F132" s="8" t="s">
        <v>20</v>
      </c>
      <c r="G132" s="8" t="s">
        <v>25</v>
      </c>
      <c r="H132" s="8" t="s">
        <v>197</v>
      </c>
      <c r="I132" s="8" t="s">
        <v>198</v>
      </c>
      <c r="J132" s="4">
        <v>0</v>
      </c>
      <c r="K132" s="4">
        <v>0</v>
      </c>
      <c r="L132" s="4">
        <v>0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>
        <v>0</v>
      </c>
      <c r="AB132" s="4">
        <v>0</v>
      </c>
      <c r="AC132" s="4">
        <v>0</v>
      </c>
      <c r="AD132" s="27"/>
      <c r="AE132" s="31"/>
      <c r="AF132" s="27"/>
      <c r="AG132" s="31"/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0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4">
        <v>0</v>
      </c>
      <c r="AX132" s="4">
        <v>0</v>
      </c>
      <c r="AY132" s="4">
        <v>0</v>
      </c>
      <c r="AZ132" s="4">
        <v>0</v>
      </c>
      <c r="BA132" s="4">
        <v>0</v>
      </c>
      <c r="BB132" s="27"/>
      <c r="BC132" s="31"/>
      <c r="BD132" s="27"/>
      <c r="BE132" s="31"/>
      <c r="BF132" s="31"/>
      <c r="BG132" s="31"/>
    </row>
    <row r="133" spans="1:59" ht="60" x14ac:dyDescent="0.25">
      <c r="A133" s="33"/>
      <c r="B133" s="34" t="s">
        <v>226</v>
      </c>
      <c r="C133" s="34">
        <v>1999</v>
      </c>
      <c r="D133" s="35"/>
      <c r="E133" s="35"/>
      <c r="F133" s="34">
        <v>1</v>
      </c>
      <c r="G133" s="34" t="s">
        <v>178</v>
      </c>
      <c r="H133" s="34" t="s">
        <v>179</v>
      </c>
      <c r="I133" s="34" t="s">
        <v>227</v>
      </c>
      <c r="J133" s="36">
        <v>0</v>
      </c>
      <c r="K133" s="36">
        <v>0</v>
      </c>
      <c r="L133" s="36">
        <v>2</v>
      </c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>
        <v>0</v>
      </c>
      <c r="AB133" s="36">
        <v>0</v>
      </c>
      <c r="AC133" s="36">
        <v>0</v>
      </c>
      <c r="AD133" s="33"/>
      <c r="AE133" s="37"/>
      <c r="AF133" s="33"/>
      <c r="AG133" s="37"/>
      <c r="AH133" s="36">
        <v>0</v>
      </c>
      <c r="AI133" s="36">
        <v>2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0</v>
      </c>
      <c r="AR133" s="36">
        <v>0</v>
      </c>
      <c r="AS133" s="36">
        <v>0</v>
      </c>
      <c r="AT133" s="36">
        <v>0</v>
      </c>
      <c r="AU133" s="36">
        <v>0</v>
      </c>
      <c r="AV133" s="36">
        <v>0</v>
      </c>
      <c r="AW133" s="36">
        <v>2</v>
      </c>
      <c r="AX133" s="36">
        <v>0</v>
      </c>
      <c r="AY133" s="36">
        <v>0</v>
      </c>
      <c r="AZ133" s="36">
        <v>0</v>
      </c>
      <c r="BA133" s="36">
        <v>0</v>
      </c>
      <c r="BB133" s="33"/>
      <c r="BC133" s="37"/>
      <c r="BD133" s="33"/>
      <c r="BE133" s="37"/>
      <c r="BF133" s="37"/>
      <c r="BG133" s="37"/>
    </row>
    <row r="134" spans="1:59" ht="75" x14ac:dyDescent="0.25">
      <c r="A134" s="26">
        <v>7</v>
      </c>
      <c r="B134" s="32" t="s">
        <v>145</v>
      </c>
      <c r="C134" s="32">
        <v>1997</v>
      </c>
      <c r="D134" s="28">
        <v>1997</v>
      </c>
      <c r="E134" s="28">
        <v>1992</v>
      </c>
      <c r="F134" s="32" t="s">
        <v>20</v>
      </c>
      <c r="G134" s="32" t="s">
        <v>63</v>
      </c>
      <c r="H134" s="32" t="s">
        <v>146</v>
      </c>
      <c r="I134" s="32" t="s">
        <v>65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2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6"/>
      <c r="AE134" s="30">
        <v>142.16000366210937</v>
      </c>
      <c r="AF134" s="26">
        <f t="shared" ref="AF134:AF136" si="207">SUM(J134:AD136)</f>
        <v>60</v>
      </c>
      <c r="AG134" s="30">
        <f t="shared" ref="AG134:AG136" si="208">AE134+AF134</f>
        <v>202.16000366210937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6"/>
      <c r="BC134" s="30">
        <v>122.31999969482422</v>
      </c>
      <c r="BD134" s="26">
        <f t="shared" ref="BD134:BD136" si="209">SUM(AH134:BB136)</f>
        <v>8</v>
      </c>
      <c r="BE134" s="30">
        <f t="shared" ref="BE134:BE136" si="210">BC134+BD134</f>
        <v>130.31999969482422</v>
      </c>
      <c r="BF134" s="30">
        <f t="shared" ref="BF134:BF136" si="211">MIN(BE134,AG134)</f>
        <v>130.31999969482422</v>
      </c>
      <c r="BG134" s="30">
        <f t="shared" ref="BG134:BG136" si="212">IF( AND(ISNUMBER(BF$134),ISNUMBER(BF134)),(BF134-BF$134)/BF$134*100,"")</f>
        <v>0</v>
      </c>
    </row>
    <row r="135" spans="1:59" ht="75" x14ac:dyDescent="0.25">
      <c r="A135" s="27"/>
      <c r="B135" s="8" t="s">
        <v>217</v>
      </c>
      <c r="C135" s="8">
        <v>1995</v>
      </c>
      <c r="D135" s="29"/>
      <c r="E135" s="29"/>
      <c r="F135" s="8" t="s">
        <v>20</v>
      </c>
      <c r="G135" s="8" t="s">
        <v>63</v>
      </c>
      <c r="H135" s="8" t="s">
        <v>218</v>
      </c>
      <c r="I135" s="8" t="s">
        <v>219</v>
      </c>
      <c r="J135" s="4">
        <v>0</v>
      </c>
      <c r="K135" s="4">
        <v>0</v>
      </c>
      <c r="L135" s="4">
        <v>0</v>
      </c>
      <c r="M135" s="4">
        <v>0</v>
      </c>
      <c r="N135" s="4">
        <v>50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2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27"/>
      <c r="AE135" s="31"/>
      <c r="AF135" s="27"/>
      <c r="AG135" s="31"/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2</v>
      </c>
      <c r="AO135" s="4">
        <v>0</v>
      </c>
      <c r="AP135" s="4">
        <v>0</v>
      </c>
      <c r="AQ135" s="4">
        <v>2</v>
      </c>
      <c r="AR135" s="4">
        <v>0</v>
      </c>
      <c r="AS135" s="4">
        <v>2</v>
      </c>
      <c r="AT135" s="4">
        <v>0</v>
      </c>
      <c r="AU135" s="4">
        <v>0</v>
      </c>
      <c r="AV135" s="4">
        <v>0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27"/>
      <c r="BC135" s="31"/>
      <c r="BD135" s="27"/>
      <c r="BE135" s="31"/>
      <c r="BF135" s="31"/>
      <c r="BG135" s="31"/>
    </row>
    <row r="136" spans="1:59" ht="75" x14ac:dyDescent="0.25">
      <c r="A136" s="27"/>
      <c r="B136" s="34" t="s">
        <v>254</v>
      </c>
      <c r="C136" s="34">
        <v>1996</v>
      </c>
      <c r="D136" s="29"/>
      <c r="E136" s="29"/>
      <c r="F136" s="34" t="s">
        <v>20</v>
      </c>
      <c r="G136" s="34" t="s">
        <v>21</v>
      </c>
      <c r="H136" s="34" t="s">
        <v>255</v>
      </c>
      <c r="I136" s="34" t="s">
        <v>132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2</v>
      </c>
      <c r="S136" s="36">
        <v>2</v>
      </c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6">
        <v>0</v>
      </c>
      <c r="AB136" s="36">
        <v>0</v>
      </c>
      <c r="AC136" s="36">
        <v>2</v>
      </c>
      <c r="AD136" s="27"/>
      <c r="AE136" s="31"/>
      <c r="AF136" s="27"/>
      <c r="AG136" s="31"/>
      <c r="AH136" s="36">
        <v>0</v>
      </c>
      <c r="AI136" s="36">
        <v>2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36">
        <v>0</v>
      </c>
      <c r="AT136" s="36">
        <v>0</v>
      </c>
      <c r="AU136" s="36">
        <v>0</v>
      </c>
      <c r="AV136" s="36">
        <v>0</v>
      </c>
      <c r="AW136" s="36">
        <v>0</v>
      </c>
      <c r="AX136" s="36">
        <v>0</v>
      </c>
      <c r="AY136" s="36">
        <v>0</v>
      </c>
      <c r="AZ136" s="36">
        <v>0</v>
      </c>
      <c r="BA136" s="36">
        <v>0</v>
      </c>
      <c r="BB136" s="27"/>
      <c r="BC136" s="31"/>
      <c r="BD136" s="27"/>
      <c r="BE136" s="31"/>
      <c r="BF136" s="31"/>
      <c r="BG136" s="31"/>
    </row>
    <row r="137" spans="1:59" ht="75" x14ac:dyDescent="0.25">
      <c r="A137" s="27"/>
      <c r="B137" s="32" t="s">
        <v>281</v>
      </c>
      <c r="C137" s="32">
        <v>1990</v>
      </c>
      <c r="D137" s="29"/>
      <c r="E137" s="29"/>
      <c r="F137" s="32" t="s">
        <v>15</v>
      </c>
      <c r="G137" s="32" t="s">
        <v>21</v>
      </c>
      <c r="H137" s="32" t="s">
        <v>282</v>
      </c>
      <c r="I137" s="32" t="s">
        <v>119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7"/>
      <c r="AE137" s="31"/>
      <c r="AF137" s="27"/>
      <c r="AG137" s="31"/>
      <c r="AH137" s="2">
        <v>0</v>
      </c>
      <c r="AI137" s="2">
        <v>2</v>
      </c>
      <c r="AJ137" s="2">
        <v>0</v>
      </c>
      <c r="AK137" s="2">
        <v>0</v>
      </c>
      <c r="AL137" s="2">
        <v>2</v>
      </c>
      <c r="AM137" s="2">
        <v>0</v>
      </c>
      <c r="AN137" s="2">
        <v>0</v>
      </c>
      <c r="AO137" s="2">
        <v>0</v>
      </c>
      <c r="AP137" s="2">
        <v>2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7"/>
      <c r="BC137" s="31"/>
      <c r="BD137" s="27"/>
      <c r="BE137" s="31"/>
      <c r="BF137" s="31"/>
      <c r="BG137" s="31"/>
    </row>
    <row r="138" spans="1:59" ht="45" x14ac:dyDescent="0.25">
      <c r="A138" s="33"/>
      <c r="B138" s="34" t="s">
        <v>256</v>
      </c>
      <c r="C138" s="34">
        <v>1998</v>
      </c>
      <c r="D138" s="35"/>
      <c r="E138" s="35"/>
      <c r="F138" s="34">
        <v>1</v>
      </c>
      <c r="G138" s="34" t="s">
        <v>21</v>
      </c>
      <c r="H138" s="34" t="s">
        <v>257</v>
      </c>
      <c r="I138" s="34" t="s">
        <v>258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0</v>
      </c>
      <c r="S138" s="36">
        <v>2</v>
      </c>
      <c r="T138" s="36">
        <v>0</v>
      </c>
      <c r="U138" s="36">
        <v>0</v>
      </c>
      <c r="V138" s="36">
        <v>0</v>
      </c>
      <c r="W138" s="36">
        <v>0</v>
      </c>
      <c r="X138" s="36">
        <v>2</v>
      </c>
      <c r="Y138" s="36">
        <v>0</v>
      </c>
      <c r="Z138" s="36">
        <v>0</v>
      </c>
      <c r="AA138" s="36">
        <v>0</v>
      </c>
      <c r="AB138" s="36">
        <v>0</v>
      </c>
      <c r="AC138" s="36">
        <v>0</v>
      </c>
      <c r="AD138" s="33"/>
      <c r="AE138" s="37"/>
      <c r="AF138" s="33"/>
      <c r="AG138" s="37"/>
      <c r="AH138" s="36">
        <v>0</v>
      </c>
      <c r="AI138" s="36">
        <v>0</v>
      </c>
      <c r="AJ138" s="36">
        <v>0</v>
      </c>
      <c r="AK138" s="36">
        <v>0</v>
      </c>
      <c r="AL138" s="36">
        <v>0</v>
      </c>
      <c r="AM138" s="36">
        <v>2</v>
      </c>
      <c r="AN138" s="36">
        <v>0</v>
      </c>
      <c r="AO138" s="36">
        <v>0</v>
      </c>
      <c r="AP138" s="36">
        <v>0</v>
      </c>
      <c r="AQ138" s="36">
        <v>0</v>
      </c>
      <c r="AR138" s="36">
        <v>0</v>
      </c>
      <c r="AS138" s="36">
        <v>0</v>
      </c>
      <c r="AT138" s="36">
        <v>0</v>
      </c>
      <c r="AU138" s="36">
        <v>0</v>
      </c>
      <c r="AV138" s="36">
        <v>0</v>
      </c>
      <c r="AW138" s="36">
        <v>0</v>
      </c>
      <c r="AX138" s="36">
        <v>0</v>
      </c>
      <c r="AY138" s="36">
        <v>0</v>
      </c>
      <c r="AZ138" s="36">
        <v>0</v>
      </c>
      <c r="BA138" s="36">
        <v>0</v>
      </c>
      <c r="BB138" s="33"/>
      <c r="BC138" s="37"/>
      <c r="BD138" s="33"/>
      <c r="BE138" s="37"/>
      <c r="BF138" s="37"/>
      <c r="BG138" s="37"/>
    </row>
    <row r="139" spans="1:59" ht="60" x14ac:dyDescent="0.25">
      <c r="A139" s="26">
        <v>9</v>
      </c>
      <c r="B139" s="32" t="s">
        <v>32</v>
      </c>
      <c r="C139" s="32">
        <v>1997</v>
      </c>
      <c r="D139" s="28">
        <v>1998</v>
      </c>
      <c r="E139" s="28">
        <v>1997</v>
      </c>
      <c r="F139" s="32" t="s">
        <v>20</v>
      </c>
      <c r="G139" s="32" t="s">
        <v>10</v>
      </c>
      <c r="H139" s="32" t="s">
        <v>33</v>
      </c>
      <c r="I139" s="32" t="s">
        <v>34</v>
      </c>
      <c r="J139" s="2">
        <v>0</v>
      </c>
      <c r="K139" s="2">
        <v>2</v>
      </c>
      <c r="L139" s="2">
        <v>0</v>
      </c>
      <c r="M139" s="2">
        <v>0</v>
      </c>
      <c r="N139" s="2">
        <v>2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6"/>
      <c r="AE139" s="30">
        <v>129.27000427246094</v>
      </c>
      <c r="AF139" s="26">
        <f t="shared" ref="AF139:AF141" si="213">SUM(J139:AD141)</f>
        <v>6</v>
      </c>
      <c r="AG139" s="30">
        <f t="shared" ref="AG139:AG141" si="214">AE139+AF139</f>
        <v>135.27000427246094</v>
      </c>
      <c r="AH139" s="2">
        <v>0</v>
      </c>
      <c r="AI139" s="2">
        <v>0</v>
      </c>
      <c r="AJ139" s="2">
        <v>0</v>
      </c>
      <c r="AK139" s="2">
        <v>0</v>
      </c>
      <c r="AL139" s="2">
        <v>2</v>
      </c>
      <c r="AM139" s="2">
        <v>0</v>
      </c>
      <c r="AN139" s="2">
        <v>2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2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6"/>
      <c r="BC139" s="30">
        <v>124.11000061035156</v>
      </c>
      <c r="BD139" s="26">
        <f t="shared" ref="BD139:BD141" si="215">SUM(AH139:BB141)</f>
        <v>12</v>
      </c>
      <c r="BE139" s="30">
        <f t="shared" ref="BE139:BE141" si="216">BC139+BD139</f>
        <v>136.11000061035156</v>
      </c>
      <c r="BF139" s="30">
        <f t="shared" ref="BF139:BF141" si="217">MIN(BE139,AG139)</f>
        <v>135.27000427246094</v>
      </c>
      <c r="BG139" s="30">
        <f t="shared" ref="BG139:BG141" si="218">IF( AND(ISNUMBER(BF$139),ISNUMBER(BF139)),(BF139-BF$139)/BF$139*100,"")</f>
        <v>0</v>
      </c>
    </row>
    <row r="140" spans="1:59" ht="45" x14ac:dyDescent="0.25">
      <c r="A140" s="27"/>
      <c r="B140" s="8" t="s">
        <v>353</v>
      </c>
      <c r="C140" s="8">
        <v>1998</v>
      </c>
      <c r="D140" s="29"/>
      <c r="E140" s="29"/>
      <c r="F140" s="8" t="s">
        <v>20</v>
      </c>
      <c r="G140" s="8" t="s">
        <v>10</v>
      </c>
      <c r="H140" s="8" t="s">
        <v>11</v>
      </c>
      <c r="I140" s="8" t="s">
        <v>71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27"/>
      <c r="AE140" s="31"/>
      <c r="AF140" s="27"/>
      <c r="AG140" s="31"/>
      <c r="AH140" s="4">
        <v>0</v>
      </c>
      <c r="AI140" s="4">
        <v>0</v>
      </c>
      <c r="AJ140" s="4">
        <v>0</v>
      </c>
      <c r="AK140" s="4">
        <v>0</v>
      </c>
      <c r="AL140" s="4">
        <v>2</v>
      </c>
      <c r="AM140" s="4">
        <v>0</v>
      </c>
      <c r="AN140" s="4">
        <v>2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0</v>
      </c>
      <c r="AU140" s="4">
        <v>0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27"/>
      <c r="BC140" s="31"/>
      <c r="BD140" s="27"/>
      <c r="BE140" s="31"/>
      <c r="BF140" s="31"/>
      <c r="BG140" s="31"/>
    </row>
    <row r="141" spans="1:59" ht="45" x14ac:dyDescent="0.25">
      <c r="A141" s="33"/>
      <c r="B141" s="34" t="s">
        <v>70</v>
      </c>
      <c r="C141" s="34">
        <v>1998</v>
      </c>
      <c r="D141" s="35"/>
      <c r="E141" s="35"/>
      <c r="F141" s="34" t="s">
        <v>20</v>
      </c>
      <c r="G141" s="34" t="s">
        <v>10</v>
      </c>
      <c r="H141" s="34" t="s">
        <v>11</v>
      </c>
      <c r="I141" s="34" t="s">
        <v>71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6">
        <v>0</v>
      </c>
      <c r="Q141" s="36">
        <v>0</v>
      </c>
      <c r="R141" s="36">
        <v>0</v>
      </c>
      <c r="S141" s="36">
        <v>0</v>
      </c>
      <c r="T141" s="36">
        <v>0</v>
      </c>
      <c r="U141" s="36">
        <v>0</v>
      </c>
      <c r="V141" s="36">
        <v>0</v>
      </c>
      <c r="W141" s="36">
        <v>2</v>
      </c>
      <c r="X141" s="36">
        <v>0</v>
      </c>
      <c r="Y141" s="36">
        <v>0</v>
      </c>
      <c r="Z141" s="36">
        <v>0</v>
      </c>
      <c r="AA141" s="36">
        <v>0</v>
      </c>
      <c r="AB141" s="36">
        <v>0</v>
      </c>
      <c r="AC141" s="36">
        <v>0</v>
      </c>
      <c r="AD141" s="33"/>
      <c r="AE141" s="37"/>
      <c r="AF141" s="33"/>
      <c r="AG141" s="37"/>
      <c r="AH141" s="36">
        <v>0</v>
      </c>
      <c r="AI141" s="36">
        <v>0</v>
      </c>
      <c r="AJ141" s="36">
        <v>0</v>
      </c>
      <c r="AK141" s="36">
        <v>0</v>
      </c>
      <c r="AL141" s="36">
        <v>0</v>
      </c>
      <c r="AM141" s="36">
        <v>0</v>
      </c>
      <c r="AN141" s="36">
        <v>0</v>
      </c>
      <c r="AO141" s="36">
        <v>2</v>
      </c>
      <c r="AP141" s="36">
        <v>0</v>
      </c>
      <c r="AQ141" s="36">
        <v>0</v>
      </c>
      <c r="AR141" s="36">
        <v>0</v>
      </c>
      <c r="AS141" s="36">
        <v>0</v>
      </c>
      <c r="AT141" s="36">
        <v>0</v>
      </c>
      <c r="AU141" s="36">
        <v>0</v>
      </c>
      <c r="AV141" s="36">
        <v>0</v>
      </c>
      <c r="AW141" s="36">
        <v>0</v>
      </c>
      <c r="AX141" s="36">
        <v>0</v>
      </c>
      <c r="AY141" s="36">
        <v>0</v>
      </c>
      <c r="AZ141" s="36">
        <v>0</v>
      </c>
      <c r="BA141" s="36">
        <v>0</v>
      </c>
      <c r="BB141" s="33"/>
      <c r="BC141" s="37"/>
      <c r="BD141" s="33"/>
      <c r="BE141" s="37"/>
      <c r="BF141" s="37"/>
      <c r="BG141" s="37"/>
    </row>
    <row r="142" spans="1:59" ht="75" x14ac:dyDescent="0.25">
      <c r="A142" s="26">
        <v>10</v>
      </c>
      <c r="B142" s="32" t="s">
        <v>91</v>
      </c>
      <c r="C142" s="32">
        <v>1995</v>
      </c>
      <c r="D142" s="28">
        <v>1999</v>
      </c>
      <c r="E142" s="28">
        <v>1995</v>
      </c>
      <c r="F142" s="32" t="s">
        <v>15</v>
      </c>
      <c r="G142" s="32" t="s">
        <v>92</v>
      </c>
      <c r="H142" s="32" t="s">
        <v>93</v>
      </c>
      <c r="I142" s="32" t="s">
        <v>94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6"/>
      <c r="AE142" s="30">
        <v>131.21000671386719</v>
      </c>
      <c r="AF142" s="26">
        <f t="shared" ref="AF142:AF144" si="219">SUM(J142:AD144)</f>
        <v>56</v>
      </c>
      <c r="AG142" s="30">
        <f t="shared" ref="AG142:AG144" si="220">AE142+AF142</f>
        <v>187.21000671386719</v>
      </c>
      <c r="AH142" s="2">
        <v>0</v>
      </c>
      <c r="AI142" s="2">
        <v>0</v>
      </c>
      <c r="AJ142" s="2">
        <v>0</v>
      </c>
      <c r="AK142" s="2">
        <v>0</v>
      </c>
      <c r="AL142" s="2">
        <v>2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6"/>
      <c r="BC142" s="30">
        <v>128.03999328613281</v>
      </c>
      <c r="BD142" s="26">
        <f t="shared" ref="BD142:BD144" si="221">SUM(AH142:BB144)</f>
        <v>10</v>
      </c>
      <c r="BE142" s="30">
        <f t="shared" ref="BE142:BE144" si="222">BC142+BD142</f>
        <v>138.03999328613281</v>
      </c>
      <c r="BF142" s="30">
        <f t="shared" ref="BF142:BF144" si="223">MIN(BE142,AG142)</f>
        <v>138.03999328613281</v>
      </c>
      <c r="BG142" s="30">
        <f t="shared" ref="BG142:BG144" si="224">IF( AND(ISNUMBER(BF$142),ISNUMBER(BF142)),(BF142-BF$142)/BF$142*100,"")</f>
        <v>0</v>
      </c>
    </row>
    <row r="143" spans="1:59" ht="60" x14ac:dyDescent="0.25">
      <c r="A143" s="27"/>
      <c r="B143" s="8" t="s">
        <v>267</v>
      </c>
      <c r="C143" s="8">
        <v>1996</v>
      </c>
      <c r="D143" s="29"/>
      <c r="E143" s="29"/>
      <c r="F143" s="8" t="s">
        <v>20</v>
      </c>
      <c r="G143" s="8" t="s">
        <v>122</v>
      </c>
      <c r="H143" s="8" t="s">
        <v>268</v>
      </c>
      <c r="I143" s="8" t="s">
        <v>124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2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27"/>
      <c r="AE143" s="31"/>
      <c r="AF143" s="27"/>
      <c r="AG143" s="31"/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0</v>
      </c>
      <c r="BA143" s="4">
        <v>0</v>
      </c>
      <c r="BB143" s="27"/>
      <c r="BC143" s="31"/>
      <c r="BD143" s="27"/>
      <c r="BE143" s="31"/>
      <c r="BF143" s="31"/>
      <c r="BG143" s="31"/>
    </row>
    <row r="144" spans="1:59" ht="45" x14ac:dyDescent="0.25">
      <c r="A144" s="33"/>
      <c r="B144" s="34" t="s">
        <v>121</v>
      </c>
      <c r="C144" s="34">
        <v>1999</v>
      </c>
      <c r="D144" s="35"/>
      <c r="E144" s="35"/>
      <c r="F144" s="34">
        <v>1</v>
      </c>
      <c r="G144" s="34" t="s">
        <v>122</v>
      </c>
      <c r="H144" s="34" t="s">
        <v>123</v>
      </c>
      <c r="I144" s="34" t="s">
        <v>124</v>
      </c>
      <c r="J144" s="36">
        <v>0</v>
      </c>
      <c r="K144" s="36">
        <v>0</v>
      </c>
      <c r="L144" s="36">
        <v>0</v>
      </c>
      <c r="M144" s="36">
        <v>0</v>
      </c>
      <c r="N144" s="36">
        <v>50</v>
      </c>
      <c r="O144" s="36">
        <v>0</v>
      </c>
      <c r="P144" s="36">
        <v>2</v>
      </c>
      <c r="Q144" s="36">
        <v>0</v>
      </c>
      <c r="R144" s="36">
        <v>0</v>
      </c>
      <c r="S144" s="36">
        <v>0</v>
      </c>
      <c r="T144" s="36">
        <v>0</v>
      </c>
      <c r="U144" s="36">
        <v>0</v>
      </c>
      <c r="V144" s="36">
        <v>0</v>
      </c>
      <c r="W144" s="36">
        <v>2</v>
      </c>
      <c r="X144" s="36">
        <v>0</v>
      </c>
      <c r="Y144" s="36">
        <v>0</v>
      </c>
      <c r="Z144" s="36">
        <v>0</v>
      </c>
      <c r="AA144" s="36">
        <v>0</v>
      </c>
      <c r="AB144" s="36">
        <v>0</v>
      </c>
      <c r="AC144" s="36">
        <v>0</v>
      </c>
      <c r="AD144" s="33"/>
      <c r="AE144" s="37"/>
      <c r="AF144" s="33"/>
      <c r="AG144" s="37"/>
      <c r="AH144" s="36">
        <v>0</v>
      </c>
      <c r="AI144" s="36">
        <v>0</v>
      </c>
      <c r="AJ144" s="36">
        <v>2</v>
      </c>
      <c r="AK144" s="36">
        <v>0</v>
      </c>
      <c r="AL144" s="36">
        <v>2</v>
      </c>
      <c r="AM144" s="36">
        <v>0</v>
      </c>
      <c r="AN144" s="36">
        <v>2</v>
      </c>
      <c r="AO144" s="36">
        <v>0</v>
      </c>
      <c r="AP144" s="36">
        <v>0</v>
      </c>
      <c r="AQ144" s="36">
        <v>0</v>
      </c>
      <c r="AR144" s="36">
        <v>0</v>
      </c>
      <c r="AS144" s="36">
        <v>0</v>
      </c>
      <c r="AT144" s="36">
        <v>0</v>
      </c>
      <c r="AU144" s="36">
        <v>0</v>
      </c>
      <c r="AV144" s="36">
        <v>0</v>
      </c>
      <c r="AW144" s="36">
        <v>0</v>
      </c>
      <c r="AX144" s="36">
        <v>0</v>
      </c>
      <c r="AY144" s="36">
        <v>0</v>
      </c>
      <c r="AZ144" s="36">
        <v>2</v>
      </c>
      <c r="BA144" s="36">
        <v>0</v>
      </c>
      <c r="BB144" s="33"/>
      <c r="BC144" s="37"/>
      <c r="BD144" s="33"/>
      <c r="BE144" s="37"/>
      <c r="BF144" s="37"/>
      <c r="BG144" s="37"/>
    </row>
    <row r="145" spans="1:59" ht="75" x14ac:dyDescent="0.25">
      <c r="A145" s="26">
        <v>11</v>
      </c>
      <c r="B145" s="32" t="s">
        <v>261</v>
      </c>
      <c r="C145" s="32">
        <v>1999</v>
      </c>
      <c r="D145" s="28">
        <v>1999</v>
      </c>
      <c r="E145" s="28">
        <v>1998</v>
      </c>
      <c r="F145" s="32">
        <v>1</v>
      </c>
      <c r="G145" s="32" t="s">
        <v>63</v>
      </c>
      <c r="H145" s="32" t="s">
        <v>64</v>
      </c>
      <c r="I145" s="32" t="s">
        <v>65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2</v>
      </c>
      <c r="AB145" s="2">
        <v>0</v>
      </c>
      <c r="AC145" s="2">
        <v>0</v>
      </c>
      <c r="AD145" s="26"/>
      <c r="AE145" s="30">
        <v>139.28999328613281</v>
      </c>
      <c r="AF145" s="26">
        <f t="shared" ref="AF145:AF147" si="225">SUM(J145:AD147)</f>
        <v>4</v>
      </c>
      <c r="AG145" s="30">
        <f t="shared" ref="AG145:AG147" si="226">AE145+AF145</f>
        <v>143.28999328613281</v>
      </c>
      <c r="AH145" s="2">
        <v>0</v>
      </c>
      <c r="AI145" s="2">
        <v>0</v>
      </c>
      <c r="AJ145" s="2">
        <v>0</v>
      </c>
      <c r="AK145" s="2">
        <v>0</v>
      </c>
      <c r="AL145" s="2">
        <v>2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0</v>
      </c>
      <c r="BB145" s="26"/>
      <c r="BC145" s="30">
        <v>133.27999877929687</v>
      </c>
      <c r="BD145" s="26">
        <f t="shared" ref="BD145:BD147" si="227">SUM(AH145:BB147)</f>
        <v>8</v>
      </c>
      <c r="BE145" s="30">
        <f t="shared" ref="BE145:BE147" si="228">BC145+BD145</f>
        <v>141.27999877929687</v>
      </c>
      <c r="BF145" s="30">
        <f t="shared" ref="BF145:BF147" si="229">MIN(BE145,AG145)</f>
        <v>141.27999877929687</v>
      </c>
      <c r="BG145" s="30">
        <f t="shared" ref="BG145:BG147" si="230">IF( AND(ISNUMBER(BF$145),ISNUMBER(BF145)),(BF145-BF$145)/BF$145*100,"")</f>
        <v>0</v>
      </c>
    </row>
    <row r="146" spans="1:59" ht="75" x14ac:dyDescent="0.25">
      <c r="A146" s="27"/>
      <c r="B146" s="8" t="s">
        <v>241</v>
      </c>
      <c r="C146" s="8">
        <v>1998</v>
      </c>
      <c r="D146" s="29"/>
      <c r="E146" s="29"/>
      <c r="F146" s="8">
        <v>1</v>
      </c>
      <c r="G146" s="8" t="s">
        <v>63</v>
      </c>
      <c r="H146" s="8" t="s">
        <v>64</v>
      </c>
      <c r="I146" s="8" t="s">
        <v>65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2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27"/>
      <c r="AE146" s="31"/>
      <c r="AF146" s="27"/>
      <c r="AG146" s="31"/>
      <c r="AH146" s="4">
        <v>0</v>
      </c>
      <c r="AI146" s="4">
        <v>0</v>
      </c>
      <c r="AJ146" s="4">
        <v>2</v>
      </c>
      <c r="AK146" s="4">
        <v>0</v>
      </c>
      <c r="AL146" s="4">
        <v>0</v>
      </c>
      <c r="AM146" s="4">
        <v>0</v>
      </c>
      <c r="AN146" s="4">
        <v>2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4">
        <v>0</v>
      </c>
      <c r="AZ146" s="4">
        <v>0</v>
      </c>
      <c r="BA146" s="4">
        <v>0</v>
      </c>
      <c r="BB146" s="27"/>
      <c r="BC146" s="31"/>
      <c r="BD146" s="27"/>
      <c r="BE146" s="31"/>
      <c r="BF146" s="31"/>
      <c r="BG146" s="31"/>
    </row>
    <row r="147" spans="1:59" ht="75" x14ac:dyDescent="0.25">
      <c r="A147" s="33"/>
      <c r="B147" s="34" t="s">
        <v>323</v>
      </c>
      <c r="C147" s="34">
        <v>1999</v>
      </c>
      <c r="D147" s="35"/>
      <c r="E147" s="35"/>
      <c r="F147" s="34">
        <v>1</v>
      </c>
      <c r="G147" s="34" t="s">
        <v>63</v>
      </c>
      <c r="H147" s="34" t="s">
        <v>146</v>
      </c>
      <c r="I147" s="34" t="s">
        <v>65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>
        <v>0</v>
      </c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6">
        <v>0</v>
      </c>
      <c r="AB147" s="36">
        <v>0</v>
      </c>
      <c r="AC147" s="36">
        <v>0</v>
      </c>
      <c r="AD147" s="33"/>
      <c r="AE147" s="37"/>
      <c r="AF147" s="33"/>
      <c r="AG147" s="37"/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36">
        <v>0</v>
      </c>
      <c r="AT147" s="36">
        <v>0</v>
      </c>
      <c r="AU147" s="36">
        <v>2</v>
      </c>
      <c r="AV147" s="36">
        <v>0</v>
      </c>
      <c r="AW147" s="36">
        <v>0</v>
      </c>
      <c r="AX147" s="36">
        <v>0</v>
      </c>
      <c r="AY147" s="36">
        <v>0</v>
      </c>
      <c r="AZ147" s="36">
        <v>0</v>
      </c>
      <c r="BA147" s="36">
        <v>0</v>
      </c>
      <c r="BB147" s="33"/>
      <c r="BC147" s="37"/>
      <c r="BD147" s="33"/>
      <c r="BE147" s="37"/>
      <c r="BF147" s="37"/>
      <c r="BG147" s="37"/>
    </row>
    <row r="148" spans="1:59" ht="75" x14ac:dyDescent="0.25">
      <c r="A148" s="26">
        <v>12</v>
      </c>
      <c r="B148" s="32" t="s">
        <v>66</v>
      </c>
      <c r="C148" s="32">
        <v>1998</v>
      </c>
      <c r="D148" s="28">
        <v>2000</v>
      </c>
      <c r="E148" s="28">
        <v>1997</v>
      </c>
      <c r="F148" s="32" t="s">
        <v>20</v>
      </c>
      <c r="G148" s="32" t="s">
        <v>67</v>
      </c>
      <c r="H148" s="32" t="s">
        <v>68</v>
      </c>
      <c r="I148" s="32" t="s">
        <v>69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2</v>
      </c>
      <c r="Z148" s="2">
        <v>0</v>
      </c>
      <c r="AA148" s="2">
        <v>0</v>
      </c>
      <c r="AB148" s="2">
        <v>0</v>
      </c>
      <c r="AC148" s="2">
        <v>0</v>
      </c>
      <c r="AD148" s="26"/>
      <c r="AE148" s="30">
        <v>138.38999938964844</v>
      </c>
      <c r="AF148" s="26">
        <f t="shared" ref="AF148:AF150" si="231">SUM(J148:AD150)</f>
        <v>12</v>
      </c>
      <c r="AG148" s="30">
        <f t="shared" ref="AG148:AG150" si="232">AE148+AF148</f>
        <v>150.38999938964844</v>
      </c>
      <c r="AH148" s="2">
        <v>0</v>
      </c>
      <c r="AI148" s="2">
        <v>0</v>
      </c>
      <c r="AJ148" s="2">
        <v>0</v>
      </c>
      <c r="AK148" s="2">
        <v>0</v>
      </c>
      <c r="AL148" s="2">
        <v>2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6"/>
      <c r="BC148" s="30">
        <v>131.47000122070312</v>
      </c>
      <c r="BD148" s="26">
        <f t="shared" ref="BD148:BD150" si="233">SUM(AH148:BB150)</f>
        <v>10</v>
      </c>
      <c r="BE148" s="30">
        <f t="shared" ref="BE148:BE150" si="234">BC148+BD148</f>
        <v>141.47000122070312</v>
      </c>
      <c r="BF148" s="30">
        <f t="shared" ref="BF148:BF150" si="235">MIN(BE148,AG148)</f>
        <v>141.47000122070312</v>
      </c>
      <c r="BG148" s="30">
        <f t="shared" ref="BG148:BG150" si="236">IF( AND(ISNUMBER(BF$148),ISNUMBER(BF148)),(BF148-BF$148)/BF$148*100,"")</f>
        <v>0</v>
      </c>
    </row>
    <row r="149" spans="1:59" ht="75" x14ac:dyDescent="0.25">
      <c r="A149" s="27"/>
      <c r="B149" s="8" t="s">
        <v>99</v>
      </c>
      <c r="C149" s="8">
        <v>1997</v>
      </c>
      <c r="D149" s="29"/>
      <c r="E149" s="29"/>
      <c r="F149" s="8" t="s">
        <v>20</v>
      </c>
      <c r="G149" s="8" t="s">
        <v>67</v>
      </c>
      <c r="H149" s="8" t="s">
        <v>68</v>
      </c>
      <c r="I149" s="8" t="s">
        <v>69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2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27"/>
      <c r="AE149" s="31"/>
      <c r="AF149" s="27"/>
      <c r="AG149" s="31"/>
      <c r="AH149" s="4">
        <v>0</v>
      </c>
      <c r="AI149" s="4">
        <v>0</v>
      </c>
      <c r="AJ149" s="4">
        <v>0</v>
      </c>
      <c r="AK149" s="4">
        <v>0</v>
      </c>
      <c r="AL149" s="4">
        <v>2</v>
      </c>
      <c r="AM149" s="4">
        <v>0</v>
      </c>
      <c r="AN149" s="4">
        <v>0</v>
      </c>
      <c r="AO149" s="4">
        <v>0</v>
      </c>
      <c r="AP149" s="4">
        <v>0</v>
      </c>
      <c r="AQ149" s="4">
        <v>2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2</v>
      </c>
      <c r="AX149" s="4">
        <v>0</v>
      </c>
      <c r="AY149" s="4">
        <v>0</v>
      </c>
      <c r="AZ149" s="4">
        <v>0</v>
      </c>
      <c r="BA149" s="4">
        <v>0</v>
      </c>
      <c r="BB149" s="27"/>
      <c r="BC149" s="31"/>
      <c r="BD149" s="27"/>
      <c r="BE149" s="31"/>
      <c r="BF149" s="31"/>
      <c r="BG149" s="31"/>
    </row>
    <row r="150" spans="1:59" ht="75" x14ac:dyDescent="0.25">
      <c r="A150" s="33"/>
      <c r="B150" s="34" t="s">
        <v>242</v>
      </c>
      <c r="C150" s="34">
        <v>2000</v>
      </c>
      <c r="D150" s="35"/>
      <c r="E150" s="35"/>
      <c r="F150" s="34" t="s">
        <v>20</v>
      </c>
      <c r="G150" s="34" t="s">
        <v>67</v>
      </c>
      <c r="H150" s="34" t="s">
        <v>68</v>
      </c>
      <c r="I150" s="34" t="s">
        <v>69</v>
      </c>
      <c r="J150" s="36">
        <v>0</v>
      </c>
      <c r="K150" s="36">
        <v>0</v>
      </c>
      <c r="L150" s="36">
        <v>2</v>
      </c>
      <c r="M150" s="36">
        <v>0</v>
      </c>
      <c r="N150" s="36">
        <v>0</v>
      </c>
      <c r="O150" s="36">
        <v>2</v>
      </c>
      <c r="P150" s="36">
        <v>0</v>
      </c>
      <c r="Q150" s="36">
        <v>0</v>
      </c>
      <c r="R150" s="36">
        <v>2</v>
      </c>
      <c r="S150" s="36">
        <v>0</v>
      </c>
      <c r="T150" s="36">
        <v>0</v>
      </c>
      <c r="U150" s="36">
        <v>0</v>
      </c>
      <c r="V150" s="36">
        <v>0</v>
      </c>
      <c r="W150" s="36">
        <v>0</v>
      </c>
      <c r="X150" s="36">
        <v>0</v>
      </c>
      <c r="Y150" s="36">
        <v>0</v>
      </c>
      <c r="Z150" s="36">
        <v>0</v>
      </c>
      <c r="AA150" s="36">
        <v>2</v>
      </c>
      <c r="AB150" s="36">
        <v>0</v>
      </c>
      <c r="AC150" s="36">
        <v>0</v>
      </c>
      <c r="AD150" s="33"/>
      <c r="AE150" s="37"/>
      <c r="AF150" s="33"/>
      <c r="AG150" s="37"/>
      <c r="AH150" s="36">
        <v>0</v>
      </c>
      <c r="AI150" s="36">
        <v>0</v>
      </c>
      <c r="AJ150" s="36">
        <v>0</v>
      </c>
      <c r="AK150" s="36">
        <v>0</v>
      </c>
      <c r="AL150" s="36">
        <v>0</v>
      </c>
      <c r="AM150" s="36">
        <v>0</v>
      </c>
      <c r="AN150" s="36">
        <v>0</v>
      </c>
      <c r="AO150" s="36">
        <v>0</v>
      </c>
      <c r="AP150" s="36">
        <v>0</v>
      </c>
      <c r="AQ150" s="36">
        <v>2</v>
      </c>
      <c r="AR150" s="36">
        <v>0</v>
      </c>
      <c r="AS150" s="36">
        <v>0</v>
      </c>
      <c r="AT150" s="36">
        <v>0</v>
      </c>
      <c r="AU150" s="36">
        <v>0</v>
      </c>
      <c r="AV150" s="36">
        <v>0</v>
      </c>
      <c r="AW150" s="36">
        <v>0</v>
      </c>
      <c r="AX150" s="36">
        <v>0</v>
      </c>
      <c r="AY150" s="36">
        <v>0</v>
      </c>
      <c r="AZ150" s="36">
        <v>0</v>
      </c>
      <c r="BA150" s="36">
        <v>0</v>
      </c>
      <c r="BB150" s="33"/>
      <c r="BC150" s="37"/>
      <c r="BD150" s="33"/>
      <c r="BE150" s="37"/>
      <c r="BF150" s="37"/>
      <c r="BG150" s="37"/>
    </row>
    <row r="151" spans="1:59" ht="90" x14ac:dyDescent="0.25">
      <c r="A151" s="26">
        <v>13</v>
      </c>
      <c r="B151" s="32" t="s">
        <v>215</v>
      </c>
      <c r="C151" s="32">
        <v>1998</v>
      </c>
      <c r="D151" s="28">
        <v>1998</v>
      </c>
      <c r="E151" s="28">
        <v>1996</v>
      </c>
      <c r="F151" s="32" t="s">
        <v>20</v>
      </c>
      <c r="G151" s="32" t="s">
        <v>148</v>
      </c>
      <c r="H151" s="32" t="s">
        <v>216</v>
      </c>
      <c r="I151" s="32" t="s">
        <v>208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6"/>
      <c r="AE151" s="30">
        <v>144.86000061035156</v>
      </c>
      <c r="AF151" s="26">
        <f t="shared" ref="AF151:AF153" si="237">SUM(J151:AD153)</f>
        <v>2</v>
      </c>
      <c r="AG151" s="30">
        <f t="shared" ref="AG151:AG153" si="238">AE151+AF151</f>
        <v>146.86000061035156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6"/>
      <c r="BC151" s="30">
        <v>135.57000732421875</v>
      </c>
      <c r="BD151" s="26">
        <f t="shared" ref="BD151:BD153" si="239">SUM(AH151:BB153)</f>
        <v>10</v>
      </c>
      <c r="BE151" s="30">
        <f t="shared" ref="BE151:BE153" si="240">BC151+BD151</f>
        <v>145.57000732421875</v>
      </c>
      <c r="BF151" s="30">
        <f t="shared" ref="BF151:BF153" si="241">MIN(BE151,AG151)</f>
        <v>145.57000732421875</v>
      </c>
      <c r="BG151" s="30">
        <f t="shared" ref="BG151:BG153" si="242">IF( AND(ISNUMBER(BF$151),ISNUMBER(BF151)),(BF151-BF$151)/BF$151*100,"")</f>
        <v>0</v>
      </c>
    </row>
    <row r="152" spans="1:59" ht="75" x14ac:dyDescent="0.25">
      <c r="A152" s="27"/>
      <c r="B152" s="8" t="s">
        <v>206</v>
      </c>
      <c r="C152" s="8">
        <v>1998</v>
      </c>
      <c r="D152" s="29"/>
      <c r="E152" s="29"/>
      <c r="F152" s="8" t="s">
        <v>20</v>
      </c>
      <c r="G152" s="8" t="s">
        <v>148</v>
      </c>
      <c r="H152" s="8" t="s">
        <v>207</v>
      </c>
      <c r="I152" s="8" t="s">
        <v>208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27"/>
      <c r="AE152" s="31"/>
      <c r="AF152" s="27"/>
      <c r="AG152" s="31"/>
      <c r="AH152" s="4">
        <v>0</v>
      </c>
      <c r="AI152" s="4">
        <v>0</v>
      </c>
      <c r="AJ152" s="4">
        <v>0</v>
      </c>
      <c r="AK152" s="4">
        <v>0</v>
      </c>
      <c r="AL152" s="4">
        <v>2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2</v>
      </c>
      <c r="AW152" s="4">
        <v>2</v>
      </c>
      <c r="AX152" s="4">
        <v>0</v>
      </c>
      <c r="AY152" s="4">
        <v>0</v>
      </c>
      <c r="AZ152" s="4">
        <v>0</v>
      </c>
      <c r="BA152" s="4">
        <v>0</v>
      </c>
      <c r="BB152" s="27"/>
      <c r="BC152" s="31"/>
      <c r="BD152" s="27"/>
      <c r="BE152" s="31"/>
      <c r="BF152" s="31"/>
      <c r="BG152" s="31"/>
    </row>
    <row r="153" spans="1:59" ht="75" x14ac:dyDescent="0.25">
      <c r="A153" s="33"/>
      <c r="B153" s="34" t="s">
        <v>189</v>
      </c>
      <c r="C153" s="34">
        <v>1996</v>
      </c>
      <c r="D153" s="35"/>
      <c r="E153" s="35"/>
      <c r="F153" s="34" t="s">
        <v>15</v>
      </c>
      <c r="G153" s="34" t="s">
        <v>148</v>
      </c>
      <c r="H153" s="34" t="s">
        <v>190</v>
      </c>
      <c r="I153" s="34" t="s">
        <v>191</v>
      </c>
      <c r="J153" s="36">
        <v>0</v>
      </c>
      <c r="K153" s="36">
        <v>0</v>
      </c>
      <c r="L153" s="36">
        <v>0</v>
      </c>
      <c r="M153" s="36">
        <v>0</v>
      </c>
      <c r="N153" s="36">
        <v>2</v>
      </c>
      <c r="O153" s="36">
        <v>0</v>
      </c>
      <c r="P153" s="36">
        <v>0</v>
      </c>
      <c r="Q153" s="36">
        <v>0</v>
      </c>
      <c r="R153" s="36">
        <v>0</v>
      </c>
      <c r="S153" s="36">
        <v>0</v>
      </c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6">
        <v>0</v>
      </c>
      <c r="AB153" s="36">
        <v>0</v>
      </c>
      <c r="AC153" s="36">
        <v>0</v>
      </c>
      <c r="AD153" s="33"/>
      <c r="AE153" s="37"/>
      <c r="AF153" s="33"/>
      <c r="AG153" s="37"/>
      <c r="AH153" s="36">
        <v>0</v>
      </c>
      <c r="AI153" s="36">
        <v>0</v>
      </c>
      <c r="AJ153" s="36">
        <v>2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2</v>
      </c>
      <c r="AR153" s="36">
        <v>0</v>
      </c>
      <c r="AS153" s="36">
        <v>0</v>
      </c>
      <c r="AT153" s="36">
        <v>0</v>
      </c>
      <c r="AU153" s="36">
        <v>0</v>
      </c>
      <c r="AV153" s="36">
        <v>0</v>
      </c>
      <c r="AW153" s="36">
        <v>0</v>
      </c>
      <c r="AX153" s="36">
        <v>0</v>
      </c>
      <c r="AY153" s="36">
        <v>0</v>
      </c>
      <c r="AZ153" s="36">
        <v>0</v>
      </c>
      <c r="BA153" s="36">
        <v>0</v>
      </c>
      <c r="BB153" s="33"/>
      <c r="BC153" s="37"/>
      <c r="BD153" s="33"/>
      <c r="BE153" s="37"/>
      <c r="BF153" s="37"/>
      <c r="BG153" s="37"/>
    </row>
    <row r="154" spans="1:59" x14ac:dyDescent="0.25">
      <c r="A154" s="26">
        <v>14</v>
      </c>
      <c r="B154" s="32" t="s">
        <v>60</v>
      </c>
      <c r="C154" s="32">
        <v>1984</v>
      </c>
      <c r="D154" s="28">
        <v>1996</v>
      </c>
      <c r="E154" s="28">
        <v>1984</v>
      </c>
      <c r="F154" s="32" t="s">
        <v>15</v>
      </c>
      <c r="G154" s="32" t="s">
        <v>57</v>
      </c>
      <c r="H154" s="32" t="s">
        <v>61</v>
      </c>
      <c r="I154" s="3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6"/>
      <c r="AE154" s="30">
        <v>142.53999328613281</v>
      </c>
      <c r="AF154" s="26">
        <f t="shared" ref="AF154:AF156" si="243">SUM(J154:AD156)</f>
        <v>10</v>
      </c>
      <c r="AG154" s="30">
        <f t="shared" ref="AG154:AG156" si="244">AE154+AF154</f>
        <v>152.53999328613281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50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6"/>
      <c r="BC154" s="30">
        <v>165.92999267578125</v>
      </c>
      <c r="BD154" s="26">
        <f t="shared" ref="BD154:BD156" si="245">SUM(AH154:BB156)</f>
        <v>64</v>
      </c>
      <c r="BE154" s="30">
        <f t="shared" ref="BE154:BE156" si="246">BC154+BD154</f>
        <v>229.92999267578125</v>
      </c>
      <c r="BF154" s="30">
        <f t="shared" ref="BF154:BF156" si="247">MIN(BE154,AG154)</f>
        <v>152.53999328613281</v>
      </c>
      <c r="BG154" s="30">
        <f t="shared" ref="BG154:BG156" si="248">IF( AND(ISNUMBER(BF$154),ISNUMBER(BF154)),(BF154-BF$154)/BF$154*100,"")</f>
        <v>0</v>
      </c>
    </row>
    <row r="155" spans="1:59" ht="30" x14ac:dyDescent="0.25">
      <c r="A155" s="27"/>
      <c r="B155" s="8" t="s">
        <v>168</v>
      </c>
      <c r="C155" s="8">
        <v>1996</v>
      </c>
      <c r="D155" s="29"/>
      <c r="E155" s="29"/>
      <c r="F155" s="8" t="s">
        <v>20</v>
      </c>
      <c r="G155" s="8" t="s">
        <v>57</v>
      </c>
      <c r="H155" s="8" t="s">
        <v>58</v>
      </c>
      <c r="I155" s="8" t="s">
        <v>83</v>
      </c>
      <c r="J155" s="4">
        <v>0</v>
      </c>
      <c r="K155" s="4">
        <v>2</v>
      </c>
      <c r="L155" s="4">
        <v>0</v>
      </c>
      <c r="M155" s="4">
        <v>0</v>
      </c>
      <c r="N155" s="4">
        <v>2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27"/>
      <c r="AE155" s="31"/>
      <c r="AF155" s="27"/>
      <c r="AG155" s="31"/>
      <c r="AH155" s="4">
        <v>0</v>
      </c>
      <c r="AI155" s="4">
        <v>0</v>
      </c>
      <c r="AJ155" s="4">
        <v>0</v>
      </c>
      <c r="AK155" s="4">
        <v>0</v>
      </c>
      <c r="AL155" s="4">
        <v>2</v>
      </c>
      <c r="AM155" s="4">
        <v>0</v>
      </c>
      <c r="AN155" s="4">
        <v>0</v>
      </c>
      <c r="AO155" s="4">
        <v>2</v>
      </c>
      <c r="AP155" s="4">
        <v>2</v>
      </c>
      <c r="AQ155" s="4">
        <v>2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27"/>
      <c r="BC155" s="31"/>
      <c r="BD155" s="27"/>
      <c r="BE155" s="31"/>
      <c r="BF155" s="31"/>
      <c r="BG155" s="31"/>
    </row>
    <row r="156" spans="1:59" x14ac:dyDescent="0.25">
      <c r="A156" s="33"/>
      <c r="B156" s="34" t="s">
        <v>309</v>
      </c>
      <c r="C156" s="34">
        <v>1994</v>
      </c>
      <c r="D156" s="35"/>
      <c r="E156" s="35"/>
      <c r="F156" s="34" t="s">
        <v>20</v>
      </c>
      <c r="G156" s="34" t="s">
        <v>57</v>
      </c>
      <c r="H156" s="34" t="s">
        <v>58</v>
      </c>
      <c r="I156" s="34" t="s">
        <v>310</v>
      </c>
      <c r="J156" s="36">
        <v>0</v>
      </c>
      <c r="K156" s="36">
        <v>0</v>
      </c>
      <c r="L156" s="36">
        <v>0</v>
      </c>
      <c r="M156" s="36">
        <v>0</v>
      </c>
      <c r="N156" s="36">
        <v>2</v>
      </c>
      <c r="O156" s="36">
        <v>0</v>
      </c>
      <c r="P156" s="36">
        <v>0</v>
      </c>
      <c r="Q156" s="36">
        <v>2</v>
      </c>
      <c r="R156" s="36">
        <v>0</v>
      </c>
      <c r="S156" s="36">
        <v>0</v>
      </c>
      <c r="T156" s="36">
        <v>0</v>
      </c>
      <c r="U156" s="36">
        <v>0</v>
      </c>
      <c r="V156" s="36">
        <v>0</v>
      </c>
      <c r="W156" s="36">
        <v>0</v>
      </c>
      <c r="X156" s="36">
        <v>0</v>
      </c>
      <c r="Y156" s="36">
        <v>0</v>
      </c>
      <c r="Z156" s="36">
        <v>0</v>
      </c>
      <c r="AA156" s="36">
        <v>0</v>
      </c>
      <c r="AB156" s="36">
        <v>0</v>
      </c>
      <c r="AC156" s="36">
        <v>2</v>
      </c>
      <c r="AD156" s="33"/>
      <c r="AE156" s="37"/>
      <c r="AF156" s="33"/>
      <c r="AG156" s="37"/>
      <c r="AH156" s="36">
        <v>0</v>
      </c>
      <c r="AI156" s="36">
        <v>2</v>
      </c>
      <c r="AJ156" s="36">
        <v>0</v>
      </c>
      <c r="AK156" s="36">
        <v>0</v>
      </c>
      <c r="AL156" s="36">
        <v>0</v>
      </c>
      <c r="AM156" s="36">
        <v>0</v>
      </c>
      <c r="AN156" s="36">
        <v>0</v>
      </c>
      <c r="AO156" s="36">
        <v>0</v>
      </c>
      <c r="AP156" s="36">
        <v>2</v>
      </c>
      <c r="AQ156" s="36">
        <v>2</v>
      </c>
      <c r="AR156" s="36">
        <v>0</v>
      </c>
      <c r="AS156" s="36">
        <v>0</v>
      </c>
      <c r="AT156" s="36">
        <v>0</v>
      </c>
      <c r="AU156" s="36">
        <v>0</v>
      </c>
      <c r="AV156" s="36">
        <v>0</v>
      </c>
      <c r="AW156" s="36">
        <v>0</v>
      </c>
      <c r="AX156" s="36">
        <v>0</v>
      </c>
      <c r="AY156" s="36">
        <v>0</v>
      </c>
      <c r="AZ156" s="36">
        <v>0</v>
      </c>
      <c r="BA156" s="36">
        <v>0</v>
      </c>
      <c r="BB156" s="33"/>
      <c r="BC156" s="37"/>
      <c r="BD156" s="33"/>
      <c r="BE156" s="37"/>
      <c r="BF156" s="37"/>
      <c r="BG156" s="37"/>
    </row>
    <row r="157" spans="1:59" ht="75" x14ac:dyDescent="0.25">
      <c r="A157" s="26">
        <v>15</v>
      </c>
      <c r="B157" s="32" t="s">
        <v>343</v>
      </c>
      <c r="C157" s="32">
        <v>1998</v>
      </c>
      <c r="D157" s="28">
        <v>1998</v>
      </c>
      <c r="E157" s="28">
        <v>1997</v>
      </c>
      <c r="F157" s="32" t="s">
        <v>20</v>
      </c>
      <c r="G157" s="32" t="s">
        <v>96</v>
      </c>
      <c r="H157" s="32" t="s">
        <v>101</v>
      </c>
      <c r="I157" s="32" t="s">
        <v>102</v>
      </c>
      <c r="J157" s="2">
        <v>0</v>
      </c>
      <c r="K157" s="2">
        <v>2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2</v>
      </c>
      <c r="S157" s="2">
        <v>0</v>
      </c>
      <c r="T157" s="2">
        <v>0</v>
      </c>
      <c r="U157" s="2">
        <v>0</v>
      </c>
      <c r="V157" s="2">
        <v>0</v>
      </c>
      <c r="W157" s="2">
        <v>2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6"/>
      <c r="AE157" s="30">
        <v>140.36000061035156</v>
      </c>
      <c r="AF157" s="26">
        <f t="shared" ref="AF157:AF159" si="249">SUM(J157:AD159)</f>
        <v>20</v>
      </c>
      <c r="AG157" s="30">
        <f t="shared" ref="AG157:AG159" si="250">AE157+AF157</f>
        <v>160.36000061035156</v>
      </c>
      <c r="AH157" s="2">
        <v>0</v>
      </c>
      <c r="AI157" s="2">
        <v>2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2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6"/>
      <c r="BC157" s="30">
        <v>161.77999877929687</v>
      </c>
      <c r="BD157" s="26">
        <f t="shared" ref="BD157:BD159" si="251">SUM(AH157:BB159)</f>
        <v>14</v>
      </c>
      <c r="BE157" s="30">
        <f t="shared" ref="BE157:BE159" si="252">BC157+BD157</f>
        <v>175.77999877929687</v>
      </c>
      <c r="BF157" s="30">
        <f t="shared" ref="BF157:BF159" si="253">MIN(BE157,AG157)</f>
        <v>160.36000061035156</v>
      </c>
      <c r="BG157" s="30">
        <f t="shared" ref="BG157:BG159" si="254">IF( AND(ISNUMBER(BF$157),ISNUMBER(BF157)),(BF157-BF$157)/BF$157*100,"")</f>
        <v>0</v>
      </c>
    </row>
    <row r="158" spans="1:59" ht="75" x14ac:dyDescent="0.25">
      <c r="A158" s="27"/>
      <c r="B158" s="8" t="s">
        <v>290</v>
      </c>
      <c r="C158" s="8">
        <v>1997</v>
      </c>
      <c r="D158" s="29"/>
      <c r="E158" s="29"/>
      <c r="F158" s="8">
        <v>1</v>
      </c>
      <c r="G158" s="8" t="s">
        <v>96</v>
      </c>
      <c r="H158" s="8" t="s">
        <v>291</v>
      </c>
      <c r="I158" s="8" t="s">
        <v>292</v>
      </c>
      <c r="J158" s="4">
        <v>0</v>
      </c>
      <c r="K158" s="4">
        <v>2</v>
      </c>
      <c r="L158" s="4">
        <v>2</v>
      </c>
      <c r="M158" s="4">
        <v>0</v>
      </c>
      <c r="N158" s="4">
        <v>2</v>
      </c>
      <c r="O158" s="4">
        <v>0</v>
      </c>
      <c r="P158" s="4">
        <v>0</v>
      </c>
      <c r="Q158" s="4">
        <v>0</v>
      </c>
      <c r="R158" s="4">
        <v>2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2</v>
      </c>
      <c r="Z158" s="4">
        <v>0</v>
      </c>
      <c r="AA158" s="4">
        <v>0</v>
      </c>
      <c r="AB158" s="4">
        <v>0</v>
      </c>
      <c r="AC158" s="4">
        <v>0</v>
      </c>
      <c r="AD158" s="27"/>
      <c r="AE158" s="31"/>
      <c r="AF158" s="27"/>
      <c r="AG158" s="31"/>
      <c r="AH158" s="4">
        <v>0</v>
      </c>
      <c r="AI158" s="4">
        <v>0</v>
      </c>
      <c r="AJ158" s="4">
        <v>2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2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2</v>
      </c>
      <c r="AX158" s="4">
        <v>0</v>
      </c>
      <c r="AY158" s="4">
        <v>0</v>
      </c>
      <c r="AZ158" s="4">
        <v>0</v>
      </c>
      <c r="BA158" s="4">
        <v>0</v>
      </c>
      <c r="BB158" s="27"/>
      <c r="BC158" s="31"/>
      <c r="BD158" s="27"/>
      <c r="BE158" s="31"/>
      <c r="BF158" s="31"/>
      <c r="BG158" s="31"/>
    </row>
    <row r="159" spans="1:59" ht="75" x14ac:dyDescent="0.25">
      <c r="A159" s="33"/>
      <c r="B159" s="34" t="s">
        <v>100</v>
      </c>
      <c r="C159" s="34">
        <v>1998</v>
      </c>
      <c r="D159" s="35"/>
      <c r="E159" s="35"/>
      <c r="F159" s="34">
        <v>1</v>
      </c>
      <c r="G159" s="34" t="s">
        <v>96</v>
      </c>
      <c r="H159" s="34" t="s">
        <v>101</v>
      </c>
      <c r="I159" s="34" t="s">
        <v>102</v>
      </c>
      <c r="J159" s="36">
        <v>0</v>
      </c>
      <c r="K159" s="36">
        <v>0</v>
      </c>
      <c r="L159" s="36">
        <v>0</v>
      </c>
      <c r="M159" s="36">
        <v>0</v>
      </c>
      <c r="N159" s="36">
        <v>0</v>
      </c>
      <c r="O159" s="36">
        <v>0</v>
      </c>
      <c r="P159" s="36">
        <v>0</v>
      </c>
      <c r="Q159" s="36">
        <v>0</v>
      </c>
      <c r="R159" s="36">
        <v>0</v>
      </c>
      <c r="S159" s="36">
        <v>0</v>
      </c>
      <c r="T159" s="36">
        <v>0</v>
      </c>
      <c r="U159" s="36">
        <v>0</v>
      </c>
      <c r="V159" s="36">
        <v>2</v>
      </c>
      <c r="W159" s="36">
        <v>0</v>
      </c>
      <c r="X159" s="36">
        <v>2</v>
      </c>
      <c r="Y159" s="36">
        <v>0</v>
      </c>
      <c r="Z159" s="36">
        <v>0</v>
      </c>
      <c r="AA159" s="36">
        <v>0</v>
      </c>
      <c r="AB159" s="36">
        <v>0</v>
      </c>
      <c r="AC159" s="36">
        <v>0</v>
      </c>
      <c r="AD159" s="33"/>
      <c r="AE159" s="37"/>
      <c r="AF159" s="33"/>
      <c r="AG159" s="37"/>
      <c r="AH159" s="36">
        <v>0</v>
      </c>
      <c r="AI159" s="36">
        <v>0</v>
      </c>
      <c r="AJ159" s="36">
        <v>2</v>
      </c>
      <c r="AK159" s="36">
        <v>0</v>
      </c>
      <c r="AL159" s="36">
        <v>0</v>
      </c>
      <c r="AM159" s="36">
        <v>0</v>
      </c>
      <c r="AN159" s="36">
        <v>0</v>
      </c>
      <c r="AO159" s="36">
        <v>0</v>
      </c>
      <c r="AP159" s="36">
        <v>0</v>
      </c>
      <c r="AQ159" s="36">
        <v>0</v>
      </c>
      <c r="AR159" s="36">
        <v>0</v>
      </c>
      <c r="AS159" s="36">
        <v>0</v>
      </c>
      <c r="AT159" s="36">
        <v>0</v>
      </c>
      <c r="AU159" s="36">
        <v>2</v>
      </c>
      <c r="AV159" s="36">
        <v>0</v>
      </c>
      <c r="AW159" s="36">
        <v>0</v>
      </c>
      <c r="AX159" s="36">
        <v>0</v>
      </c>
      <c r="AY159" s="36">
        <v>0</v>
      </c>
      <c r="AZ159" s="36">
        <v>0</v>
      </c>
      <c r="BA159" s="36">
        <v>0</v>
      </c>
      <c r="BB159" s="33"/>
      <c r="BC159" s="37"/>
      <c r="BD159" s="33"/>
      <c r="BE159" s="37"/>
      <c r="BF159" s="37"/>
      <c r="BG159" s="37"/>
    </row>
    <row r="160" spans="1:59" ht="75" x14ac:dyDescent="0.25">
      <c r="A160" s="26">
        <v>16</v>
      </c>
      <c r="B160" s="32" t="s">
        <v>293</v>
      </c>
      <c r="C160" s="32">
        <v>1993</v>
      </c>
      <c r="D160" s="28">
        <v>1998</v>
      </c>
      <c r="E160" s="28">
        <v>1993</v>
      </c>
      <c r="F160" s="32" t="s">
        <v>15</v>
      </c>
      <c r="G160" s="32" t="s">
        <v>25</v>
      </c>
      <c r="H160" s="32" t="s">
        <v>105</v>
      </c>
      <c r="I160" s="32" t="s">
        <v>294</v>
      </c>
      <c r="J160" s="2">
        <v>0</v>
      </c>
      <c r="K160" s="2">
        <v>0</v>
      </c>
      <c r="L160" s="2">
        <v>50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2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6"/>
      <c r="AE160" s="30">
        <v>204.47000122070312</v>
      </c>
      <c r="AF160" s="26">
        <f t="shared" ref="AF160:AF162" si="255">SUM(J160:AD162)</f>
        <v>112</v>
      </c>
      <c r="AG160" s="30">
        <f t="shared" ref="AG160:AG162" si="256">AE160+AF160</f>
        <v>316.47000122070312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2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6"/>
      <c r="BC160" s="30">
        <v>146.92999267578125</v>
      </c>
      <c r="BD160" s="26">
        <f t="shared" ref="BD160:BD162" si="257">SUM(AH160:BB162)</f>
        <v>14</v>
      </c>
      <c r="BE160" s="30">
        <f t="shared" ref="BE160:BE162" si="258">BC160+BD160</f>
        <v>160.92999267578125</v>
      </c>
      <c r="BF160" s="30">
        <f t="shared" ref="BF160:BF162" si="259">MIN(BE160,AG160)</f>
        <v>160.92999267578125</v>
      </c>
      <c r="BG160" s="30">
        <f t="shared" ref="BG160:BG162" si="260">IF( AND(ISNUMBER(BF$160),ISNUMBER(BF160)),(BF160-BF$160)/BF$160*100,"")</f>
        <v>0</v>
      </c>
    </row>
    <row r="161" spans="1:59" ht="75" x14ac:dyDescent="0.25">
      <c r="A161" s="27"/>
      <c r="B161" s="8" t="s">
        <v>269</v>
      </c>
      <c r="C161" s="8">
        <v>1998</v>
      </c>
      <c r="D161" s="29"/>
      <c r="E161" s="29"/>
      <c r="F161" s="8">
        <v>1</v>
      </c>
      <c r="G161" s="8" t="s">
        <v>25</v>
      </c>
      <c r="H161" s="8" t="s">
        <v>105</v>
      </c>
      <c r="I161" s="8" t="s">
        <v>270</v>
      </c>
      <c r="J161" s="4">
        <v>0</v>
      </c>
      <c r="K161" s="4">
        <v>0</v>
      </c>
      <c r="L161" s="4">
        <v>0</v>
      </c>
      <c r="M161" s="4">
        <v>0</v>
      </c>
      <c r="N161" s="4">
        <v>2</v>
      </c>
      <c r="O161" s="4">
        <v>0</v>
      </c>
      <c r="P161" s="4">
        <v>2</v>
      </c>
      <c r="Q161" s="4">
        <v>0</v>
      </c>
      <c r="R161" s="4">
        <v>2</v>
      </c>
      <c r="S161" s="4">
        <v>0</v>
      </c>
      <c r="T161" s="4">
        <v>0</v>
      </c>
      <c r="U161" s="4">
        <v>0</v>
      </c>
      <c r="V161" s="4">
        <v>0</v>
      </c>
      <c r="W161" s="4">
        <v>2</v>
      </c>
      <c r="X161" s="4">
        <v>50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27"/>
      <c r="AE161" s="31"/>
      <c r="AF161" s="27"/>
      <c r="AG161" s="31"/>
      <c r="AH161" s="4">
        <v>0</v>
      </c>
      <c r="AI161" s="4">
        <v>0</v>
      </c>
      <c r="AJ161" s="4">
        <v>0</v>
      </c>
      <c r="AK161" s="4">
        <v>0</v>
      </c>
      <c r="AL161" s="4">
        <v>2</v>
      </c>
      <c r="AM161" s="4">
        <v>0</v>
      </c>
      <c r="AN161" s="4">
        <v>0</v>
      </c>
      <c r="AO161" s="4">
        <v>0</v>
      </c>
      <c r="AP161" s="4">
        <v>2</v>
      </c>
      <c r="AQ161" s="4">
        <v>2</v>
      </c>
      <c r="AR161" s="4">
        <v>0</v>
      </c>
      <c r="AS161" s="4">
        <v>0</v>
      </c>
      <c r="AT161" s="4">
        <v>0</v>
      </c>
      <c r="AU161" s="4">
        <v>2</v>
      </c>
      <c r="AV161" s="4">
        <v>2</v>
      </c>
      <c r="AW161" s="4">
        <v>0</v>
      </c>
      <c r="AX161" s="4">
        <v>0</v>
      </c>
      <c r="AY161" s="4">
        <v>0</v>
      </c>
      <c r="AZ161" s="4">
        <v>0</v>
      </c>
      <c r="BA161" s="4">
        <v>0</v>
      </c>
      <c r="BB161" s="27"/>
      <c r="BC161" s="31"/>
      <c r="BD161" s="27"/>
      <c r="BE161" s="31"/>
      <c r="BF161" s="31"/>
      <c r="BG161" s="31"/>
    </row>
    <row r="162" spans="1:59" ht="60" x14ac:dyDescent="0.25">
      <c r="A162" s="27"/>
      <c r="B162" s="34" t="s">
        <v>398</v>
      </c>
      <c r="C162" s="34">
        <v>1996</v>
      </c>
      <c r="D162" s="29"/>
      <c r="E162" s="29"/>
      <c r="F162" s="34" t="s">
        <v>20</v>
      </c>
      <c r="G162" s="34" t="s">
        <v>10</v>
      </c>
      <c r="H162" s="34" t="s">
        <v>33</v>
      </c>
      <c r="I162" s="34" t="s">
        <v>34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36">
        <v>0</v>
      </c>
      <c r="P162" s="36">
        <v>0</v>
      </c>
      <c r="Q162" s="36">
        <v>0</v>
      </c>
      <c r="R162" s="36">
        <v>0</v>
      </c>
      <c r="S162" s="36">
        <v>2</v>
      </c>
      <c r="T162" s="36">
        <v>0</v>
      </c>
      <c r="U162" s="36">
        <v>0</v>
      </c>
      <c r="V162" s="36">
        <v>0</v>
      </c>
      <c r="W162" s="36">
        <v>0</v>
      </c>
      <c r="X162" s="36">
        <v>0</v>
      </c>
      <c r="Y162" s="36">
        <v>0</v>
      </c>
      <c r="Z162" s="36">
        <v>0</v>
      </c>
      <c r="AA162" s="36">
        <v>0</v>
      </c>
      <c r="AB162" s="36">
        <v>0</v>
      </c>
      <c r="AC162" s="36">
        <v>0</v>
      </c>
      <c r="AD162" s="27"/>
      <c r="AE162" s="31"/>
      <c r="AF162" s="27"/>
      <c r="AG162" s="31"/>
      <c r="AH162" s="36">
        <v>0</v>
      </c>
      <c r="AI162" s="36">
        <v>0</v>
      </c>
      <c r="AJ162" s="36">
        <v>0</v>
      </c>
      <c r="AK162" s="36">
        <v>0</v>
      </c>
      <c r="AL162" s="36">
        <v>0</v>
      </c>
      <c r="AM162" s="36">
        <v>0</v>
      </c>
      <c r="AN162" s="36">
        <v>0</v>
      </c>
      <c r="AO162" s="36">
        <v>0</v>
      </c>
      <c r="AP162" s="36">
        <v>0</v>
      </c>
      <c r="AQ162" s="36">
        <v>0</v>
      </c>
      <c r="AR162" s="36">
        <v>0</v>
      </c>
      <c r="AS162" s="36">
        <v>0</v>
      </c>
      <c r="AT162" s="36">
        <v>0</v>
      </c>
      <c r="AU162" s="36">
        <v>0</v>
      </c>
      <c r="AV162" s="36">
        <v>0</v>
      </c>
      <c r="AW162" s="36">
        <v>0</v>
      </c>
      <c r="AX162" s="36">
        <v>2</v>
      </c>
      <c r="AY162" s="36">
        <v>0</v>
      </c>
      <c r="AZ162" s="36">
        <v>0</v>
      </c>
      <c r="BA162" s="36">
        <v>0</v>
      </c>
      <c r="BB162" s="27"/>
      <c r="BC162" s="31"/>
      <c r="BD162" s="27"/>
      <c r="BE162" s="31"/>
      <c r="BF162" s="31"/>
      <c r="BG162" s="31"/>
    </row>
    <row r="163" spans="1:59" ht="45" x14ac:dyDescent="0.25">
      <c r="A163" s="27"/>
      <c r="B163" s="32" t="s">
        <v>246</v>
      </c>
      <c r="C163" s="32">
        <v>2000</v>
      </c>
      <c r="D163" s="29"/>
      <c r="E163" s="29"/>
      <c r="F163" s="32">
        <v>1</v>
      </c>
      <c r="G163" s="32" t="s">
        <v>10</v>
      </c>
      <c r="H163" s="32" t="s">
        <v>11</v>
      </c>
      <c r="I163" s="32" t="s">
        <v>247</v>
      </c>
      <c r="J163" s="2">
        <v>0</v>
      </c>
      <c r="K163" s="2">
        <v>0</v>
      </c>
      <c r="L163" s="2">
        <v>0</v>
      </c>
      <c r="M163" s="2">
        <v>0</v>
      </c>
      <c r="N163" s="2">
        <v>2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2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7"/>
      <c r="AE163" s="31"/>
      <c r="AF163" s="27"/>
      <c r="AG163" s="31"/>
      <c r="AH163" s="2">
        <v>0</v>
      </c>
      <c r="AI163" s="2">
        <v>0</v>
      </c>
      <c r="AJ163" s="2">
        <v>0</v>
      </c>
      <c r="AK163" s="2">
        <v>0</v>
      </c>
      <c r="AL163" s="2">
        <v>2</v>
      </c>
      <c r="AM163" s="2">
        <v>0</v>
      </c>
      <c r="AN163" s="2">
        <v>2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2</v>
      </c>
      <c r="AV163" s="2">
        <v>0</v>
      </c>
      <c r="AW163" s="2">
        <v>0</v>
      </c>
      <c r="AX163" s="2">
        <v>2</v>
      </c>
      <c r="AY163" s="2">
        <v>0</v>
      </c>
      <c r="AZ163" s="2">
        <v>0</v>
      </c>
      <c r="BA163" s="2">
        <v>0</v>
      </c>
      <c r="BB163" s="27"/>
      <c r="BC163" s="31"/>
      <c r="BD163" s="27"/>
      <c r="BE163" s="31"/>
      <c r="BF163" s="31"/>
      <c r="BG163" s="31"/>
    </row>
    <row r="164" spans="1:59" ht="45" x14ac:dyDescent="0.25">
      <c r="A164" s="33"/>
      <c r="B164" s="34" t="s">
        <v>368</v>
      </c>
      <c r="C164" s="34">
        <v>2000</v>
      </c>
      <c r="D164" s="35"/>
      <c r="E164" s="35"/>
      <c r="F164" s="34">
        <v>1</v>
      </c>
      <c r="G164" s="34" t="s">
        <v>10</v>
      </c>
      <c r="H164" s="34" t="s">
        <v>11</v>
      </c>
      <c r="I164" s="34" t="s">
        <v>71</v>
      </c>
      <c r="J164" s="36">
        <v>0</v>
      </c>
      <c r="K164" s="36">
        <v>0</v>
      </c>
      <c r="L164" s="36">
        <v>2</v>
      </c>
      <c r="M164" s="36">
        <v>0</v>
      </c>
      <c r="N164" s="36">
        <v>2</v>
      </c>
      <c r="O164" s="36">
        <v>0</v>
      </c>
      <c r="P164" s="36">
        <v>0</v>
      </c>
      <c r="Q164" s="36">
        <v>0</v>
      </c>
      <c r="R164" s="36">
        <v>2</v>
      </c>
      <c r="S164" s="36">
        <v>2</v>
      </c>
      <c r="T164" s="36">
        <v>0</v>
      </c>
      <c r="U164" s="36">
        <v>2</v>
      </c>
      <c r="V164" s="36">
        <v>0</v>
      </c>
      <c r="W164" s="36">
        <v>0</v>
      </c>
      <c r="X164" s="36">
        <v>2</v>
      </c>
      <c r="Y164" s="36">
        <v>2</v>
      </c>
      <c r="Z164" s="36">
        <v>0</v>
      </c>
      <c r="AA164" s="36">
        <v>0</v>
      </c>
      <c r="AB164" s="36">
        <v>0</v>
      </c>
      <c r="AC164" s="36">
        <v>0</v>
      </c>
      <c r="AD164" s="33"/>
      <c r="AE164" s="37"/>
      <c r="AF164" s="33"/>
      <c r="AG164" s="37"/>
      <c r="AH164" s="36">
        <v>0</v>
      </c>
      <c r="AI164" s="36">
        <v>0</v>
      </c>
      <c r="AJ164" s="36">
        <v>2</v>
      </c>
      <c r="AK164" s="36">
        <v>0</v>
      </c>
      <c r="AL164" s="36">
        <v>2</v>
      </c>
      <c r="AM164" s="36">
        <v>0</v>
      </c>
      <c r="AN164" s="36">
        <v>0</v>
      </c>
      <c r="AO164" s="36">
        <v>0</v>
      </c>
      <c r="AP164" s="36">
        <v>0</v>
      </c>
      <c r="AQ164" s="36">
        <v>2</v>
      </c>
      <c r="AR164" s="36">
        <v>0</v>
      </c>
      <c r="AS164" s="36">
        <v>0</v>
      </c>
      <c r="AT164" s="36">
        <v>0</v>
      </c>
      <c r="AU164" s="36">
        <v>0</v>
      </c>
      <c r="AV164" s="36">
        <v>2</v>
      </c>
      <c r="AW164" s="36">
        <v>0</v>
      </c>
      <c r="AX164" s="36">
        <v>2</v>
      </c>
      <c r="AY164" s="36">
        <v>0</v>
      </c>
      <c r="AZ164" s="36">
        <v>0</v>
      </c>
      <c r="BA164" s="36">
        <v>0</v>
      </c>
      <c r="BB164" s="33"/>
      <c r="BC164" s="37"/>
      <c r="BD164" s="33"/>
      <c r="BE164" s="37"/>
      <c r="BF164" s="37"/>
      <c r="BG164" s="37"/>
    </row>
    <row r="165" spans="1:59" ht="75" x14ac:dyDescent="0.25">
      <c r="A165" s="26">
        <v>18</v>
      </c>
      <c r="B165" s="32" t="s">
        <v>200</v>
      </c>
      <c r="C165" s="32">
        <v>1996</v>
      </c>
      <c r="D165" s="28">
        <v>1999</v>
      </c>
      <c r="E165" s="28">
        <v>1996</v>
      </c>
      <c r="F165" s="32">
        <v>1</v>
      </c>
      <c r="G165" s="32" t="s">
        <v>44</v>
      </c>
      <c r="H165" s="32" t="s">
        <v>45</v>
      </c>
      <c r="I165" s="32" t="s">
        <v>46</v>
      </c>
      <c r="J165" s="2">
        <v>0</v>
      </c>
      <c r="K165" s="2">
        <v>2</v>
      </c>
      <c r="L165" s="2">
        <v>0</v>
      </c>
      <c r="M165" s="2">
        <v>0</v>
      </c>
      <c r="N165" s="2">
        <v>2</v>
      </c>
      <c r="O165" s="2">
        <v>0</v>
      </c>
      <c r="P165" s="2">
        <v>0</v>
      </c>
      <c r="Q165" s="2">
        <v>2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2</v>
      </c>
      <c r="AB165" s="2">
        <v>0</v>
      </c>
      <c r="AC165" s="2">
        <v>50</v>
      </c>
      <c r="AD165" s="26"/>
      <c r="AE165" s="30">
        <v>148.19999694824219</v>
      </c>
      <c r="AF165" s="26">
        <f t="shared" ref="AF165:AF167" si="261">SUM(J165:AD167)</f>
        <v>172</v>
      </c>
      <c r="AG165" s="30">
        <f t="shared" ref="AG165:AG167" si="262">AE165+AF165</f>
        <v>320.19999694824219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2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6"/>
      <c r="BC165" s="30">
        <v>171.75</v>
      </c>
      <c r="BD165" s="26">
        <f t="shared" ref="BD165:BD167" si="263">SUM(AH165:BB167)</f>
        <v>10</v>
      </c>
      <c r="BE165" s="30">
        <f t="shared" ref="BE165:BE167" si="264">BC165+BD165</f>
        <v>181.75</v>
      </c>
      <c r="BF165" s="30">
        <f t="shared" ref="BF165:BF167" si="265">MIN(BE165,AG165)</f>
        <v>181.75</v>
      </c>
      <c r="BG165" s="30">
        <f t="shared" ref="BG165:BG167" si="266">IF( AND(ISNUMBER(BF$165),ISNUMBER(BF165)),(BF165-BF$165)/BF$165*100,"")</f>
        <v>0</v>
      </c>
    </row>
    <row r="166" spans="1:59" ht="75" x14ac:dyDescent="0.25">
      <c r="A166" s="27"/>
      <c r="B166" s="8" t="s">
        <v>169</v>
      </c>
      <c r="C166" s="8">
        <v>1996</v>
      </c>
      <c r="D166" s="29"/>
      <c r="E166" s="29"/>
      <c r="F166" s="8">
        <v>1</v>
      </c>
      <c r="G166" s="8" t="s">
        <v>44</v>
      </c>
      <c r="H166" s="8" t="s">
        <v>45</v>
      </c>
      <c r="I166" s="8" t="s">
        <v>46</v>
      </c>
      <c r="J166" s="4">
        <v>0</v>
      </c>
      <c r="K166" s="4">
        <v>0</v>
      </c>
      <c r="L166" s="4">
        <v>0</v>
      </c>
      <c r="M166" s="4">
        <v>0</v>
      </c>
      <c r="N166" s="4">
        <v>2</v>
      </c>
      <c r="O166" s="4">
        <v>0</v>
      </c>
      <c r="P166" s="4">
        <v>0</v>
      </c>
      <c r="Q166" s="4">
        <v>0</v>
      </c>
      <c r="R166" s="4">
        <v>2</v>
      </c>
      <c r="S166" s="4">
        <v>0</v>
      </c>
      <c r="T166" s="4">
        <v>0</v>
      </c>
      <c r="U166" s="4">
        <v>0</v>
      </c>
      <c r="V166" s="4">
        <v>0</v>
      </c>
      <c r="W166" s="4">
        <v>2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27"/>
      <c r="AE166" s="31"/>
      <c r="AF166" s="27"/>
      <c r="AG166" s="31"/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4">
        <v>0</v>
      </c>
      <c r="AY166" s="4">
        <v>0</v>
      </c>
      <c r="AZ166" s="4">
        <v>0</v>
      </c>
      <c r="BA166" s="4">
        <v>0</v>
      </c>
      <c r="BB166" s="27"/>
      <c r="BC166" s="31"/>
      <c r="BD166" s="27"/>
      <c r="BE166" s="31"/>
      <c r="BF166" s="31"/>
      <c r="BG166" s="31"/>
    </row>
    <row r="167" spans="1:59" ht="60" x14ac:dyDescent="0.25">
      <c r="A167" s="33"/>
      <c r="B167" s="34" t="s">
        <v>384</v>
      </c>
      <c r="C167" s="34">
        <v>1999</v>
      </c>
      <c r="D167" s="35"/>
      <c r="E167" s="35"/>
      <c r="F167" s="34">
        <v>1</v>
      </c>
      <c r="G167" s="34" t="s">
        <v>44</v>
      </c>
      <c r="H167" s="34" t="s">
        <v>48</v>
      </c>
      <c r="I167" s="34" t="s">
        <v>49</v>
      </c>
      <c r="J167" s="36">
        <v>0</v>
      </c>
      <c r="K167" s="36">
        <v>0</v>
      </c>
      <c r="L167" s="36">
        <v>0</v>
      </c>
      <c r="M167" s="36">
        <v>0</v>
      </c>
      <c r="N167" s="36">
        <v>0</v>
      </c>
      <c r="O167" s="36">
        <v>0</v>
      </c>
      <c r="P167" s="36">
        <v>2</v>
      </c>
      <c r="Q167" s="36">
        <v>0</v>
      </c>
      <c r="R167" s="36">
        <v>0</v>
      </c>
      <c r="S167" s="36">
        <v>0</v>
      </c>
      <c r="T167" s="36">
        <v>0</v>
      </c>
      <c r="U167" s="36">
        <v>2</v>
      </c>
      <c r="V167" s="36">
        <v>0</v>
      </c>
      <c r="W167" s="36">
        <v>0</v>
      </c>
      <c r="X167" s="36">
        <v>2</v>
      </c>
      <c r="Y167" s="36">
        <v>2</v>
      </c>
      <c r="Z167" s="36">
        <v>0</v>
      </c>
      <c r="AA167" s="36">
        <v>0</v>
      </c>
      <c r="AB167" s="36">
        <v>50</v>
      </c>
      <c r="AC167" s="36">
        <v>50</v>
      </c>
      <c r="AD167" s="33"/>
      <c r="AE167" s="37"/>
      <c r="AF167" s="33"/>
      <c r="AG167" s="37"/>
      <c r="AH167" s="36">
        <v>0</v>
      </c>
      <c r="AI167" s="36">
        <v>0</v>
      </c>
      <c r="AJ167" s="36">
        <v>0</v>
      </c>
      <c r="AK167" s="36">
        <v>0</v>
      </c>
      <c r="AL167" s="36">
        <v>2</v>
      </c>
      <c r="AM167" s="36">
        <v>0</v>
      </c>
      <c r="AN167" s="36">
        <v>0</v>
      </c>
      <c r="AO167" s="36">
        <v>0</v>
      </c>
      <c r="AP167" s="36">
        <v>2</v>
      </c>
      <c r="AQ167" s="36">
        <v>2</v>
      </c>
      <c r="AR167" s="36">
        <v>0</v>
      </c>
      <c r="AS167" s="36">
        <v>0</v>
      </c>
      <c r="AT167" s="36">
        <v>0</v>
      </c>
      <c r="AU167" s="36">
        <v>0</v>
      </c>
      <c r="AV167" s="36">
        <v>0</v>
      </c>
      <c r="AW167" s="36">
        <v>0</v>
      </c>
      <c r="AX167" s="36">
        <v>0</v>
      </c>
      <c r="AY167" s="36">
        <v>2</v>
      </c>
      <c r="AZ167" s="36">
        <v>0</v>
      </c>
      <c r="BA167" s="36">
        <v>0</v>
      </c>
      <c r="BB167" s="33"/>
      <c r="BC167" s="37"/>
      <c r="BD167" s="33"/>
      <c r="BE167" s="37"/>
      <c r="BF167" s="37"/>
      <c r="BG167" s="37"/>
    </row>
    <row r="168" spans="1:59" ht="30" x14ac:dyDescent="0.25">
      <c r="A168" s="26">
        <v>19</v>
      </c>
      <c r="B168" s="32" t="s">
        <v>185</v>
      </c>
      <c r="C168" s="32">
        <v>2000</v>
      </c>
      <c r="D168" s="28">
        <v>2000</v>
      </c>
      <c r="E168" s="28">
        <v>1999</v>
      </c>
      <c r="F168" s="32">
        <v>1</v>
      </c>
      <c r="G168" s="32" t="s">
        <v>57</v>
      </c>
      <c r="H168" s="32" t="s">
        <v>58</v>
      </c>
      <c r="I168" s="32" t="s">
        <v>83</v>
      </c>
      <c r="J168" s="2">
        <v>0</v>
      </c>
      <c r="K168" s="2">
        <v>2</v>
      </c>
      <c r="L168" s="2">
        <v>0</v>
      </c>
      <c r="M168" s="2">
        <v>0</v>
      </c>
      <c r="N168" s="2">
        <v>2</v>
      </c>
      <c r="O168" s="2">
        <v>0</v>
      </c>
      <c r="P168" s="2">
        <v>2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6"/>
      <c r="AE168" s="30">
        <v>188.22999572753906</v>
      </c>
      <c r="AF168" s="26">
        <f t="shared" ref="AF168:AF170" si="267">SUM(J168:AD170)</f>
        <v>74</v>
      </c>
      <c r="AG168" s="30">
        <f t="shared" ref="AG168:AG170" si="268">AE168+AF168</f>
        <v>262.22999572753906</v>
      </c>
      <c r="AH168" s="2">
        <v>0</v>
      </c>
      <c r="AI168" s="2">
        <v>0</v>
      </c>
      <c r="AJ168" s="2">
        <v>2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2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6"/>
      <c r="BC168" s="30">
        <v>209.13999938964844</v>
      </c>
      <c r="BD168" s="26">
        <f t="shared" ref="BD168:BD170" si="269">SUM(AH168:BB170)</f>
        <v>170</v>
      </c>
      <c r="BE168" s="30">
        <f t="shared" ref="BE168:BE170" si="270">BC168+BD168</f>
        <v>379.13999938964844</v>
      </c>
      <c r="BF168" s="30">
        <f t="shared" ref="BF168:BF170" si="271">MIN(BE168,AG168)</f>
        <v>262.22999572753906</v>
      </c>
      <c r="BG168" s="30">
        <f t="shared" ref="BG168:BG170" si="272">IF( AND(ISNUMBER(BF$168),ISNUMBER(BF168)),(BF168-BF$168)/BF$168*100,"")</f>
        <v>0</v>
      </c>
    </row>
    <row r="169" spans="1:59" ht="30" x14ac:dyDescent="0.25">
      <c r="A169" s="27"/>
      <c r="B169" s="8" t="s">
        <v>195</v>
      </c>
      <c r="C169" s="8">
        <v>2000</v>
      </c>
      <c r="D169" s="29"/>
      <c r="E169" s="29"/>
      <c r="F169" s="8">
        <v>1</v>
      </c>
      <c r="G169" s="8" t="s">
        <v>57</v>
      </c>
      <c r="H169" s="8" t="s">
        <v>58</v>
      </c>
      <c r="I169" s="8" t="s">
        <v>83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2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2</v>
      </c>
      <c r="X169" s="4">
        <v>0</v>
      </c>
      <c r="Y169" s="4">
        <v>2</v>
      </c>
      <c r="Z169" s="4">
        <v>0</v>
      </c>
      <c r="AA169" s="4">
        <v>2</v>
      </c>
      <c r="AB169" s="4">
        <v>50</v>
      </c>
      <c r="AC169" s="4">
        <v>2</v>
      </c>
      <c r="AD169" s="27"/>
      <c r="AE169" s="31"/>
      <c r="AF169" s="27"/>
      <c r="AG169" s="31"/>
      <c r="AH169" s="4">
        <v>0</v>
      </c>
      <c r="AI169" s="4">
        <v>0</v>
      </c>
      <c r="AJ169" s="4">
        <v>2</v>
      </c>
      <c r="AK169" s="4">
        <v>0</v>
      </c>
      <c r="AL169" s="4">
        <v>2</v>
      </c>
      <c r="AM169" s="4">
        <v>50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0</v>
      </c>
      <c r="AT169" s="4">
        <v>50</v>
      </c>
      <c r="AU169" s="4">
        <v>2</v>
      </c>
      <c r="AV169" s="4">
        <v>0</v>
      </c>
      <c r="AW169" s="4">
        <v>50</v>
      </c>
      <c r="AX169" s="4">
        <v>0</v>
      </c>
      <c r="AY169" s="4">
        <v>2</v>
      </c>
      <c r="AZ169" s="4">
        <v>0</v>
      </c>
      <c r="BA169" s="4">
        <v>0</v>
      </c>
      <c r="BB169" s="27"/>
      <c r="BC169" s="31"/>
      <c r="BD169" s="27"/>
      <c r="BE169" s="31"/>
      <c r="BF169" s="31"/>
      <c r="BG169" s="31"/>
    </row>
    <row r="170" spans="1:59" ht="30" x14ac:dyDescent="0.25">
      <c r="A170" s="33"/>
      <c r="B170" s="34" t="s">
        <v>82</v>
      </c>
      <c r="C170" s="34">
        <v>1999</v>
      </c>
      <c r="D170" s="35"/>
      <c r="E170" s="35"/>
      <c r="F170" s="34">
        <v>1</v>
      </c>
      <c r="G170" s="34" t="s">
        <v>57</v>
      </c>
      <c r="H170" s="34" t="s">
        <v>58</v>
      </c>
      <c r="I170" s="34" t="s">
        <v>83</v>
      </c>
      <c r="J170" s="36">
        <v>0</v>
      </c>
      <c r="K170" s="36">
        <v>0</v>
      </c>
      <c r="L170" s="36">
        <v>0</v>
      </c>
      <c r="M170" s="36">
        <v>0</v>
      </c>
      <c r="N170" s="36">
        <v>2</v>
      </c>
      <c r="O170" s="36">
        <v>0</v>
      </c>
      <c r="P170" s="36">
        <v>2</v>
      </c>
      <c r="Q170" s="36">
        <v>0</v>
      </c>
      <c r="R170" s="36">
        <v>0</v>
      </c>
      <c r="S170" s="36">
        <v>0</v>
      </c>
      <c r="T170" s="36">
        <v>0</v>
      </c>
      <c r="U170" s="36">
        <v>0</v>
      </c>
      <c r="V170" s="36">
        <v>2</v>
      </c>
      <c r="W170" s="36">
        <v>2</v>
      </c>
      <c r="X170" s="36">
        <v>0</v>
      </c>
      <c r="Y170" s="36">
        <v>0</v>
      </c>
      <c r="Z170" s="36">
        <v>0</v>
      </c>
      <c r="AA170" s="36">
        <v>0</v>
      </c>
      <c r="AB170" s="36">
        <v>0</v>
      </c>
      <c r="AC170" s="36">
        <v>0</v>
      </c>
      <c r="AD170" s="33"/>
      <c r="AE170" s="37"/>
      <c r="AF170" s="33"/>
      <c r="AG170" s="37"/>
      <c r="AH170" s="36">
        <v>0</v>
      </c>
      <c r="AI170" s="36">
        <v>0</v>
      </c>
      <c r="AJ170" s="36">
        <v>0</v>
      </c>
      <c r="AK170" s="36">
        <v>0</v>
      </c>
      <c r="AL170" s="36">
        <v>0</v>
      </c>
      <c r="AM170" s="36">
        <v>0</v>
      </c>
      <c r="AN170" s="36">
        <v>0</v>
      </c>
      <c r="AO170" s="36">
        <v>0</v>
      </c>
      <c r="AP170" s="36">
        <v>0</v>
      </c>
      <c r="AQ170" s="36">
        <v>2</v>
      </c>
      <c r="AR170" s="36">
        <v>0</v>
      </c>
      <c r="AS170" s="36">
        <v>0</v>
      </c>
      <c r="AT170" s="36">
        <v>0</v>
      </c>
      <c r="AU170" s="36">
        <v>2</v>
      </c>
      <c r="AV170" s="36">
        <v>2</v>
      </c>
      <c r="AW170" s="36">
        <v>0</v>
      </c>
      <c r="AX170" s="36">
        <v>2</v>
      </c>
      <c r="AY170" s="36">
        <v>0</v>
      </c>
      <c r="AZ170" s="36">
        <v>0</v>
      </c>
      <c r="BA170" s="36">
        <v>0</v>
      </c>
      <c r="BB170" s="33"/>
      <c r="BC170" s="37"/>
      <c r="BD170" s="33"/>
      <c r="BE170" s="37"/>
      <c r="BF170" s="37"/>
      <c r="BG170" s="37"/>
    </row>
    <row r="171" spans="1:59" ht="45" x14ac:dyDescent="0.25">
      <c r="A171" s="26">
        <v>20</v>
      </c>
      <c r="B171" s="32" t="s">
        <v>329</v>
      </c>
      <c r="C171" s="32">
        <v>2000</v>
      </c>
      <c r="D171" s="28">
        <v>2000</v>
      </c>
      <c r="E171" s="28">
        <v>1998</v>
      </c>
      <c r="F171" s="32">
        <v>1</v>
      </c>
      <c r="G171" s="32" t="s">
        <v>85</v>
      </c>
      <c r="H171" s="32" t="s">
        <v>86</v>
      </c>
      <c r="I171" s="32" t="s">
        <v>330</v>
      </c>
      <c r="J171" s="2">
        <v>0</v>
      </c>
      <c r="K171" s="2">
        <v>0</v>
      </c>
      <c r="L171" s="2">
        <v>2</v>
      </c>
      <c r="M171" s="2">
        <v>0</v>
      </c>
      <c r="N171" s="2">
        <v>2</v>
      </c>
      <c r="O171" s="2">
        <v>0</v>
      </c>
      <c r="P171" s="2">
        <v>2</v>
      </c>
      <c r="Q171" s="2">
        <v>0</v>
      </c>
      <c r="R171" s="2">
        <v>0</v>
      </c>
      <c r="S171" s="2">
        <v>2</v>
      </c>
      <c r="T171" s="2">
        <v>0</v>
      </c>
      <c r="U171" s="2">
        <v>0</v>
      </c>
      <c r="V171" s="2">
        <v>2</v>
      </c>
      <c r="W171" s="2">
        <v>2</v>
      </c>
      <c r="X171" s="2">
        <v>0</v>
      </c>
      <c r="Y171" s="2">
        <v>2</v>
      </c>
      <c r="Z171" s="2">
        <v>0</v>
      </c>
      <c r="AA171" s="2">
        <v>0</v>
      </c>
      <c r="AB171" s="2">
        <v>50</v>
      </c>
      <c r="AC171" s="2">
        <v>50</v>
      </c>
      <c r="AD171" s="26"/>
      <c r="AE171" s="30">
        <v>226.6300048828125</v>
      </c>
      <c r="AF171" s="26">
        <f t="shared" ref="AF171:AF173" si="273">SUM(J171:AD173)</f>
        <v>184</v>
      </c>
      <c r="AG171" s="30">
        <f t="shared" ref="AG171:AG173" si="274">AE171+AF171</f>
        <v>410.6300048828125</v>
      </c>
      <c r="AH171" s="2">
        <v>0</v>
      </c>
      <c r="AI171" s="2">
        <v>0</v>
      </c>
      <c r="AJ171" s="2">
        <v>2</v>
      </c>
      <c r="AK171" s="2">
        <v>0</v>
      </c>
      <c r="AL171" s="2">
        <v>2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6"/>
      <c r="BC171" s="30">
        <v>192.53999328613281</v>
      </c>
      <c r="BD171" s="26">
        <f t="shared" ref="BD171:BD173" si="275">SUM(AH171:BB173)</f>
        <v>76</v>
      </c>
      <c r="BE171" s="30">
        <f t="shared" ref="BE171:BE173" si="276">BC171+BD171</f>
        <v>268.53999328613281</v>
      </c>
      <c r="BF171" s="30">
        <f t="shared" ref="BF171:BF173" si="277">MIN(BE171,AG171)</f>
        <v>268.53999328613281</v>
      </c>
      <c r="BG171" s="30">
        <f t="shared" ref="BG171:BG173" si="278">IF( AND(ISNUMBER(BF$171),ISNUMBER(BF171)),(BF171-BF$171)/BF$171*100,"")</f>
        <v>0</v>
      </c>
    </row>
    <row r="172" spans="1:59" ht="45" x14ac:dyDescent="0.25">
      <c r="A172" s="27"/>
      <c r="B172" s="8" t="s">
        <v>230</v>
      </c>
      <c r="C172" s="8">
        <v>2000</v>
      </c>
      <c r="D172" s="29"/>
      <c r="E172" s="29"/>
      <c r="F172" s="8">
        <v>1</v>
      </c>
      <c r="G172" s="8" t="s">
        <v>85</v>
      </c>
      <c r="H172" s="8" t="s">
        <v>86</v>
      </c>
      <c r="I172" s="8" t="s">
        <v>87</v>
      </c>
      <c r="J172" s="4">
        <v>0</v>
      </c>
      <c r="K172" s="4">
        <v>2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2</v>
      </c>
      <c r="R172" s="4">
        <v>0</v>
      </c>
      <c r="S172" s="4">
        <v>0</v>
      </c>
      <c r="T172" s="4">
        <v>0</v>
      </c>
      <c r="U172" s="4">
        <v>0</v>
      </c>
      <c r="V172" s="4">
        <v>2</v>
      </c>
      <c r="W172" s="4">
        <v>0</v>
      </c>
      <c r="X172" s="4">
        <v>0</v>
      </c>
      <c r="Y172" s="4">
        <v>0</v>
      </c>
      <c r="Z172" s="4">
        <v>2</v>
      </c>
      <c r="AA172" s="4">
        <v>0</v>
      </c>
      <c r="AB172" s="4">
        <v>0</v>
      </c>
      <c r="AC172" s="4">
        <v>0</v>
      </c>
      <c r="AD172" s="27"/>
      <c r="AE172" s="31"/>
      <c r="AF172" s="27"/>
      <c r="AG172" s="31"/>
      <c r="AH172" s="4">
        <v>0</v>
      </c>
      <c r="AI172" s="4">
        <v>0</v>
      </c>
      <c r="AJ172" s="4">
        <v>0</v>
      </c>
      <c r="AK172" s="4">
        <v>0</v>
      </c>
      <c r="AL172" s="4">
        <v>2</v>
      </c>
      <c r="AM172" s="4">
        <v>0</v>
      </c>
      <c r="AN172" s="4">
        <v>2</v>
      </c>
      <c r="AO172" s="4">
        <v>0</v>
      </c>
      <c r="AP172" s="4">
        <v>2</v>
      </c>
      <c r="AQ172" s="4">
        <v>50</v>
      </c>
      <c r="AR172" s="4">
        <v>0</v>
      </c>
      <c r="AS172" s="4">
        <v>0</v>
      </c>
      <c r="AT172" s="4">
        <v>0</v>
      </c>
      <c r="AU172" s="4">
        <v>0</v>
      </c>
      <c r="AV172" s="4">
        <v>0</v>
      </c>
      <c r="AW172" s="4">
        <v>0</v>
      </c>
      <c r="AX172" s="4">
        <v>0</v>
      </c>
      <c r="AY172" s="4">
        <v>0</v>
      </c>
      <c r="AZ172" s="4">
        <v>0</v>
      </c>
      <c r="BA172" s="4">
        <v>0</v>
      </c>
      <c r="BB172" s="27"/>
      <c r="BC172" s="31"/>
      <c r="BD172" s="27"/>
      <c r="BE172" s="31"/>
      <c r="BF172" s="31"/>
      <c r="BG172" s="31"/>
    </row>
    <row r="173" spans="1:59" ht="45" x14ac:dyDescent="0.25">
      <c r="A173" s="33"/>
      <c r="B173" s="34" t="s">
        <v>84</v>
      </c>
      <c r="C173" s="34">
        <v>1998</v>
      </c>
      <c r="D173" s="35"/>
      <c r="E173" s="35"/>
      <c r="F173" s="34">
        <v>1</v>
      </c>
      <c r="G173" s="34" t="s">
        <v>85</v>
      </c>
      <c r="H173" s="34" t="s">
        <v>86</v>
      </c>
      <c r="I173" s="34" t="s">
        <v>87</v>
      </c>
      <c r="J173" s="36">
        <v>0</v>
      </c>
      <c r="K173" s="36">
        <v>0</v>
      </c>
      <c r="L173" s="36">
        <v>0</v>
      </c>
      <c r="M173" s="36">
        <v>0</v>
      </c>
      <c r="N173" s="36">
        <v>0</v>
      </c>
      <c r="O173" s="36">
        <v>0</v>
      </c>
      <c r="P173" s="36">
        <v>0</v>
      </c>
      <c r="Q173" s="36">
        <v>2</v>
      </c>
      <c r="R173" s="36">
        <v>0</v>
      </c>
      <c r="S173" s="36">
        <v>2</v>
      </c>
      <c r="T173" s="36">
        <v>0</v>
      </c>
      <c r="U173" s="36">
        <v>0</v>
      </c>
      <c r="V173" s="36">
        <v>2</v>
      </c>
      <c r="W173" s="36">
        <v>0</v>
      </c>
      <c r="X173" s="36">
        <v>2</v>
      </c>
      <c r="Y173" s="36">
        <v>0</v>
      </c>
      <c r="Z173" s="36">
        <v>0</v>
      </c>
      <c r="AA173" s="36">
        <v>2</v>
      </c>
      <c r="AB173" s="36">
        <v>50</v>
      </c>
      <c r="AC173" s="36">
        <v>2</v>
      </c>
      <c r="AD173" s="33"/>
      <c r="AE173" s="37"/>
      <c r="AF173" s="33"/>
      <c r="AG173" s="37"/>
      <c r="AH173" s="36">
        <v>0</v>
      </c>
      <c r="AI173" s="36">
        <v>0</v>
      </c>
      <c r="AJ173" s="36">
        <v>2</v>
      </c>
      <c r="AK173" s="36">
        <v>0</v>
      </c>
      <c r="AL173" s="36">
        <v>2</v>
      </c>
      <c r="AM173" s="36">
        <v>0</v>
      </c>
      <c r="AN173" s="36">
        <v>0</v>
      </c>
      <c r="AO173" s="36">
        <v>2</v>
      </c>
      <c r="AP173" s="36">
        <v>0</v>
      </c>
      <c r="AQ173" s="36">
        <v>2</v>
      </c>
      <c r="AR173" s="36">
        <v>0</v>
      </c>
      <c r="AS173" s="36">
        <v>0</v>
      </c>
      <c r="AT173" s="36">
        <v>2</v>
      </c>
      <c r="AU173" s="36">
        <v>0</v>
      </c>
      <c r="AV173" s="36">
        <v>2</v>
      </c>
      <c r="AW173" s="36">
        <v>2</v>
      </c>
      <c r="AX173" s="36">
        <v>0</v>
      </c>
      <c r="AY173" s="36">
        <v>0</v>
      </c>
      <c r="AZ173" s="36">
        <v>0</v>
      </c>
      <c r="BA173" s="36">
        <v>2</v>
      </c>
      <c r="BB173" s="33"/>
      <c r="BC173" s="37"/>
      <c r="BD173" s="33"/>
      <c r="BE173" s="37"/>
      <c r="BF173" s="37"/>
      <c r="BG173" s="37"/>
    </row>
    <row r="174" spans="1:59" x14ac:dyDescent="0.25">
      <c r="A174" s="2"/>
      <c r="B174" s="32"/>
      <c r="C174" s="32"/>
      <c r="D174" s="32"/>
      <c r="E174" s="32"/>
      <c r="F174" s="32"/>
      <c r="G174" s="32"/>
      <c r="H174" s="32"/>
      <c r="I174" s="3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</row>
    <row r="175" spans="1:59" ht="18.75" x14ac:dyDescent="0.25">
      <c r="A175" s="38" t="s">
        <v>554</v>
      </c>
      <c r="B175" s="38"/>
      <c r="C175" s="38"/>
      <c r="D175" s="38"/>
      <c r="E175" s="38"/>
      <c r="F175" s="38"/>
      <c r="G175" s="38"/>
      <c r="H175" s="38"/>
      <c r="I175" s="38"/>
      <c r="J175" s="38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</row>
    <row r="176" spans="1:59" x14ac:dyDescent="0.25">
      <c r="A176" s="16" t="s">
        <v>499</v>
      </c>
      <c r="B176" s="16" t="s">
        <v>1</v>
      </c>
      <c r="C176" s="16" t="s">
        <v>2</v>
      </c>
      <c r="D176" s="16" t="s">
        <v>408</v>
      </c>
      <c r="E176" s="16" t="s">
        <v>409</v>
      </c>
      <c r="F176" s="16" t="s">
        <v>3</v>
      </c>
      <c r="G176" s="16" t="s">
        <v>4</v>
      </c>
      <c r="H176" s="16" t="s">
        <v>5</v>
      </c>
      <c r="I176" s="16" t="s">
        <v>6</v>
      </c>
      <c r="J176" s="18" t="s">
        <v>501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20"/>
      <c r="AH176" s="18" t="s">
        <v>505</v>
      </c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20"/>
      <c r="BF176" s="16" t="s">
        <v>506</v>
      </c>
      <c r="BG176" s="16" t="s">
        <v>507</v>
      </c>
    </row>
    <row r="177" spans="1:59" ht="30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21">
        <v>1</v>
      </c>
      <c r="K177" s="21">
        <v>2</v>
      </c>
      <c r="L177" s="21">
        <v>3</v>
      </c>
      <c r="M177" s="21">
        <v>4</v>
      </c>
      <c r="N177" s="21">
        <v>5</v>
      </c>
      <c r="O177" s="21">
        <v>6</v>
      </c>
      <c r="P177" s="21">
        <v>7</v>
      </c>
      <c r="Q177" s="21">
        <v>8</v>
      </c>
      <c r="R177" s="21">
        <v>9</v>
      </c>
      <c r="S177" s="21">
        <v>10</v>
      </c>
      <c r="T177" s="21">
        <v>11</v>
      </c>
      <c r="U177" s="21">
        <v>12</v>
      </c>
      <c r="V177" s="21">
        <v>13</v>
      </c>
      <c r="W177" s="21">
        <v>14</v>
      </c>
      <c r="X177" s="21">
        <v>15</v>
      </c>
      <c r="Y177" s="21">
        <v>16</v>
      </c>
      <c r="Z177" s="21">
        <v>17</v>
      </c>
      <c r="AA177" s="21">
        <v>18</v>
      </c>
      <c r="AB177" s="21">
        <v>19</v>
      </c>
      <c r="AC177" s="21">
        <v>20</v>
      </c>
      <c r="AD177" s="21" t="s">
        <v>797</v>
      </c>
      <c r="AE177" s="21" t="s">
        <v>502</v>
      </c>
      <c r="AF177" s="21" t="s">
        <v>503</v>
      </c>
      <c r="AG177" s="21" t="s">
        <v>504</v>
      </c>
      <c r="AH177" s="21">
        <v>1</v>
      </c>
      <c r="AI177" s="21">
        <v>2</v>
      </c>
      <c r="AJ177" s="21">
        <v>3</v>
      </c>
      <c r="AK177" s="21">
        <v>4</v>
      </c>
      <c r="AL177" s="21">
        <v>5</v>
      </c>
      <c r="AM177" s="21">
        <v>6</v>
      </c>
      <c r="AN177" s="21">
        <v>7</v>
      </c>
      <c r="AO177" s="21">
        <v>8</v>
      </c>
      <c r="AP177" s="21">
        <v>9</v>
      </c>
      <c r="AQ177" s="21">
        <v>10</v>
      </c>
      <c r="AR177" s="21">
        <v>11</v>
      </c>
      <c r="AS177" s="21">
        <v>12</v>
      </c>
      <c r="AT177" s="21">
        <v>13</v>
      </c>
      <c r="AU177" s="21">
        <v>14</v>
      </c>
      <c r="AV177" s="21">
        <v>15</v>
      </c>
      <c r="AW177" s="21">
        <v>16</v>
      </c>
      <c r="AX177" s="21">
        <v>17</v>
      </c>
      <c r="AY177" s="21">
        <v>18</v>
      </c>
      <c r="AZ177" s="21">
        <v>19</v>
      </c>
      <c r="BA177" s="21">
        <v>20</v>
      </c>
      <c r="BB177" s="21" t="s">
        <v>797</v>
      </c>
      <c r="BC177" s="21" t="s">
        <v>502</v>
      </c>
      <c r="BD177" s="21" t="s">
        <v>503</v>
      </c>
      <c r="BE177" s="21" t="s">
        <v>504</v>
      </c>
      <c r="BF177" s="17"/>
      <c r="BG177" s="17"/>
    </row>
    <row r="178" spans="1:59" ht="45" x14ac:dyDescent="0.25">
      <c r="A178" s="26">
        <v>1</v>
      </c>
      <c r="B178" s="23" t="s">
        <v>38</v>
      </c>
      <c r="C178" s="23">
        <v>1997</v>
      </c>
      <c r="D178" s="28">
        <v>2000</v>
      </c>
      <c r="E178" s="28">
        <v>1997</v>
      </c>
      <c r="F178" s="23" t="s">
        <v>20</v>
      </c>
      <c r="G178" s="23" t="s">
        <v>39</v>
      </c>
      <c r="H178" s="23" t="s">
        <v>40</v>
      </c>
      <c r="I178" s="23" t="s">
        <v>41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2</v>
      </c>
      <c r="Q178" s="22">
        <v>0</v>
      </c>
      <c r="R178" s="22">
        <v>0</v>
      </c>
      <c r="S178" s="22">
        <v>2</v>
      </c>
      <c r="T178" s="22">
        <v>0</v>
      </c>
      <c r="U178" s="22">
        <v>0</v>
      </c>
      <c r="V178" s="22">
        <v>2</v>
      </c>
      <c r="W178" s="22">
        <v>0</v>
      </c>
      <c r="X178" s="22">
        <v>2</v>
      </c>
      <c r="Y178" s="22">
        <v>0</v>
      </c>
      <c r="Z178" s="22">
        <v>0</v>
      </c>
      <c r="AA178" s="22">
        <v>0</v>
      </c>
      <c r="AB178" s="22">
        <v>0</v>
      </c>
      <c r="AC178" s="22">
        <v>0</v>
      </c>
      <c r="AD178" s="26"/>
      <c r="AE178" s="30">
        <v>145.94000244140625</v>
      </c>
      <c r="AF178" s="26">
        <f t="shared" ref="AF178:AF180" si="279">SUM(J178:AD180)</f>
        <v>16</v>
      </c>
      <c r="AG178" s="30">
        <f t="shared" ref="AG178:AG180" si="280">AE178+AF178</f>
        <v>161.94000244140625</v>
      </c>
      <c r="AH178" s="22">
        <v>0</v>
      </c>
      <c r="AI178" s="22">
        <v>0</v>
      </c>
      <c r="AJ178" s="22">
        <v>2</v>
      </c>
      <c r="AK178" s="22">
        <v>0</v>
      </c>
      <c r="AL178" s="22">
        <v>0</v>
      </c>
      <c r="AM178" s="22">
        <v>0</v>
      </c>
      <c r="AN178" s="22">
        <v>0</v>
      </c>
      <c r="AO178" s="22">
        <v>0</v>
      </c>
      <c r="AP178" s="22">
        <v>0</v>
      </c>
      <c r="AQ178" s="22">
        <v>0</v>
      </c>
      <c r="AR178" s="22">
        <v>0</v>
      </c>
      <c r="AS178" s="22">
        <v>0</v>
      </c>
      <c r="AT178" s="22">
        <v>0</v>
      </c>
      <c r="AU178" s="22">
        <v>0</v>
      </c>
      <c r="AV178" s="22">
        <v>0</v>
      </c>
      <c r="AW178" s="22">
        <v>0</v>
      </c>
      <c r="AX178" s="22">
        <v>0</v>
      </c>
      <c r="AY178" s="22">
        <v>0</v>
      </c>
      <c r="AZ178" s="22">
        <v>0</v>
      </c>
      <c r="BA178" s="22">
        <v>0</v>
      </c>
      <c r="BB178" s="26"/>
      <c r="BC178" s="30">
        <v>138.91000366210937</v>
      </c>
      <c r="BD178" s="26">
        <f t="shared" ref="BD178:BD180" si="281">SUM(AH178:BB180)</f>
        <v>6</v>
      </c>
      <c r="BE178" s="30">
        <f t="shared" ref="BE178:BE180" si="282">BC178+BD178</f>
        <v>144.91000366210937</v>
      </c>
      <c r="BF178" s="30">
        <f t="shared" ref="BF178:BF180" si="283">MIN(BE178,AG178)</f>
        <v>144.91000366210937</v>
      </c>
      <c r="BG178" s="30">
        <f t="shared" ref="BG178:BG180" si="284">IF( AND(ISNUMBER(BF$178),ISNUMBER(BF178)),(BF178-BF$178)/BF$178*100,"")</f>
        <v>0</v>
      </c>
    </row>
    <row r="179" spans="1:59" ht="75" x14ac:dyDescent="0.25">
      <c r="A179" s="27"/>
      <c r="B179" s="8" t="s">
        <v>263</v>
      </c>
      <c r="C179" s="8">
        <v>1998</v>
      </c>
      <c r="D179" s="29"/>
      <c r="E179" s="29"/>
      <c r="F179" s="8" t="s">
        <v>15</v>
      </c>
      <c r="G179" s="8" t="s">
        <v>264</v>
      </c>
      <c r="H179" s="8" t="s">
        <v>265</v>
      </c>
      <c r="I179" s="8" t="s">
        <v>266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2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27"/>
      <c r="AE179" s="31"/>
      <c r="AF179" s="27"/>
      <c r="AG179" s="31"/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S179" s="4">
        <v>0</v>
      </c>
      <c r="AT179" s="4">
        <v>0</v>
      </c>
      <c r="AU179" s="4">
        <v>0</v>
      </c>
      <c r="AV179" s="4">
        <v>0</v>
      </c>
      <c r="AW179" s="4">
        <v>0</v>
      </c>
      <c r="AX179" s="4">
        <v>2</v>
      </c>
      <c r="AY179" s="4">
        <v>0</v>
      </c>
      <c r="AZ179" s="4">
        <v>0</v>
      </c>
      <c r="BA179" s="4">
        <v>0</v>
      </c>
      <c r="BB179" s="27"/>
      <c r="BC179" s="31"/>
      <c r="BD179" s="27"/>
      <c r="BE179" s="31"/>
      <c r="BF179" s="31"/>
      <c r="BG179" s="31"/>
    </row>
    <row r="180" spans="1:59" ht="75" x14ac:dyDescent="0.25">
      <c r="A180" s="33"/>
      <c r="B180" s="34" t="s">
        <v>396</v>
      </c>
      <c r="C180" s="34">
        <v>2000</v>
      </c>
      <c r="D180" s="35"/>
      <c r="E180" s="35"/>
      <c r="F180" s="34" t="s">
        <v>20</v>
      </c>
      <c r="G180" s="34" t="s">
        <v>264</v>
      </c>
      <c r="H180" s="34" t="s">
        <v>397</v>
      </c>
      <c r="I180" s="34" t="s">
        <v>266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2</v>
      </c>
      <c r="Q180" s="36">
        <v>0</v>
      </c>
      <c r="R180" s="36">
        <v>2</v>
      </c>
      <c r="S180" s="36">
        <v>0</v>
      </c>
      <c r="T180" s="36">
        <v>0</v>
      </c>
      <c r="U180" s="36">
        <v>0</v>
      </c>
      <c r="V180" s="36">
        <v>0</v>
      </c>
      <c r="W180" s="36">
        <v>2</v>
      </c>
      <c r="X180" s="36">
        <v>0</v>
      </c>
      <c r="Y180" s="36">
        <v>0</v>
      </c>
      <c r="Z180" s="36">
        <v>0</v>
      </c>
      <c r="AA180" s="36">
        <v>0</v>
      </c>
      <c r="AB180" s="36">
        <v>0</v>
      </c>
      <c r="AC180" s="36">
        <v>0</v>
      </c>
      <c r="AD180" s="33"/>
      <c r="AE180" s="37"/>
      <c r="AF180" s="33"/>
      <c r="AG180" s="37"/>
      <c r="AH180" s="36">
        <v>0</v>
      </c>
      <c r="AI180" s="36">
        <v>2</v>
      </c>
      <c r="AJ180" s="36">
        <v>0</v>
      </c>
      <c r="AK180" s="36">
        <v>0</v>
      </c>
      <c r="AL180" s="36">
        <v>0</v>
      </c>
      <c r="AM180" s="36">
        <v>0</v>
      </c>
      <c r="AN180" s="36">
        <v>0</v>
      </c>
      <c r="AO180" s="36">
        <v>0</v>
      </c>
      <c r="AP180" s="36">
        <v>0</v>
      </c>
      <c r="AQ180" s="36">
        <v>0</v>
      </c>
      <c r="AR180" s="36">
        <v>0</v>
      </c>
      <c r="AS180" s="36">
        <v>0</v>
      </c>
      <c r="AT180" s="36">
        <v>0</v>
      </c>
      <c r="AU180" s="36">
        <v>0</v>
      </c>
      <c r="AV180" s="36">
        <v>0</v>
      </c>
      <c r="AW180" s="36">
        <v>0</v>
      </c>
      <c r="AX180" s="36">
        <v>0</v>
      </c>
      <c r="AY180" s="36">
        <v>0</v>
      </c>
      <c r="AZ180" s="36">
        <v>0</v>
      </c>
      <c r="BA180" s="36">
        <v>0</v>
      </c>
      <c r="BB180" s="33"/>
      <c r="BC180" s="37"/>
      <c r="BD180" s="33"/>
      <c r="BE180" s="37"/>
      <c r="BF180" s="37"/>
      <c r="BG180" s="37"/>
    </row>
    <row r="181" spans="1:59" ht="45" x14ac:dyDescent="0.25">
      <c r="A181" s="26">
        <v>2</v>
      </c>
      <c r="B181" s="32" t="s">
        <v>202</v>
      </c>
      <c r="C181" s="32">
        <v>1998</v>
      </c>
      <c r="D181" s="28">
        <v>1998</v>
      </c>
      <c r="E181" s="28">
        <v>1992</v>
      </c>
      <c r="F181" s="32" t="s">
        <v>20</v>
      </c>
      <c r="G181" s="32" t="s">
        <v>21</v>
      </c>
      <c r="H181" s="32" t="s">
        <v>118</v>
      </c>
      <c r="I181" s="32" t="s">
        <v>119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2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6"/>
      <c r="AE181" s="30">
        <v>183.83999633789062</v>
      </c>
      <c r="AF181" s="26">
        <f t="shared" ref="AF181:AF183" si="285">SUM(J181:AD183)</f>
        <v>60</v>
      </c>
      <c r="AG181" s="30">
        <f t="shared" ref="AG181:AG183" si="286">AE181+AF181</f>
        <v>243.83999633789062</v>
      </c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6"/>
      <c r="BC181" s="30" t="s">
        <v>509</v>
      </c>
      <c r="BD181" s="26">
        <f t="shared" ref="BD181:BD183" si="287">SUM(AH181:BB183)</f>
        <v>0</v>
      </c>
      <c r="BE181" s="30">
        <v>10050</v>
      </c>
      <c r="BF181" s="30">
        <f t="shared" ref="BF181:BF183" si="288">MIN(BE181,AG181)</f>
        <v>243.83999633789062</v>
      </c>
      <c r="BG181" s="30">
        <f t="shared" ref="BG181:BG183" si="289">IF( AND(ISNUMBER(BF$181),ISNUMBER(BF181)),(BF181-BF$181)/BF$181*100,"")</f>
        <v>0</v>
      </c>
    </row>
    <row r="182" spans="1:59" ht="45" x14ac:dyDescent="0.25">
      <c r="A182" s="27"/>
      <c r="B182" s="8" t="s">
        <v>326</v>
      </c>
      <c r="C182" s="8">
        <v>1996</v>
      </c>
      <c r="D182" s="29"/>
      <c r="E182" s="29"/>
      <c r="F182" s="8" t="s">
        <v>20</v>
      </c>
      <c r="G182" s="8" t="s">
        <v>21</v>
      </c>
      <c r="H182" s="8" t="s">
        <v>118</v>
      </c>
      <c r="I182" s="8" t="s">
        <v>327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50</v>
      </c>
      <c r="P182" s="4">
        <v>0</v>
      </c>
      <c r="Q182" s="4">
        <v>0</v>
      </c>
      <c r="R182" s="4">
        <v>2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2</v>
      </c>
      <c r="AA182" s="4">
        <v>0</v>
      </c>
      <c r="AB182" s="4">
        <v>0</v>
      </c>
      <c r="AC182" s="4">
        <v>0</v>
      </c>
      <c r="AD182" s="27"/>
      <c r="AE182" s="31"/>
      <c r="AF182" s="27"/>
      <c r="AG182" s="31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27"/>
      <c r="BC182" s="31"/>
      <c r="BD182" s="27"/>
      <c r="BE182" s="31"/>
      <c r="BF182" s="31"/>
      <c r="BG182" s="31"/>
    </row>
    <row r="183" spans="1:59" ht="90" x14ac:dyDescent="0.25">
      <c r="A183" s="27"/>
      <c r="B183" s="34" t="s">
        <v>381</v>
      </c>
      <c r="C183" s="34">
        <v>1994</v>
      </c>
      <c r="D183" s="29"/>
      <c r="E183" s="29"/>
      <c r="F183" s="34" t="s">
        <v>15</v>
      </c>
      <c r="G183" s="34" t="s">
        <v>25</v>
      </c>
      <c r="H183" s="34" t="s">
        <v>382</v>
      </c>
      <c r="I183" s="34" t="s">
        <v>383</v>
      </c>
      <c r="J183" s="36">
        <v>0</v>
      </c>
      <c r="K183" s="36">
        <v>0</v>
      </c>
      <c r="L183" s="36">
        <v>0</v>
      </c>
      <c r="M183" s="36">
        <v>0</v>
      </c>
      <c r="N183" s="36">
        <v>0</v>
      </c>
      <c r="O183" s="36">
        <v>0</v>
      </c>
      <c r="P183" s="36">
        <v>2</v>
      </c>
      <c r="Q183" s="36">
        <v>2</v>
      </c>
      <c r="R183" s="36">
        <v>0</v>
      </c>
      <c r="S183" s="36">
        <v>0</v>
      </c>
      <c r="T183" s="36">
        <v>0</v>
      </c>
      <c r="U183" s="36">
        <v>0</v>
      </c>
      <c r="V183" s="36">
        <v>0</v>
      </c>
      <c r="W183" s="36">
        <v>0</v>
      </c>
      <c r="X183" s="36">
        <v>0</v>
      </c>
      <c r="Y183" s="36">
        <v>0</v>
      </c>
      <c r="Z183" s="36">
        <v>0</v>
      </c>
      <c r="AA183" s="36">
        <v>0</v>
      </c>
      <c r="AB183" s="36">
        <v>0</v>
      </c>
      <c r="AC183" s="36">
        <v>0</v>
      </c>
      <c r="AD183" s="27"/>
      <c r="AE183" s="31"/>
      <c r="AF183" s="27"/>
      <c r="AG183" s="31"/>
      <c r="AH183" s="36">
        <v>0</v>
      </c>
      <c r="AI183" s="36">
        <v>0</v>
      </c>
      <c r="AJ183" s="36">
        <v>0</v>
      </c>
      <c r="AK183" s="36">
        <v>0</v>
      </c>
      <c r="AL183" s="36">
        <v>0</v>
      </c>
      <c r="AM183" s="36">
        <v>0</v>
      </c>
      <c r="AN183" s="36">
        <v>0</v>
      </c>
      <c r="AO183" s="36">
        <v>0</v>
      </c>
      <c r="AP183" s="36">
        <v>0</v>
      </c>
      <c r="AQ183" s="36">
        <v>0</v>
      </c>
      <c r="AR183" s="36">
        <v>0</v>
      </c>
      <c r="AS183" s="36">
        <v>0</v>
      </c>
      <c r="AT183" s="36">
        <v>0</v>
      </c>
      <c r="AU183" s="36">
        <v>0</v>
      </c>
      <c r="AV183" s="36">
        <v>0</v>
      </c>
      <c r="AW183" s="36">
        <v>0</v>
      </c>
      <c r="AX183" s="36">
        <v>0</v>
      </c>
      <c r="AY183" s="36">
        <v>0</v>
      </c>
      <c r="AZ183" s="36">
        <v>0</v>
      </c>
      <c r="BA183" s="36">
        <v>0</v>
      </c>
      <c r="BB183" s="27"/>
      <c r="BC183" s="31"/>
      <c r="BD183" s="27"/>
      <c r="BE183" s="31"/>
      <c r="BF183" s="31"/>
      <c r="BG183" s="31"/>
    </row>
    <row r="184" spans="1:59" x14ac:dyDescent="0.25">
      <c r="A184" s="27"/>
      <c r="B184" s="32"/>
      <c r="C184" s="32"/>
      <c r="D184" s="29"/>
      <c r="E184" s="29"/>
      <c r="F184" s="32"/>
      <c r="G184" s="32"/>
      <c r="H184" s="32"/>
      <c r="I184" s="3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7"/>
      <c r="AE184" s="31"/>
      <c r="AF184" s="27"/>
      <c r="AG184" s="31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7"/>
      <c r="BC184" s="31"/>
      <c r="BD184" s="27"/>
      <c r="BE184" s="31"/>
      <c r="BF184" s="31"/>
      <c r="BG184" s="31"/>
    </row>
    <row r="185" spans="1:59" x14ac:dyDescent="0.25">
      <c r="A185" s="33"/>
      <c r="B185" s="34"/>
      <c r="C185" s="34"/>
      <c r="D185" s="35"/>
      <c r="E185" s="35"/>
      <c r="F185" s="34"/>
      <c r="G185" s="34"/>
      <c r="H185" s="34"/>
      <c r="I185" s="34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3"/>
      <c r="AE185" s="37"/>
      <c r="AF185" s="33"/>
      <c r="AG185" s="37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3"/>
      <c r="BC185" s="37"/>
      <c r="BD185" s="33"/>
      <c r="BE185" s="37"/>
      <c r="BF185" s="37"/>
      <c r="BG185" s="37"/>
    </row>
    <row r="186" spans="1:59" x14ac:dyDescent="0.25">
      <c r="A186" s="2"/>
      <c r="B186" s="32"/>
      <c r="C186" s="32"/>
      <c r="D186" s="32"/>
      <c r="E186" s="32"/>
      <c r="F186" s="32"/>
      <c r="G186" s="32"/>
      <c r="H186" s="32"/>
      <c r="I186" s="3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</row>
  </sheetData>
  <mergeCells count="713">
    <mergeCell ref="BF181:BF185"/>
    <mergeCell ref="BG181:BG185"/>
    <mergeCell ref="A181:A185"/>
    <mergeCell ref="D181:D185"/>
    <mergeCell ref="E181:E185"/>
    <mergeCell ref="AD181:AD185"/>
    <mergeCell ref="AE181:AE185"/>
    <mergeCell ref="AF181:AF185"/>
    <mergeCell ref="AG181:AG185"/>
    <mergeCell ref="BB181:BB185"/>
    <mergeCell ref="BC181:BC185"/>
    <mergeCell ref="BD181:BD185"/>
    <mergeCell ref="BE181:BE185"/>
    <mergeCell ref="BC178:BC180"/>
    <mergeCell ref="BD178:BD180"/>
    <mergeCell ref="BE178:BE180"/>
    <mergeCell ref="BF178:BF180"/>
    <mergeCell ref="BG178:BG180"/>
    <mergeCell ref="BF176:BF177"/>
    <mergeCell ref="BG176:BG177"/>
    <mergeCell ref="A178:A180"/>
    <mergeCell ref="D178:D180"/>
    <mergeCell ref="E178:E180"/>
    <mergeCell ref="AD178:AD180"/>
    <mergeCell ref="AE178:AE180"/>
    <mergeCell ref="AF178:AF180"/>
    <mergeCell ref="AG178:AG180"/>
    <mergeCell ref="BB178:BB180"/>
    <mergeCell ref="G176:G177"/>
    <mergeCell ref="H176:H177"/>
    <mergeCell ref="I176:I177"/>
    <mergeCell ref="A175:J175"/>
    <mergeCell ref="J176:AG176"/>
    <mergeCell ref="AH176:BE176"/>
    <mergeCell ref="BD171:BD173"/>
    <mergeCell ref="BE171:BE173"/>
    <mergeCell ref="BF171:BF173"/>
    <mergeCell ref="BG171:BG173"/>
    <mergeCell ref="A176:A177"/>
    <mergeCell ref="B176:B177"/>
    <mergeCell ref="C176:C177"/>
    <mergeCell ref="D176:D177"/>
    <mergeCell ref="E176:E177"/>
    <mergeCell ref="F176:F177"/>
    <mergeCell ref="BG168:BG170"/>
    <mergeCell ref="A171:A173"/>
    <mergeCell ref="D171:D173"/>
    <mergeCell ref="E171:E173"/>
    <mergeCell ref="AD171:AD173"/>
    <mergeCell ref="AE171:AE173"/>
    <mergeCell ref="AF171:AF173"/>
    <mergeCell ref="AG171:AG173"/>
    <mergeCell ref="BB171:BB173"/>
    <mergeCell ref="BC171:BC173"/>
    <mergeCell ref="AG168:AG170"/>
    <mergeCell ref="BB168:BB170"/>
    <mergeCell ref="BC168:BC170"/>
    <mergeCell ref="BD168:BD170"/>
    <mergeCell ref="BE168:BE170"/>
    <mergeCell ref="BF168:BF170"/>
    <mergeCell ref="BD165:BD167"/>
    <mergeCell ref="BE165:BE167"/>
    <mergeCell ref="BF165:BF167"/>
    <mergeCell ref="BG165:BG167"/>
    <mergeCell ref="A168:A170"/>
    <mergeCell ref="D168:D170"/>
    <mergeCell ref="E168:E170"/>
    <mergeCell ref="AD168:AD170"/>
    <mergeCell ref="AE168:AE170"/>
    <mergeCell ref="AF168:AF170"/>
    <mergeCell ref="BG160:BG164"/>
    <mergeCell ref="A165:A167"/>
    <mergeCell ref="D165:D167"/>
    <mergeCell ref="E165:E167"/>
    <mergeCell ref="AD165:AD167"/>
    <mergeCell ref="AE165:AE167"/>
    <mergeCell ref="AF165:AF167"/>
    <mergeCell ref="AG165:AG167"/>
    <mergeCell ref="BB165:BB167"/>
    <mergeCell ref="BC165:BC167"/>
    <mergeCell ref="A160:A164"/>
    <mergeCell ref="D160:D164"/>
    <mergeCell ref="E160:E164"/>
    <mergeCell ref="AD160:AD164"/>
    <mergeCell ref="AE160:AE164"/>
    <mergeCell ref="AF160:AF164"/>
    <mergeCell ref="AG160:AG164"/>
    <mergeCell ref="BB160:BB164"/>
    <mergeCell ref="BC160:BC164"/>
    <mergeCell ref="BD160:BD164"/>
    <mergeCell ref="BE160:BE164"/>
    <mergeCell ref="BF160:BF164"/>
    <mergeCell ref="BD157:BD159"/>
    <mergeCell ref="BE157:BE159"/>
    <mergeCell ref="BF157:BF159"/>
    <mergeCell ref="BG157:BG159"/>
    <mergeCell ref="BG154:BG156"/>
    <mergeCell ref="A157:A159"/>
    <mergeCell ref="D157:D159"/>
    <mergeCell ref="E157:E159"/>
    <mergeCell ref="AD157:AD159"/>
    <mergeCell ref="AE157:AE159"/>
    <mergeCell ref="AF157:AF159"/>
    <mergeCell ref="AG157:AG159"/>
    <mergeCell ref="BB157:BB159"/>
    <mergeCell ref="BC157:BC159"/>
    <mergeCell ref="AG154:AG156"/>
    <mergeCell ref="BB154:BB156"/>
    <mergeCell ref="BC154:BC156"/>
    <mergeCell ref="BD154:BD156"/>
    <mergeCell ref="BE154:BE156"/>
    <mergeCell ref="BF154:BF156"/>
    <mergeCell ref="BD151:BD153"/>
    <mergeCell ref="BE151:BE153"/>
    <mergeCell ref="BF151:BF153"/>
    <mergeCell ref="BG151:BG153"/>
    <mergeCell ref="A154:A156"/>
    <mergeCell ref="D154:D156"/>
    <mergeCell ref="E154:E156"/>
    <mergeCell ref="AD154:AD156"/>
    <mergeCell ref="AE154:AE156"/>
    <mergeCell ref="AF154:AF156"/>
    <mergeCell ref="BG148:BG150"/>
    <mergeCell ref="A151:A153"/>
    <mergeCell ref="D151:D153"/>
    <mergeCell ref="E151:E153"/>
    <mergeCell ref="AD151:AD153"/>
    <mergeCell ref="AE151:AE153"/>
    <mergeCell ref="AF151:AF153"/>
    <mergeCell ref="AG151:AG153"/>
    <mergeCell ref="BB151:BB153"/>
    <mergeCell ref="BC151:BC153"/>
    <mergeCell ref="AG148:AG150"/>
    <mergeCell ref="BB148:BB150"/>
    <mergeCell ref="BC148:BC150"/>
    <mergeCell ref="BD148:BD150"/>
    <mergeCell ref="BE148:BE150"/>
    <mergeCell ref="BF148:BF150"/>
    <mergeCell ref="BD145:BD147"/>
    <mergeCell ref="BE145:BE147"/>
    <mergeCell ref="BF145:BF147"/>
    <mergeCell ref="BG145:BG147"/>
    <mergeCell ref="A148:A150"/>
    <mergeCell ref="D148:D150"/>
    <mergeCell ref="E148:E150"/>
    <mergeCell ref="AD148:AD150"/>
    <mergeCell ref="AE148:AE150"/>
    <mergeCell ref="AF148:AF150"/>
    <mergeCell ref="BG142:BG144"/>
    <mergeCell ref="A145:A147"/>
    <mergeCell ref="D145:D147"/>
    <mergeCell ref="E145:E147"/>
    <mergeCell ref="AD145:AD147"/>
    <mergeCell ref="AE145:AE147"/>
    <mergeCell ref="AF145:AF147"/>
    <mergeCell ref="AG145:AG147"/>
    <mergeCell ref="BB145:BB147"/>
    <mergeCell ref="BC145:BC147"/>
    <mergeCell ref="AG142:AG144"/>
    <mergeCell ref="BB142:BB144"/>
    <mergeCell ref="BC142:BC144"/>
    <mergeCell ref="BD142:BD144"/>
    <mergeCell ref="BE142:BE144"/>
    <mergeCell ref="BF142:BF144"/>
    <mergeCell ref="BD139:BD141"/>
    <mergeCell ref="BE139:BE141"/>
    <mergeCell ref="BF139:BF141"/>
    <mergeCell ref="BG139:BG141"/>
    <mergeCell ref="A142:A144"/>
    <mergeCell ref="D142:D144"/>
    <mergeCell ref="E142:E144"/>
    <mergeCell ref="AD142:AD144"/>
    <mergeCell ref="AE142:AE144"/>
    <mergeCell ref="AF142:AF144"/>
    <mergeCell ref="BG134:BG138"/>
    <mergeCell ref="A139:A141"/>
    <mergeCell ref="D139:D141"/>
    <mergeCell ref="E139:E141"/>
    <mergeCell ref="AD139:AD141"/>
    <mergeCell ref="AE139:AE141"/>
    <mergeCell ref="AF139:AF141"/>
    <mergeCell ref="AG139:AG141"/>
    <mergeCell ref="BB139:BB141"/>
    <mergeCell ref="BC139:BC141"/>
    <mergeCell ref="A134:A138"/>
    <mergeCell ref="D134:D138"/>
    <mergeCell ref="E134:E138"/>
    <mergeCell ref="AD134:AD138"/>
    <mergeCell ref="AE134:AE138"/>
    <mergeCell ref="AF134:AF138"/>
    <mergeCell ref="AG134:AG138"/>
    <mergeCell ref="BB134:BB138"/>
    <mergeCell ref="BC134:BC138"/>
    <mergeCell ref="BD134:BD138"/>
    <mergeCell ref="BE134:BE138"/>
    <mergeCell ref="BF134:BF138"/>
    <mergeCell ref="BD131:BD133"/>
    <mergeCell ref="BE131:BE133"/>
    <mergeCell ref="BF131:BF133"/>
    <mergeCell ref="BG131:BG133"/>
    <mergeCell ref="BG128:BG130"/>
    <mergeCell ref="A131:A133"/>
    <mergeCell ref="D131:D133"/>
    <mergeCell ref="E131:E133"/>
    <mergeCell ref="AD131:AD133"/>
    <mergeCell ref="AE131:AE133"/>
    <mergeCell ref="AF131:AF133"/>
    <mergeCell ref="AG131:AG133"/>
    <mergeCell ref="BB131:BB133"/>
    <mergeCell ref="BC131:BC133"/>
    <mergeCell ref="AG128:AG130"/>
    <mergeCell ref="BB128:BB130"/>
    <mergeCell ref="BC128:BC130"/>
    <mergeCell ref="BD128:BD130"/>
    <mergeCell ref="BE128:BE130"/>
    <mergeCell ref="BF128:BF130"/>
    <mergeCell ref="BD125:BD127"/>
    <mergeCell ref="BE125:BE127"/>
    <mergeCell ref="BF125:BF127"/>
    <mergeCell ref="BG125:BG127"/>
    <mergeCell ref="A128:A130"/>
    <mergeCell ref="D128:D130"/>
    <mergeCell ref="E128:E130"/>
    <mergeCell ref="AD128:AD130"/>
    <mergeCell ref="AE128:AE130"/>
    <mergeCell ref="AF128:AF130"/>
    <mergeCell ref="BG122:BG124"/>
    <mergeCell ref="A125:A127"/>
    <mergeCell ref="D125:D127"/>
    <mergeCell ref="E125:E127"/>
    <mergeCell ref="AD125:AD127"/>
    <mergeCell ref="AE125:AE127"/>
    <mergeCell ref="AF125:AF127"/>
    <mergeCell ref="AG125:AG127"/>
    <mergeCell ref="BB125:BB127"/>
    <mergeCell ref="BC125:BC127"/>
    <mergeCell ref="AG122:AG124"/>
    <mergeCell ref="BB122:BB124"/>
    <mergeCell ref="BC122:BC124"/>
    <mergeCell ref="BD122:BD124"/>
    <mergeCell ref="BE122:BE124"/>
    <mergeCell ref="BF122:BF124"/>
    <mergeCell ref="BD119:BD121"/>
    <mergeCell ref="BE119:BE121"/>
    <mergeCell ref="BF119:BF121"/>
    <mergeCell ref="BG119:BG121"/>
    <mergeCell ref="A122:A124"/>
    <mergeCell ref="D122:D124"/>
    <mergeCell ref="E122:E124"/>
    <mergeCell ref="AD122:AD124"/>
    <mergeCell ref="AE122:AE124"/>
    <mergeCell ref="AF122:AF124"/>
    <mergeCell ref="BG116:BG118"/>
    <mergeCell ref="A119:A121"/>
    <mergeCell ref="D119:D121"/>
    <mergeCell ref="E119:E121"/>
    <mergeCell ref="AD119:AD121"/>
    <mergeCell ref="AE119:AE121"/>
    <mergeCell ref="AF119:AF121"/>
    <mergeCell ref="AG119:AG121"/>
    <mergeCell ref="BB119:BB121"/>
    <mergeCell ref="BC119:BC121"/>
    <mergeCell ref="AG116:AG118"/>
    <mergeCell ref="BB116:BB118"/>
    <mergeCell ref="BC116:BC118"/>
    <mergeCell ref="BD116:BD118"/>
    <mergeCell ref="BE116:BE118"/>
    <mergeCell ref="BF116:BF118"/>
    <mergeCell ref="A116:A118"/>
    <mergeCell ref="D116:D118"/>
    <mergeCell ref="E116:E118"/>
    <mergeCell ref="AD116:AD118"/>
    <mergeCell ref="AE116:AE118"/>
    <mergeCell ref="AF116:AF118"/>
    <mergeCell ref="I114:I115"/>
    <mergeCell ref="A113:J113"/>
    <mergeCell ref="J114:AG114"/>
    <mergeCell ref="AH114:BE114"/>
    <mergeCell ref="BF114:BF115"/>
    <mergeCell ref="BG114:BG115"/>
    <mergeCell ref="BF109:BF111"/>
    <mergeCell ref="BG109:BG111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AF109:AF111"/>
    <mergeCell ref="AG109:AG111"/>
    <mergeCell ref="BB109:BB111"/>
    <mergeCell ref="BC109:BC111"/>
    <mergeCell ref="BD109:BD111"/>
    <mergeCell ref="BE109:BE111"/>
    <mergeCell ref="BC106:BC108"/>
    <mergeCell ref="BD106:BD108"/>
    <mergeCell ref="BE106:BE108"/>
    <mergeCell ref="BF106:BF108"/>
    <mergeCell ref="BG106:BG108"/>
    <mergeCell ref="A109:A111"/>
    <mergeCell ref="D109:D111"/>
    <mergeCell ref="E109:E111"/>
    <mergeCell ref="AD109:AD111"/>
    <mergeCell ref="AE109:AE111"/>
    <mergeCell ref="BF101:BF105"/>
    <mergeCell ref="BG101:BG105"/>
    <mergeCell ref="A106:A108"/>
    <mergeCell ref="D106:D108"/>
    <mergeCell ref="E106:E108"/>
    <mergeCell ref="AD106:AD108"/>
    <mergeCell ref="AE106:AE108"/>
    <mergeCell ref="AF106:AF108"/>
    <mergeCell ref="AG106:AG108"/>
    <mergeCell ref="BB106:BB108"/>
    <mergeCell ref="A101:A105"/>
    <mergeCell ref="D101:D105"/>
    <mergeCell ref="E101:E105"/>
    <mergeCell ref="AD101:AD105"/>
    <mergeCell ref="AE101:AE105"/>
    <mergeCell ref="AF101:AF105"/>
    <mergeCell ref="AG101:AG105"/>
    <mergeCell ref="BB101:BB105"/>
    <mergeCell ref="BC101:BC105"/>
    <mergeCell ref="BD101:BD105"/>
    <mergeCell ref="BE101:BE105"/>
    <mergeCell ref="BC98:BC100"/>
    <mergeCell ref="BD98:BD100"/>
    <mergeCell ref="BE98:BE100"/>
    <mergeCell ref="BF98:BF100"/>
    <mergeCell ref="BG98:BG100"/>
    <mergeCell ref="BF95:BF97"/>
    <mergeCell ref="BG95:BG97"/>
    <mergeCell ref="A98:A100"/>
    <mergeCell ref="D98:D100"/>
    <mergeCell ref="E98:E100"/>
    <mergeCell ref="AD98:AD100"/>
    <mergeCell ref="AE98:AE100"/>
    <mergeCell ref="AF98:AF100"/>
    <mergeCell ref="AG98:AG100"/>
    <mergeCell ref="BB98:BB100"/>
    <mergeCell ref="AF95:AF97"/>
    <mergeCell ref="AG95:AG97"/>
    <mergeCell ref="BB95:BB97"/>
    <mergeCell ref="BC95:BC97"/>
    <mergeCell ref="BD95:BD97"/>
    <mergeCell ref="BE95:BE97"/>
    <mergeCell ref="BC92:BC94"/>
    <mergeCell ref="BD92:BD94"/>
    <mergeCell ref="BE92:BE94"/>
    <mergeCell ref="BF92:BF94"/>
    <mergeCell ref="BG92:BG94"/>
    <mergeCell ref="A95:A97"/>
    <mergeCell ref="D95:D97"/>
    <mergeCell ref="E95:E97"/>
    <mergeCell ref="AD95:AD97"/>
    <mergeCell ref="AE95:AE97"/>
    <mergeCell ref="BF89:BF91"/>
    <mergeCell ref="BG89:BG91"/>
    <mergeCell ref="A92:A94"/>
    <mergeCell ref="D92:D94"/>
    <mergeCell ref="E92:E94"/>
    <mergeCell ref="AD92:AD94"/>
    <mergeCell ref="AE92:AE94"/>
    <mergeCell ref="AF92:AF94"/>
    <mergeCell ref="AG92:AG94"/>
    <mergeCell ref="BB92:BB94"/>
    <mergeCell ref="AF89:AF91"/>
    <mergeCell ref="AG89:AG91"/>
    <mergeCell ref="BB89:BB91"/>
    <mergeCell ref="BC89:BC91"/>
    <mergeCell ref="BD89:BD91"/>
    <mergeCell ref="BE89:BE91"/>
    <mergeCell ref="BC86:BC88"/>
    <mergeCell ref="BD86:BD88"/>
    <mergeCell ref="BE86:BE88"/>
    <mergeCell ref="BF86:BF88"/>
    <mergeCell ref="BG86:BG88"/>
    <mergeCell ref="A89:A91"/>
    <mergeCell ref="D89:D91"/>
    <mergeCell ref="E89:E91"/>
    <mergeCell ref="AD89:AD91"/>
    <mergeCell ref="AE89:AE91"/>
    <mergeCell ref="BF84:BF85"/>
    <mergeCell ref="BG84:BG85"/>
    <mergeCell ref="A86:A88"/>
    <mergeCell ref="D86:D88"/>
    <mergeCell ref="E86:E88"/>
    <mergeCell ref="AD86:AD88"/>
    <mergeCell ref="AE86:AE88"/>
    <mergeCell ref="AF86:AF88"/>
    <mergeCell ref="AG86:AG88"/>
    <mergeCell ref="BB86:BB88"/>
    <mergeCell ref="G84:G85"/>
    <mergeCell ref="H84:H85"/>
    <mergeCell ref="I84:I85"/>
    <mergeCell ref="A83:J83"/>
    <mergeCell ref="J84:AG84"/>
    <mergeCell ref="AH84:BE84"/>
    <mergeCell ref="BD80:BD82"/>
    <mergeCell ref="BE80:BE82"/>
    <mergeCell ref="BF80:BF82"/>
    <mergeCell ref="BG80:BG82"/>
    <mergeCell ref="A84:A85"/>
    <mergeCell ref="B84:B85"/>
    <mergeCell ref="C84:C85"/>
    <mergeCell ref="D84:D85"/>
    <mergeCell ref="E84:E85"/>
    <mergeCell ref="F84:F85"/>
    <mergeCell ref="BG75:BG79"/>
    <mergeCell ref="A80:A82"/>
    <mergeCell ref="D80:D82"/>
    <mergeCell ref="E80:E82"/>
    <mergeCell ref="AD80:AD82"/>
    <mergeCell ref="AE80:AE82"/>
    <mergeCell ref="AF80:AF82"/>
    <mergeCell ref="AG80:AG82"/>
    <mergeCell ref="BB80:BB82"/>
    <mergeCell ref="BC80:BC82"/>
    <mergeCell ref="AG75:AG79"/>
    <mergeCell ref="BB75:BB79"/>
    <mergeCell ref="BC75:BC79"/>
    <mergeCell ref="BD75:BD79"/>
    <mergeCell ref="BE75:BE79"/>
    <mergeCell ref="BF75:BF79"/>
    <mergeCell ref="A75:A79"/>
    <mergeCell ref="D75:D79"/>
    <mergeCell ref="E75:E79"/>
    <mergeCell ref="AD75:AD79"/>
    <mergeCell ref="AE75:AE79"/>
    <mergeCell ref="AF75:AF79"/>
    <mergeCell ref="BG72:BG74"/>
    <mergeCell ref="AG72:AG74"/>
    <mergeCell ref="BB72:BB74"/>
    <mergeCell ref="BC72:BC74"/>
    <mergeCell ref="BD72:BD74"/>
    <mergeCell ref="BE72:BE74"/>
    <mergeCell ref="BF72:BF74"/>
    <mergeCell ref="A72:A74"/>
    <mergeCell ref="D72:D74"/>
    <mergeCell ref="E72:E74"/>
    <mergeCell ref="AD72:AD74"/>
    <mergeCell ref="AE72:AE74"/>
    <mergeCell ref="AF72:AF74"/>
    <mergeCell ref="BB69:BB71"/>
    <mergeCell ref="BC69:BC71"/>
    <mergeCell ref="BD69:BD71"/>
    <mergeCell ref="BE69:BE71"/>
    <mergeCell ref="BF69:BF71"/>
    <mergeCell ref="BG69:BG71"/>
    <mergeCell ref="AH67:BE67"/>
    <mergeCell ref="BF67:BF68"/>
    <mergeCell ref="BG67:BG68"/>
    <mergeCell ref="A69:A71"/>
    <mergeCell ref="D69:D71"/>
    <mergeCell ref="E69:E71"/>
    <mergeCell ref="AD69:AD71"/>
    <mergeCell ref="AE69:AE71"/>
    <mergeCell ref="AF69:AF71"/>
    <mergeCell ref="AG69:AG71"/>
    <mergeCell ref="F67:F68"/>
    <mergeCell ref="G67:G68"/>
    <mergeCell ref="H67:H68"/>
    <mergeCell ref="I67:I68"/>
    <mergeCell ref="A66:J66"/>
    <mergeCell ref="J67:AG67"/>
    <mergeCell ref="BC62:BC64"/>
    <mergeCell ref="BD62:BD64"/>
    <mergeCell ref="BE62:BE64"/>
    <mergeCell ref="BF62:BF64"/>
    <mergeCell ref="BG62:BG64"/>
    <mergeCell ref="A67:A68"/>
    <mergeCell ref="B67:B68"/>
    <mergeCell ref="C67:C68"/>
    <mergeCell ref="D67:D68"/>
    <mergeCell ref="E67:E68"/>
    <mergeCell ref="BF57:BF61"/>
    <mergeCell ref="BG57:BG61"/>
    <mergeCell ref="A62:A64"/>
    <mergeCell ref="D62:D64"/>
    <mergeCell ref="E62:E64"/>
    <mergeCell ref="AD62:AD64"/>
    <mergeCell ref="AE62:AE64"/>
    <mergeCell ref="AF62:AF64"/>
    <mergeCell ref="AG62:AG64"/>
    <mergeCell ref="BB62:BB64"/>
    <mergeCell ref="A57:A61"/>
    <mergeCell ref="D57:D61"/>
    <mergeCell ref="E57:E61"/>
    <mergeCell ref="AD57:AD61"/>
    <mergeCell ref="AE57:AE61"/>
    <mergeCell ref="AF57:AF61"/>
    <mergeCell ref="AG57:AG61"/>
    <mergeCell ref="BB57:BB61"/>
    <mergeCell ref="BC57:BC61"/>
    <mergeCell ref="BD57:BD61"/>
    <mergeCell ref="BE57:BE61"/>
    <mergeCell ref="BC54:BC56"/>
    <mergeCell ref="BD54:BD56"/>
    <mergeCell ref="BE54:BE56"/>
    <mergeCell ref="BF54:BF56"/>
    <mergeCell ref="BG54:BG56"/>
    <mergeCell ref="BF51:BF53"/>
    <mergeCell ref="BG51:BG53"/>
    <mergeCell ref="A54:A56"/>
    <mergeCell ref="D54:D56"/>
    <mergeCell ref="E54:E56"/>
    <mergeCell ref="AD54:AD56"/>
    <mergeCell ref="AE54:AE56"/>
    <mergeCell ref="AF54:AF56"/>
    <mergeCell ref="AG54:AG56"/>
    <mergeCell ref="BB54:BB56"/>
    <mergeCell ref="AF51:AF53"/>
    <mergeCell ref="AG51:AG53"/>
    <mergeCell ref="BB51:BB53"/>
    <mergeCell ref="BC51:BC53"/>
    <mergeCell ref="BD51:BD53"/>
    <mergeCell ref="BE51:BE53"/>
    <mergeCell ref="BC48:BC50"/>
    <mergeCell ref="BD48:BD50"/>
    <mergeCell ref="BE48:BE50"/>
    <mergeCell ref="BF48:BF50"/>
    <mergeCell ref="BG48:BG50"/>
    <mergeCell ref="A51:A53"/>
    <mergeCell ref="D51:D53"/>
    <mergeCell ref="E51:E53"/>
    <mergeCell ref="AD51:AD53"/>
    <mergeCell ref="AE51:AE53"/>
    <mergeCell ref="BF45:BF47"/>
    <mergeCell ref="BG45:BG47"/>
    <mergeCell ref="A48:A50"/>
    <mergeCell ref="D48:D50"/>
    <mergeCell ref="E48:E50"/>
    <mergeCell ref="AD48:AD50"/>
    <mergeCell ref="AE48:AE50"/>
    <mergeCell ref="AF48:AF50"/>
    <mergeCell ref="AG48:AG50"/>
    <mergeCell ref="BB48:BB50"/>
    <mergeCell ref="AF45:AF47"/>
    <mergeCell ref="AG45:AG47"/>
    <mergeCell ref="BB45:BB47"/>
    <mergeCell ref="BC45:BC47"/>
    <mergeCell ref="BD45:BD47"/>
    <mergeCell ref="BE45:BE47"/>
    <mergeCell ref="BC42:BC44"/>
    <mergeCell ref="BD42:BD44"/>
    <mergeCell ref="BE42:BE44"/>
    <mergeCell ref="BF42:BF44"/>
    <mergeCell ref="BG42:BG44"/>
    <mergeCell ref="A45:A47"/>
    <mergeCell ref="D45:D47"/>
    <mergeCell ref="E45:E47"/>
    <mergeCell ref="AD45:AD47"/>
    <mergeCell ref="AE45:AE47"/>
    <mergeCell ref="BF37:BF41"/>
    <mergeCell ref="BG37:BG41"/>
    <mergeCell ref="A42:A44"/>
    <mergeCell ref="D42:D44"/>
    <mergeCell ref="E42:E44"/>
    <mergeCell ref="AD42:AD44"/>
    <mergeCell ref="AE42:AE44"/>
    <mergeCell ref="AF42:AF44"/>
    <mergeCell ref="AG42:AG44"/>
    <mergeCell ref="BB42:BB44"/>
    <mergeCell ref="A37:A41"/>
    <mergeCell ref="D37:D41"/>
    <mergeCell ref="E37:E41"/>
    <mergeCell ref="AD37:AD41"/>
    <mergeCell ref="AE37:AE41"/>
    <mergeCell ref="AF37:AF41"/>
    <mergeCell ref="AG37:AG41"/>
    <mergeCell ref="BB37:BB41"/>
    <mergeCell ref="BC37:BC41"/>
    <mergeCell ref="BD37:BD41"/>
    <mergeCell ref="BE37:BE41"/>
    <mergeCell ref="BC34:BC36"/>
    <mergeCell ref="BD34:BD36"/>
    <mergeCell ref="BE34:BE36"/>
    <mergeCell ref="BF34:BF36"/>
    <mergeCell ref="BG34:BG36"/>
    <mergeCell ref="BF31:BF33"/>
    <mergeCell ref="BG31:BG33"/>
    <mergeCell ref="A34:A36"/>
    <mergeCell ref="D34:D36"/>
    <mergeCell ref="E34:E36"/>
    <mergeCell ref="AD34:AD36"/>
    <mergeCell ref="AE34:AE36"/>
    <mergeCell ref="AF34:AF36"/>
    <mergeCell ref="AG34:AG36"/>
    <mergeCell ref="BB34:BB36"/>
    <mergeCell ref="AF31:AF33"/>
    <mergeCell ref="AG31:AG33"/>
    <mergeCell ref="BB31:BB33"/>
    <mergeCell ref="BC31:BC33"/>
    <mergeCell ref="BD31:BD33"/>
    <mergeCell ref="BE31:BE33"/>
    <mergeCell ref="BC28:BC30"/>
    <mergeCell ref="BD28:BD30"/>
    <mergeCell ref="BE28:BE30"/>
    <mergeCell ref="BF28:BF30"/>
    <mergeCell ref="BG28:BG30"/>
    <mergeCell ref="A31:A33"/>
    <mergeCell ref="D31:D33"/>
    <mergeCell ref="E31:E33"/>
    <mergeCell ref="AD31:AD33"/>
    <mergeCell ref="AE31:AE33"/>
    <mergeCell ref="BF25:BF27"/>
    <mergeCell ref="BG25:BG27"/>
    <mergeCell ref="A28:A30"/>
    <mergeCell ref="D28:D30"/>
    <mergeCell ref="E28:E30"/>
    <mergeCell ref="AD28:AD30"/>
    <mergeCell ref="AE28:AE30"/>
    <mergeCell ref="AF28:AF30"/>
    <mergeCell ref="AG28:AG30"/>
    <mergeCell ref="BB28:BB30"/>
    <mergeCell ref="AF25:AF27"/>
    <mergeCell ref="AG25:AG27"/>
    <mergeCell ref="BB25:BB27"/>
    <mergeCell ref="BC25:BC27"/>
    <mergeCell ref="BD25:BD27"/>
    <mergeCell ref="BE25:BE27"/>
    <mergeCell ref="BC22:BC24"/>
    <mergeCell ref="BD22:BD24"/>
    <mergeCell ref="BE22:BE24"/>
    <mergeCell ref="BF22:BF24"/>
    <mergeCell ref="BG22:BG24"/>
    <mergeCell ref="A25:A27"/>
    <mergeCell ref="D25:D27"/>
    <mergeCell ref="E25:E27"/>
    <mergeCell ref="AD25:AD27"/>
    <mergeCell ref="AE25:AE27"/>
    <mergeCell ref="BF19:BF21"/>
    <mergeCell ref="BG19:BG21"/>
    <mergeCell ref="A22:A24"/>
    <mergeCell ref="D22:D24"/>
    <mergeCell ref="E22:E24"/>
    <mergeCell ref="AD22:AD24"/>
    <mergeCell ref="AE22:AE24"/>
    <mergeCell ref="AF22:AF24"/>
    <mergeCell ref="AG22:AG24"/>
    <mergeCell ref="BB22:BB24"/>
    <mergeCell ref="AF19:AF21"/>
    <mergeCell ref="AG19:AG21"/>
    <mergeCell ref="BB19:BB21"/>
    <mergeCell ref="BC19:BC21"/>
    <mergeCell ref="BD19:BD21"/>
    <mergeCell ref="BE19:BE21"/>
    <mergeCell ref="BC16:BC18"/>
    <mergeCell ref="BD16:BD18"/>
    <mergeCell ref="BE16:BE18"/>
    <mergeCell ref="BF16:BF18"/>
    <mergeCell ref="BG16:BG18"/>
    <mergeCell ref="A19:A21"/>
    <mergeCell ref="D19:D21"/>
    <mergeCell ref="E19:E21"/>
    <mergeCell ref="AD19:AD21"/>
    <mergeCell ref="AE19:AE21"/>
    <mergeCell ref="BF13:BF15"/>
    <mergeCell ref="BG13:BG15"/>
    <mergeCell ref="A16:A18"/>
    <mergeCell ref="D16:D18"/>
    <mergeCell ref="E16:E18"/>
    <mergeCell ref="AD16:AD18"/>
    <mergeCell ref="AE16:AE18"/>
    <mergeCell ref="AF16:AF18"/>
    <mergeCell ref="AG16:AG18"/>
    <mergeCell ref="BB16:BB18"/>
    <mergeCell ref="AF13:AF15"/>
    <mergeCell ref="AG13:AG15"/>
    <mergeCell ref="BB13:BB15"/>
    <mergeCell ref="BC13:BC15"/>
    <mergeCell ref="BD13:BD15"/>
    <mergeCell ref="BE13:BE15"/>
    <mergeCell ref="BC10:BC12"/>
    <mergeCell ref="BD10:BD12"/>
    <mergeCell ref="BE10:BE12"/>
    <mergeCell ref="BF10:BF12"/>
    <mergeCell ref="BG10:BG12"/>
    <mergeCell ref="A13:A15"/>
    <mergeCell ref="D13:D15"/>
    <mergeCell ref="E13:E15"/>
    <mergeCell ref="AD13:AD15"/>
    <mergeCell ref="AE13:AE15"/>
    <mergeCell ref="BF8:BF9"/>
    <mergeCell ref="BG8:BG9"/>
    <mergeCell ref="A10:A12"/>
    <mergeCell ref="D10:D12"/>
    <mergeCell ref="E10:E12"/>
    <mergeCell ref="AD10:AD12"/>
    <mergeCell ref="AE10:AE12"/>
    <mergeCell ref="AF10:AF12"/>
    <mergeCell ref="AG10:AG12"/>
    <mergeCell ref="BB10:BB12"/>
    <mergeCell ref="G8:G9"/>
    <mergeCell ref="H8:H9"/>
    <mergeCell ref="I8:I9"/>
    <mergeCell ref="A7:J7"/>
    <mergeCell ref="J8:AG8"/>
    <mergeCell ref="AH8:BE8"/>
    <mergeCell ref="A8:A9"/>
    <mergeCell ref="B8:B9"/>
    <mergeCell ref="C8:C9"/>
    <mergeCell ref="D8:D9"/>
    <mergeCell ref="E8:E9"/>
    <mergeCell ref="F8:F9"/>
    <mergeCell ref="A1:BG1"/>
    <mergeCell ref="A2:BG2"/>
    <mergeCell ref="A3:B3"/>
    <mergeCell ref="C3:BG3"/>
    <mergeCell ref="A4:BG4"/>
    <mergeCell ref="A5:BG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9" t="s">
        <v>493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8.75" x14ac:dyDescent="0.25">
      <c r="A2" s="11" t="s">
        <v>494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5">
      <c r="A3" s="12" t="s">
        <v>495</v>
      </c>
      <c r="B3" s="12"/>
      <c r="C3" s="13" t="s">
        <v>496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1" x14ac:dyDescent="0.25">
      <c r="A4" s="14" t="s">
        <v>561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23.25" x14ac:dyDescent="0.25">
      <c r="A5" s="15" t="s">
        <v>498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7" spans="1:17" ht="18.75" x14ac:dyDescent="0.25">
      <c r="A7" s="11" t="s">
        <v>500</v>
      </c>
      <c r="B7" s="11"/>
      <c r="C7" s="11"/>
      <c r="D7" s="11"/>
      <c r="E7" s="11"/>
      <c r="F7" s="11"/>
      <c r="G7" s="11"/>
      <c r="H7" s="11"/>
      <c r="I7" s="11"/>
      <c r="J7" s="11"/>
    </row>
    <row r="8" spans="1:17" x14ac:dyDescent="0.25">
      <c r="A8" s="16" t="s">
        <v>499</v>
      </c>
      <c r="B8" s="16" t="s">
        <v>1</v>
      </c>
      <c r="C8" s="16" t="s">
        <v>2</v>
      </c>
      <c r="D8" s="16" t="s">
        <v>408</v>
      </c>
      <c r="E8" s="16" t="s">
        <v>409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501</v>
      </c>
      <c r="K8" s="19"/>
      <c r="L8" s="20"/>
      <c r="M8" s="18" t="s">
        <v>505</v>
      </c>
      <c r="N8" s="19"/>
      <c r="O8" s="20"/>
      <c r="P8" s="16" t="s">
        <v>506</v>
      </c>
      <c r="Q8" s="16" t="s">
        <v>507</v>
      </c>
    </row>
    <row r="9" spans="1:17" x14ac:dyDescent="0.25">
      <c r="A9" s="17"/>
      <c r="B9" s="17"/>
      <c r="C9" s="17"/>
      <c r="D9" s="17"/>
      <c r="E9" s="17"/>
      <c r="F9" s="17"/>
      <c r="G9" s="17"/>
      <c r="H9" s="17"/>
      <c r="I9" s="17"/>
      <c r="J9" s="21" t="s">
        <v>502</v>
      </c>
      <c r="K9" s="21" t="s">
        <v>503</v>
      </c>
      <c r="L9" s="21" t="s">
        <v>504</v>
      </c>
      <c r="M9" s="21" t="s">
        <v>502</v>
      </c>
      <c r="N9" s="21" t="s">
        <v>503</v>
      </c>
      <c r="O9" s="21" t="s">
        <v>504</v>
      </c>
      <c r="P9" s="17"/>
      <c r="Q9" s="17"/>
    </row>
    <row r="10" spans="1:17" ht="180" x14ac:dyDescent="0.25">
      <c r="A10" s="22">
        <v>1</v>
      </c>
      <c r="B10" s="23" t="s">
        <v>562</v>
      </c>
      <c r="C10" s="23" t="s">
        <v>563</v>
      </c>
      <c r="D10" s="23">
        <v>1994</v>
      </c>
      <c r="E10" s="23">
        <v>1989</v>
      </c>
      <c r="F10" s="23" t="s">
        <v>564</v>
      </c>
      <c r="G10" s="23" t="s">
        <v>67</v>
      </c>
      <c r="H10" s="23" t="s">
        <v>565</v>
      </c>
      <c r="I10" s="23" t="s">
        <v>566</v>
      </c>
      <c r="J10" s="24">
        <v>107.02999877929687</v>
      </c>
      <c r="K10" s="22">
        <v>4</v>
      </c>
      <c r="L10" s="24">
        <f>J10+K10</f>
        <v>111.02999877929687</v>
      </c>
      <c r="M10" s="24">
        <v>109.16000366210937</v>
      </c>
      <c r="N10" s="22">
        <v>2</v>
      </c>
      <c r="O10" s="24">
        <f>M10+N10</f>
        <v>111.16000366210937</v>
      </c>
      <c r="P10" s="24">
        <f t="shared" ref="P10:P28" si="0">MIN(O10,L10)</f>
        <v>111.02999877929687</v>
      </c>
      <c r="Q10" s="24">
        <f t="shared" ref="Q10:Q28" si="1">IF( AND(ISNUMBER(P$10),ISNUMBER(P10)),(P10-P$10)/P$10*100,"")</f>
        <v>0</v>
      </c>
    </row>
    <row r="11" spans="1:17" ht="135" x14ac:dyDescent="0.25">
      <c r="A11" s="4">
        <v>2</v>
      </c>
      <c r="B11" s="8" t="s">
        <v>567</v>
      </c>
      <c r="C11" s="8" t="s">
        <v>568</v>
      </c>
      <c r="D11" s="8">
        <v>1997</v>
      </c>
      <c r="E11" s="8">
        <v>1985</v>
      </c>
      <c r="F11" s="8" t="s">
        <v>569</v>
      </c>
      <c r="G11" s="8" t="s">
        <v>57</v>
      </c>
      <c r="H11" s="8" t="s">
        <v>570</v>
      </c>
      <c r="I11" s="8" t="s">
        <v>571</v>
      </c>
      <c r="J11" s="25">
        <v>110.02999877929687</v>
      </c>
      <c r="K11" s="4">
        <v>4</v>
      </c>
      <c r="L11" s="25">
        <f>J11+K11</f>
        <v>114.02999877929687</v>
      </c>
      <c r="M11" s="25">
        <v>109.72000122070312</v>
      </c>
      <c r="N11" s="4">
        <v>2</v>
      </c>
      <c r="O11" s="25">
        <f>M11+N11</f>
        <v>111.72000122070312</v>
      </c>
      <c r="P11" s="25">
        <f t="shared" si="0"/>
        <v>111.72000122070312</v>
      </c>
      <c r="Q11" s="25">
        <f t="shared" si="1"/>
        <v>0.62145586687596255</v>
      </c>
    </row>
    <row r="12" spans="1:17" ht="60" x14ac:dyDescent="0.25">
      <c r="A12" s="4">
        <v>3</v>
      </c>
      <c r="B12" s="8" t="s">
        <v>572</v>
      </c>
      <c r="C12" s="8" t="s">
        <v>573</v>
      </c>
      <c r="D12" s="8">
        <v>1997</v>
      </c>
      <c r="E12" s="8">
        <v>1989</v>
      </c>
      <c r="F12" s="8" t="s">
        <v>574</v>
      </c>
      <c r="G12" s="8" t="s">
        <v>25</v>
      </c>
      <c r="H12" s="8" t="s">
        <v>575</v>
      </c>
      <c r="I12" s="8" t="s">
        <v>576</v>
      </c>
      <c r="J12" s="25">
        <v>115.76999664306641</v>
      </c>
      <c r="K12" s="4">
        <v>12</v>
      </c>
      <c r="L12" s="25">
        <f>J12+K12</f>
        <v>127.76999664306641</v>
      </c>
      <c r="M12" s="25">
        <v>114.62000274658203</v>
      </c>
      <c r="N12" s="4">
        <v>4</v>
      </c>
      <c r="O12" s="25">
        <f>M12+N12</f>
        <v>118.62000274658203</v>
      </c>
      <c r="P12" s="25">
        <f t="shared" si="0"/>
        <v>118.62000274658203</v>
      </c>
      <c r="Q12" s="25">
        <f t="shared" si="1"/>
        <v>6.8359939212216041</v>
      </c>
    </row>
    <row r="13" spans="1:17" ht="195" x14ac:dyDescent="0.25">
      <c r="A13" s="4">
        <v>4</v>
      </c>
      <c r="B13" s="8" t="s">
        <v>577</v>
      </c>
      <c r="C13" s="8" t="s">
        <v>578</v>
      </c>
      <c r="D13" s="8">
        <v>1998</v>
      </c>
      <c r="E13" s="8">
        <v>1997</v>
      </c>
      <c r="F13" s="8" t="s">
        <v>579</v>
      </c>
      <c r="G13" s="8" t="s">
        <v>96</v>
      </c>
      <c r="H13" s="8" t="s">
        <v>580</v>
      </c>
      <c r="I13" s="8" t="s">
        <v>581</v>
      </c>
      <c r="J13" s="25">
        <v>130.02999877929687</v>
      </c>
      <c r="K13" s="4">
        <v>72</v>
      </c>
      <c r="L13" s="25">
        <f>J13+K13</f>
        <v>202.02999877929687</v>
      </c>
      <c r="M13" s="25">
        <v>117.77999877929687</v>
      </c>
      <c r="N13" s="4">
        <v>2</v>
      </c>
      <c r="O13" s="25">
        <f>M13+N13</f>
        <v>119.77999877929687</v>
      </c>
      <c r="P13" s="25">
        <f t="shared" si="0"/>
        <v>119.77999877929687</v>
      </c>
      <c r="Q13" s="25">
        <f t="shared" si="1"/>
        <v>7.8807530362970351</v>
      </c>
    </row>
    <row r="14" spans="1:17" ht="135" x14ac:dyDescent="0.25">
      <c r="A14" s="4">
        <v>5</v>
      </c>
      <c r="B14" s="8" t="s">
        <v>583</v>
      </c>
      <c r="C14" s="8" t="s">
        <v>584</v>
      </c>
      <c r="D14" s="8">
        <v>1998</v>
      </c>
      <c r="E14" s="8">
        <v>1995</v>
      </c>
      <c r="F14" s="8" t="s">
        <v>579</v>
      </c>
      <c r="G14" s="8" t="s">
        <v>21</v>
      </c>
      <c r="H14" s="8" t="s">
        <v>585</v>
      </c>
      <c r="I14" s="8" t="s">
        <v>119</v>
      </c>
      <c r="J14" s="25">
        <v>122.54000091552734</v>
      </c>
      <c r="K14" s="4">
        <v>14</v>
      </c>
      <c r="L14" s="25">
        <f>J14+K14</f>
        <v>136.54000091552734</v>
      </c>
      <c r="M14" s="25">
        <v>120.73000335693359</v>
      </c>
      <c r="N14" s="4">
        <v>0</v>
      </c>
      <c r="O14" s="25">
        <f>M14+N14</f>
        <v>120.73000335693359</v>
      </c>
      <c r="P14" s="25">
        <f t="shared" si="0"/>
        <v>120.73000335693359</v>
      </c>
      <c r="Q14" s="25">
        <f t="shared" si="1"/>
        <v>8.7363817745492245</v>
      </c>
    </row>
    <row r="15" spans="1:17" ht="165" x14ac:dyDescent="0.25">
      <c r="A15" s="4">
        <v>6</v>
      </c>
      <c r="B15" s="8" t="s">
        <v>586</v>
      </c>
      <c r="C15" s="8" t="s">
        <v>587</v>
      </c>
      <c r="D15" s="8">
        <v>1999</v>
      </c>
      <c r="E15" s="8">
        <v>1998</v>
      </c>
      <c r="F15" s="8" t="s">
        <v>588</v>
      </c>
      <c r="G15" s="8" t="s">
        <v>589</v>
      </c>
      <c r="H15" s="8" t="s">
        <v>590</v>
      </c>
      <c r="I15" s="8" t="s">
        <v>591</v>
      </c>
      <c r="J15" s="25">
        <v>128.63999938964844</v>
      </c>
      <c r="K15" s="4">
        <v>10</v>
      </c>
      <c r="L15" s="25">
        <f>J15+K15</f>
        <v>138.63999938964844</v>
      </c>
      <c r="M15" s="25">
        <v>116.08999633789062</v>
      </c>
      <c r="N15" s="4">
        <v>10</v>
      </c>
      <c r="O15" s="25">
        <f>M15+N15</f>
        <v>126.08999633789062</v>
      </c>
      <c r="P15" s="25">
        <f t="shared" si="0"/>
        <v>126.08999633789062</v>
      </c>
      <c r="Q15" s="25">
        <f t="shared" si="1"/>
        <v>13.563899598458701</v>
      </c>
    </row>
    <row r="16" spans="1:17" ht="45" x14ac:dyDescent="0.25">
      <c r="A16" s="4">
        <v>7</v>
      </c>
      <c r="B16" s="8" t="s">
        <v>592</v>
      </c>
      <c r="C16" s="8" t="s">
        <v>593</v>
      </c>
      <c r="D16" s="8">
        <v>2000</v>
      </c>
      <c r="E16" s="8">
        <v>1996</v>
      </c>
      <c r="F16" s="8" t="s">
        <v>594</v>
      </c>
      <c r="G16" s="8" t="s">
        <v>57</v>
      </c>
      <c r="H16" s="8" t="s">
        <v>214</v>
      </c>
      <c r="I16" s="8" t="s">
        <v>188</v>
      </c>
      <c r="J16" s="25">
        <v>119.84999847412109</v>
      </c>
      <c r="K16" s="4">
        <v>10</v>
      </c>
      <c r="L16" s="25">
        <f>J16+K16</f>
        <v>129.84999847412109</v>
      </c>
      <c r="M16" s="25">
        <v>121.33000183105469</v>
      </c>
      <c r="N16" s="4">
        <v>8</v>
      </c>
      <c r="O16" s="25">
        <f>M16+N16</f>
        <v>129.33000183105469</v>
      </c>
      <c r="P16" s="25">
        <f t="shared" si="0"/>
        <v>129.33000183105469</v>
      </c>
      <c r="Q16" s="25">
        <f t="shared" si="1"/>
        <v>16.482034813072616</v>
      </c>
    </row>
    <row r="17" spans="1:17" ht="180" x14ac:dyDescent="0.25">
      <c r="A17" s="4">
        <v>8</v>
      </c>
      <c r="B17" s="8" t="s">
        <v>595</v>
      </c>
      <c r="C17" s="8" t="s">
        <v>596</v>
      </c>
      <c r="D17" s="8">
        <v>2000</v>
      </c>
      <c r="E17" s="8">
        <v>1995</v>
      </c>
      <c r="F17" s="8" t="s">
        <v>569</v>
      </c>
      <c r="G17" s="8" t="s">
        <v>67</v>
      </c>
      <c r="H17" s="8" t="s">
        <v>597</v>
      </c>
      <c r="I17" s="8" t="s">
        <v>69</v>
      </c>
      <c r="J17" s="25">
        <v>125.62000274658203</v>
      </c>
      <c r="K17" s="4">
        <v>12</v>
      </c>
      <c r="L17" s="25">
        <f>J17+K17</f>
        <v>137.62000274658203</v>
      </c>
      <c r="M17" s="25">
        <v>121.58000183105469</v>
      </c>
      <c r="N17" s="4">
        <v>10</v>
      </c>
      <c r="O17" s="25">
        <f>M17+N17</f>
        <v>131.58000183105469</v>
      </c>
      <c r="P17" s="25">
        <f t="shared" si="0"/>
        <v>131.58000183105469</v>
      </c>
      <c r="Q17" s="25">
        <f t="shared" si="1"/>
        <v>18.508514165263286</v>
      </c>
    </row>
    <row r="18" spans="1:17" ht="195" x14ac:dyDescent="0.25">
      <c r="A18" s="4">
        <v>9</v>
      </c>
      <c r="B18" s="8" t="s">
        <v>599</v>
      </c>
      <c r="C18" s="8" t="s">
        <v>600</v>
      </c>
      <c r="D18" s="8">
        <v>1998</v>
      </c>
      <c r="E18" s="8">
        <v>1992</v>
      </c>
      <c r="F18" s="8" t="s">
        <v>601</v>
      </c>
      <c r="G18" s="8" t="s">
        <v>63</v>
      </c>
      <c r="H18" s="8" t="s">
        <v>602</v>
      </c>
      <c r="I18" s="8" t="s">
        <v>603</v>
      </c>
      <c r="J18" s="25">
        <v>127.40000152587891</v>
      </c>
      <c r="K18" s="4">
        <v>8</v>
      </c>
      <c r="L18" s="25">
        <f>J18+K18</f>
        <v>135.40000152587891</v>
      </c>
      <c r="M18" s="25">
        <v>120.44999694824219</v>
      </c>
      <c r="N18" s="4">
        <v>12</v>
      </c>
      <c r="O18" s="25">
        <f>M18+N18</f>
        <v>132.44999694824219</v>
      </c>
      <c r="P18" s="25">
        <f t="shared" si="0"/>
        <v>132.44999694824219</v>
      </c>
      <c r="Q18" s="25">
        <f t="shared" si="1"/>
        <v>19.292081783702024</v>
      </c>
    </row>
    <row r="19" spans="1:17" ht="165" x14ac:dyDescent="0.25">
      <c r="A19" s="4">
        <v>10</v>
      </c>
      <c r="B19" s="8" t="s">
        <v>604</v>
      </c>
      <c r="C19" s="8" t="s">
        <v>605</v>
      </c>
      <c r="D19" s="8">
        <v>1996</v>
      </c>
      <c r="E19" s="8">
        <v>1982</v>
      </c>
      <c r="F19" s="8" t="s">
        <v>514</v>
      </c>
      <c r="G19" s="8" t="s">
        <v>148</v>
      </c>
      <c r="H19" s="8" t="s">
        <v>606</v>
      </c>
      <c r="I19" s="8" t="s">
        <v>607</v>
      </c>
      <c r="J19" s="25">
        <v>145.74000549316406</v>
      </c>
      <c r="K19" s="4">
        <v>54</v>
      </c>
      <c r="L19" s="25">
        <f>J19+K19</f>
        <v>199.74000549316406</v>
      </c>
      <c r="M19" s="25">
        <v>128.00999450683594</v>
      </c>
      <c r="N19" s="4">
        <v>16</v>
      </c>
      <c r="O19" s="25">
        <f>M19+N19</f>
        <v>144.00999450683594</v>
      </c>
      <c r="P19" s="25">
        <f t="shared" si="0"/>
        <v>144.00999450683594</v>
      </c>
      <c r="Q19" s="25">
        <f t="shared" si="1"/>
        <v>29.70368016764191</v>
      </c>
    </row>
    <row r="20" spans="1:17" ht="120" x14ac:dyDescent="0.25">
      <c r="A20" s="4">
        <v>11</v>
      </c>
      <c r="B20" s="8" t="s">
        <v>608</v>
      </c>
      <c r="C20" s="8" t="s">
        <v>609</v>
      </c>
      <c r="D20" s="8">
        <v>2000</v>
      </c>
      <c r="E20" s="8">
        <v>1978</v>
      </c>
      <c r="F20" s="8" t="s">
        <v>610</v>
      </c>
      <c r="G20" s="8" t="s">
        <v>85</v>
      </c>
      <c r="H20" s="8" t="s">
        <v>611</v>
      </c>
      <c r="I20" s="8" t="s">
        <v>612</v>
      </c>
      <c r="J20" s="25">
        <v>154.47000122070312</v>
      </c>
      <c r="K20" s="4">
        <v>64</v>
      </c>
      <c r="L20" s="25">
        <f>J20+K20</f>
        <v>218.47000122070312</v>
      </c>
      <c r="M20" s="25">
        <v>139.96000671386719</v>
      </c>
      <c r="N20" s="4">
        <v>14</v>
      </c>
      <c r="O20" s="25">
        <f>M20+N20</f>
        <v>153.96000671386719</v>
      </c>
      <c r="P20" s="25">
        <f t="shared" si="0"/>
        <v>153.96000671386719</v>
      </c>
      <c r="Q20" s="25">
        <f t="shared" si="1"/>
        <v>38.665233186128098</v>
      </c>
    </row>
    <row r="21" spans="1:17" ht="105" x14ac:dyDescent="0.25">
      <c r="A21" s="4">
        <v>12</v>
      </c>
      <c r="B21" s="8" t="s">
        <v>613</v>
      </c>
      <c r="C21" s="8" t="s">
        <v>614</v>
      </c>
      <c r="D21" s="8">
        <v>1997</v>
      </c>
      <c r="E21" s="8">
        <v>1976</v>
      </c>
      <c r="F21" s="8" t="s">
        <v>579</v>
      </c>
      <c r="G21" s="8" t="s">
        <v>25</v>
      </c>
      <c r="H21" s="8" t="s">
        <v>615</v>
      </c>
      <c r="I21" s="8" t="s">
        <v>616</v>
      </c>
      <c r="J21" s="25">
        <v>144.75</v>
      </c>
      <c r="K21" s="4">
        <v>12</v>
      </c>
      <c r="L21" s="25">
        <f>J21+K21</f>
        <v>156.75</v>
      </c>
      <c r="M21" s="25">
        <v>142.39999389648437</v>
      </c>
      <c r="N21" s="4">
        <v>16</v>
      </c>
      <c r="O21" s="25">
        <f>M21+N21</f>
        <v>158.39999389648437</v>
      </c>
      <c r="P21" s="25">
        <f t="shared" si="0"/>
        <v>156.75</v>
      </c>
      <c r="Q21" s="25">
        <f t="shared" si="1"/>
        <v>41.178061535949752</v>
      </c>
    </row>
    <row r="22" spans="1:17" ht="60" x14ac:dyDescent="0.25">
      <c r="A22" s="4">
        <v>13</v>
      </c>
      <c r="B22" s="8" t="s">
        <v>617</v>
      </c>
      <c r="C22" s="8" t="s">
        <v>618</v>
      </c>
      <c r="D22" s="8">
        <v>1986</v>
      </c>
      <c r="E22" s="8">
        <v>1955</v>
      </c>
      <c r="F22" s="8" t="s">
        <v>610</v>
      </c>
      <c r="G22" s="8" t="s">
        <v>57</v>
      </c>
      <c r="H22" s="8" t="s">
        <v>619</v>
      </c>
      <c r="I22" s="8" t="s">
        <v>74</v>
      </c>
      <c r="J22" s="25">
        <v>160.6300048828125</v>
      </c>
      <c r="K22" s="4">
        <v>10</v>
      </c>
      <c r="L22" s="25">
        <f>J22+K22</f>
        <v>170.6300048828125</v>
      </c>
      <c r="M22" s="25"/>
      <c r="N22" s="4"/>
      <c r="O22" s="25" t="s">
        <v>509</v>
      </c>
      <c r="P22" s="25">
        <f t="shared" si="0"/>
        <v>170.6300048828125</v>
      </c>
      <c r="Q22" s="25">
        <f t="shared" si="1"/>
        <v>53.679191892983155</v>
      </c>
    </row>
    <row r="23" spans="1:17" ht="150" x14ac:dyDescent="0.25">
      <c r="A23" s="4">
        <v>14</v>
      </c>
      <c r="B23" s="8" t="s">
        <v>620</v>
      </c>
      <c r="C23" s="8" t="s">
        <v>621</v>
      </c>
      <c r="D23" s="8">
        <v>2000</v>
      </c>
      <c r="E23" s="8">
        <v>1990</v>
      </c>
      <c r="F23" s="8" t="s">
        <v>610</v>
      </c>
      <c r="G23" s="8" t="s">
        <v>96</v>
      </c>
      <c r="H23" s="8" t="s">
        <v>622</v>
      </c>
      <c r="I23" s="8" t="s">
        <v>623</v>
      </c>
      <c r="J23" s="25">
        <v>178.32000732421875</v>
      </c>
      <c r="K23" s="4">
        <v>70</v>
      </c>
      <c r="L23" s="25">
        <f>J23+K23</f>
        <v>248.32000732421875</v>
      </c>
      <c r="M23" s="25">
        <v>174.02999877929687</v>
      </c>
      <c r="N23" s="4">
        <v>22</v>
      </c>
      <c r="O23" s="25">
        <f>M23+N23</f>
        <v>196.02999877929687</v>
      </c>
      <c r="P23" s="25">
        <f t="shared" si="0"/>
        <v>196.02999877929687</v>
      </c>
      <c r="Q23" s="25">
        <f t="shared" si="1"/>
        <v>76.555886638314064</v>
      </c>
    </row>
    <row r="24" spans="1:17" ht="150" x14ac:dyDescent="0.25">
      <c r="A24" s="4">
        <v>15</v>
      </c>
      <c r="B24" s="8" t="s">
        <v>625</v>
      </c>
      <c r="C24" s="8" t="s">
        <v>626</v>
      </c>
      <c r="D24" s="8">
        <v>2000</v>
      </c>
      <c r="E24" s="8">
        <v>1997</v>
      </c>
      <c r="F24" s="8" t="s">
        <v>627</v>
      </c>
      <c r="G24" s="8" t="s">
        <v>10</v>
      </c>
      <c r="H24" s="8" t="s">
        <v>628</v>
      </c>
      <c r="I24" s="8" t="s">
        <v>629</v>
      </c>
      <c r="J24" s="25">
        <v>138.85000610351562</v>
      </c>
      <c r="K24" s="4">
        <v>66</v>
      </c>
      <c r="L24" s="25">
        <f>J24+K24</f>
        <v>204.85000610351562</v>
      </c>
      <c r="M24" s="25">
        <v>142.94999694824219</v>
      </c>
      <c r="N24" s="4">
        <v>60</v>
      </c>
      <c r="O24" s="25">
        <f>M24+N24</f>
        <v>202.94999694824219</v>
      </c>
      <c r="P24" s="25">
        <f t="shared" si="0"/>
        <v>202.94999694824219</v>
      </c>
      <c r="Q24" s="25">
        <f t="shared" si="1"/>
        <v>82.788434819009566</v>
      </c>
    </row>
    <row r="25" spans="1:17" ht="210" x14ac:dyDescent="0.25">
      <c r="A25" s="4">
        <v>16</v>
      </c>
      <c r="B25" s="8" t="s">
        <v>630</v>
      </c>
      <c r="C25" s="8" t="s">
        <v>631</v>
      </c>
      <c r="D25" s="8">
        <v>1998</v>
      </c>
      <c r="E25" s="8">
        <v>1994</v>
      </c>
      <c r="F25" s="8" t="s">
        <v>610</v>
      </c>
      <c r="G25" s="8" t="s">
        <v>44</v>
      </c>
      <c r="H25" s="8" t="s">
        <v>632</v>
      </c>
      <c r="I25" s="8" t="s">
        <v>633</v>
      </c>
      <c r="J25" s="25">
        <v>205.1199951171875</v>
      </c>
      <c r="K25" s="4">
        <v>68</v>
      </c>
      <c r="L25" s="25">
        <f>J25+K25</f>
        <v>273.1199951171875</v>
      </c>
      <c r="M25" s="25">
        <v>190.78999328613281</v>
      </c>
      <c r="N25" s="4">
        <v>126</v>
      </c>
      <c r="O25" s="25">
        <f>M25+N25</f>
        <v>316.78999328613281</v>
      </c>
      <c r="P25" s="25">
        <f t="shared" si="0"/>
        <v>273.1199951171875</v>
      </c>
      <c r="Q25" s="25">
        <f t="shared" si="1"/>
        <v>145.98756923350936</v>
      </c>
    </row>
    <row r="26" spans="1:17" ht="105" x14ac:dyDescent="0.25">
      <c r="A26" s="4">
        <v>17</v>
      </c>
      <c r="B26" s="8" t="s">
        <v>634</v>
      </c>
      <c r="C26" s="8" t="s">
        <v>624</v>
      </c>
      <c r="D26" s="8">
        <v>2000</v>
      </c>
      <c r="E26" s="8">
        <v>1998</v>
      </c>
      <c r="F26" s="8" t="s">
        <v>534</v>
      </c>
      <c r="G26" s="8" t="s">
        <v>85</v>
      </c>
      <c r="H26" s="8" t="s">
        <v>635</v>
      </c>
      <c r="I26" s="8" t="s">
        <v>636</v>
      </c>
      <c r="J26" s="25">
        <v>232.44999694824219</v>
      </c>
      <c r="K26" s="4">
        <v>64</v>
      </c>
      <c r="L26" s="25">
        <f>J26+K26</f>
        <v>296.44999694824219</v>
      </c>
      <c r="M26" s="25">
        <v>206.22000122070313</v>
      </c>
      <c r="N26" s="4">
        <v>72</v>
      </c>
      <c r="O26" s="25">
        <f>M26+N26</f>
        <v>278.22000122070313</v>
      </c>
      <c r="P26" s="25">
        <f t="shared" si="0"/>
        <v>278.22000122070313</v>
      </c>
      <c r="Q26" s="25">
        <f t="shared" si="1"/>
        <v>150.58092792898526</v>
      </c>
    </row>
    <row r="27" spans="1:17" ht="165" x14ac:dyDescent="0.25">
      <c r="A27" s="4">
        <v>18</v>
      </c>
      <c r="B27" s="8" t="s">
        <v>637</v>
      </c>
      <c r="C27" s="8" t="s">
        <v>638</v>
      </c>
      <c r="D27" s="8">
        <v>2000</v>
      </c>
      <c r="E27" s="8">
        <v>1996</v>
      </c>
      <c r="F27" s="8" t="s">
        <v>579</v>
      </c>
      <c r="G27" s="8" t="s">
        <v>10</v>
      </c>
      <c r="H27" s="8" t="s">
        <v>639</v>
      </c>
      <c r="I27" s="8" t="s">
        <v>640</v>
      </c>
      <c r="J27" s="25">
        <v>205.77999877929687</v>
      </c>
      <c r="K27" s="4">
        <v>112</v>
      </c>
      <c r="L27" s="25">
        <f>J27+K27</f>
        <v>317.77999877929687</v>
      </c>
      <c r="M27" s="25"/>
      <c r="N27" s="4"/>
      <c r="O27" s="25" t="s">
        <v>509</v>
      </c>
      <c r="P27" s="25">
        <f t="shared" si="0"/>
        <v>317.77999877929687</v>
      </c>
      <c r="Q27" s="25">
        <f t="shared" si="1"/>
        <v>186.21093602907567</v>
      </c>
    </row>
    <row r="28" spans="1:17" ht="45" x14ac:dyDescent="0.25">
      <c r="A28" s="4">
        <v>19</v>
      </c>
      <c r="B28" s="8" t="s">
        <v>641</v>
      </c>
      <c r="C28" s="8" t="s">
        <v>642</v>
      </c>
      <c r="D28" s="8">
        <v>1999</v>
      </c>
      <c r="E28" s="8">
        <v>1987</v>
      </c>
      <c r="F28" s="8" t="s">
        <v>610</v>
      </c>
      <c r="G28" s="8" t="s">
        <v>139</v>
      </c>
      <c r="H28" s="8" t="s">
        <v>140</v>
      </c>
      <c r="I28" s="8" t="s">
        <v>141</v>
      </c>
      <c r="J28" s="25">
        <v>211.08999633789062</v>
      </c>
      <c r="K28" s="4">
        <v>238</v>
      </c>
      <c r="L28" s="25">
        <f>J28+K28</f>
        <v>449.08999633789062</v>
      </c>
      <c r="M28" s="25">
        <v>199.96000671386719</v>
      </c>
      <c r="N28" s="4">
        <v>184</v>
      </c>
      <c r="O28" s="25">
        <f>M28+N28</f>
        <v>383.96000671386719</v>
      </c>
      <c r="P28" s="25">
        <f t="shared" si="0"/>
        <v>383.96000671386719</v>
      </c>
      <c r="Q28" s="25">
        <f t="shared" si="1"/>
        <v>245.81645585450732</v>
      </c>
    </row>
    <row r="30" spans="1:17" ht="18.75" x14ac:dyDescent="0.25">
      <c r="A30" s="11" t="s">
        <v>511</v>
      </c>
      <c r="B30" s="11"/>
      <c r="C30" s="11"/>
      <c r="D30" s="11"/>
      <c r="E30" s="11"/>
      <c r="F30" s="11"/>
      <c r="G30" s="11"/>
      <c r="H30" s="11"/>
      <c r="I30" s="11"/>
      <c r="J30" s="11"/>
    </row>
    <row r="31" spans="1:17" x14ac:dyDescent="0.25">
      <c r="A31" s="16" t="s">
        <v>499</v>
      </c>
      <c r="B31" s="16" t="s">
        <v>1</v>
      </c>
      <c r="C31" s="16" t="s">
        <v>2</v>
      </c>
      <c r="D31" s="16" t="s">
        <v>408</v>
      </c>
      <c r="E31" s="16" t="s">
        <v>409</v>
      </c>
      <c r="F31" s="16" t="s">
        <v>3</v>
      </c>
      <c r="G31" s="16" t="s">
        <v>4</v>
      </c>
      <c r="H31" s="16" t="s">
        <v>5</v>
      </c>
      <c r="I31" s="16" t="s">
        <v>6</v>
      </c>
      <c r="J31" s="18" t="s">
        <v>501</v>
      </c>
      <c r="K31" s="19"/>
      <c r="L31" s="20"/>
      <c r="M31" s="18" t="s">
        <v>505</v>
      </c>
      <c r="N31" s="19"/>
      <c r="O31" s="20"/>
      <c r="P31" s="16" t="s">
        <v>506</v>
      </c>
      <c r="Q31" s="16" t="s">
        <v>507</v>
      </c>
    </row>
    <row r="32" spans="1:17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21" t="s">
        <v>502</v>
      </c>
      <c r="K32" s="21" t="s">
        <v>503</v>
      </c>
      <c r="L32" s="21" t="s">
        <v>504</v>
      </c>
      <c r="M32" s="21" t="s">
        <v>502</v>
      </c>
      <c r="N32" s="21" t="s">
        <v>503</v>
      </c>
      <c r="O32" s="21" t="s">
        <v>504</v>
      </c>
      <c r="P32" s="17"/>
      <c r="Q32" s="17"/>
    </row>
    <row r="33" spans="1:17" ht="150" x14ac:dyDescent="0.25">
      <c r="A33" s="22">
        <v>1</v>
      </c>
      <c r="B33" s="23" t="s">
        <v>643</v>
      </c>
      <c r="C33" s="23" t="s">
        <v>644</v>
      </c>
      <c r="D33" s="23">
        <v>1995</v>
      </c>
      <c r="E33" s="23">
        <v>1987</v>
      </c>
      <c r="F33" s="23" t="s">
        <v>645</v>
      </c>
      <c r="G33" s="23" t="s">
        <v>57</v>
      </c>
      <c r="H33" s="23" t="s">
        <v>646</v>
      </c>
      <c r="I33" s="23" t="s">
        <v>647</v>
      </c>
      <c r="J33" s="24">
        <v>119.91000366210937</v>
      </c>
      <c r="K33" s="22">
        <v>0</v>
      </c>
      <c r="L33" s="24">
        <f>J33+K33</f>
        <v>119.91000366210937</v>
      </c>
      <c r="M33" s="24">
        <v>120.77999877929687</v>
      </c>
      <c r="N33" s="22">
        <v>6</v>
      </c>
      <c r="O33" s="24">
        <f>M33+N33</f>
        <v>126.77999877929687</v>
      </c>
      <c r="P33" s="24">
        <f t="shared" ref="P33:P37" si="2">MIN(O33,L33)</f>
        <v>119.91000366210937</v>
      </c>
      <c r="Q33" s="24">
        <f t="shared" ref="Q33:Q37" si="3">IF( AND(ISNUMBER(P$33),ISNUMBER(P33)),(P33-P$33)/P$33*100,"")</f>
        <v>0</v>
      </c>
    </row>
    <row r="34" spans="1:17" ht="195" x14ac:dyDescent="0.25">
      <c r="A34" s="4">
        <v>2</v>
      </c>
      <c r="B34" s="8" t="s">
        <v>649</v>
      </c>
      <c r="C34" s="8" t="s">
        <v>650</v>
      </c>
      <c r="D34" s="8">
        <v>1996</v>
      </c>
      <c r="E34" s="8">
        <v>1988</v>
      </c>
      <c r="F34" s="8" t="s">
        <v>651</v>
      </c>
      <c r="G34" s="8" t="s">
        <v>25</v>
      </c>
      <c r="H34" s="8" t="s">
        <v>652</v>
      </c>
      <c r="I34" s="8" t="s">
        <v>653</v>
      </c>
      <c r="J34" s="25">
        <v>131.6199951171875</v>
      </c>
      <c r="K34" s="4">
        <v>8</v>
      </c>
      <c r="L34" s="25">
        <f>J34+K34</f>
        <v>139.6199951171875</v>
      </c>
      <c r="M34" s="25">
        <v>133.83000183105469</v>
      </c>
      <c r="N34" s="4">
        <v>6</v>
      </c>
      <c r="O34" s="25">
        <f>M34+N34</f>
        <v>139.83000183105469</v>
      </c>
      <c r="P34" s="25">
        <f t="shared" si="2"/>
        <v>139.6199951171875</v>
      </c>
      <c r="Q34" s="25">
        <f t="shared" si="3"/>
        <v>16.437320367880474</v>
      </c>
    </row>
    <row r="35" spans="1:17" ht="180" x14ac:dyDescent="0.25">
      <c r="A35" s="4">
        <v>3</v>
      </c>
      <c r="B35" s="8" t="s">
        <v>654</v>
      </c>
      <c r="C35" s="8" t="s">
        <v>655</v>
      </c>
      <c r="D35" s="8">
        <v>1996</v>
      </c>
      <c r="E35" s="8">
        <v>1995</v>
      </c>
      <c r="F35" s="8" t="s">
        <v>648</v>
      </c>
      <c r="G35" s="8" t="s">
        <v>656</v>
      </c>
      <c r="H35" s="8" t="s">
        <v>657</v>
      </c>
      <c r="I35" s="8" t="s">
        <v>658</v>
      </c>
      <c r="J35" s="25">
        <v>137.91000366210937</v>
      </c>
      <c r="K35" s="4">
        <v>4</v>
      </c>
      <c r="L35" s="25">
        <f>J35+K35</f>
        <v>141.91000366210937</v>
      </c>
      <c r="M35" s="25">
        <v>135.57000732421875</v>
      </c>
      <c r="N35" s="4">
        <v>8</v>
      </c>
      <c r="O35" s="25">
        <f>M35+N35</f>
        <v>143.57000732421875</v>
      </c>
      <c r="P35" s="25">
        <f t="shared" si="2"/>
        <v>141.91000366210937</v>
      </c>
      <c r="Q35" s="25">
        <f t="shared" si="3"/>
        <v>18.347093093244421</v>
      </c>
    </row>
    <row r="36" spans="1:17" ht="315" x14ac:dyDescent="0.25">
      <c r="A36" s="4">
        <v>4</v>
      </c>
      <c r="B36" s="8" t="s">
        <v>659</v>
      </c>
      <c r="C36" s="8" t="s">
        <v>660</v>
      </c>
      <c r="D36" s="8">
        <v>1998</v>
      </c>
      <c r="E36" s="8">
        <v>1990</v>
      </c>
      <c r="F36" s="8" t="s">
        <v>661</v>
      </c>
      <c r="G36" s="8" t="s">
        <v>21</v>
      </c>
      <c r="H36" s="8" t="s">
        <v>662</v>
      </c>
      <c r="I36" s="8" t="s">
        <v>663</v>
      </c>
      <c r="J36" s="25">
        <v>188.8800048828125</v>
      </c>
      <c r="K36" s="4">
        <v>20</v>
      </c>
      <c r="L36" s="25">
        <f>J36+K36</f>
        <v>208.8800048828125</v>
      </c>
      <c r="M36" s="25">
        <v>152.3800048828125</v>
      </c>
      <c r="N36" s="4">
        <v>12</v>
      </c>
      <c r="O36" s="25">
        <f>M36+N36</f>
        <v>164.3800048828125</v>
      </c>
      <c r="P36" s="25">
        <f t="shared" si="2"/>
        <v>164.3800048828125</v>
      </c>
      <c r="Q36" s="25">
        <f t="shared" si="3"/>
        <v>37.086147829678787</v>
      </c>
    </row>
    <row r="37" spans="1:17" ht="135" x14ac:dyDescent="0.25">
      <c r="A37" s="4">
        <v>5</v>
      </c>
      <c r="B37" s="8" t="s">
        <v>664</v>
      </c>
      <c r="C37" s="8" t="s">
        <v>665</v>
      </c>
      <c r="D37" s="8">
        <v>2000</v>
      </c>
      <c r="E37" s="8">
        <v>1998</v>
      </c>
      <c r="F37" s="8" t="s">
        <v>666</v>
      </c>
      <c r="G37" s="8" t="s">
        <v>10</v>
      </c>
      <c r="H37" s="8" t="s">
        <v>667</v>
      </c>
      <c r="I37" s="8" t="s">
        <v>668</v>
      </c>
      <c r="J37" s="25">
        <v>177.89999389648437</v>
      </c>
      <c r="K37" s="4">
        <v>80</v>
      </c>
      <c r="L37" s="25">
        <f>J37+K37</f>
        <v>257.89999389648437</v>
      </c>
      <c r="M37" s="25">
        <v>170.44000244140625</v>
      </c>
      <c r="N37" s="4">
        <v>72</v>
      </c>
      <c r="O37" s="25">
        <f>M37+N37</f>
        <v>242.44000244140625</v>
      </c>
      <c r="P37" s="25">
        <f t="shared" si="2"/>
        <v>242.44000244140625</v>
      </c>
      <c r="Q37" s="25">
        <f t="shared" si="3"/>
        <v>102.18496792358567</v>
      </c>
    </row>
    <row r="39" spans="1:17" ht="18.75" x14ac:dyDescent="0.25">
      <c r="A39" s="11" t="s">
        <v>552</v>
      </c>
      <c r="B39" s="11"/>
      <c r="C39" s="11"/>
      <c r="D39" s="11"/>
      <c r="E39" s="11"/>
      <c r="F39" s="11"/>
      <c r="G39" s="11"/>
      <c r="H39" s="11"/>
      <c r="I39" s="11"/>
      <c r="J39" s="11"/>
    </row>
    <row r="40" spans="1:17" x14ac:dyDescent="0.25">
      <c r="A40" s="16" t="s">
        <v>499</v>
      </c>
      <c r="B40" s="16" t="s">
        <v>1</v>
      </c>
      <c r="C40" s="16" t="s">
        <v>2</v>
      </c>
      <c r="D40" s="16" t="s">
        <v>408</v>
      </c>
      <c r="E40" s="16" t="s">
        <v>409</v>
      </c>
      <c r="F40" s="16" t="s">
        <v>3</v>
      </c>
      <c r="G40" s="16" t="s">
        <v>4</v>
      </c>
      <c r="H40" s="16" t="s">
        <v>5</v>
      </c>
      <c r="I40" s="16" t="s">
        <v>6</v>
      </c>
      <c r="J40" s="18" t="s">
        <v>501</v>
      </c>
      <c r="K40" s="19"/>
      <c r="L40" s="20"/>
      <c r="M40" s="18" t="s">
        <v>505</v>
      </c>
      <c r="N40" s="19"/>
      <c r="O40" s="20"/>
      <c r="P40" s="16" t="s">
        <v>506</v>
      </c>
      <c r="Q40" s="16" t="s">
        <v>507</v>
      </c>
    </row>
    <row r="41" spans="1:17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21" t="s">
        <v>502</v>
      </c>
      <c r="K41" s="21" t="s">
        <v>503</v>
      </c>
      <c r="L41" s="21" t="s">
        <v>504</v>
      </c>
      <c r="M41" s="21" t="s">
        <v>502</v>
      </c>
      <c r="N41" s="21" t="s">
        <v>503</v>
      </c>
      <c r="O41" s="21" t="s">
        <v>504</v>
      </c>
      <c r="P41" s="17"/>
      <c r="Q41" s="17"/>
    </row>
    <row r="42" spans="1:17" ht="195" x14ac:dyDescent="0.25">
      <c r="A42" s="22">
        <v>1</v>
      </c>
      <c r="B42" s="23" t="s">
        <v>669</v>
      </c>
      <c r="C42" s="23" t="s">
        <v>670</v>
      </c>
      <c r="D42" s="23">
        <v>2000</v>
      </c>
      <c r="E42" s="23">
        <v>1997</v>
      </c>
      <c r="F42" s="23" t="s">
        <v>671</v>
      </c>
      <c r="G42" s="23" t="s">
        <v>672</v>
      </c>
      <c r="H42" s="23" t="s">
        <v>673</v>
      </c>
      <c r="I42" s="23" t="s">
        <v>674</v>
      </c>
      <c r="J42" s="24">
        <v>127.19999694824219</v>
      </c>
      <c r="K42" s="22">
        <v>4</v>
      </c>
      <c r="L42" s="24">
        <f>J42+K42</f>
        <v>131.19999694824219</v>
      </c>
      <c r="M42" s="24">
        <v>136.75999450683594</v>
      </c>
      <c r="N42" s="22">
        <v>2</v>
      </c>
      <c r="O42" s="24">
        <f>M42+N42</f>
        <v>138.75999450683594</v>
      </c>
      <c r="P42" s="24">
        <f t="shared" ref="P42:P50" si="4">MIN(O42,L42)</f>
        <v>131.19999694824219</v>
      </c>
      <c r="Q42" s="24">
        <f t="shared" ref="Q42:Q50" si="5">IF( AND(ISNUMBER(P$42),ISNUMBER(P42)),(P42-P$42)/P$42*100,"")</f>
        <v>0</v>
      </c>
    </row>
    <row r="43" spans="1:17" ht="210" x14ac:dyDescent="0.25">
      <c r="A43" s="4">
        <v>2</v>
      </c>
      <c r="B43" s="8" t="s">
        <v>675</v>
      </c>
      <c r="C43" s="8" t="s">
        <v>676</v>
      </c>
      <c r="D43" s="8">
        <v>1999</v>
      </c>
      <c r="E43" s="8">
        <v>1995</v>
      </c>
      <c r="F43" s="8" t="s">
        <v>564</v>
      </c>
      <c r="G43" s="8" t="s">
        <v>677</v>
      </c>
      <c r="H43" s="8" t="s">
        <v>678</v>
      </c>
      <c r="I43" s="8" t="s">
        <v>679</v>
      </c>
      <c r="J43" s="25">
        <v>136.25999450683594</v>
      </c>
      <c r="K43" s="4">
        <v>12</v>
      </c>
      <c r="L43" s="25">
        <f>J43+K43</f>
        <v>148.25999450683594</v>
      </c>
      <c r="M43" s="25">
        <v>128.6199951171875</v>
      </c>
      <c r="N43" s="4">
        <v>4</v>
      </c>
      <c r="O43" s="25">
        <f>M43+N43</f>
        <v>132.6199951171875</v>
      </c>
      <c r="P43" s="25">
        <f t="shared" si="4"/>
        <v>132.6199951171875</v>
      </c>
      <c r="Q43" s="25">
        <f t="shared" si="5"/>
        <v>1.082315702724822</v>
      </c>
    </row>
    <row r="44" spans="1:17" ht="180" x14ac:dyDescent="0.25">
      <c r="A44" s="4">
        <v>3</v>
      </c>
      <c r="B44" s="8" t="s">
        <v>680</v>
      </c>
      <c r="C44" s="8" t="s">
        <v>681</v>
      </c>
      <c r="D44" s="8">
        <v>1997</v>
      </c>
      <c r="E44" s="8">
        <v>1982</v>
      </c>
      <c r="F44" s="8" t="s">
        <v>682</v>
      </c>
      <c r="G44" s="8" t="s">
        <v>57</v>
      </c>
      <c r="H44" s="8" t="s">
        <v>683</v>
      </c>
      <c r="I44" s="8" t="s">
        <v>684</v>
      </c>
      <c r="J44" s="25">
        <v>124.37999725341797</v>
      </c>
      <c r="K44" s="4">
        <v>14</v>
      </c>
      <c r="L44" s="25">
        <f>J44+K44</f>
        <v>138.37999725341797</v>
      </c>
      <c r="M44" s="25">
        <v>130.46000671386719</v>
      </c>
      <c r="N44" s="4">
        <v>18</v>
      </c>
      <c r="O44" s="25">
        <f>M44+N44</f>
        <v>148.46000671386719</v>
      </c>
      <c r="P44" s="25">
        <f t="shared" si="4"/>
        <v>138.37999725341797</v>
      </c>
      <c r="Q44" s="25">
        <f t="shared" si="5"/>
        <v>5.4725613355069358</v>
      </c>
    </row>
    <row r="45" spans="1:17" ht="165" x14ac:dyDescent="0.25">
      <c r="A45" s="4">
        <v>4</v>
      </c>
      <c r="B45" s="8" t="s">
        <v>685</v>
      </c>
      <c r="C45" s="8" t="s">
        <v>686</v>
      </c>
      <c r="D45" s="8">
        <v>1998</v>
      </c>
      <c r="E45" s="8">
        <v>1992</v>
      </c>
      <c r="F45" s="8" t="s">
        <v>671</v>
      </c>
      <c r="G45" s="8" t="s">
        <v>21</v>
      </c>
      <c r="H45" s="8" t="s">
        <v>687</v>
      </c>
      <c r="I45" s="8" t="s">
        <v>688</v>
      </c>
      <c r="J45" s="25">
        <v>133.33000183105469</v>
      </c>
      <c r="K45" s="4">
        <v>8</v>
      </c>
      <c r="L45" s="25">
        <f>J45+K45</f>
        <v>141.33000183105469</v>
      </c>
      <c r="M45" s="25">
        <v>140.08000183105469</v>
      </c>
      <c r="N45" s="4">
        <v>10</v>
      </c>
      <c r="O45" s="25">
        <f>M45+N45</f>
        <v>150.08000183105469</v>
      </c>
      <c r="P45" s="25">
        <f t="shared" si="4"/>
        <v>141.33000183105469</v>
      </c>
      <c r="Q45" s="25">
        <f t="shared" si="5"/>
        <v>7.72104048661582</v>
      </c>
    </row>
    <row r="46" spans="1:17" ht="90" x14ac:dyDescent="0.25">
      <c r="A46" s="4">
        <v>5</v>
      </c>
      <c r="B46" s="8" t="s">
        <v>689</v>
      </c>
      <c r="C46" s="8" t="s">
        <v>690</v>
      </c>
      <c r="D46" s="8">
        <v>1998</v>
      </c>
      <c r="E46" s="8">
        <v>1985</v>
      </c>
      <c r="F46" s="8" t="s">
        <v>601</v>
      </c>
      <c r="G46" s="8" t="s">
        <v>57</v>
      </c>
      <c r="H46" s="8" t="s">
        <v>691</v>
      </c>
      <c r="I46" s="8" t="s">
        <v>692</v>
      </c>
      <c r="J46" s="25">
        <v>194.05000305175781</v>
      </c>
      <c r="K46" s="4">
        <v>14</v>
      </c>
      <c r="L46" s="25">
        <f>J46+K46</f>
        <v>208.05000305175781</v>
      </c>
      <c r="M46" s="25">
        <v>200.24000549316406</v>
      </c>
      <c r="N46" s="4">
        <v>72</v>
      </c>
      <c r="O46" s="25">
        <f>M46+N46</f>
        <v>272.24000549316406</v>
      </c>
      <c r="P46" s="25">
        <f t="shared" si="4"/>
        <v>208.05000305175781</v>
      </c>
      <c r="Q46" s="25">
        <f t="shared" si="5"/>
        <v>58.574701136489061</v>
      </c>
    </row>
    <row r="47" spans="1:17" ht="105" x14ac:dyDescent="0.25">
      <c r="A47" s="4">
        <v>6</v>
      </c>
      <c r="B47" s="8" t="s">
        <v>693</v>
      </c>
      <c r="C47" s="8" t="s">
        <v>694</v>
      </c>
      <c r="D47" s="8">
        <v>1999</v>
      </c>
      <c r="E47" s="8">
        <v>1971</v>
      </c>
      <c r="F47" s="8" t="s">
        <v>534</v>
      </c>
      <c r="G47" s="8" t="s">
        <v>25</v>
      </c>
      <c r="H47" s="8" t="s">
        <v>695</v>
      </c>
      <c r="I47" s="8" t="s">
        <v>696</v>
      </c>
      <c r="J47" s="25">
        <v>245.75</v>
      </c>
      <c r="K47" s="4">
        <v>24</v>
      </c>
      <c r="L47" s="25">
        <f>J47+K47</f>
        <v>269.75</v>
      </c>
      <c r="M47" s="25">
        <v>200.21000671386719</v>
      </c>
      <c r="N47" s="4">
        <v>12</v>
      </c>
      <c r="O47" s="25">
        <f>M47+N47</f>
        <v>212.21000671386719</v>
      </c>
      <c r="P47" s="25">
        <f t="shared" si="4"/>
        <v>212.21000671386719</v>
      </c>
      <c r="Q47" s="25">
        <f t="shared" si="5"/>
        <v>61.745435708800422</v>
      </c>
    </row>
    <row r="48" spans="1:17" ht="105" x14ac:dyDescent="0.25">
      <c r="A48" s="4">
        <v>7</v>
      </c>
      <c r="B48" s="8" t="s">
        <v>697</v>
      </c>
      <c r="C48" s="8" t="s">
        <v>698</v>
      </c>
      <c r="D48" s="8">
        <v>1992</v>
      </c>
      <c r="E48" s="8">
        <v>1984</v>
      </c>
      <c r="F48" s="8" t="s">
        <v>699</v>
      </c>
      <c r="G48" s="8" t="s">
        <v>25</v>
      </c>
      <c r="H48" s="8" t="s">
        <v>700</v>
      </c>
      <c r="I48" s="8" t="s">
        <v>701</v>
      </c>
      <c r="J48" s="25">
        <v>182.3699951171875</v>
      </c>
      <c r="K48" s="4">
        <v>160</v>
      </c>
      <c r="L48" s="25">
        <f>J48+K48</f>
        <v>342.3699951171875</v>
      </c>
      <c r="M48" s="25">
        <v>171.80999755859375</v>
      </c>
      <c r="N48" s="4">
        <v>64</v>
      </c>
      <c r="O48" s="25">
        <f>M48+N48</f>
        <v>235.80999755859375</v>
      </c>
      <c r="P48" s="25">
        <f t="shared" si="4"/>
        <v>235.80999755859375</v>
      </c>
      <c r="Q48" s="25">
        <f t="shared" si="5"/>
        <v>79.733234027146921</v>
      </c>
    </row>
    <row r="49" spans="1:17" ht="120" x14ac:dyDescent="0.25">
      <c r="A49" s="4">
        <v>8</v>
      </c>
      <c r="B49" s="8" t="s">
        <v>702</v>
      </c>
      <c r="C49" s="8" t="s">
        <v>703</v>
      </c>
      <c r="D49" s="8">
        <v>1999</v>
      </c>
      <c r="E49" s="8">
        <v>1968</v>
      </c>
      <c r="F49" s="8" t="s">
        <v>610</v>
      </c>
      <c r="G49" s="8" t="s">
        <v>25</v>
      </c>
      <c r="H49" s="8" t="s">
        <v>704</v>
      </c>
      <c r="I49" s="8" t="s">
        <v>705</v>
      </c>
      <c r="J49" s="25">
        <v>256.14999389648437</v>
      </c>
      <c r="K49" s="4">
        <v>92</v>
      </c>
      <c r="L49" s="25">
        <f>J49+K49</f>
        <v>348.14999389648437</v>
      </c>
      <c r="M49" s="25">
        <v>282.1400146484375</v>
      </c>
      <c r="N49" s="4">
        <v>122</v>
      </c>
      <c r="O49" s="25">
        <f>M49+N49</f>
        <v>404.1400146484375</v>
      </c>
      <c r="P49" s="25">
        <f t="shared" si="4"/>
        <v>348.14999389648437</v>
      </c>
      <c r="Q49" s="25">
        <f t="shared" si="5"/>
        <v>165.35823322757238</v>
      </c>
    </row>
    <row r="50" spans="1:17" ht="120" x14ac:dyDescent="0.25">
      <c r="A50" s="4">
        <v>9</v>
      </c>
      <c r="B50" s="8" t="s">
        <v>706</v>
      </c>
      <c r="C50" s="8" t="s">
        <v>707</v>
      </c>
      <c r="D50" s="8">
        <v>1999</v>
      </c>
      <c r="E50" s="8">
        <v>1996</v>
      </c>
      <c r="F50" s="8" t="s">
        <v>579</v>
      </c>
      <c r="G50" s="8" t="s">
        <v>96</v>
      </c>
      <c r="H50" s="8" t="s">
        <v>708</v>
      </c>
      <c r="I50" s="8" t="s">
        <v>709</v>
      </c>
      <c r="J50" s="25">
        <v>248.36000061035156</v>
      </c>
      <c r="K50" s="4">
        <v>576</v>
      </c>
      <c r="L50" s="25">
        <f>J50+K50</f>
        <v>824.36000061035156</v>
      </c>
      <c r="M50" s="25"/>
      <c r="N50" s="4"/>
      <c r="O50" s="25" t="s">
        <v>510</v>
      </c>
      <c r="P50" s="25">
        <f t="shared" si="4"/>
        <v>824.36000061035156</v>
      </c>
      <c r="Q50" s="25">
        <f t="shared" si="5"/>
        <v>528.32318581193101</v>
      </c>
    </row>
    <row r="52" spans="1:17" ht="18.75" x14ac:dyDescent="0.25">
      <c r="A52" s="11" t="s">
        <v>553</v>
      </c>
      <c r="B52" s="11"/>
      <c r="C52" s="11"/>
      <c r="D52" s="11"/>
      <c r="E52" s="11"/>
      <c r="F52" s="11"/>
      <c r="G52" s="11"/>
      <c r="H52" s="11"/>
      <c r="I52" s="11"/>
      <c r="J52" s="11"/>
    </row>
    <row r="53" spans="1:17" x14ac:dyDescent="0.25">
      <c r="A53" s="16" t="s">
        <v>499</v>
      </c>
      <c r="B53" s="16" t="s">
        <v>1</v>
      </c>
      <c r="C53" s="16" t="s">
        <v>2</v>
      </c>
      <c r="D53" s="16" t="s">
        <v>408</v>
      </c>
      <c r="E53" s="16" t="s">
        <v>409</v>
      </c>
      <c r="F53" s="16" t="s">
        <v>3</v>
      </c>
      <c r="G53" s="16" t="s">
        <v>4</v>
      </c>
      <c r="H53" s="16" t="s">
        <v>5</v>
      </c>
      <c r="I53" s="16" t="s">
        <v>6</v>
      </c>
      <c r="J53" s="18" t="s">
        <v>501</v>
      </c>
      <c r="K53" s="19"/>
      <c r="L53" s="20"/>
      <c r="M53" s="18" t="s">
        <v>505</v>
      </c>
      <c r="N53" s="19"/>
      <c r="O53" s="20"/>
      <c r="P53" s="16" t="s">
        <v>506</v>
      </c>
      <c r="Q53" s="16" t="s">
        <v>507</v>
      </c>
    </row>
    <row r="54" spans="1:17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21" t="s">
        <v>502</v>
      </c>
      <c r="K54" s="21" t="s">
        <v>503</v>
      </c>
      <c r="L54" s="21" t="s">
        <v>504</v>
      </c>
      <c r="M54" s="21" t="s">
        <v>502</v>
      </c>
      <c r="N54" s="21" t="s">
        <v>503</v>
      </c>
      <c r="O54" s="21" t="s">
        <v>504</v>
      </c>
      <c r="P54" s="17"/>
      <c r="Q54" s="17"/>
    </row>
    <row r="55" spans="1:17" ht="225" x14ac:dyDescent="0.25">
      <c r="A55" s="22">
        <v>1</v>
      </c>
      <c r="B55" s="23" t="s">
        <v>710</v>
      </c>
      <c r="C55" s="23" t="s">
        <v>711</v>
      </c>
      <c r="D55" s="23">
        <v>1995</v>
      </c>
      <c r="E55" s="23">
        <v>1985</v>
      </c>
      <c r="F55" s="23" t="s">
        <v>712</v>
      </c>
      <c r="G55" s="23" t="s">
        <v>25</v>
      </c>
      <c r="H55" s="23" t="s">
        <v>713</v>
      </c>
      <c r="I55" s="23" t="s">
        <v>714</v>
      </c>
      <c r="J55" s="24">
        <v>110.51999664306641</v>
      </c>
      <c r="K55" s="22">
        <v>6</v>
      </c>
      <c r="L55" s="24">
        <f>J55+K55</f>
        <v>116.51999664306641</v>
      </c>
      <c r="M55" s="24">
        <v>107.98000335693359</v>
      </c>
      <c r="N55" s="22">
        <v>2</v>
      </c>
      <c r="O55" s="24">
        <f>M55+N55</f>
        <v>109.98000335693359</v>
      </c>
      <c r="P55" s="24">
        <f t="shared" ref="P55:P74" si="6">MIN(O55,L55)</f>
        <v>109.98000335693359</v>
      </c>
      <c r="Q55" s="24">
        <f t="shared" ref="Q55:Q74" si="7">IF( AND(ISNUMBER(P$55),ISNUMBER(P55)),(P55-P$55)/P$55*100,"")</f>
        <v>0</v>
      </c>
    </row>
    <row r="56" spans="1:17" ht="195" x14ac:dyDescent="0.25">
      <c r="A56" s="4">
        <v>2</v>
      </c>
      <c r="B56" s="8" t="s">
        <v>715</v>
      </c>
      <c r="C56" s="8" t="s">
        <v>716</v>
      </c>
      <c r="D56" s="8">
        <v>1996</v>
      </c>
      <c r="E56" s="8">
        <v>1995</v>
      </c>
      <c r="F56" s="8" t="s">
        <v>717</v>
      </c>
      <c r="G56" s="8" t="s">
        <v>718</v>
      </c>
      <c r="H56" s="8" t="s">
        <v>719</v>
      </c>
      <c r="I56" s="8" t="s">
        <v>720</v>
      </c>
      <c r="J56" s="25">
        <v>110.25</v>
      </c>
      <c r="K56" s="4">
        <v>2</v>
      </c>
      <c r="L56" s="25">
        <f>J56+K56</f>
        <v>112.25</v>
      </c>
      <c r="M56" s="25">
        <v>123.91000366210937</v>
      </c>
      <c r="N56" s="4">
        <v>2</v>
      </c>
      <c r="O56" s="25">
        <f>M56+N56</f>
        <v>125.91000366210937</v>
      </c>
      <c r="P56" s="25">
        <f t="shared" si="6"/>
        <v>112.25</v>
      </c>
      <c r="Q56" s="25">
        <f t="shared" si="7"/>
        <v>2.0640085231669492</v>
      </c>
    </row>
    <row r="57" spans="1:17" ht="60" x14ac:dyDescent="0.25">
      <c r="A57" s="4">
        <v>3</v>
      </c>
      <c r="B57" s="8" t="s">
        <v>721</v>
      </c>
      <c r="C57" s="8" t="s">
        <v>722</v>
      </c>
      <c r="D57" s="8">
        <v>1995</v>
      </c>
      <c r="E57" s="8">
        <v>1994</v>
      </c>
      <c r="F57" s="8" t="s">
        <v>712</v>
      </c>
      <c r="G57" s="8" t="s">
        <v>16</v>
      </c>
      <c r="H57" s="8" t="s">
        <v>17</v>
      </c>
      <c r="I57" s="8" t="s">
        <v>18</v>
      </c>
      <c r="J57" s="25">
        <v>116.93000030517578</v>
      </c>
      <c r="K57" s="4">
        <v>0</v>
      </c>
      <c r="L57" s="25">
        <f>J57+K57</f>
        <v>116.93000030517578</v>
      </c>
      <c r="M57" s="25">
        <v>114.37999725341797</v>
      </c>
      <c r="N57" s="4">
        <v>8</v>
      </c>
      <c r="O57" s="25">
        <f>M57+N57</f>
        <v>122.37999725341797</v>
      </c>
      <c r="P57" s="25">
        <f t="shared" si="6"/>
        <v>116.93000030517578</v>
      </c>
      <c r="Q57" s="25">
        <f t="shared" si="7"/>
        <v>6.3193278197004448</v>
      </c>
    </row>
    <row r="58" spans="1:17" ht="195" x14ac:dyDescent="0.25">
      <c r="A58" s="4">
        <v>4</v>
      </c>
      <c r="B58" s="8" t="s">
        <v>723</v>
      </c>
      <c r="C58" s="8" t="s">
        <v>676</v>
      </c>
      <c r="D58" s="8">
        <v>1999</v>
      </c>
      <c r="E58" s="8">
        <v>1995</v>
      </c>
      <c r="F58" s="8" t="s">
        <v>564</v>
      </c>
      <c r="G58" s="8" t="s">
        <v>67</v>
      </c>
      <c r="H58" s="8" t="s">
        <v>724</v>
      </c>
      <c r="I58" s="8" t="s">
        <v>69</v>
      </c>
      <c r="J58" s="25">
        <v>118.08000183105469</v>
      </c>
      <c r="K58" s="4">
        <v>0</v>
      </c>
      <c r="L58" s="25">
        <f>J58+K58</f>
        <v>118.08000183105469</v>
      </c>
      <c r="M58" s="25">
        <v>115.37999725341797</v>
      </c>
      <c r="N58" s="4">
        <v>2</v>
      </c>
      <c r="O58" s="25">
        <f>M58+N58</f>
        <v>117.37999725341797</v>
      </c>
      <c r="P58" s="25">
        <f t="shared" si="6"/>
        <v>117.37999725341797</v>
      </c>
      <c r="Q58" s="25">
        <f t="shared" si="7"/>
        <v>6.7284903351640502</v>
      </c>
    </row>
    <row r="59" spans="1:17" ht="90" x14ac:dyDescent="0.25">
      <c r="A59" s="4">
        <v>5</v>
      </c>
      <c r="B59" s="8" t="s">
        <v>725</v>
      </c>
      <c r="C59" s="8" t="s">
        <v>726</v>
      </c>
      <c r="D59" s="8">
        <v>1995</v>
      </c>
      <c r="E59" s="8">
        <v>1987</v>
      </c>
      <c r="F59" s="8" t="s">
        <v>712</v>
      </c>
      <c r="G59" s="8" t="s">
        <v>57</v>
      </c>
      <c r="H59" s="8" t="s">
        <v>727</v>
      </c>
      <c r="I59" s="8" t="s">
        <v>728</v>
      </c>
      <c r="J59" s="25">
        <v>115.56999969482422</v>
      </c>
      <c r="K59" s="4">
        <v>6</v>
      </c>
      <c r="L59" s="25">
        <f>J59+K59</f>
        <v>121.56999969482422</v>
      </c>
      <c r="M59" s="25">
        <v>124.5</v>
      </c>
      <c r="N59" s="4">
        <v>2</v>
      </c>
      <c r="O59" s="25">
        <f>M59+N59</f>
        <v>126.5</v>
      </c>
      <c r="P59" s="25">
        <f t="shared" si="6"/>
        <v>121.56999969482422</v>
      </c>
      <c r="Q59" s="25">
        <f t="shared" si="7"/>
        <v>10.538276035758953</v>
      </c>
    </row>
    <row r="60" spans="1:17" ht="150" x14ac:dyDescent="0.25">
      <c r="A60" s="4">
        <v>6</v>
      </c>
      <c r="B60" s="8" t="s">
        <v>729</v>
      </c>
      <c r="C60" s="8" t="s">
        <v>730</v>
      </c>
      <c r="D60" s="8">
        <v>1999</v>
      </c>
      <c r="E60" s="8">
        <v>1991</v>
      </c>
      <c r="F60" s="8" t="s">
        <v>731</v>
      </c>
      <c r="G60" s="8" t="s">
        <v>732</v>
      </c>
      <c r="H60" s="8" t="s">
        <v>733</v>
      </c>
      <c r="I60" s="8" t="s">
        <v>734</v>
      </c>
      <c r="J60" s="25"/>
      <c r="K60" s="4"/>
      <c r="L60" s="25" t="s">
        <v>510</v>
      </c>
      <c r="M60" s="25">
        <v>117.18000030517578</v>
      </c>
      <c r="N60" s="4">
        <v>8</v>
      </c>
      <c r="O60" s="25">
        <f>M60+N60</f>
        <v>125.18000030517578</v>
      </c>
      <c r="P60" s="25">
        <f t="shared" si="6"/>
        <v>125.18000030517578</v>
      </c>
      <c r="Q60" s="25">
        <f t="shared" si="7"/>
        <v>13.82069147507797</v>
      </c>
    </row>
    <row r="61" spans="1:17" ht="165" x14ac:dyDescent="0.25">
      <c r="A61" s="4">
        <v>7</v>
      </c>
      <c r="B61" s="8" t="s">
        <v>735</v>
      </c>
      <c r="C61" s="8" t="s">
        <v>736</v>
      </c>
      <c r="D61" s="8">
        <v>1997</v>
      </c>
      <c r="E61" s="8">
        <v>1995</v>
      </c>
      <c r="F61" s="8" t="s">
        <v>519</v>
      </c>
      <c r="G61" s="8" t="s">
        <v>63</v>
      </c>
      <c r="H61" s="8" t="s">
        <v>737</v>
      </c>
      <c r="I61" s="8" t="s">
        <v>738</v>
      </c>
      <c r="J61" s="25">
        <v>142.16000366210937</v>
      </c>
      <c r="K61" s="4">
        <v>54</v>
      </c>
      <c r="L61" s="25">
        <f>J61+K61</f>
        <v>196.16000366210937</v>
      </c>
      <c r="M61" s="25">
        <v>122.31999969482422</v>
      </c>
      <c r="N61" s="4">
        <v>8</v>
      </c>
      <c r="O61" s="25">
        <f>M61+N61</f>
        <v>130.31999969482422</v>
      </c>
      <c r="P61" s="25">
        <f t="shared" si="6"/>
        <v>130.31999969482422</v>
      </c>
      <c r="Q61" s="25">
        <f t="shared" si="7"/>
        <v>18.494267791462391</v>
      </c>
    </row>
    <row r="62" spans="1:17" ht="195" x14ac:dyDescent="0.25">
      <c r="A62" s="4">
        <v>8</v>
      </c>
      <c r="B62" s="8" t="s">
        <v>739</v>
      </c>
      <c r="C62" s="8" t="s">
        <v>740</v>
      </c>
      <c r="D62" s="8">
        <v>1998</v>
      </c>
      <c r="E62" s="8">
        <v>1990</v>
      </c>
      <c r="F62" s="8" t="s">
        <v>741</v>
      </c>
      <c r="G62" s="8" t="s">
        <v>21</v>
      </c>
      <c r="H62" s="8" t="s">
        <v>742</v>
      </c>
      <c r="I62" s="8" t="s">
        <v>743</v>
      </c>
      <c r="J62" s="25">
        <v>121.48999786376953</v>
      </c>
      <c r="K62" s="4">
        <v>10</v>
      </c>
      <c r="L62" s="25">
        <f>J62+K62</f>
        <v>131.48999786376953</v>
      </c>
      <c r="M62" s="25">
        <v>143.03999328613281</v>
      </c>
      <c r="N62" s="4">
        <v>10</v>
      </c>
      <c r="O62" s="25">
        <f>M62+N62</f>
        <v>153.03999328613281</v>
      </c>
      <c r="P62" s="25">
        <f t="shared" si="6"/>
        <v>131.48999786376953</v>
      </c>
      <c r="Q62" s="25">
        <f t="shared" si="7"/>
        <v>19.558095881327191</v>
      </c>
    </row>
    <row r="63" spans="1:17" ht="150" x14ac:dyDescent="0.25">
      <c r="A63" s="4">
        <v>9</v>
      </c>
      <c r="B63" s="8" t="s">
        <v>744</v>
      </c>
      <c r="C63" s="8" t="s">
        <v>745</v>
      </c>
      <c r="D63" s="8">
        <v>1998</v>
      </c>
      <c r="E63" s="8">
        <v>1997</v>
      </c>
      <c r="F63" s="8" t="s">
        <v>569</v>
      </c>
      <c r="G63" s="8" t="s">
        <v>10</v>
      </c>
      <c r="H63" s="8" t="s">
        <v>746</v>
      </c>
      <c r="I63" s="8" t="s">
        <v>747</v>
      </c>
      <c r="J63" s="25">
        <v>129.27000427246094</v>
      </c>
      <c r="K63" s="4">
        <v>6</v>
      </c>
      <c r="L63" s="25">
        <f>J63+K63</f>
        <v>135.27000427246094</v>
      </c>
      <c r="M63" s="25">
        <v>124.11000061035156</v>
      </c>
      <c r="N63" s="4">
        <v>12</v>
      </c>
      <c r="O63" s="25">
        <f>M63+N63</f>
        <v>136.11000061035156</v>
      </c>
      <c r="P63" s="25">
        <f t="shared" si="6"/>
        <v>135.27000427246094</v>
      </c>
      <c r="Q63" s="25">
        <f t="shared" si="7"/>
        <v>22.995090146933478</v>
      </c>
    </row>
    <row r="64" spans="1:17" ht="165" x14ac:dyDescent="0.25">
      <c r="A64" s="4">
        <v>10</v>
      </c>
      <c r="B64" s="8" t="s">
        <v>748</v>
      </c>
      <c r="C64" s="8" t="s">
        <v>749</v>
      </c>
      <c r="D64" s="8">
        <v>1999</v>
      </c>
      <c r="E64" s="8">
        <v>1995</v>
      </c>
      <c r="F64" s="8" t="s">
        <v>731</v>
      </c>
      <c r="G64" s="8" t="s">
        <v>750</v>
      </c>
      <c r="H64" s="8" t="s">
        <v>751</v>
      </c>
      <c r="I64" s="8" t="s">
        <v>752</v>
      </c>
      <c r="J64" s="25">
        <v>131.21000671386719</v>
      </c>
      <c r="K64" s="4">
        <v>56</v>
      </c>
      <c r="L64" s="25">
        <f>J64+K64</f>
        <v>187.21000671386719</v>
      </c>
      <c r="M64" s="25">
        <v>128.03999328613281</v>
      </c>
      <c r="N64" s="4">
        <v>10</v>
      </c>
      <c r="O64" s="25">
        <f>M64+N64</f>
        <v>138.03999328613281</v>
      </c>
      <c r="P64" s="25">
        <f t="shared" si="6"/>
        <v>138.03999328613281</v>
      </c>
      <c r="Q64" s="25">
        <f t="shared" si="7"/>
        <v>25.513719833352049</v>
      </c>
    </row>
    <row r="65" spans="1:17" ht="90" x14ac:dyDescent="0.25">
      <c r="A65" s="4">
        <v>11</v>
      </c>
      <c r="B65" s="8" t="s">
        <v>753</v>
      </c>
      <c r="C65" s="8" t="s">
        <v>754</v>
      </c>
      <c r="D65" s="8">
        <v>1999</v>
      </c>
      <c r="E65" s="8">
        <v>1998</v>
      </c>
      <c r="F65" s="8" t="s">
        <v>610</v>
      </c>
      <c r="G65" s="8" t="s">
        <v>63</v>
      </c>
      <c r="H65" s="8" t="s">
        <v>755</v>
      </c>
      <c r="I65" s="8" t="s">
        <v>65</v>
      </c>
      <c r="J65" s="25">
        <v>139.28999328613281</v>
      </c>
      <c r="K65" s="4">
        <v>4</v>
      </c>
      <c r="L65" s="25">
        <f>J65+K65</f>
        <v>143.28999328613281</v>
      </c>
      <c r="M65" s="25">
        <v>133.27999877929687</v>
      </c>
      <c r="N65" s="4">
        <v>8</v>
      </c>
      <c r="O65" s="25">
        <f>M65+N65</f>
        <v>141.27999877929687</v>
      </c>
      <c r="P65" s="25">
        <f t="shared" si="6"/>
        <v>141.27999877929687</v>
      </c>
      <c r="Q65" s="25">
        <f t="shared" si="7"/>
        <v>28.459714918157434</v>
      </c>
    </row>
    <row r="66" spans="1:17" ht="75" x14ac:dyDescent="0.25">
      <c r="A66" s="4">
        <v>12</v>
      </c>
      <c r="B66" s="8" t="s">
        <v>756</v>
      </c>
      <c r="C66" s="8" t="s">
        <v>757</v>
      </c>
      <c r="D66" s="8">
        <v>2000</v>
      </c>
      <c r="E66" s="8">
        <v>1997</v>
      </c>
      <c r="F66" s="8" t="s">
        <v>569</v>
      </c>
      <c r="G66" s="8" t="s">
        <v>67</v>
      </c>
      <c r="H66" s="8" t="s">
        <v>68</v>
      </c>
      <c r="I66" s="8" t="s">
        <v>69</v>
      </c>
      <c r="J66" s="25">
        <v>138.38999938964844</v>
      </c>
      <c r="K66" s="4">
        <v>12</v>
      </c>
      <c r="L66" s="25">
        <f>J66+K66</f>
        <v>150.38999938964844</v>
      </c>
      <c r="M66" s="25">
        <v>131.47000122070312</v>
      </c>
      <c r="N66" s="4">
        <v>10</v>
      </c>
      <c r="O66" s="25">
        <f>M66+N66</f>
        <v>141.47000122070312</v>
      </c>
      <c r="P66" s="25">
        <f t="shared" si="6"/>
        <v>141.47000122070312</v>
      </c>
      <c r="Q66" s="25">
        <f t="shared" si="7"/>
        <v>28.632475816145053</v>
      </c>
    </row>
    <row r="67" spans="1:17" ht="240" x14ac:dyDescent="0.25">
      <c r="A67" s="4">
        <v>13</v>
      </c>
      <c r="B67" s="8" t="s">
        <v>758</v>
      </c>
      <c r="C67" s="8" t="s">
        <v>759</v>
      </c>
      <c r="D67" s="8">
        <v>1998</v>
      </c>
      <c r="E67" s="8">
        <v>1996</v>
      </c>
      <c r="F67" s="8" t="s">
        <v>760</v>
      </c>
      <c r="G67" s="8" t="s">
        <v>148</v>
      </c>
      <c r="H67" s="8" t="s">
        <v>761</v>
      </c>
      <c r="I67" s="8" t="s">
        <v>762</v>
      </c>
      <c r="J67" s="25">
        <v>144.86000061035156</v>
      </c>
      <c r="K67" s="4">
        <v>2</v>
      </c>
      <c r="L67" s="25">
        <f>J67+K67</f>
        <v>146.86000061035156</v>
      </c>
      <c r="M67" s="25">
        <v>135.57000732421875</v>
      </c>
      <c r="N67" s="4">
        <v>10</v>
      </c>
      <c r="O67" s="25">
        <f>M67+N67</f>
        <v>145.57000732421875</v>
      </c>
      <c r="P67" s="25">
        <f t="shared" si="6"/>
        <v>145.57000732421875</v>
      </c>
      <c r="Q67" s="25">
        <f t="shared" si="7"/>
        <v>32.360431788476951</v>
      </c>
    </row>
    <row r="68" spans="1:17" ht="60" x14ac:dyDescent="0.25">
      <c r="A68" s="4">
        <v>14</v>
      </c>
      <c r="B68" s="8" t="s">
        <v>763</v>
      </c>
      <c r="C68" s="8" t="s">
        <v>764</v>
      </c>
      <c r="D68" s="8">
        <v>1996</v>
      </c>
      <c r="E68" s="8">
        <v>1984</v>
      </c>
      <c r="F68" s="8" t="s">
        <v>671</v>
      </c>
      <c r="G68" s="8" t="s">
        <v>57</v>
      </c>
      <c r="H68" s="8" t="s">
        <v>765</v>
      </c>
      <c r="I68" s="8" t="s">
        <v>766</v>
      </c>
      <c r="J68" s="25">
        <v>142.53999328613281</v>
      </c>
      <c r="K68" s="4">
        <v>10</v>
      </c>
      <c r="L68" s="25">
        <f>J68+K68</f>
        <v>152.53999328613281</v>
      </c>
      <c r="M68" s="25">
        <v>165.92999267578125</v>
      </c>
      <c r="N68" s="4">
        <v>114</v>
      </c>
      <c r="O68" s="25">
        <f>M68+N68</f>
        <v>279.92999267578125</v>
      </c>
      <c r="P68" s="25">
        <f t="shared" si="6"/>
        <v>152.53999328613281</v>
      </c>
      <c r="Q68" s="25">
        <f t="shared" si="7"/>
        <v>38.697934742803461</v>
      </c>
    </row>
    <row r="69" spans="1:17" ht="195" x14ac:dyDescent="0.25">
      <c r="A69" s="4">
        <v>15</v>
      </c>
      <c r="B69" s="8" t="s">
        <v>767</v>
      </c>
      <c r="C69" s="8" t="s">
        <v>768</v>
      </c>
      <c r="D69" s="8">
        <v>1998</v>
      </c>
      <c r="E69" s="8">
        <v>1997</v>
      </c>
      <c r="F69" s="8" t="s">
        <v>579</v>
      </c>
      <c r="G69" s="8" t="s">
        <v>96</v>
      </c>
      <c r="H69" s="8" t="s">
        <v>769</v>
      </c>
      <c r="I69" s="8" t="s">
        <v>770</v>
      </c>
      <c r="J69" s="25">
        <v>140.36000061035156</v>
      </c>
      <c r="K69" s="4">
        <v>20</v>
      </c>
      <c r="L69" s="25">
        <f>J69+K69</f>
        <v>160.36000061035156</v>
      </c>
      <c r="M69" s="25">
        <v>161.77999877929687</v>
      </c>
      <c r="N69" s="4">
        <v>14</v>
      </c>
      <c r="O69" s="25">
        <f>M69+N69</f>
        <v>175.77999877929687</v>
      </c>
      <c r="P69" s="25">
        <f t="shared" si="6"/>
        <v>160.36000061035156</v>
      </c>
      <c r="Q69" s="25">
        <f t="shared" si="7"/>
        <v>45.80832489149202</v>
      </c>
    </row>
    <row r="70" spans="1:17" ht="165" x14ac:dyDescent="0.25">
      <c r="A70" s="4">
        <v>16</v>
      </c>
      <c r="B70" s="8" t="s">
        <v>771</v>
      </c>
      <c r="C70" s="8" t="s">
        <v>772</v>
      </c>
      <c r="D70" s="8">
        <v>1998</v>
      </c>
      <c r="E70" s="8">
        <v>1993</v>
      </c>
      <c r="F70" s="8" t="s">
        <v>598</v>
      </c>
      <c r="G70" s="8" t="s">
        <v>25</v>
      </c>
      <c r="H70" s="8" t="s">
        <v>773</v>
      </c>
      <c r="I70" s="8" t="s">
        <v>774</v>
      </c>
      <c r="J70" s="25">
        <v>204.47000122070312</v>
      </c>
      <c r="K70" s="4">
        <v>168</v>
      </c>
      <c r="L70" s="25">
        <f>J70+K70</f>
        <v>372.47000122070312</v>
      </c>
      <c r="M70" s="25">
        <v>146.92999267578125</v>
      </c>
      <c r="N70" s="4">
        <v>22</v>
      </c>
      <c r="O70" s="25">
        <f>M70+N70</f>
        <v>168.92999267578125</v>
      </c>
      <c r="P70" s="25">
        <f t="shared" si="6"/>
        <v>168.92999267578125</v>
      </c>
      <c r="Q70" s="25">
        <f t="shared" si="7"/>
        <v>53.600643316520866</v>
      </c>
    </row>
    <row r="71" spans="1:17" ht="150" x14ac:dyDescent="0.25">
      <c r="A71" s="4">
        <v>17</v>
      </c>
      <c r="B71" s="8" t="s">
        <v>775</v>
      </c>
      <c r="C71" s="8" t="s">
        <v>776</v>
      </c>
      <c r="D71" s="8">
        <v>2000</v>
      </c>
      <c r="E71" s="8">
        <v>1996</v>
      </c>
      <c r="F71" s="8" t="s">
        <v>579</v>
      </c>
      <c r="G71" s="8" t="s">
        <v>10</v>
      </c>
      <c r="H71" s="8" t="s">
        <v>746</v>
      </c>
      <c r="I71" s="8" t="s">
        <v>777</v>
      </c>
      <c r="J71" s="25">
        <v>168.99000549316406</v>
      </c>
      <c r="K71" s="4">
        <v>20</v>
      </c>
      <c r="L71" s="25">
        <f>J71+K71</f>
        <v>188.99000549316406</v>
      </c>
      <c r="M71" s="25">
        <v>161.05000305175781</v>
      </c>
      <c r="N71" s="4">
        <v>20</v>
      </c>
      <c r="O71" s="25">
        <f>M71+N71</f>
        <v>181.05000305175781</v>
      </c>
      <c r="P71" s="25">
        <f t="shared" si="6"/>
        <v>181.05000305175781</v>
      </c>
      <c r="Q71" s="25">
        <f t="shared" si="7"/>
        <v>64.62083790284197</v>
      </c>
    </row>
    <row r="72" spans="1:17" ht="210" x14ac:dyDescent="0.25">
      <c r="A72" s="4">
        <v>18</v>
      </c>
      <c r="B72" s="8" t="s">
        <v>778</v>
      </c>
      <c r="C72" s="8" t="s">
        <v>779</v>
      </c>
      <c r="D72" s="8">
        <v>1999</v>
      </c>
      <c r="E72" s="8">
        <v>1996</v>
      </c>
      <c r="F72" s="8" t="s">
        <v>610</v>
      </c>
      <c r="G72" s="8" t="s">
        <v>44</v>
      </c>
      <c r="H72" s="8" t="s">
        <v>632</v>
      </c>
      <c r="I72" s="8" t="s">
        <v>633</v>
      </c>
      <c r="J72" s="25">
        <v>148.19999694824219</v>
      </c>
      <c r="K72" s="4">
        <v>222</v>
      </c>
      <c r="L72" s="25">
        <f>J72+K72</f>
        <v>370.19999694824219</v>
      </c>
      <c r="M72" s="25">
        <v>171.75</v>
      </c>
      <c r="N72" s="4">
        <v>10</v>
      </c>
      <c r="O72" s="25">
        <f>M72+N72</f>
        <v>181.75</v>
      </c>
      <c r="P72" s="25">
        <f t="shared" si="6"/>
        <v>181.75</v>
      </c>
      <c r="Q72" s="25">
        <f t="shared" si="7"/>
        <v>65.257314468468536</v>
      </c>
    </row>
    <row r="73" spans="1:17" ht="45" x14ac:dyDescent="0.25">
      <c r="A73" s="4">
        <v>19</v>
      </c>
      <c r="B73" s="8" t="s">
        <v>780</v>
      </c>
      <c r="C73" s="8" t="s">
        <v>781</v>
      </c>
      <c r="D73" s="8">
        <v>2000</v>
      </c>
      <c r="E73" s="8">
        <v>1999</v>
      </c>
      <c r="F73" s="8" t="s">
        <v>610</v>
      </c>
      <c r="G73" s="8" t="s">
        <v>57</v>
      </c>
      <c r="H73" s="8" t="s">
        <v>58</v>
      </c>
      <c r="I73" s="8" t="s">
        <v>83</v>
      </c>
      <c r="J73" s="25">
        <v>188.22999572753906</v>
      </c>
      <c r="K73" s="4">
        <v>74</v>
      </c>
      <c r="L73" s="25">
        <f>J73+K73</f>
        <v>262.22999572753906</v>
      </c>
      <c r="M73" s="25">
        <v>209.13999938964844</v>
      </c>
      <c r="N73" s="4">
        <v>170</v>
      </c>
      <c r="O73" s="25">
        <f>M73+N73</f>
        <v>379.13999938964844</v>
      </c>
      <c r="P73" s="25">
        <f t="shared" si="6"/>
        <v>262.22999572753906</v>
      </c>
      <c r="Q73" s="25">
        <f t="shared" si="7"/>
        <v>138.43424961216553</v>
      </c>
    </row>
    <row r="74" spans="1:17" ht="90" x14ac:dyDescent="0.25">
      <c r="A74" s="4">
        <v>20</v>
      </c>
      <c r="B74" s="8" t="s">
        <v>782</v>
      </c>
      <c r="C74" s="8" t="s">
        <v>783</v>
      </c>
      <c r="D74" s="8">
        <v>2000</v>
      </c>
      <c r="E74" s="8">
        <v>1998</v>
      </c>
      <c r="F74" s="8" t="s">
        <v>610</v>
      </c>
      <c r="G74" s="8" t="s">
        <v>85</v>
      </c>
      <c r="H74" s="8" t="s">
        <v>86</v>
      </c>
      <c r="I74" s="8" t="s">
        <v>784</v>
      </c>
      <c r="J74" s="25">
        <v>226.6300048828125</v>
      </c>
      <c r="K74" s="4">
        <v>234</v>
      </c>
      <c r="L74" s="25">
        <f>J74+K74</f>
        <v>460.6300048828125</v>
      </c>
      <c r="M74" s="25">
        <v>192.53999328613281</v>
      </c>
      <c r="N74" s="4">
        <v>76</v>
      </c>
      <c r="O74" s="25">
        <f>M74+N74</f>
        <v>268.53999328613281</v>
      </c>
      <c r="P74" s="25">
        <f t="shared" si="6"/>
        <v>268.53999328613281</v>
      </c>
      <c r="Q74" s="25">
        <f t="shared" si="7"/>
        <v>144.17165401841473</v>
      </c>
    </row>
    <row r="76" spans="1:17" ht="18.75" x14ac:dyDescent="0.25">
      <c r="A76" s="11" t="s">
        <v>554</v>
      </c>
      <c r="B76" s="11"/>
      <c r="C76" s="11"/>
      <c r="D76" s="11"/>
      <c r="E76" s="11"/>
      <c r="F76" s="11"/>
      <c r="G76" s="11"/>
      <c r="H76" s="11"/>
      <c r="I76" s="11"/>
      <c r="J76" s="11"/>
    </row>
    <row r="77" spans="1:17" x14ac:dyDescent="0.25">
      <c r="A77" s="16" t="s">
        <v>499</v>
      </c>
      <c r="B77" s="16" t="s">
        <v>1</v>
      </c>
      <c r="C77" s="16" t="s">
        <v>2</v>
      </c>
      <c r="D77" s="16" t="s">
        <v>408</v>
      </c>
      <c r="E77" s="16" t="s">
        <v>409</v>
      </c>
      <c r="F77" s="16" t="s">
        <v>3</v>
      </c>
      <c r="G77" s="16" t="s">
        <v>4</v>
      </c>
      <c r="H77" s="16" t="s">
        <v>5</v>
      </c>
      <c r="I77" s="16" t="s">
        <v>6</v>
      </c>
      <c r="J77" s="18" t="s">
        <v>501</v>
      </c>
      <c r="K77" s="19"/>
      <c r="L77" s="20"/>
      <c r="M77" s="18" t="s">
        <v>505</v>
      </c>
      <c r="N77" s="19"/>
      <c r="O77" s="20"/>
      <c r="P77" s="16" t="s">
        <v>506</v>
      </c>
      <c r="Q77" s="16" t="s">
        <v>507</v>
      </c>
    </row>
    <row r="78" spans="1:17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21" t="s">
        <v>502</v>
      </c>
      <c r="K78" s="21" t="s">
        <v>503</v>
      </c>
      <c r="L78" s="21" t="s">
        <v>504</v>
      </c>
      <c r="M78" s="21" t="s">
        <v>502</v>
      </c>
      <c r="N78" s="21" t="s">
        <v>503</v>
      </c>
      <c r="O78" s="21" t="s">
        <v>504</v>
      </c>
      <c r="P78" s="17"/>
      <c r="Q78" s="17"/>
    </row>
    <row r="79" spans="1:17" ht="195" x14ac:dyDescent="0.25">
      <c r="A79" s="22">
        <v>1</v>
      </c>
      <c r="B79" s="23" t="s">
        <v>785</v>
      </c>
      <c r="C79" s="23" t="s">
        <v>786</v>
      </c>
      <c r="D79" s="23">
        <v>2000</v>
      </c>
      <c r="E79" s="23">
        <v>1997</v>
      </c>
      <c r="F79" s="23" t="s">
        <v>787</v>
      </c>
      <c r="G79" s="23" t="s">
        <v>788</v>
      </c>
      <c r="H79" s="23" t="s">
        <v>789</v>
      </c>
      <c r="I79" s="23" t="s">
        <v>790</v>
      </c>
      <c r="J79" s="24">
        <v>145.94000244140625</v>
      </c>
      <c r="K79" s="22">
        <v>16</v>
      </c>
      <c r="L79" s="24">
        <f>J79+K79</f>
        <v>161.94000244140625</v>
      </c>
      <c r="M79" s="24">
        <v>138.91000366210937</v>
      </c>
      <c r="N79" s="22">
        <v>6</v>
      </c>
      <c r="O79" s="24">
        <f>M79+N79</f>
        <v>144.91000366210937</v>
      </c>
      <c r="P79" s="24">
        <f t="shared" ref="P79:P81" si="8">MIN(O79,L79)</f>
        <v>144.91000366210937</v>
      </c>
      <c r="Q79" s="24">
        <f t="shared" ref="Q79:Q81" si="9">IF( AND(ISNUMBER(P$79),ISNUMBER(P79)),(P79-P$79)/P$79*100,"")</f>
        <v>0</v>
      </c>
    </row>
    <row r="80" spans="1:17" ht="105" x14ac:dyDescent="0.25">
      <c r="A80" s="4">
        <v>2</v>
      </c>
      <c r="B80" s="8" t="s">
        <v>791</v>
      </c>
      <c r="C80" s="8" t="s">
        <v>792</v>
      </c>
      <c r="D80" s="8">
        <v>1998</v>
      </c>
      <c r="E80" s="8">
        <v>1996</v>
      </c>
      <c r="F80" s="8" t="s">
        <v>519</v>
      </c>
      <c r="G80" s="8" t="s">
        <v>21</v>
      </c>
      <c r="H80" s="8" t="s">
        <v>582</v>
      </c>
      <c r="I80" s="8" t="s">
        <v>793</v>
      </c>
      <c r="J80" s="25">
        <v>183.83999633789062</v>
      </c>
      <c r="K80" s="4">
        <v>60</v>
      </c>
      <c r="L80" s="25">
        <f>J80+K80</f>
        <v>243.83999633789062</v>
      </c>
      <c r="M80" s="25"/>
      <c r="N80" s="4"/>
      <c r="O80" s="25" t="s">
        <v>509</v>
      </c>
      <c r="P80" s="25">
        <f t="shared" si="8"/>
        <v>243.83999633789062</v>
      </c>
      <c r="Q80" s="25">
        <f t="shared" si="9"/>
        <v>68.269953885626151</v>
      </c>
    </row>
    <row r="81" spans="1:17" ht="105" x14ac:dyDescent="0.25">
      <c r="A81" s="4">
        <v>3</v>
      </c>
      <c r="B81" s="8" t="s">
        <v>381</v>
      </c>
      <c r="C81" s="8">
        <v>1994</v>
      </c>
      <c r="D81" s="8">
        <v>1994</v>
      </c>
      <c r="E81" s="8">
        <v>1994</v>
      </c>
      <c r="F81" s="8" t="s">
        <v>15</v>
      </c>
      <c r="G81" s="8" t="s">
        <v>25</v>
      </c>
      <c r="H81" s="8" t="s">
        <v>794</v>
      </c>
      <c r="I81" s="8" t="s">
        <v>795</v>
      </c>
      <c r="J81" s="25"/>
      <c r="K81" s="4"/>
      <c r="L81" s="25" t="s">
        <v>510</v>
      </c>
      <c r="M81" s="25">
        <v>189.24000549316406</v>
      </c>
      <c r="N81" s="4">
        <v>262</v>
      </c>
      <c r="O81" s="25">
        <f>M81+N81</f>
        <v>451.24000549316406</v>
      </c>
      <c r="P81" s="25">
        <f t="shared" si="8"/>
        <v>451.24000549316406</v>
      </c>
      <c r="Q81" s="25">
        <f t="shared" si="9"/>
        <v>211.39327450804069</v>
      </c>
    </row>
  </sheetData>
  <mergeCells count="76">
    <mergeCell ref="P77:P78"/>
    <mergeCell ref="Q77:Q78"/>
    <mergeCell ref="G77:G78"/>
    <mergeCell ref="H77:H78"/>
    <mergeCell ref="I77:I78"/>
    <mergeCell ref="A76:J76"/>
    <mergeCell ref="J77:L77"/>
    <mergeCell ref="M77:O77"/>
    <mergeCell ref="A77:A78"/>
    <mergeCell ref="B77:B78"/>
    <mergeCell ref="C77:C78"/>
    <mergeCell ref="D77:D78"/>
    <mergeCell ref="E77:E78"/>
    <mergeCell ref="F77:F78"/>
    <mergeCell ref="I53:I54"/>
    <mergeCell ref="A52:J52"/>
    <mergeCell ref="J53:L53"/>
    <mergeCell ref="M53:O53"/>
    <mergeCell ref="P53:P54"/>
    <mergeCell ref="Q53:Q54"/>
    <mergeCell ref="P40:P41"/>
    <mergeCell ref="Q40:Q41"/>
    <mergeCell ref="A53:A54"/>
    <mergeCell ref="B53:B54"/>
    <mergeCell ref="C53:C54"/>
    <mergeCell ref="D53:D54"/>
    <mergeCell ref="E53:E54"/>
    <mergeCell ref="F53:F54"/>
    <mergeCell ref="G53:G54"/>
    <mergeCell ref="H53:H54"/>
    <mergeCell ref="G40:G41"/>
    <mergeCell ref="H40:H41"/>
    <mergeCell ref="I40:I41"/>
    <mergeCell ref="A39:J39"/>
    <mergeCell ref="J40:L40"/>
    <mergeCell ref="M40:O40"/>
    <mergeCell ref="A40:A41"/>
    <mergeCell ref="B40:B41"/>
    <mergeCell ref="C40:C41"/>
    <mergeCell ref="D40:D41"/>
    <mergeCell ref="E40:E41"/>
    <mergeCell ref="F40:F41"/>
    <mergeCell ref="I31:I32"/>
    <mergeCell ref="A30:J30"/>
    <mergeCell ref="J31:L31"/>
    <mergeCell ref="M31:O31"/>
    <mergeCell ref="P31:P32"/>
    <mergeCell ref="Q31:Q32"/>
    <mergeCell ref="P8:P9"/>
    <mergeCell ref="Q8:Q9"/>
    <mergeCell ref="A31:A32"/>
    <mergeCell ref="B31:B32"/>
    <mergeCell ref="C31:C32"/>
    <mergeCell ref="D31:D32"/>
    <mergeCell ref="E31:E32"/>
    <mergeCell ref="F31:F32"/>
    <mergeCell ref="G31:G32"/>
    <mergeCell ref="H31:H32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9" width="3" style="1" customWidth="1"/>
    <col min="30" max="30" width="7" style="1" customWidth="1"/>
    <col min="31" max="31" width="4.85546875" style="1" customWidth="1"/>
    <col min="32" max="32" width="7" style="1" customWidth="1"/>
    <col min="33" max="16384" width="9.140625" style="1"/>
  </cols>
  <sheetData>
    <row r="1" spans="1:33" ht="15.75" x14ac:dyDescent="0.25">
      <c r="A1" s="9" t="s">
        <v>493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8.75" x14ac:dyDescent="0.25">
      <c r="A2" s="11" t="s">
        <v>494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x14ac:dyDescent="0.25">
      <c r="A3" s="12" t="s">
        <v>495</v>
      </c>
      <c r="B3" s="12"/>
      <c r="C3" s="13" t="s">
        <v>496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21" x14ac:dyDescent="0.25">
      <c r="A4" s="14" t="s">
        <v>560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3.25" x14ac:dyDescent="0.25">
      <c r="A5" s="15" t="s">
        <v>556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7" spans="1:33" ht="18.75" x14ac:dyDescent="0.25">
      <c r="A7" s="11" t="s">
        <v>500</v>
      </c>
      <c r="B7" s="11"/>
      <c r="C7" s="11"/>
      <c r="D7" s="11"/>
      <c r="E7" s="11"/>
      <c r="F7" s="11"/>
      <c r="G7" s="11"/>
      <c r="H7" s="11"/>
      <c r="I7" s="11"/>
      <c r="J7" s="11"/>
    </row>
    <row r="8" spans="1:33" x14ac:dyDescent="0.25">
      <c r="A8" s="16" t="s">
        <v>499</v>
      </c>
      <c r="B8" s="16" t="s">
        <v>1</v>
      </c>
      <c r="C8" s="16" t="s">
        <v>2</v>
      </c>
      <c r="D8" s="16" t="s">
        <v>408</v>
      </c>
      <c r="E8" s="16" t="s">
        <v>409</v>
      </c>
      <c r="F8" s="16" t="s">
        <v>3</v>
      </c>
      <c r="G8" s="16" t="s">
        <v>4</v>
      </c>
      <c r="H8" s="16" t="s">
        <v>5</v>
      </c>
      <c r="I8" s="16" t="s">
        <v>6</v>
      </c>
      <c r="J8" s="16">
        <v>1</v>
      </c>
      <c r="K8" s="16">
        <v>2</v>
      </c>
      <c r="L8" s="16">
        <v>3</v>
      </c>
      <c r="M8" s="16">
        <v>4</v>
      </c>
      <c r="N8" s="16">
        <v>5</v>
      </c>
      <c r="O8" s="16">
        <v>6</v>
      </c>
      <c r="P8" s="16">
        <v>7</v>
      </c>
      <c r="Q8" s="16">
        <v>8</v>
      </c>
      <c r="R8" s="16">
        <v>9</v>
      </c>
      <c r="S8" s="16">
        <v>10</v>
      </c>
      <c r="T8" s="16">
        <v>11</v>
      </c>
      <c r="U8" s="16">
        <v>12</v>
      </c>
      <c r="V8" s="16">
        <v>13</v>
      </c>
      <c r="W8" s="16">
        <v>14</v>
      </c>
      <c r="X8" s="16">
        <v>15</v>
      </c>
      <c r="Y8" s="16">
        <v>16</v>
      </c>
      <c r="Z8" s="16">
        <v>17</v>
      </c>
      <c r="AA8" s="16">
        <v>18</v>
      </c>
      <c r="AB8" s="16">
        <v>19</v>
      </c>
      <c r="AC8" s="16">
        <v>20</v>
      </c>
      <c r="AD8" s="16" t="s">
        <v>502</v>
      </c>
      <c r="AE8" s="16" t="s">
        <v>503</v>
      </c>
      <c r="AF8" s="16" t="s">
        <v>504</v>
      </c>
      <c r="AG8" s="16" t="s">
        <v>507</v>
      </c>
    </row>
    <row r="9" spans="1:33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ht="90" x14ac:dyDescent="0.25">
      <c r="A10" s="22">
        <v>1</v>
      </c>
      <c r="B10" s="23" t="s">
        <v>135</v>
      </c>
      <c r="C10" s="23">
        <v>1994</v>
      </c>
      <c r="D10" s="23">
        <v>1994</v>
      </c>
      <c r="E10" s="23">
        <v>1994</v>
      </c>
      <c r="F10" s="23" t="s">
        <v>15</v>
      </c>
      <c r="G10" s="23" t="s">
        <v>67</v>
      </c>
      <c r="H10" s="23" t="s">
        <v>136</v>
      </c>
      <c r="I10" s="23" t="s">
        <v>137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4">
        <v>91.139999389648437</v>
      </c>
      <c r="AE10" s="22">
        <f t="shared" ref="AE10:AE41" si="0">SUM(J10:AC10)</f>
        <v>0</v>
      </c>
      <c r="AF10" s="24">
        <f t="shared" ref="AF10:AF41" si="1">AD10+AE10</f>
        <v>91.139999389648437</v>
      </c>
      <c r="AG10" s="24">
        <f t="shared" ref="AG10:AG41" si="2">IF( AND(ISNUMBER(AF$10),ISNUMBER(AF10)),(AF10-AF$10)/AF$10*100,"")</f>
        <v>0</v>
      </c>
    </row>
    <row r="11" spans="1:33" ht="45" x14ac:dyDescent="0.25">
      <c r="A11" s="4">
        <v>2</v>
      </c>
      <c r="B11" s="8" t="s">
        <v>192</v>
      </c>
      <c r="C11" s="8">
        <v>1994</v>
      </c>
      <c r="D11" s="8">
        <v>1994</v>
      </c>
      <c r="E11" s="8">
        <v>1994</v>
      </c>
      <c r="F11" s="8" t="s">
        <v>20</v>
      </c>
      <c r="G11" s="8" t="s">
        <v>67</v>
      </c>
      <c r="H11" s="8" t="s">
        <v>153</v>
      </c>
      <c r="I11" s="8" t="s">
        <v>137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25">
        <v>92.769996643066406</v>
      </c>
      <c r="AE11" s="4">
        <f t="shared" si="0"/>
        <v>0</v>
      </c>
      <c r="AF11" s="25">
        <f t="shared" si="1"/>
        <v>92.769996643066406</v>
      </c>
      <c r="AG11" s="25">
        <f t="shared" si="2"/>
        <v>1.788454316802532</v>
      </c>
    </row>
    <row r="12" spans="1:33" ht="60" x14ac:dyDescent="0.25">
      <c r="A12" s="4">
        <v>3</v>
      </c>
      <c r="B12" s="8" t="s">
        <v>286</v>
      </c>
      <c r="C12" s="8">
        <v>1995</v>
      </c>
      <c r="D12" s="8">
        <v>1995</v>
      </c>
      <c r="E12" s="8">
        <v>1995</v>
      </c>
      <c r="F12" s="8" t="s">
        <v>15</v>
      </c>
      <c r="G12" s="8" t="s">
        <v>287</v>
      </c>
      <c r="H12" s="8" t="s">
        <v>288</v>
      </c>
      <c r="I12" s="8" t="s">
        <v>289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25">
        <v>93.919998168945313</v>
      </c>
      <c r="AE12" s="4">
        <f t="shared" si="0"/>
        <v>0</v>
      </c>
      <c r="AF12" s="25">
        <f t="shared" si="1"/>
        <v>93.919998168945313</v>
      </c>
      <c r="AG12" s="25">
        <f t="shared" si="2"/>
        <v>3.0502510400637806</v>
      </c>
    </row>
    <row r="13" spans="1:33" ht="45" x14ac:dyDescent="0.25">
      <c r="A13" s="4">
        <v>4</v>
      </c>
      <c r="B13" s="8" t="s">
        <v>331</v>
      </c>
      <c r="C13" s="8">
        <v>1992</v>
      </c>
      <c r="D13" s="8">
        <v>1992</v>
      </c>
      <c r="E13" s="8">
        <v>1992</v>
      </c>
      <c r="F13" s="8" t="s">
        <v>15</v>
      </c>
      <c r="G13" s="8" t="s">
        <v>63</v>
      </c>
      <c r="H13" s="8" t="s">
        <v>218</v>
      </c>
      <c r="I13" s="8" t="s">
        <v>332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2</v>
      </c>
      <c r="AA13" s="4">
        <v>0</v>
      </c>
      <c r="AB13" s="4">
        <v>0</v>
      </c>
      <c r="AC13" s="4">
        <v>0</v>
      </c>
      <c r="AD13" s="25">
        <v>91.949996948242188</v>
      </c>
      <c r="AE13" s="4">
        <f t="shared" si="0"/>
        <v>2</v>
      </c>
      <c r="AF13" s="25">
        <f t="shared" si="1"/>
        <v>93.949996948242187</v>
      </c>
      <c r="AG13" s="25">
        <f t="shared" si="2"/>
        <v>3.0831660932761711</v>
      </c>
    </row>
    <row r="14" spans="1:33" ht="60" x14ac:dyDescent="0.25">
      <c r="A14" s="4">
        <v>5</v>
      </c>
      <c r="B14" s="8" t="s">
        <v>395</v>
      </c>
      <c r="C14" s="8">
        <v>1994</v>
      </c>
      <c r="D14" s="8">
        <v>1994</v>
      </c>
      <c r="E14" s="8">
        <v>1994</v>
      </c>
      <c r="F14" s="8" t="s">
        <v>20</v>
      </c>
      <c r="G14" s="8" t="s">
        <v>57</v>
      </c>
      <c r="H14" s="8" t="s">
        <v>298</v>
      </c>
      <c r="I14" s="8" t="s">
        <v>74</v>
      </c>
      <c r="J14" s="4">
        <v>0</v>
      </c>
      <c r="K14" s="4">
        <v>0</v>
      </c>
      <c r="L14" s="4">
        <v>0</v>
      </c>
      <c r="M14" s="4">
        <v>0</v>
      </c>
      <c r="N14" s="4">
        <v>2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25">
        <v>92.330001831054687</v>
      </c>
      <c r="AE14" s="4">
        <f t="shared" si="0"/>
        <v>2</v>
      </c>
      <c r="AF14" s="25">
        <f t="shared" si="1"/>
        <v>94.330001831054688</v>
      </c>
      <c r="AG14" s="25">
        <f t="shared" si="2"/>
        <v>3.5001124234904992</v>
      </c>
    </row>
    <row r="15" spans="1:33" x14ac:dyDescent="0.25">
      <c r="A15" s="4">
        <v>6</v>
      </c>
      <c r="B15" s="8" t="s">
        <v>250</v>
      </c>
      <c r="C15" s="8">
        <v>1997</v>
      </c>
      <c r="D15" s="8">
        <v>1997</v>
      </c>
      <c r="E15" s="8">
        <v>1997</v>
      </c>
      <c r="F15" s="8" t="s">
        <v>20</v>
      </c>
      <c r="G15" s="8" t="s">
        <v>25</v>
      </c>
      <c r="H15" s="8" t="s">
        <v>54</v>
      </c>
      <c r="I15" s="8" t="s">
        <v>55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25">
        <v>97.199996948242188</v>
      </c>
      <c r="AE15" s="4">
        <f t="shared" si="0"/>
        <v>0</v>
      </c>
      <c r="AF15" s="25">
        <f t="shared" si="1"/>
        <v>97.199996948242188</v>
      </c>
      <c r="AG15" s="25">
        <f t="shared" si="2"/>
        <v>6.6491086231914505</v>
      </c>
    </row>
    <row r="16" spans="1:33" ht="75" x14ac:dyDescent="0.25">
      <c r="A16" s="4">
        <v>7</v>
      </c>
      <c r="B16" s="8" t="s">
        <v>343</v>
      </c>
      <c r="C16" s="8">
        <v>1998</v>
      </c>
      <c r="D16" s="8">
        <v>1998</v>
      </c>
      <c r="E16" s="8">
        <v>1998</v>
      </c>
      <c r="F16" s="8" t="s">
        <v>20</v>
      </c>
      <c r="G16" s="8" t="s">
        <v>96</v>
      </c>
      <c r="H16" s="8" t="s">
        <v>101</v>
      </c>
      <c r="I16" s="8" t="s">
        <v>102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25">
        <v>99.230003356933594</v>
      </c>
      <c r="AE16" s="4">
        <f t="shared" si="0"/>
        <v>0</v>
      </c>
      <c r="AF16" s="25">
        <f t="shared" si="1"/>
        <v>99.230003356933594</v>
      </c>
      <c r="AG16" s="25">
        <f t="shared" si="2"/>
        <v>8.8764582197309156</v>
      </c>
    </row>
    <row r="17" spans="1:33" ht="60" x14ac:dyDescent="0.25">
      <c r="A17" s="4">
        <v>8</v>
      </c>
      <c r="B17" s="8" t="s">
        <v>186</v>
      </c>
      <c r="C17" s="8">
        <v>1997</v>
      </c>
      <c r="D17" s="8">
        <v>1997</v>
      </c>
      <c r="E17" s="8">
        <v>1997</v>
      </c>
      <c r="F17" s="8" t="s">
        <v>20</v>
      </c>
      <c r="G17" s="8" t="s">
        <v>57</v>
      </c>
      <c r="H17" s="8" t="s">
        <v>187</v>
      </c>
      <c r="I17" s="8" t="s">
        <v>188</v>
      </c>
      <c r="J17" s="4">
        <v>0</v>
      </c>
      <c r="K17" s="4">
        <v>0</v>
      </c>
      <c r="L17" s="4">
        <v>0</v>
      </c>
      <c r="M17" s="4">
        <v>0</v>
      </c>
      <c r="N17" s="4">
        <v>2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25">
        <v>97.94000244140625</v>
      </c>
      <c r="AE17" s="4">
        <f t="shared" si="0"/>
        <v>2</v>
      </c>
      <c r="AF17" s="25">
        <f t="shared" si="1"/>
        <v>99.94000244140625</v>
      </c>
      <c r="AG17" s="25">
        <f t="shared" si="2"/>
        <v>9.6554785063530577</v>
      </c>
    </row>
    <row r="18" spans="1:33" ht="75" x14ac:dyDescent="0.25">
      <c r="A18" s="4">
        <v>9</v>
      </c>
      <c r="B18" s="8" t="s">
        <v>189</v>
      </c>
      <c r="C18" s="8">
        <v>1996</v>
      </c>
      <c r="D18" s="8">
        <v>1996</v>
      </c>
      <c r="E18" s="8">
        <v>1996</v>
      </c>
      <c r="F18" s="8" t="s">
        <v>15</v>
      </c>
      <c r="G18" s="8" t="s">
        <v>148</v>
      </c>
      <c r="H18" s="8" t="s">
        <v>190</v>
      </c>
      <c r="I18" s="8" t="s">
        <v>191</v>
      </c>
      <c r="J18" s="4">
        <v>0</v>
      </c>
      <c r="K18" s="4">
        <v>0</v>
      </c>
      <c r="L18" s="4">
        <v>0</v>
      </c>
      <c r="M18" s="4">
        <v>0</v>
      </c>
      <c r="N18" s="4">
        <v>2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25">
        <v>99.019996643066406</v>
      </c>
      <c r="AE18" s="4">
        <f t="shared" si="0"/>
        <v>2</v>
      </c>
      <c r="AF18" s="25">
        <f t="shared" si="1"/>
        <v>101.01999664306641</v>
      </c>
      <c r="AG18" s="25">
        <f t="shared" si="2"/>
        <v>10.840462277356703</v>
      </c>
    </row>
    <row r="19" spans="1:33" x14ac:dyDescent="0.25">
      <c r="A19" s="4">
        <v>10</v>
      </c>
      <c r="B19" s="8" t="s">
        <v>24</v>
      </c>
      <c r="C19" s="8">
        <v>1989</v>
      </c>
      <c r="D19" s="8">
        <v>1989</v>
      </c>
      <c r="E19" s="8">
        <v>1989</v>
      </c>
      <c r="F19" s="8" t="s">
        <v>15</v>
      </c>
      <c r="G19" s="8" t="s">
        <v>25</v>
      </c>
      <c r="H19" s="8" t="s">
        <v>26</v>
      </c>
      <c r="I19" s="8" t="s">
        <v>27</v>
      </c>
      <c r="J19" s="4">
        <v>0</v>
      </c>
      <c r="K19" s="4">
        <v>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2</v>
      </c>
      <c r="AC19" s="4">
        <v>0</v>
      </c>
      <c r="AD19" s="25">
        <v>99.739997863769531</v>
      </c>
      <c r="AE19" s="4">
        <f t="shared" si="0"/>
        <v>4</v>
      </c>
      <c r="AF19" s="25">
        <f t="shared" si="1"/>
        <v>103.73999786376953</v>
      </c>
      <c r="AG19" s="25">
        <f t="shared" si="2"/>
        <v>13.824883210995702</v>
      </c>
    </row>
    <row r="20" spans="1:33" ht="75" x14ac:dyDescent="0.25">
      <c r="A20" s="4">
        <v>11</v>
      </c>
      <c r="B20" s="8" t="s">
        <v>242</v>
      </c>
      <c r="C20" s="8">
        <v>2000</v>
      </c>
      <c r="D20" s="8">
        <v>2000</v>
      </c>
      <c r="E20" s="8">
        <v>2000</v>
      </c>
      <c r="F20" s="8" t="s">
        <v>20</v>
      </c>
      <c r="G20" s="8" t="s">
        <v>67</v>
      </c>
      <c r="H20" s="8" t="s">
        <v>68</v>
      </c>
      <c r="I20" s="8" t="s">
        <v>69</v>
      </c>
      <c r="J20" s="4">
        <v>0</v>
      </c>
      <c r="K20" s="4">
        <v>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2</v>
      </c>
      <c r="AC20" s="4">
        <v>0</v>
      </c>
      <c r="AD20" s="25">
        <v>99.839996337890625</v>
      </c>
      <c r="AE20" s="4">
        <f t="shared" si="0"/>
        <v>4</v>
      </c>
      <c r="AF20" s="25">
        <f t="shared" si="1"/>
        <v>103.83999633789062</v>
      </c>
      <c r="AG20" s="25">
        <f t="shared" si="2"/>
        <v>13.934602845394178</v>
      </c>
    </row>
    <row r="21" spans="1:33" ht="60" x14ac:dyDescent="0.25">
      <c r="A21" s="4">
        <v>12</v>
      </c>
      <c r="B21" s="8" t="s">
        <v>392</v>
      </c>
      <c r="C21" s="8">
        <v>1973</v>
      </c>
      <c r="D21" s="8">
        <v>1973</v>
      </c>
      <c r="E21" s="8">
        <v>1973</v>
      </c>
      <c r="F21" s="8" t="s">
        <v>15</v>
      </c>
      <c r="G21" s="8" t="s">
        <v>25</v>
      </c>
      <c r="H21" s="8" t="s">
        <v>296</v>
      </c>
      <c r="I21" s="8" t="s">
        <v>318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25">
        <v>105.94000244140625</v>
      </c>
      <c r="AE21" s="4">
        <f t="shared" si="0"/>
        <v>0</v>
      </c>
      <c r="AF21" s="25">
        <f t="shared" si="1"/>
        <v>105.94000244140625</v>
      </c>
      <c r="AG21" s="25">
        <f t="shared" si="2"/>
        <v>16.238757023119728</v>
      </c>
    </row>
    <row r="22" spans="1:33" ht="75" x14ac:dyDescent="0.25">
      <c r="A22" s="4">
        <v>13</v>
      </c>
      <c r="B22" s="8" t="s">
        <v>375</v>
      </c>
      <c r="C22" s="8">
        <v>1995</v>
      </c>
      <c r="D22" s="8">
        <v>1995</v>
      </c>
      <c r="E22" s="8">
        <v>1995</v>
      </c>
      <c r="F22" s="8">
        <v>1</v>
      </c>
      <c r="G22" s="8" t="s">
        <v>63</v>
      </c>
      <c r="H22" s="8" t="s">
        <v>218</v>
      </c>
      <c r="I22" s="8" t="s">
        <v>219</v>
      </c>
      <c r="J22" s="4">
        <v>0</v>
      </c>
      <c r="K22" s="4">
        <v>2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25">
        <v>104.04000091552734</v>
      </c>
      <c r="AE22" s="4">
        <f t="shared" si="0"/>
        <v>2</v>
      </c>
      <c r="AF22" s="25">
        <f t="shared" si="1"/>
        <v>106.04000091552734</v>
      </c>
      <c r="AG22" s="25">
        <f t="shared" si="2"/>
        <v>16.348476657518201</v>
      </c>
    </row>
    <row r="23" spans="1:33" ht="45" x14ac:dyDescent="0.25">
      <c r="A23" s="4">
        <v>14</v>
      </c>
      <c r="B23" s="8" t="s">
        <v>106</v>
      </c>
      <c r="C23" s="8">
        <v>1996</v>
      </c>
      <c r="D23" s="8">
        <v>1996</v>
      </c>
      <c r="E23" s="8">
        <v>1996</v>
      </c>
      <c r="F23" s="8" t="s">
        <v>20</v>
      </c>
      <c r="G23" s="8" t="s">
        <v>67</v>
      </c>
      <c r="H23" s="8" t="s">
        <v>107</v>
      </c>
      <c r="I23" s="8" t="s">
        <v>69</v>
      </c>
      <c r="J23" s="4">
        <v>0</v>
      </c>
      <c r="K23" s="4">
        <v>0</v>
      </c>
      <c r="L23" s="4">
        <v>0</v>
      </c>
      <c r="M23" s="4">
        <v>0</v>
      </c>
      <c r="N23" s="4">
        <v>2</v>
      </c>
      <c r="O23" s="4">
        <v>0</v>
      </c>
      <c r="P23" s="4">
        <v>0</v>
      </c>
      <c r="Q23" s="4">
        <v>0</v>
      </c>
      <c r="R23" s="4">
        <v>0</v>
      </c>
      <c r="S23" s="4">
        <v>2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2</v>
      </c>
      <c r="AC23" s="4">
        <v>0</v>
      </c>
      <c r="AD23" s="25">
        <v>100.33000183105469</v>
      </c>
      <c r="AE23" s="4">
        <f t="shared" si="0"/>
        <v>6</v>
      </c>
      <c r="AF23" s="25">
        <f t="shared" si="1"/>
        <v>106.33000183105469</v>
      </c>
      <c r="AG23" s="25">
        <f t="shared" si="2"/>
        <v>16.66666945702384</v>
      </c>
    </row>
    <row r="24" spans="1:33" ht="45" x14ac:dyDescent="0.25">
      <c r="A24" s="4">
        <v>15</v>
      </c>
      <c r="B24" s="8" t="s">
        <v>162</v>
      </c>
      <c r="C24" s="8">
        <v>1995</v>
      </c>
      <c r="D24" s="8">
        <v>1995</v>
      </c>
      <c r="E24" s="8">
        <v>1995</v>
      </c>
      <c r="F24" s="8" t="s">
        <v>20</v>
      </c>
      <c r="G24" s="8" t="s">
        <v>21</v>
      </c>
      <c r="H24" s="8" t="s">
        <v>118</v>
      </c>
      <c r="I24" s="8" t="s">
        <v>119</v>
      </c>
      <c r="J24" s="4">
        <v>0</v>
      </c>
      <c r="K24" s="4">
        <v>2</v>
      </c>
      <c r="L24" s="4">
        <v>0</v>
      </c>
      <c r="M24" s="4">
        <v>0</v>
      </c>
      <c r="N24" s="4">
        <v>2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25">
        <v>102.5</v>
      </c>
      <c r="AE24" s="4">
        <f t="shared" si="0"/>
        <v>4</v>
      </c>
      <c r="AF24" s="25">
        <f t="shared" si="1"/>
        <v>106.5</v>
      </c>
      <c r="AG24" s="25">
        <f t="shared" si="2"/>
        <v>16.853193672608395</v>
      </c>
    </row>
    <row r="25" spans="1:33" ht="75" x14ac:dyDescent="0.25">
      <c r="A25" s="4">
        <v>16</v>
      </c>
      <c r="B25" s="8" t="s">
        <v>174</v>
      </c>
      <c r="C25" s="8">
        <v>1982</v>
      </c>
      <c r="D25" s="8">
        <v>1982</v>
      </c>
      <c r="E25" s="8">
        <v>1982</v>
      </c>
      <c r="F25" s="8" t="s">
        <v>15</v>
      </c>
      <c r="G25" s="8" t="s">
        <v>148</v>
      </c>
      <c r="H25" s="8" t="s">
        <v>175</v>
      </c>
      <c r="I25" s="8" t="s">
        <v>176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25">
        <v>107.05000305175781</v>
      </c>
      <c r="AE25" s="4">
        <f t="shared" si="0"/>
        <v>0</v>
      </c>
      <c r="AF25" s="25">
        <f t="shared" si="1"/>
        <v>107.05000305175781</v>
      </c>
      <c r="AG25" s="25">
        <f t="shared" si="2"/>
        <v>17.456664218407283</v>
      </c>
    </row>
    <row r="26" spans="1:33" ht="45" x14ac:dyDescent="0.25">
      <c r="A26" s="4">
        <v>17</v>
      </c>
      <c r="B26" s="8" t="s">
        <v>117</v>
      </c>
      <c r="C26" s="8">
        <v>1998</v>
      </c>
      <c r="D26" s="8">
        <v>1998</v>
      </c>
      <c r="E26" s="8">
        <v>1998</v>
      </c>
      <c r="F26" s="8">
        <v>1</v>
      </c>
      <c r="G26" s="8" t="s">
        <v>21</v>
      </c>
      <c r="H26" s="8" t="s">
        <v>118</v>
      </c>
      <c r="I26" s="8" t="s">
        <v>119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2</v>
      </c>
      <c r="Q26" s="4">
        <v>0</v>
      </c>
      <c r="R26" s="4">
        <v>0</v>
      </c>
      <c r="S26" s="4">
        <v>2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25">
        <v>104.05999755859375</v>
      </c>
      <c r="AE26" s="4">
        <f t="shared" si="0"/>
        <v>4</v>
      </c>
      <c r="AF26" s="25">
        <f t="shared" si="1"/>
        <v>108.05999755859375</v>
      </c>
      <c r="AG26" s="25">
        <f t="shared" si="2"/>
        <v>18.564843408224846</v>
      </c>
    </row>
    <row r="27" spans="1:33" ht="60" x14ac:dyDescent="0.25">
      <c r="A27" s="4">
        <v>18</v>
      </c>
      <c r="B27" s="8" t="s">
        <v>177</v>
      </c>
      <c r="C27" s="8">
        <v>1998</v>
      </c>
      <c r="D27" s="8">
        <v>1998</v>
      </c>
      <c r="E27" s="8">
        <v>1998</v>
      </c>
      <c r="F27" s="8" t="s">
        <v>20</v>
      </c>
      <c r="G27" s="8" t="s">
        <v>178</v>
      </c>
      <c r="H27" s="8" t="s">
        <v>179</v>
      </c>
      <c r="I27" s="8" t="s">
        <v>180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2</v>
      </c>
      <c r="T27" s="4">
        <v>0</v>
      </c>
      <c r="U27" s="4">
        <v>0</v>
      </c>
      <c r="V27" s="4">
        <v>0</v>
      </c>
      <c r="W27" s="4">
        <v>0</v>
      </c>
      <c r="X27" s="4">
        <v>2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25">
        <v>104.33000183105469</v>
      </c>
      <c r="AE27" s="4">
        <f t="shared" si="0"/>
        <v>4</v>
      </c>
      <c r="AF27" s="25">
        <f t="shared" si="1"/>
        <v>108.33000183105469</v>
      </c>
      <c r="AG27" s="25">
        <f t="shared" si="2"/>
        <v>18.861095629279394</v>
      </c>
    </row>
    <row r="28" spans="1:33" ht="30" x14ac:dyDescent="0.25">
      <c r="A28" s="4">
        <v>19</v>
      </c>
      <c r="B28" s="8" t="s">
        <v>155</v>
      </c>
      <c r="C28" s="8">
        <v>1994</v>
      </c>
      <c r="D28" s="8">
        <v>1994</v>
      </c>
      <c r="E28" s="8">
        <v>1994</v>
      </c>
      <c r="F28" s="8" t="s">
        <v>20</v>
      </c>
      <c r="G28" s="8" t="s">
        <v>156</v>
      </c>
      <c r="H28" s="8" t="s">
        <v>157</v>
      </c>
      <c r="I28" s="8" t="s">
        <v>158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2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25">
        <v>106.79000091552734</v>
      </c>
      <c r="AE28" s="4">
        <f t="shared" si="0"/>
        <v>2</v>
      </c>
      <c r="AF28" s="25">
        <f t="shared" si="1"/>
        <v>108.79000091552734</v>
      </c>
      <c r="AG28" s="25">
        <f t="shared" si="2"/>
        <v>19.365812644369594</v>
      </c>
    </row>
    <row r="29" spans="1:33" ht="45" x14ac:dyDescent="0.25">
      <c r="A29" s="4">
        <v>20</v>
      </c>
      <c r="B29" s="8" t="s">
        <v>125</v>
      </c>
      <c r="C29" s="8">
        <v>1998</v>
      </c>
      <c r="D29" s="8">
        <v>1998</v>
      </c>
      <c r="E29" s="8">
        <v>1998</v>
      </c>
      <c r="F29" s="8">
        <v>1</v>
      </c>
      <c r="G29" s="8" t="s">
        <v>21</v>
      </c>
      <c r="H29" s="8" t="s">
        <v>126</v>
      </c>
      <c r="I29" s="8" t="s">
        <v>119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25">
        <v>109.36000061035156</v>
      </c>
      <c r="AE29" s="4">
        <f t="shared" si="0"/>
        <v>0</v>
      </c>
      <c r="AF29" s="25">
        <f t="shared" si="1"/>
        <v>109.36000061035156</v>
      </c>
      <c r="AG29" s="25">
        <f t="shared" si="2"/>
        <v>19.991223768619566</v>
      </c>
    </row>
    <row r="30" spans="1:33" ht="90" x14ac:dyDescent="0.25">
      <c r="A30" s="4">
        <v>21</v>
      </c>
      <c r="B30" s="8" t="s">
        <v>231</v>
      </c>
      <c r="C30" s="8">
        <v>1999</v>
      </c>
      <c r="D30" s="8">
        <v>1999</v>
      </c>
      <c r="E30" s="8">
        <v>1999</v>
      </c>
      <c r="F30" s="8">
        <v>1</v>
      </c>
      <c r="G30" s="8" t="s">
        <v>25</v>
      </c>
      <c r="H30" s="8" t="s">
        <v>232</v>
      </c>
      <c r="I30" s="8" t="s">
        <v>233</v>
      </c>
      <c r="J30" s="4">
        <v>0</v>
      </c>
      <c r="K30" s="4">
        <v>2</v>
      </c>
      <c r="L30" s="4">
        <v>0</v>
      </c>
      <c r="M30" s="4">
        <v>0</v>
      </c>
      <c r="N30" s="4">
        <v>2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25">
        <v>105.70999908447266</v>
      </c>
      <c r="AE30" s="4">
        <f t="shared" si="0"/>
        <v>4</v>
      </c>
      <c r="AF30" s="25">
        <f t="shared" si="1"/>
        <v>109.70999908447266</v>
      </c>
      <c r="AG30" s="25">
        <f t="shared" si="2"/>
        <v>20.375246674549985</v>
      </c>
    </row>
    <row r="31" spans="1:33" ht="30" x14ac:dyDescent="0.25">
      <c r="A31" s="4">
        <v>22</v>
      </c>
      <c r="B31" s="8" t="s">
        <v>378</v>
      </c>
      <c r="C31" s="8">
        <v>1985</v>
      </c>
      <c r="D31" s="8">
        <v>1985</v>
      </c>
      <c r="E31" s="8">
        <v>1985</v>
      </c>
      <c r="F31" s="8" t="s">
        <v>20</v>
      </c>
      <c r="G31" s="8" t="s">
        <v>57</v>
      </c>
      <c r="H31" s="8" t="s">
        <v>308</v>
      </c>
      <c r="I31" s="8" t="s">
        <v>318</v>
      </c>
      <c r="J31" s="4">
        <v>0</v>
      </c>
      <c r="K31" s="4">
        <v>2</v>
      </c>
      <c r="L31" s="4">
        <v>0</v>
      </c>
      <c r="M31" s="4">
        <v>0</v>
      </c>
      <c r="N31" s="4">
        <v>2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2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25">
        <v>103.76000213623047</v>
      </c>
      <c r="AE31" s="4">
        <f t="shared" si="0"/>
        <v>6</v>
      </c>
      <c r="AF31" s="25">
        <f t="shared" si="1"/>
        <v>109.76000213623047</v>
      </c>
      <c r="AG31" s="25">
        <f t="shared" si="2"/>
        <v>20.430110677284979</v>
      </c>
    </row>
    <row r="32" spans="1:33" ht="30" x14ac:dyDescent="0.25">
      <c r="A32" s="4">
        <v>23</v>
      </c>
      <c r="B32" s="8" t="s">
        <v>211</v>
      </c>
      <c r="C32" s="8">
        <v>1991</v>
      </c>
      <c r="D32" s="8">
        <v>1991</v>
      </c>
      <c r="E32" s="8">
        <v>1991</v>
      </c>
      <c r="F32" s="8" t="s">
        <v>15</v>
      </c>
      <c r="G32" s="8" t="s">
        <v>25</v>
      </c>
      <c r="H32" s="8" t="s">
        <v>212</v>
      </c>
      <c r="I32" s="8" t="s">
        <v>27</v>
      </c>
      <c r="J32" s="4">
        <v>0</v>
      </c>
      <c r="K32" s="4">
        <v>0</v>
      </c>
      <c r="L32" s="4">
        <v>0</v>
      </c>
      <c r="M32" s="4">
        <v>0</v>
      </c>
      <c r="N32" s="4">
        <v>2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2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25">
        <v>105.94999694824219</v>
      </c>
      <c r="AE32" s="4">
        <f t="shared" si="0"/>
        <v>4</v>
      </c>
      <c r="AF32" s="25">
        <f t="shared" si="1"/>
        <v>109.94999694824219</v>
      </c>
      <c r="AG32" s="25">
        <f t="shared" si="2"/>
        <v>20.638575471320625</v>
      </c>
    </row>
    <row r="33" spans="1:33" x14ac:dyDescent="0.25">
      <c r="A33" s="4">
        <v>24</v>
      </c>
      <c r="B33" s="8" t="s">
        <v>53</v>
      </c>
      <c r="C33" s="8">
        <v>1998</v>
      </c>
      <c r="D33" s="8">
        <v>1998</v>
      </c>
      <c r="E33" s="8">
        <v>1998</v>
      </c>
      <c r="F33" s="8" t="s">
        <v>20</v>
      </c>
      <c r="G33" s="8" t="s">
        <v>25</v>
      </c>
      <c r="H33" s="8" t="s">
        <v>54</v>
      </c>
      <c r="I33" s="8" t="s">
        <v>55</v>
      </c>
      <c r="J33" s="4">
        <v>0</v>
      </c>
      <c r="K33" s="4">
        <v>0</v>
      </c>
      <c r="L33" s="4">
        <v>0</v>
      </c>
      <c r="M33" s="4">
        <v>0</v>
      </c>
      <c r="N33" s="4">
        <v>2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25">
        <v>108.23999786376953</v>
      </c>
      <c r="AE33" s="4">
        <f t="shared" si="0"/>
        <v>2</v>
      </c>
      <c r="AF33" s="25">
        <f t="shared" si="1"/>
        <v>110.23999786376953</v>
      </c>
      <c r="AG33" s="25">
        <f t="shared" si="2"/>
        <v>20.956768270826263</v>
      </c>
    </row>
    <row r="34" spans="1:33" ht="30" x14ac:dyDescent="0.25">
      <c r="A34" s="4">
        <v>25</v>
      </c>
      <c r="B34" s="8" t="s">
        <v>320</v>
      </c>
      <c r="C34" s="8">
        <v>1978</v>
      </c>
      <c r="D34" s="8">
        <v>1978</v>
      </c>
      <c r="E34" s="8">
        <v>1978</v>
      </c>
      <c r="F34" s="8">
        <v>1</v>
      </c>
      <c r="G34" s="8" t="s">
        <v>85</v>
      </c>
      <c r="H34" s="8" t="s">
        <v>321</v>
      </c>
      <c r="I34" s="8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2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25">
        <v>109.69999694824219</v>
      </c>
      <c r="AE34" s="4">
        <f t="shared" si="0"/>
        <v>2</v>
      </c>
      <c r="AF34" s="25">
        <f t="shared" si="1"/>
        <v>111.69999694824219</v>
      </c>
      <c r="AG34" s="25">
        <f t="shared" si="2"/>
        <v>22.558698372044237</v>
      </c>
    </row>
    <row r="35" spans="1:33" ht="60" x14ac:dyDescent="0.25">
      <c r="A35" s="4">
        <v>26</v>
      </c>
      <c r="B35" s="8" t="s">
        <v>244</v>
      </c>
      <c r="C35" s="8">
        <v>1995</v>
      </c>
      <c r="D35" s="8">
        <v>1995</v>
      </c>
      <c r="E35" s="8">
        <v>1995</v>
      </c>
      <c r="F35" s="8" t="s">
        <v>20</v>
      </c>
      <c r="G35" s="8" t="s">
        <v>67</v>
      </c>
      <c r="H35" s="8" t="s">
        <v>245</v>
      </c>
      <c r="I35" s="8" t="s">
        <v>69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2</v>
      </c>
      <c r="P35" s="4">
        <v>0</v>
      </c>
      <c r="Q35" s="4">
        <v>0</v>
      </c>
      <c r="R35" s="4">
        <v>2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25">
        <v>107.76999664306641</v>
      </c>
      <c r="AE35" s="4">
        <f t="shared" si="0"/>
        <v>4</v>
      </c>
      <c r="AF35" s="25">
        <f t="shared" si="1"/>
        <v>111.76999664306641</v>
      </c>
      <c r="AG35" s="25">
        <f t="shared" si="2"/>
        <v>22.635502953230322</v>
      </c>
    </row>
    <row r="36" spans="1:33" ht="30" x14ac:dyDescent="0.25">
      <c r="A36" s="4">
        <v>27</v>
      </c>
      <c r="B36" s="8" t="s">
        <v>78</v>
      </c>
      <c r="C36" s="8">
        <v>1976</v>
      </c>
      <c r="D36" s="8">
        <v>1976</v>
      </c>
      <c r="E36" s="8">
        <v>1976</v>
      </c>
      <c r="F36" s="8" t="s">
        <v>15</v>
      </c>
      <c r="G36" s="8" t="s">
        <v>79</v>
      </c>
      <c r="H36" s="8" t="s">
        <v>80</v>
      </c>
      <c r="I36" s="8" t="s">
        <v>81</v>
      </c>
      <c r="J36" s="4">
        <v>0</v>
      </c>
      <c r="K36" s="4">
        <v>2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2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25">
        <v>108.08000183105469</v>
      </c>
      <c r="AE36" s="4">
        <f t="shared" si="0"/>
        <v>4</v>
      </c>
      <c r="AF36" s="25">
        <f t="shared" si="1"/>
        <v>112.08000183105469</v>
      </c>
      <c r="AG36" s="25">
        <f t="shared" si="2"/>
        <v>22.975644702258567</v>
      </c>
    </row>
    <row r="37" spans="1:33" ht="75" x14ac:dyDescent="0.25">
      <c r="A37" s="4">
        <v>28</v>
      </c>
      <c r="B37" s="8" t="s">
        <v>100</v>
      </c>
      <c r="C37" s="8">
        <v>1998</v>
      </c>
      <c r="D37" s="8">
        <v>1998</v>
      </c>
      <c r="E37" s="8">
        <v>1998</v>
      </c>
      <c r="F37" s="8">
        <v>1</v>
      </c>
      <c r="G37" s="8" t="s">
        <v>96</v>
      </c>
      <c r="H37" s="8" t="s">
        <v>101</v>
      </c>
      <c r="I37" s="8" t="s">
        <v>102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2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2</v>
      </c>
      <c r="X37" s="4">
        <v>2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25">
        <v>106.95999908447266</v>
      </c>
      <c r="AE37" s="4">
        <f t="shared" si="0"/>
        <v>6</v>
      </c>
      <c r="AF37" s="25">
        <f t="shared" si="1"/>
        <v>112.95999908447266</v>
      </c>
      <c r="AG37" s="25">
        <f t="shared" si="2"/>
        <v>23.941189204465264</v>
      </c>
    </row>
    <row r="38" spans="1:33" ht="45" x14ac:dyDescent="0.25">
      <c r="A38" s="4">
        <v>28</v>
      </c>
      <c r="B38" s="8" t="s">
        <v>368</v>
      </c>
      <c r="C38" s="8">
        <v>2000</v>
      </c>
      <c r="D38" s="8">
        <v>2000</v>
      </c>
      <c r="E38" s="8">
        <v>2000</v>
      </c>
      <c r="F38" s="8">
        <v>1</v>
      </c>
      <c r="G38" s="8" t="s">
        <v>10</v>
      </c>
      <c r="H38" s="8" t="s">
        <v>11</v>
      </c>
      <c r="I38" s="8" t="s">
        <v>71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2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25">
        <v>110.95999908447266</v>
      </c>
      <c r="AE38" s="4">
        <f t="shared" si="0"/>
        <v>2</v>
      </c>
      <c r="AF38" s="25">
        <f t="shared" si="1"/>
        <v>112.95999908447266</v>
      </c>
      <c r="AG38" s="25">
        <f t="shared" si="2"/>
        <v>23.941189204465264</v>
      </c>
    </row>
    <row r="39" spans="1:33" ht="45" x14ac:dyDescent="0.25">
      <c r="A39" s="4">
        <v>30</v>
      </c>
      <c r="B39" s="8" t="s">
        <v>328</v>
      </c>
      <c r="C39" s="8">
        <v>2000</v>
      </c>
      <c r="D39" s="8">
        <v>2000</v>
      </c>
      <c r="E39" s="8">
        <v>2000</v>
      </c>
      <c r="F39" s="8">
        <v>1</v>
      </c>
      <c r="G39" s="8" t="s">
        <v>57</v>
      </c>
      <c r="H39" s="8" t="s">
        <v>214</v>
      </c>
      <c r="I39" s="8" t="s">
        <v>188</v>
      </c>
      <c r="J39" s="4">
        <v>0</v>
      </c>
      <c r="K39" s="4">
        <v>0</v>
      </c>
      <c r="L39" s="4">
        <v>2</v>
      </c>
      <c r="M39" s="4">
        <v>0</v>
      </c>
      <c r="N39" s="4">
        <v>0</v>
      </c>
      <c r="O39" s="4">
        <v>0</v>
      </c>
      <c r="P39" s="4">
        <v>2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25">
        <v>109.08999633789063</v>
      </c>
      <c r="AE39" s="4">
        <f t="shared" si="0"/>
        <v>4</v>
      </c>
      <c r="AF39" s="25">
        <f t="shared" si="1"/>
        <v>113.08999633789062</v>
      </c>
      <c r="AG39" s="25">
        <f t="shared" si="2"/>
        <v>24.083823892076129</v>
      </c>
    </row>
    <row r="40" spans="1:33" ht="30" x14ac:dyDescent="0.25">
      <c r="A40" s="4">
        <v>31</v>
      </c>
      <c r="B40" s="8" t="s">
        <v>114</v>
      </c>
      <c r="C40" s="8">
        <v>1986</v>
      </c>
      <c r="D40" s="8">
        <v>1986</v>
      </c>
      <c r="E40" s="8">
        <v>1986</v>
      </c>
      <c r="F40" s="8" t="s">
        <v>20</v>
      </c>
      <c r="G40" s="8" t="s">
        <v>57</v>
      </c>
      <c r="H40" s="8" t="s">
        <v>115</v>
      </c>
      <c r="I40" s="8" t="s">
        <v>116</v>
      </c>
      <c r="J40" s="4">
        <v>0</v>
      </c>
      <c r="K40" s="4">
        <v>0</v>
      </c>
      <c r="L40" s="4">
        <v>0</v>
      </c>
      <c r="M40" s="4">
        <v>0</v>
      </c>
      <c r="N40" s="4">
        <v>2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2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25">
        <v>109.52999877929687</v>
      </c>
      <c r="AE40" s="4">
        <f t="shared" si="0"/>
        <v>4</v>
      </c>
      <c r="AF40" s="25">
        <f t="shared" si="1"/>
        <v>113.52999877929687</v>
      </c>
      <c r="AG40" s="25">
        <f t="shared" si="2"/>
        <v>24.566600328715236</v>
      </c>
    </row>
    <row r="41" spans="1:33" x14ac:dyDescent="0.25">
      <c r="A41" s="4">
        <v>32</v>
      </c>
      <c r="B41" s="8" t="s">
        <v>173</v>
      </c>
      <c r="C41" s="8">
        <v>1997</v>
      </c>
      <c r="D41" s="8">
        <v>1997</v>
      </c>
      <c r="E41" s="8">
        <v>1997</v>
      </c>
      <c r="F41" s="8" t="s">
        <v>20</v>
      </c>
      <c r="G41" s="8" t="s">
        <v>25</v>
      </c>
      <c r="H41" s="8" t="s">
        <v>54</v>
      </c>
      <c r="I41" s="8" t="s">
        <v>55</v>
      </c>
      <c r="J41" s="4">
        <v>0</v>
      </c>
      <c r="K41" s="4">
        <v>0</v>
      </c>
      <c r="L41" s="4">
        <v>2</v>
      </c>
      <c r="M41" s="4">
        <v>0</v>
      </c>
      <c r="N41" s="4">
        <v>2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25">
        <v>109.62000274658203</v>
      </c>
      <c r="AE41" s="4">
        <f t="shared" si="0"/>
        <v>4</v>
      </c>
      <c r="AF41" s="25">
        <f t="shared" si="1"/>
        <v>113.62000274658203</v>
      </c>
      <c r="AG41" s="25">
        <f t="shared" si="2"/>
        <v>24.665353859423927</v>
      </c>
    </row>
    <row r="42" spans="1:33" ht="45" x14ac:dyDescent="0.25">
      <c r="A42" s="4">
        <v>33</v>
      </c>
      <c r="B42" s="8" t="s">
        <v>243</v>
      </c>
      <c r="C42" s="8">
        <v>1996</v>
      </c>
      <c r="D42" s="8">
        <v>1996</v>
      </c>
      <c r="E42" s="8">
        <v>1996</v>
      </c>
      <c r="F42" s="8" t="s">
        <v>15</v>
      </c>
      <c r="G42" s="8" t="s">
        <v>57</v>
      </c>
      <c r="H42" s="8" t="s">
        <v>214</v>
      </c>
      <c r="I42" s="8" t="s">
        <v>188</v>
      </c>
      <c r="J42" s="4">
        <v>0</v>
      </c>
      <c r="K42" s="4">
        <v>0</v>
      </c>
      <c r="L42" s="4">
        <v>2</v>
      </c>
      <c r="M42" s="4">
        <v>0</v>
      </c>
      <c r="N42" s="4">
        <v>2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25">
        <v>109.88999938964844</v>
      </c>
      <c r="AE42" s="4">
        <f t="shared" ref="AE42:AE73" si="3">SUM(J42:AC42)</f>
        <v>4</v>
      </c>
      <c r="AF42" s="25">
        <f t="shared" ref="AF42:AF73" si="4">AD42+AE42</f>
        <v>113.88999938964844</v>
      </c>
      <c r="AG42" s="25">
        <f t="shared" ref="AG42:AG73" si="5">IF( AND(ISNUMBER(AF$10),ISNUMBER(AF42)),(AF42-AF$10)/AF$10*100,"")</f>
        <v>24.961597709406959</v>
      </c>
    </row>
    <row r="43" spans="1:33" ht="45" x14ac:dyDescent="0.25">
      <c r="A43" s="4">
        <v>34</v>
      </c>
      <c r="B43" s="8" t="s">
        <v>213</v>
      </c>
      <c r="C43" s="8">
        <v>1997</v>
      </c>
      <c r="D43" s="8">
        <v>1997</v>
      </c>
      <c r="E43" s="8">
        <v>1997</v>
      </c>
      <c r="F43" s="8" t="s">
        <v>20</v>
      </c>
      <c r="G43" s="8" t="s">
        <v>57</v>
      </c>
      <c r="H43" s="8" t="s">
        <v>214</v>
      </c>
      <c r="I43" s="8" t="s">
        <v>188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25">
        <v>115.48999786376953</v>
      </c>
      <c r="AE43" s="4">
        <f t="shared" si="3"/>
        <v>0</v>
      </c>
      <c r="AF43" s="25">
        <f t="shared" si="4"/>
        <v>115.48999786376953</v>
      </c>
      <c r="AG43" s="25">
        <f t="shared" si="5"/>
        <v>26.717136972997103</v>
      </c>
    </row>
    <row r="44" spans="1:33" ht="45" x14ac:dyDescent="0.25">
      <c r="A44" s="4">
        <v>35</v>
      </c>
      <c r="B44" s="8" t="s">
        <v>390</v>
      </c>
      <c r="C44" s="8">
        <v>1999</v>
      </c>
      <c r="D44" s="8">
        <v>1999</v>
      </c>
      <c r="E44" s="8">
        <v>1999</v>
      </c>
      <c r="F44" s="8">
        <v>1</v>
      </c>
      <c r="G44" s="8" t="s">
        <v>21</v>
      </c>
      <c r="H44" s="8" t="s">
        <v>126</v>
      </c>
      <c r="I44" s="8" t="s">
        <v>119</v>
      </c>
      <c r="J44" s="4">
        <v>0</v>
      </c>
      <c r="K44" s="4">
        <v>2</v>
      </c>
      <c r="L44" s="4">
        <v>0</v>
      </c>
      <c r="M44" s="4">
        <v>0</v>
      </c>
      <c r="N44" s="4">
        <v>0</v>
      </c>
      <c r="O44" s="4">
        <v>0</v>
      </c>
      <c r="P44" s="4">
        <v>2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25">
        <v>113.56999969482422</v>
      </c>
      <c r="AE44" s="4">
        <f t="shared" si="3"/>
        <v>4</v>
      </c>
      <c r="AF44" s="25">
        <f t="shared" si="4"/>
        <v>117.56999969482422</v>
      </c>
      <c r="AG44" s="25">
        <f t="shared" si="5"/>
        <v>28.999342201200047</v>
      </c>
    </row>
    <row r="45" spans="1:33" ht="75" x14ac:dyDescent="0.25">
      <c r="A45" s="4">
        <v>36</v>
      </c>
      <c r="B45" s="8" t="s">
        <v>290</v>
      </c>
      <c r="C45" s="8">
        <v>1997</v>
      </c>
      <c r="D45" s="8">
        <v>1997</v>
      </c>
      <c r="E45" s="8">
        <v>1997</v>
      </c>
      <c r="F45" s="8">
        <v>1</v>
      </c>
      <c r="G45" s="8" t="s">
        <v>96</v>
      </c>
      <c r="H45" s="8" t="s">
        <v>291</v>
      </c>
      <c r="I45" s="8" t="s">
        <v>292</v>
      </c>
      <c r="J45" s="4">
        <v>0</v>
      </c>
      <c r="K45" s="4">
        <v>0</v>
      </c>
      <c r="L45" s="4">
        <v>0</v>
      </c>
      <c r="M45" s="4">
        <v>0</v>
      </c>
      <c r="N45" s="4">
        <v>2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2</v>
      </c>
      <c r="AA45" s="4">
        <v>0</v>
      </c>
      <c r="AB45" s="4">
        <v>0</v>
      </c>
      <c r="AC45" s="4">
        <v>0</v>
      </c>
      <c r="AD45" s="25">
        <v>114.06999969482422</v>
      </c>
      <c r="AE45" s="4">
        <f t="shared" si="3"/>
        <v>4</v>
      </c>
      <c r="AF45" s="25">
        <f t="shared" si="4"/>
        <v>118.06999969482422</v>
      </c>
      <c r="AG45" s="25">
        <f t="shared" si="5"/>
        <v>29.54794874426393</v>
      </c>
    </row>
    <row r="46" spans="1:33" ht="60" x14ac:dyDescent="0.25">
      <c r="A46" s="4">
        <v>37</v>
      </c>
      <c r="B46" s="8" t="s">
        <v>398</v>
      </c>
      <c r="C46" s="8">
        <v>1996</v>
      </c>
      <c r="D46" s="8">
        <v>1996</v>
      </c>
      <c r="E46" s="8">
        <v>1996</v>
      </c>
      <c r="F46" s="8" t="s">
        <v>20</v>
      </c>
      <c r="G46" s="8" t="s">
        <v>10</v>
      </c>
      <c r="H46" s="8" t="s">
        <v>33</v>
      </c>
      <c r="I46" s="8" t="s">
        <v>34</v>
      </c>
      <c r="J46" s="4">
        <v>0</v>
      </c>
      <c r="K46" s="4">
        <v>0</v>
      </c>
      <c r="L46" s="4">
        <v>0</v>
      </c>
      <c r="M46" s="4">
        <v>0</v>
      </c>
      <c r="N46" s="4">
        <v>2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25">
        <v>117.12000274658203</v>
      </c>
      <c r="AE46" s="4">
        <f t="shared" si="3"/>
        <v>2</v>
      </c>
      <c r="AF46" s="25">
        <f t="shared" si="4"/>
        <v>119.12000274658203</v>
      </c>
      <c r="AG46" s="25">
        <f t="shared" si="5"/>
        <v>30.700025833126709</v>
      </c>
    </row>
    <row r="47" spans="1:33" x14ac:dyDescent="0.25">
      <c r="A47" s="4">
        <v>38</v>
      </c>
      <c r="B47" s="8" t="s">
        <v>72</v>
      </c>
      <c r="C47" s="8">
        <v>1986</v>
      </c>
      <c r="D47" s="8">
        <v>1986</v>
      </c>
      <c r="E47" s="8">
        <v>1986</v>
      </c>
      <c r="F47" s="8">
        <v>1</v>
      </c>
      <c r="G47" s="8" t="s">
        <v>57</v>
      </c>
      <c r="H47" s="8" t="s">
        <v>73</v>
      </c>
      <c r="I47" s="8" t="s">
        <v>74</v>
      </c>
      <c r="J47" s="4">
        <v>0</v>
      </c>
      <c r="K47" s="4">
        <v>0</v>
      </c>
      <c r="L47" s="4">
        <v>2</v>
      </c>
      <c r="M47" s="4">
        <v>0</v>
      </c>
      <c r="N47" s="4">
        <v>2</v>
      </c>
      <c r="O47" s="4">
        <v>0</v>
      </c>
      <c r="P47" s="4">
        <v>2</v>
      </c>
      <c r="Q47" s="4">
        <v>0</v>
      </c>
      <c r="R47" s="4">
        <v>2</v>
      </c>
      <c r="S47" s="4">
        <v>0</v>
      </c>
      <c r="T47" s="4">
        <v>0</v>
      </c>
      <c r="U47" s="4">
        <v>0</v>
      </c>
      <c r="V47" s="4">
        <v>0</v>
      </c>
      <c r="W47" s="4">
        <v>2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25">
        <v>109.30000305175781</v>
      </c>
      <c r="AE47" s="4">
        <f t="shared" si="3"/>
        <v>10</v>
      </c>
      <c r="AF47" s="25">
        <f t="shared" si="4"/>
        <v>119.30000305175781</v>
      </c>
      <c r="AG47" s="25">
        <f t="shared" si="5"/>
        <v>30.897524523472569</v>
      </c>
    </row>
    <row r="48" spans="1:33" x14ac:dyDescent="0.25">
      <c r="A48" s="4" t="s">
        <v>508</v>
      </c>
      <c r="B48" s="8" t="s">
        <v>110</v>
      </c>
      <c r="C48" s="8">
        <v>1962</v>
      </c>
      <c r="D48" s="8">
        <v>1962</v>
      </c>
      <c r="E48" s="8">
        <v>1962</v>
      </c>
      <c r="F48" s="8" t="s">
        <v>15</v>
      </c>
      <c r="G48" s="8" t="s">
        <v>111</v>
      </c>
      <c r="H48" s="8" t="s">
        <v>112</v>
      </c>
      <c r="I48" s="8"/>
      <c r="J48" s="4">
        <v>0</v>
      </c>
      <c r="K48" s="4">
        <v>0</v>
      </c>
      <c r="L48" s="4">
        <v>0</v>
      </c>
      <c r="M48" s="4">
        <v>0</v>
      </c>
      <c r="N48" s="4">
        <v>2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25">
        <v>121.52999877929687</v>
      </c>
      <c r="AE48" s="4">
        <f t="shared" si="3"/>
        <v>2</v>
      </c>
      <c r="AF48" s="25">
        <f t="shared" si="4"/>
        <v>123.52999877929687</v>
      </c>
      <c r="AG48" s="25">
        <f t="shared" si="5"/>
        <v>35.538731189993022</v>
      </c>
    </row>
    <row r="49" spans="1:33" ht="75" x14ac:dyDescent="0.25">
      <c r="A49" s="4">
        <v>39</v>
      </c>
      <c r="B49" s="8" t="s">
        <v>104</v>
      </c>
      <c r="C49" s="8">
        <v>1976</v>
      </c>
      <c r="D49" s="8">
        <v>1976</v>
      </c>
      <c r="E49" s="8">
        <v>1976</v>
      </c>
      <c r="F49" s="8">
        <v>1</v>
      </c>
      <c r="G49" s="8" t="s">
        <v>25</v>
      </c>
      <c r="H49" s="8" t="s">
        <v>105</v>
      </c>
      <c r="I49" s="8" t="s">
        <v>27</v>
      </c>
      <c r="J49" s="4">
        <v>0</v>
      </c>
      <c r="K49" s="4">
        <v>0</v>
      </c>
      <c r="L49" s="4">
        <v>0</v>
      </c>
      <c r="M49" s="4">
        <v>0</v>
      </c>
      <c r="N49" s="4">
        <v>2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2</v>
      </c>
      <c r="W49" s="4">
        <v>0</v>
      </c>
      <c r="X49" s="4">
        <v>2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25">
        <v>122.29000091552734</v>
      </c>
      <c r="AE49" s="4">
        <f t="shared" si="3"/>
        <v>6</v>
      </c>
      <c r="AF49" s="25">
        <f t="shared" si="4"/>
        <v>128.29000091552734</v>
      </c>
      <c r="AG49" s="25">
        <f t="shared" si="5"/>
        <v>40.761467823861267</v>
      </c>
    </row>
    <row r="50" spans="1:33" ht="60" x14ac:dyDescent="0.25">
      <c r="A50" s="4">
        <v>40</v>
      </c>
      <c r="B50" s="8" t="s">
        <v>338</v>
      </c>
      <c r="C50" s="8">
        <v>1999</v>
      </c>
      <c r="D50" s="8">
        <v>1999</v>
      </c>
      <c r="E50" s="8">
        <v>1999</v>
      </c>
      <c r="F50" s="8">
        <v>1</v>
      </c>
      <c r="G50" s="8" t="s">
        <v>96</v>
      </c>
      <c r="H50" s="8" t="s">
        <v>339</v>
      </c>
      <c r="I50" s="8" t="s">
        <v>292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2</v>
      </c>
      <c r="Q50" s="4">
        <v>2</v>
      </c>
      <c r="R50" s="4">
        <v>0</v>
      </c>
      <c r="S50" s="4">
        <v>2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25">
        <v>122.38999938964844</v>
      </c>
      <c r="AE50" s="4">
        <f t="shared" si="3"/>
        <v>6</v>
      </c>
      <c r="AF50" s="25">
        <f t="shared" si="4"/>
        <v>128.38999938964844</v>
      </c>
      <c r="AG50" s="25">
        <f t="shared" si="5"/>
        <v>40.871187458259747</v>
      </c>
    </row>
    <row r="51" spans="1:33" ht="30" x14ac:dyDescent="0.25">
      <c r="A51" s="4">
        <v>41</v>
      </c>
      <c r="B51" s="8" t="s">
        <v>379</v>
      </c>
      <c r="C51" s="8">
        <v>1962</v>
      </c>
      <c r="D51" s="8">
        <v>1962</v>
      </c>
      <c r="E51" s="8">
        <v>1962</v>
      </c>
      <c r="F51" s="8">
        <v>1</v>
      </c>
      <c r="G51" s="8" t="s">
        <v>57</v>
      </c>
      <c r="H51" s="8" t="s">
        <v>380</v>
      </c>
      <c r="I51" s="8"/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2</v>
      </c>
      <c r="P51" s="4">
        <v>0</v>
      </c>
      <c r="Q51" s="4">
        <v>2</v>
      </c>
      <c r="R51" s="4">
        <v>0</v>
      </c>
      <c r="S51" s="4">
        <v>0</v>
      </c>
      <c r="T51" s="4">
        <v>0</v>
      </c>
      <c r="U51" s="4">
        <v>0</v>
      </c>
      <c r="V51" s="4">
        <v>2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25">
        <v>123.26999664306641</v>
      </c>
      <c r="AE51" s="4">
        <f t="shared" si="3"/>
        <v>6</v>
      </c>
      <c r="AF51" s="25">
        <f t="shared" si="4"/>
        <v>129.26999664306641</v>
      </c>
      <c r="AG51" s="25">
        <f t="shared" si="5"/>
        <v>41.836731960466444</v>
      </c>
    </row>
    <row r="52" spans="1:33" ht="45" x14ac:dyDescent="0.25">
      <c r="A52" s="4">
        <v>42</v>
      </c>
      <c r="B52" s="8" t="s">
        <v>401</v>
      </c>
      <c r="C52" s="8">
        <v>1998</v>
      </c>
      <c r="D52" s="8">
        <v>1998</v>
      </c>
      <c r="E52" s="8">
        <v>1998</v>
      </c>
      <c r="F52" s="8">
        <v>1</v>
      </c>
      <c r="G52" s="8" t="s">
        <v>85</v>
      </c>
      <c r="H52" s="8" t="s">
        <v>86</v>
      </c>
      <c r="I52" s="8" t="s">
        <v>330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2</v>
      </c>
      <c r="Q52" s="4">
        <v>2</v>
      </c>
      <c r="R52" s="4">
        <v>0</v>
      </c>
      <c r="S52" s="4">
        <v>2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25">
        <v>123.48999786376953</v>
      </c>
      <c r="AE52" s="4">
        <f t="shared" si="3"/>
        <v>6</v>
      </c>
      <c r="AF52" s="25">
        <f t="shared" si="4"/>
        <v>129.48999786376953</v>
      </c>
      <c r="AG52" s="25">
        <f t="shared" si="5"/>
        <v>42.078120178786001</v>
      </c>
    </row>
    <row r="53" spans="1:33" ht="75" x14ac:dyDescent="0.25">
      <c r="A53" s="4">
        <v>43</v>
      </c>
      <c r="B53" s="8" t="s">
        <v>262</v>
      </c>
      <c r="C53" s="8">
        <v>2000</v>
      </c>
      <c r="D53" s="8">
        <v>2000</v>
      </c>
      <c r="E53" s="8">
        <v>2000</v>
      </c>
      <c r="F53" s="8">
        <v>1</v>
      </c>
      <c r="G53" s="8" t="s">
        <v>25</v>
      </c>
      <c r="H53" s="8" t="s">
        <v>51</v>
      </c>
      <c r="I53" s="8" t="s">
        <v>52</v>
      </c>
      <c r="J53" s="4">
        <v>0</v>
      </c>
      <c r="K53" s="4">
        <v>0</v>
      </c>
      <c r="L53" s="4">
        <v>0</v>
      </c>
      <c r="M53" s="4">
        <v>0</v>
      </c>
      <c r="N53" s="4">
        <v>2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25">
        <v>129.05000305175781</v>
      </c>
      <c r="AE53" s="4">
        <f t="shared" si="3"/>
        <v>2</v>
      </c>
      <c r="AF53" s="25">
        <f t="shared" si="4"/>
        <v>131.05000305175781</v>
      </c>
      <c r="AG53" s="25">
        <f t="shared" si="5"/>
        <v>43.789778285473965</v>
      </c>
    </row>
    <row r="54" spans="1:33" ht="75" x14ac:dyDescent="0.25">
      <c r="A54" s="4">
        <v>44</v>
      </c>
      <c r="B54" s="8" t="s">
        <v>62</v>
      </c>
      <c r="C54" s="8">
        <v>1998</v>
      </c>
      <c r="D54" s="8">
        <v>1998</v>
      </c>
      <c r="E54" s="8">
        <v>1998</v>
      </c>
      <c r="F54" s="8">
        <v>1</v>
      </c>
      <c r="G54" s="8" t="s">
        <v>63</v>
      </c>
      <c r="H54" s="8" t="s">
        <v>64</v>
      </c>
      <c r="I54" s="8" t="s">
        <v>65</v>
      </c>
      <c r="J54" s="4">
        <v>0</v>
      </c>
      <c r="K54" s="4">
        <v>0</v>
      </c>
      <c r="L54" s="4">
        <v>0</v>
      </c>
      <c r="M54" s="4">
        <v>0</v>
      </c>
      <c r="N54" s="4">
        <v>2</v>
      </c>
      <c r="O54" s="4">
        <v>0</v>
      </c>
      <c r="P54" s="4">
        <v>2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2</v>
      </c>
      <c r="AB54" s="4">
        <v>2</v>
      </c>
      <c r="AC54" s="4">
        <v>0</v>
      </c>
      <c r="AD54" s="25">
        <v>124.25</v>
      </c>
      <c r="AE54" s="4">
        <f t="shared" si="3"/>
        <v>8</v>
      </c>
      <c r="AF54" s="25">
        <f t="shared" si="4"/>
        <v>132.25</v>
      </c>
      <c r="AG54" s="25">
        <f t="shared" si="5"/>
        <v>45.106430640398692</v>
      </c>
    </row>
    <row r="55" spans="1:33" x14ac:dyDescent="0.25">
      <c r="A55" s="4">
        <v>45</v>
      </c>
      <c r="B55" s="8" t="s">
        <v>307</v>
      </c>
      <c r="C55" s="8">
        <v>1955</v>
      </c>
      <c r="D55" s="8">
        <v>1955</v>
      </c>
      <c r="E55" s="8">
        <v>1955</v>
      </c>
      <c r="F55" s="8">
        <v>1</v>
      </c>
      <c r="G55" s="8" t="s">
        <v>57</v>
      </c>
      <c r="H55" s="8" t="s">
        <v>308</v>
      </c>
      <c r="I55" s="8" t="s">
        <v>74</v>
      </c>
      <c r="J55" s="4">
        <v>0</v>
      </c>
      <c r="K55" s="4">
        <v>0</v>
      </c>
      <c r="L55" s="4">
        <v>0</v>
      </c>
      <c r="M55" s="4">
        <v>0</v>
      </c>
      <c r="N55" s="4">
        <v>2</v>
      </c>
      <c r="O55" s="4">
        <v>0</v>
      </c>
      <c r="P55" s="4">
        <v>0</v>
      </c>
      <c r="Q55" s="4">
        <v>0</v>
      </c>
      <c r="R55" s="4">
        <v>2</v>
      </c>
      <c r="S55" s="4">
        <v>2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25">
        <v>127.63999938964844</v>
      </c>
      <c r="AE55" s="4">
        <f t="shared" si="3"/>
        <v>6</v>
      </c>
      <c r="AF55" s="25">
        <f t="shared" si="4"/>
        <v>133.63999938964844</v>
      </c>
      <c r="AG55" s="25">
        <f t="shared" si="5"/>
        <v>46.631556160430584</v>
      </c>
    </row>
    <row r="56" spans="1:33" ht="45" x14ac:dyDescent="0.25">
      <c r="A56" s="4">
        <v>46</v>
      </c>
      <c r="B56" s="8" t="s">
        <v>152</v>
      </c>
      <c r="C56" s="8">
        <v>1989</v>
      </c>
      <c r="D56" s="8">
        <v>1989</v>
      </c>
      <c r="E56" s="8">
        <v>1989</v>
      </c>
      <c r="F56" s="8" t="s">
        <v>15</v>
      </c>
      <c r="G56" s="8" t="s">
        <v>67</v>
      </c>
      <c r="H56" s="8" t="s">
        <v>153</v>
      </c>
      <c r="I56" s="8" t="s">
        <v>154</v>
      </c>
      <c r="J56" s="4">
        <v>0</v>
      </c>
      <c r="K56" s="4">
        <v>2</v>
      </c>
      <c r="L56" s="4">
        <v>0</v>
      </c>
      <c r="M56" s="4">
        <v>0</v>
      </c>
      <c r="N56" s="4">
        <v>0</v>
      </c>
      <c r="O56" s="4">
        <v>0</v>
      </c>
      <c r="P56" s="4">
        <v>50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25">
        <v>90.819999694824219</v>
      </c>
      <c r="AE56" s="4">
        <f t="shared" si="3"/>
        <v>52</v>
      </c>
      <c r="AF56" s="25">
        <f t="shared" si="4"/>
        <v>142.81999969482422</v>
      </c>
      <c r="AG56" s="25">
        <f t="shared" si="5"/>
        <v>56.703972625926447</v>
      </c>
    </row>
    <row r="57" spans="1:33" ht="45" x14ac:dyDescent="0.25">
      <c r="A57" s="4">
        <v>47</v>
      </c>
      <c r="B57" s="8" t="s">
        <v>406</v>
      </c>
      <c r="C57" s="8">
        <v>1989</v>
      </c>
      <c r="D57" s="8">
        <v>1989</v>
      </c>
      <c r="E57" s="8">
        <v>1989</v>
      </c>
      <c r="F57" s="8">
        <v>1</v>
      </c>
      <c r="G57" s="8" t="s">
        <v>139</v>
      </c>
      <c r="H57" s="8" t="s">
        <v>140</v>
      </c>
      <c r="I57" s="8" t="s">
        <v>141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2</v>
      </c>
      <c r="Q57" s="4">
        <v>0</v>
      </c>
      <c r="R57" s="4">
        <v>2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2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25">
        <v>137.6199951171875</v>
      </c>
      <c r="AE57" s="4">
        <f t="shared" si="3"/>
        <v>6</v>
      </c>
      <c r="AF57" s="25">
        <f t="shared" si="4"/>
        <v>143.6199951171875</v>
      </c>
      <c r="AG57" s="25">
        <f t="shared" si="5"/>
        <v>57.581738072185765</v>
      </c>
    </row>
    <row r="58" spans="1:33" ht="45" x14ac:dyDescent="0.25">
      <c r="A58" s="4">
        <v>48</v>
      </c>
      <c r="B58" s="8" t="s">
        <v>138</v>
      </c>
      <c r="C58" s="8">
        <v>1998</v>
      </c>
      <c r="D58" s="8">
        <v>1998</v>
      </c>
      <c r="E58" s="8">
        <v>1998</v>
      </c>
      <c r="F58" s="8">
        <v>1</v>
      </c>
      <c r="G58" s="8" t="s">
        <v>139</v>
      </c>
      <c r="H58" s="8" t="s">
        <v>140</v>
      </c>
      <c r="I58" s="8" t="s">
        <v>141</v>
      </c>
      <c r="J58" s="4">
        <v>0</v>
      </c>
      <c r="K58" s="4">
        <v>2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2</v>
      </c>
      <c r="S58" s="4">
        <v>0</v>
      </c>
      <c r="T58" s="4">
        <v>0</v>
      </c>
      <c r="U58" s="4">
        <v>0</v>
      </c>
      <c r="V58" s="4">
        <v>2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25">
        <v>138.55999755859375</v>
      </c>
      <c r="AE58" s="4">
        <f t="shared" si="3"/>
        <v>6</v>
      </c>
      <c r="AF58" s="25">
        <f t="shared" si="4"/>
        <v>144.55999755859375</v>
      </c>
      <c r="AG58" s="25">
        <f t="shared" si="5"/>
        <v>58.613121051888761</v>
      </c>
    </row>
    <row r="59" spans="1:33" ht="75" x14ac:dyDescent="0.25">
      <c r="A59" s="4">
        <v>49</v>
      </c>
      <c r="B59" s="8" t="s">
        <v>234</v>
      </c>
      <c r="C59" s="8">
        <v>2000</v>
      </c>
      <c r="D59" s="8">
        <v>2000</v>
      </c>
      <c r="E59" s="8">
        <v>2000</v>
      </c>
      <c r="F59" s="8">
        <v>1</v>
      </c>
      <c r="G59" s="8" t="s">
        <v>96</v>
      </c>
      <c r="H59" s="8" t="s">
        <v>235</v>
      </c>
      <c r="I59" s="8" t="s">
        <v>236</v>
      </c>
      <c r="J59" s="4">
        <v>0</v>
      </c>
      <c r="K59" s="4">
        <v>0</v>
      </c>
      <c r="L59" s="4">
        <v>2</v>
      </c>
      <c r="M59" s="4">
        <v>0</v>
      </c>
      <c r="N59" s="4">
        <v>2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2</v>
      </c>
      <c r="Z59" s="4">
        <v>0</v>
      </c>
      <c r="AA59" s="4">
        <v>0</v>
      </c>
      <c r="AB59" s="4">
        <v>2</v>
      </c>
      <c r="AC59" s="4">
        <v>0</v>
      </c>
      <c r="AD59" s="25">
        <v>139.21000671386719</v>
      </c>
      <c r="AE59" s="4">
        <f t="shared" si="3"/>
        <v>8</v>
      </c>
      <c r="AF59" s="25">
        <f t="shared" si="4"/>
        <v>147.21000671386719</v>
      </c>
      <c r="AG59" s="25">
        <f t="shared" si="5"/>
        <v>61.520745775413189</v>
      </c>
    </row>
    <row r="60" spans="1:33" ht="30" x14ac:dyDescent="0.25">
      <c r="A60" s="4">
        <v>50</v>
      </c>
      <c r="B60" s="8" t="s">
        <v>348</v>
      </c>
      <c r="C60" s="8">
        <v>2000</v>
      </c>
      <c r="D60" s="8">
        <v>2000</v>
      </c>
      <c r="E60" s="8">
        <v>2000</v>
      </c>
      <c r="F60" s="8">
        <v>1</v>
      </c>
      <c r="G60" s="8" t="s">
        <v>349</v>
      </c>
      <c r="H60" s="8" t="s">
        <v>350</v>
      </c>
      <c r="I60" s="8" t="s">
        <v>351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2</v>
      </c>
      <c r="Q60" s="4">
        <v>0</v>
      </c>
      <c r="R60" s="4">
        <v>0</v>
      </c>
      <c r="S60" s="4">
        <v>2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2</v>
      </c>
      <c r="Z60" s="4">
        <v>2</v>
      </c>
      <c r="AA60" s="4">
        <v>0</v>
      </c>
      <c r="AB60" s="4">
        <v>2</v>
      </c>
      <c r="AC60" s="4">
        <v>2</v>
      </c>
      <c r="AD60" s="25">
        <v>139.27999877929687</v>
      </c>
      <c r="AE60" s="4">
        <f t="shared" si="3"/>
        <v>12</v>
      </c>
      <c r="AF60" s="25">
        <f t="shared" si="4"/>
        <v>151.27999877929687</v>
      </c>
      <c r="AG60" s="25">
        <f t="shared" si="5"/>
        <v>65.986394330038863</v>
      </c>
    </row>
    <row r="61" spans="1:33" ht="60" x14ac:dyDescent="0.25">
      <c r="A61" s="4">
        <v>51</v>
      </c>
      <c r="B61" s="8" t="s">
        <v>403</v>
      </c>
      <c r="C61" s="8">
        <v>1998</v>
      </c>
      <c r="D61" s="8">
        <v>1998</v>
      </c>
      <c r="E61" s="8">
        <v>1998</v>
      </c>
      <c r="F61" s="8">
        <v>1</v>
      </c>
      <c r="G61" s="8" t="s">
        <v>122</v>
      </c>
      <c r="H61" s="8" t="s">
        <v>404</v>
      </c>
      <c r="I61" s="8" t="s">
        <v>405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2</v>
      </c>
      <c r="Z61" s="4">
        <v>0</v>
      </c>
      <c r="AA61" s="4">
        <v>0</v>
      </c>
      <c r="AB61" s="4">
        <v>0</v>
      </c>
      <c r="AC61" s="4">
        <v>0</v>
      </c>
      <c r="AD61" s="25">
        <v>157.91999816894531</v>
      </c>
      <c r="AE61" s="4">
        <f t="shared" si="3"/>
        <v>2</v>
      </c>
      <c r="AF61" s="25">
        <f t="shared" si="4"/>
        <v>159.91999816894531</v>
      </c>
      <c r="AG61" s="25">
        <f t="shared" si="5"/>
        <v>75.466314724497153</v>
      </c>
    </row>
    <row r="62" spans="1:33" ht="75" x14ac:dyDescent="0.25">
      <c r="A62" s="4">
        <v>52</v>
      </c>
      <c r="B62" s="8" t="s">
        <v>315</v>
      </c>
      <c r="C62" s="8">
        <v>1999</v>
      </c>
      <c r="D62" s="8">
        <v>1999</v>
      </c>
      <c r="E62" s="8">
        <v>1999</v>
      </c>
      <c r="F62" s="8" t="s">
        <v>20</v>
      </c>
      <c r="G62" s="8" t="s">
        <v>67</v>
      </c>
      <c r="H62" s="8" t="s">
        <v>68</v>
      </c>
      <c r="I62" s="8" t="s">
        <v>69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50</v>
      </c>
      <c r="T62" s="4">
        <v>0</v>
      </c>
      <c r="U62" s="4">
        <v>0</v>
      </c>
      <c r="V62" s="4">
        <v>0</v>
      </c>
      <c r="W62" s="4">
        <v>2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25">
        <v>109.86000061035156</v>
      </c>
      <c r="AE62" s="4">
        <f t="shared" si="3"/>
        <v>52</v>
      </c>
      <c r="AF62" s="25">
        <f t="shared" si="4"/>
        <v>161.86000061035156</v>
      </c>
      <c r="AG62" s="25">
        <f t="shared" si="5"/>
        <v>77.59491079032793</v>
      </c>
    </row>
    <row r="63" spans="1:33" ht="45" x14ac:dyDescent="0.25">
      <c r="A63" s="4">
        <v>53</v>
      </c>
      <c r="B63" s="8" t="s">
        <v>333</v>
      </c>
      <c r="C63" s="8">
        <v>2000</v>
      </c>
      <c r="D63" s="8">
        <v>2000</v>
      </c>
      <c r="E63" s="8">
        <v>2000</v>
      </c>
      <c r="F63" s="8">
        <v>1</v>
      </c>
      <c r="G63" s="8" t="s">
        <v>85</v>
      </c>
      <c r="H63" s="8" t="s">
        <v>86</v>
      </c>
      <c r="I63" s="8" t="s">
        <v>334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2</v>
      </c>
      <c r="P63" s="4">
        <v>0</v>
      </c>
      <c r="Q63" s="4">
        <v>2</v>
      </c>
      <c r="R63" s="4">
        <v>0</v>
      </c>
      <c r="S63" s="4">
        <v>0</v>
      </c>
      <c r="T63" s="4">
        <v>2</v>
      </c>
      <c r="U63" s="4">
        <v>0</v>
      </c>
      <c r="V63" s="4">
        <v>2</v>
      </c>
      <c r="W63" s="4">
        <v>0</v>
      </c>
      <c r="X63" s="4">
        <v>2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25">
        <v>152.66000366210937</v>
      </c>
      <c r="AE63" s="4">
        <f t="shared" si="3"/>
        <v>10</v>
      </c>
      <c r="AF63" s="25">
        <f t="shared" si="4"/>
        <v>162.66000366210937</v>
      </c>
      <c r="AG63" s="25">
        <f t="shared" si="5"/>
        <v>78.472684607658763</v>
      </c>
    </row>
    <row r="64" spans="1:33" ht="30" x14ac:dyDescent="0.25">
      <c r="A64" s="4">
        <v>54</v>
      </c>
      <c r="B64" s="8" t="s">
        <v>301</v>
      </c>
      <c r="C64" s="8">
        <v>1997</v>
      </c>
      <c r="D64" s="8">
        <v>1997</v>
      </c>
      <c r="E64" s="8">
        <v>1997</v>
      </c>
      <c r="F64" s="8">
        <v>1</v>
      </c>
      <c r="G64" s="8" t="s">
        <v>302</v>
      </c>
      <c r="H64" s="8" t="s">
        <v>303</v>
      </c>
      <c r="I64" s="8" t="s">
        <v>304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2</v>
      </c>
      <c r="P64" s="4">
        <v>2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2</v>
      </c>
      <c r="AA64" s="4">
        <v>0</v>
      </c>
      <c r="AB64" s="4">
        <v>0</v>
      </c>
      <c r="AC64" s="4">
        <v>0</v>
      </c>
      <c r="AD64" s="25">
        <v>159.8800048828125</v>
      </c>
      <c r="AE64" s="4">
        <f t="shared" si="3"/>
        <v>6</v>
      </c>
      <c r="AF64" s="25">
        <f t="shared" si="4"/>
        <v>165.8800048828125</v>
      </c>
      <c r="AG64" s="25">
        <f t="shared" si="5"/>
        <v>82.005712084361647</v>
      </c>
    </row>
    <row r="65" spans="1:33" ht="45" x14ac:dyDescent="0.25">
      <c r="A65" s="4">
        <v>55</v>
      </c>
      <c r="B65" s="8" t="s">
        <v>142</v>
      </c>
      <c r="C65" s="8">
        <v>2000</v>
      </c>
      <c r="D65" s="8">
        <v>2000</v>
      </c>
      <c r="E65" s="8">
        <v>2000</v>
      </c>
      <c r="F65" s="8">
        <v>1</v>
      </c>
      <c r="G65" s="8" t="s">
        <v>85</v>
      </c>
      <c r="H65" s="8" t="s">
        <v>86</v>
      </c>
      <c r="I65" s="8" t="s">
        <v>143</v>
      </c>
      <c r="J65" s="4">
        <v>0</v>
      </c>
      <c r="K65" s="4">
        <v>2</v>
      </c>
      <c r="L65" s="4">
        <v>0</v>
      </c>
      <c r="M65" s="4">
        <v>0</v>
      </c>
      <c r="N65" s="4">
        <v>0</v>
      </c>
      <c r="O65" s="4">
        <v>0</v>
      </c>
      <c r="P65" s="4">
        <v>2</v>
      </c>
      <c r="Q65" s="4">
        <v>2</v>
      </c>
      <c r="R65" s="4">
        <v>0</v>
      </c>
      <c r="S65" s="4">
        <v>2</v>
      </c>
      <c r="T65" s="4">
        <v>0</v>
      </c>
      <c r="U65" s="4">
        <v>0</v>
      </c>
      <c r="V65" s="4">
        <v>2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25">
        <v>156.08999633789062</v>
      </c>
      <c r="AE65" s="4">
        <f t="shared" si="3"/>
        <v>10</v>
      </c>
      <c r="AF65" s="25">
        <f t="shared" si="4"/>
        <v>166.08999633789062</v>
      </c>
      <c r="AG65" s="25">
        <f t="shared" si="5"/>
        <v>82.236117456848376</v>
      </c>
    </row>
    <row r="66" spans="1:33" ht="45" x14ac:dyDescent="0.25">
      <c r="A66" s="4">
        <v>56</v>
      </c>
      <c r="B66" s="8" t="s">
        <v>305</v>
      </c>
      <c r="C66" s="8">
        <v>1998</v>
      </c>
      <c r="D66" s="8">
        <v>1998</v>
      </c>
      <c r="E66" s="8">
        <v>1998</v>
      </c>
      <c r="F66" s="8">
        <v>1</v>
      </c>
      <c r="G66" s="8" t="s">
        <v>85</v>
      </c>
      <c r="H66" s="8" t="s">
        <v>306</v>
      </c>
      <c r="I66" s="8" t="s">
        <v>87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2</v>
      </c>
      <c r="S66" s="4">
        <v>2</v>
      </c>
      <c r="T66" s="4">
        <v>2</v>
      </c>
      <c r="U66" s="4">
        <v>0</v>
      </c>
      <c r="V66" s="4">
        <v>0</v>
      </c>
      <c r="W66" s="4">
        <v>0</v>
      </c>
      <c r="X66" s="4">
        <v>2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25">
        <v>166.02999877929687</v>
      </c>
      <c r="AE66" s="4">
        <f t="shared" si="3"/>
        <v>8</v>
      </c>
      <c r="AF66" s="25">
        <f t="shared" si="4"/>
        <v>174.02999877929687</v>
      </c>
      <c r="AG66" s="25">
        <f t="shared" si="5"/>
        <v>90.947992039445822</v>
      </c>
    </row>
    <row r="67" spans="1:33" x14ac:dyDescent="0.25">
      <c r="A67" s="4">
        <v>57</v>
      </c>
      <c r="B67" s="8" t="s">
        <v>360</v>
      </c>
      <c r="C67" s="8">
        <v>1984</v>
      </c>
      <c r="D67" s="8">
        <v>1984</v>
      </c>
      <c r="E67" s="8">
        <v>1984</v>
      </c>
      <c r="F67" s="8">
        <v>1</v>
      </c>
      <c r="G67" s="8" t="s">
        <v>25</v>
      </c>
      <c r="H67" s="8" t="s">
        <v>361</v>
      </c>
      <c r="I67" s="8" t="s">
        <v>77</v>
      </c>
      <c r="J67" s="4">
        <v>0</v>
      </c>
      <c r="K67" s="4">
        <v>0</v>
      </c>
      <c r="L67" s="4">
        <v>2</v>
      </c>
      <c r="M67" s="4">
        <v>0</v>
      </c>
      <c r="N67" s="4">
        <v>0</v>
      </c>
      <c r="O67" s="4">
        <v>2</v>
      </c>
      <c r="P67" s="4">
        <v>2</v>
      </c>
      <c r="Q67" s="4">
        <v>0</v>
      </c>
      <c r="R67" s="4">
        <v>2</v>
      </c>
      <c r="S67" s="4">
        <v>0</v>
      </c>
      <c r="T67" s="4">
        <v>0</v>
      </c>
      <c r="U67" s="4">
        <v>0</v>
      </c>
      <c r="V67" s="4">
        <v>50</v>
      </c>
      <c r="W67" s="4">
        <v>2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25">
        <v>121.79000091552734</v>
      </c>
      <c r="AE67" s="4">
        <f t="shared" si="3"/>
        <v>60</v>
      </c>
      <c r="AF67" s="25">
        <f t="shared" si="4"/>
        <v>181.79000091552734</v>
      </c>
      <c r="AG67" s="25">
        <f t="shared" si="5"/>
        <v>99.462367931697415</v>
      </c>
    </row>
    <row r="68" spans="1:33" ht="45" x14ac:dyDescent="0.25">
      <c r="A68" s="4">
        <v>58</v>
      </c>
      <c r="B68" s="8" t="s">
        <v>144</v>
      </c>
      <c r="C68" s="8">
        <v>1992</v>
      </c>
      <c r="D68" s="8">
        <v>1992</v>
      </c>
      <c r="E68" s="8">
        <v>1992</v>
      </c>
      <c r="F68" s="8">
        <v>1</v>
      </c>
      <c r="G68" s="8" t="s">
        <v>139</v>
      </c>
      <c r="H68" s="8" t="s">
        <v>140</v>
      </c>
      <c r="I68" s="8" t="s">
        <v>141</v>
      </c>
      <c r="J68" s="4">
        <v>50</v>
      </c>
      <c r="K68" s="4">
        <v>0</v>
      </c>
      <c r="L68" s="4">
        <v>0</v>
      </c>
      <c r="M68" s="4">
        <v>0</v>
      </c>
      <c r="N68" s="4">
        <v>2</v>
      </c>
      <c r="O68" s="4">
        <v>0</v>
      </c>
      <c r="P68" s="4">
        <v>2</v>
      </c>
      <c r="Q68" s="4">
        <v>0</v>
      </c>
      <c r="R68" s="4">
        <v>2</v>
      </c>
      <c r="S68" s="4">
        <v>2</v>
      </c>
      <c r="T68" s="4">
        <v>0</v>
      </c>
      <c r="U68" s="4">
        <v>2</v>
      </c>
      <c r="V68" s="4">
        <v>0</v>
      </c>
      <c r="W68" s="4">
        <v>0</v>
      </c>
      <c r="X68" s="4">
        <v>0</v>
      </c>
      <c r="Y68" s="4">
        <v>0</v>
      </c>
      <c r="Z68" s="4">
        <v>2</v>
      </c>
      <c r="AA68" s="4">
        <v>0</v>
      </c>
      <c r="AB68" s="4">
        <v>0</v>
      </c>
      <c r="AC68" s="4">
        <v>2</v>
      </c>
      <c r="AD68" s="25">
        <v>152.13999938964844</v>
      </c>
      <c r="AE68" s="4">
        <f t="shared" si="3"/>
        <v>64</v>
      </c>
      <c r="AF68" s="25">
        <f t="shared" si="4"/>
        <v>216.13999938964844</v>
      </c>
      <c r="AG68" s="25">
        <f t="shared" si="5"/>
        <v>137.15163576597229</v>
      </c>
    </row>
    <row r="69" spans="1:33" ht="75" x14ac:dyDescent="0.25">
      <c r="A69" s="4">
        <v>59</v>
      </c>
      <c r="B69" s="8" t="s">
        <v>43</v>
      </c>
      <c r="C69" s="8">
        <v>1997</v>
      </c>
      <c r="D69" s="8">
        <v>1997</v>
      </c>
      <c r="E69" s="8">
        <v>1997</v>
      </c>
      <c r="F69" s="8">
        <v>1</v>
      </c>
      <c r="G69" s="8" t="s">
        <v>44</v>
      </c>
      <c r="H69" s="8" t="s">
        <v>45</v>
      </c>
      <c r="I69" s="8" t="s">
        <v>46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2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50</v>
      </c>
      <c r="Z69" s="4">
        <v>0</v>
      </c>
      <c r="AA69" s="4">
        <v>0</v>
      </c>
      <c r="AB69" s="4">
        <v>0</v>
      </c>
      <c r="AC69" s="4">
        <v>0</v>
      </c>
      <c r="AD69" s="25">
        <v>173.33999633789062</v>
      </c>
      <c r="AE69" s="4">
        <f t="shared" si="3"/>
        <v>52</v>
      </c>
      <c r="AF69" s="25">
        <f t="shared" si="4"/>
        <v>225.33999633789062</v>
      </c>
      <c r="AG69" s="25">
        <f t="shared" si="5"/>
        <v>147.24599280991924</v>
      </c>
    </row>
    <row r="70" spans="1:33" ht="75" x14ac:dyDescent="0.25">
      <c r="A70" s="4">
        <v>60</v>
      </c>
      <c r="B70" s="8" t="s">
        <v>194</v>
      </c>
      <c r="C70" s="8">
        <v>1994</v>
      </c>
      <c r="D70" s="8">
        <v>1994</v>
      </c>
      <c r="E70" s="8">
        <v>1994</v>
      </c>
      <c r="F70" s="8">
        <v>1</v>
      </c>
      <c r="G70" s="8" t="s">
        <v>44</v>
      </c>
      <c r="H70" s="8" t="s">
        <v>45</v>
      </c>
      <c r="I70" s="8" t="s">
        <v>46</v>
      </c>
      <c r="J70" s="4">
        <v>0</v>
      </c>
      <c r="K70" s="4">
        <v>2</v>
      </c>
      <c r="L70" s="4">
        <v>0</v>
      </c>
      <c r="M70" s="4">
        <v>2</v>
      </c>
      <c r="N70" s="4">
        <v>0</v>
      </c>
      <c r="O70" s="4">
        <v>0</v>
      </c>
      <c r="P70" s="4">
        <v>0</v>
      </c>
      <c r="Q70" s="4">
        <v>2</v>
      </c>
      <c r="R70" s="4">
        <v>0</v>
      </c>
      <c r="S70" s="4">
        <v>50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50</v>
      </c>
      <c r="Z70" s="4">
        <v>0</v>
      </c>
      <c r="AA70" s="4">
        <v>0</v>
      </c>
      <c r="AB70" s="4">
        <v>0</v>
      </c>
      <c r="AC70" s="4">
        <v>0</v>
      </c>
      <c r="AD70" s="25">
        <v>141.85000610351562</v>
      </c>
      <c r="AE70" s="4">
        <f t="shared" si="3"/>
        <v>106</v>
      </c>
      <c r="AF70" s="25">
        <f t="shared" si="4"/>
        <v>247.85000610351562</v>
      </c>
      <c r="AG70" s="25">
        <f t="shared" si="5"/>
        <v>171.9442700936271</v>
      </c>
    </row>
    <row r="71" spans="1:33" ht="60" x14ac:dyDescent="0.25">
      <c r="A71" s="4">
        <v>61</v>
      </c>
      <c r="B71" s="8" t="s">
        <v>369</v>
      </c>
      <c r="C71" s="8">
        <v>2000</v>
      </c>
      <c r="D71" s="8">
        <v>2000</v>
      </c>
      <c r="E71" s="8">
        <v>2000</v>
      </c>
      <c r="F71" s="8">
        <v>1</v>
      </c>
      <c r="G71" s="8" t="s">
        <v>10</v>
      </c>
      <c r="H71" s="8" t="s">
        <v>33</v>
      </c>
      <c r="I71" s="8" t="s">
        <v>34</v>
      </c>
      <c r="J71" s="4">
        <v>0</v>
      </c>
      <c r="K71" s="4">
        <v>0</v>
      </c>
      <c r="L71" s="4">
        <v>0</v>
      </c>
      <c r="M71" s="4">
        <v>2</v>
      </c>
      <c r="N71" s="4">
        <v>2</v>
      </c>
      <c r="O71" s="4">
        <v>0</v>
      </c>
      <c r="P71" s="4">
        <v>0</v>
      </c>
      <c r="Q71" s="4">
        <v>0</v>
      </c>
      <c r="R71" s="4">
        <v>0</v>
      </c>
      <c r="S71" s="4">
        <v>2</v>
      </c>
      <c r="T71" s="4">
        <v>2</v>
      </c>
      <c r="U71" s="4">
        <v>0</v>
      </c>
      <c r="V71" s="4">
        <v>0</v>
      </c>
      <c r="W71" s="4">
        <v>50</v>
      </c>
      <c r="X71" s="4">
        <v>50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25">
        <v>141.97000122070312</v>
      </c>
      <c r="AE71" s="4">
        <f t="shared" si="3"/>
        <v>108</v>
      </c>
      <c r="AF71" s="25">
        <f t="shared" si="4"/>
        <v>249.97000122070312</v>
      </c>
      <c r="AG71" s="25">
        <f t="shared" si="5"/>
        <v>174.27035647873223</v>
      </c>
    </row>
    <row r="72" spans="1:33" ht="30" x14ac:dyDescent="0.25">
      <c r="A72" s="4">
        <v>62</v>
      </c>
      <c r="B72" s="8" t="s">
        <v>354</v>
      </c>
      <c r="C72" s="8">
        <v>1990</v>
      </c>
      <c r="D72" s="8">
        <v>1990</v>
      </c>
      <c r="E72" s="8">
        <v>1990</v>
      </c>
      <c r="F72" s="8">
        <v>1</v>
      </c>
      <c r="G72" s="8" t="s">
        <v>96</v>
      </c>
      <c r="H72" s="8" t="s">
        <v>355</v>
      </c>
      <c r="I72" s="8" t="s">
        <v>222</v>
      </c>
      <c r="J72" s="4">
        <v>2</v>
      </c>
      <c r="K72" s="4">
        <v>0</v>
      </c>
      <c r="L72" s="4">
        <v>2</v>
      </c>
      <c r="M72" s="4">
        <v>0</v>
      </c>
      <c r="N72" s="4">
        <v>0</v>
      </c>
      <c r="O72" s="4">
        <v>0</v>
      </c>
      <c r="P72" s="4">
        <v>2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50</v>
      </c>
      <c r="Z72" s="4">
        <v>0</v>
      </c>
      <c r="AA72" s="4">
        <v>0</v>
      </c>
      <c r="AB72" s="4">
        <v>0</v>
      </c>
      <c r="AC72" s="4">
        <v>0</v>
      </c>
      <c r="AD72" s="25">
        <v>215.6300048828125</v>
      </c>
      <c r="AE72" s="4">
        <f t="shared" si="3"/>
        <v>56</v>
      </c>
      <c r="AF72" s="25">
        <f t="shared" si="4"/>
        <v>271.6300048828125</v>
      </c>
      <c r="AG72" s="25">
        <f t="shared" si="5"/>
        <v>198.03599594237423</v>
      </c>
    </row>
    <row r="73" spans="1:33" ht="60" x14ac:dyDescent="0.25">
      <c r="A73" s="4">
        <v>63</v>
      </c>
      <c r="B73" s="8" t="s">
        <v>260</v>
      </c>
      <c r="C73" s="8">
        <v>1998</v>
      </c>
      <c r="D73" s="8">
        <v>1998</v>
      </c>
      <c r="E73" s="8">
        <v>1998</v>
      </c>
      <c r="F73" s="8">
        <v>1</v>
      </c>
      <c r="G73" s="8" t="s">
        <v>44</v>
      </c>
      <c r="H73" s="8" t="s">
        <v>48</v>
      </c>
      <c r="I73" s="8" t="s">
        <v>49</v>
      </c>
      <c r="J73" s="4">
        <v>2</v>
      </c>
      <c r="K73" s="4">
        <v>0</v>
      </c>
      <c r="L73" s="4">
        <v>50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2</v>
      </c>
      <c r="V73" s="4">
        <v>0</v>
      </c>
      <c r="W73" s="4">
        <v>0</v>
      </c>
      <c r="X73" s="4">
        <v>0</v>
      </c>
      <c r="Y73" s="4">
        <v>0</v>
      </c>
      <c r="Z73" s="4">
        <v>2</v>
      </c>
      <c r="AA73" s="4">
        <v>0</v>
      </c>
      <c r="AB73" s="4">
        <v>0</v>
      </c>
      <c r="AC73" s="4">
        <v>50</v>
      </c>
      <c r="AD73" s="25">
        <v>170.02999877929687</v>
      </c>
      <c r="AE73" s="4">
        <f t="shared" si="3"/>
        <v>106</v>
      </c>
      <c r="AF73" s="25">
        <f t="shared" si="4"/>
        <v>276.02999877929687</v>
      </c>
      <c r="AG73" s="25">
        <f t="shared" si="5"/>
        <v>202.86372682447924</v>
      </c>
    </row>
    <row r="74" spans="1:33" ht="45" x14ac:dyDescent="0.25">
      <c r="A74" s="4">
        <v>64</v>
      </c>
      <c r="B74" s="8" t="s">
        <v>389</v>
      </c>
      <c r="C74" s="8">
        <v>1999</v>
      </c>
      <c r="D74" s="8">
        <v>1999</v>
      </c>
      <c r="E74" s="8">
        <v>1999</v>
      </c>
      <c r="F74" s="8">
        <v>1</v>
      </c>
      <c r="G74" s="8" t="s">
        <v>139</v>
      </c>
      <c r="H74" s="8" t="s">
        <v>140</v>
      </c>
      <c r="I74" s="8" t="s">
        <v>141</v>
      </c>
      <c r="J74" s="4">
        <v>2</v>
      </c>
      <c r="K74" s="4">
        <v>0</v>
      </c>
      <c r="L74" s="4">
        <v>2</v>
      </c>
      <c r="M74" s="4">
        <v>2</v>
      </c>
      <c r="N74" s="4">
        <v>0</v>
      </c>
      <c r="O74" s="4">
        <v>0</v>
      </c>
      <c r="P74" s="4">
        <v>2</v>
      </c>
      <c r="Q74" s="4">
        <v>0</v>
      </c>
      <c r="R74" s="4">
        <v>2</v>
      </c>
      <c r="S74" s="4">
        <v>2</v>
      </c>
      <c r="T74" s="4">
        <v>0</v>
      </c>
      <c r="U74" s="4">
        <v>2</v>
      </c>
      <c r="V74" s="4">
        <v>0</v>
      </c>
      <c r="W74" s="4">
        <v>0</v>
      </c>
      <c r="X74" s="4">
        <v>50</v>
      </c>
      <c r="Y74" s="4">
        <v>50</v>
      </c>
      <c r="Z74" s="4">
        <v>0</v>
      </c>
      <c r="AA74" s="4">
        <v>0</v>
      </c>
      <c r="AB74" s="4">
        <v>0</v>
      </c>
      <c r="AC74" s="4">
        <v>0</v>
      </c>
      <c r="AD74" s="25">
        <v>177.55000305175781</v>
      </c>
      <c r="AE74" s="4">
        <f t="shared" ref="AE74:AE86" si="6">SUM(J74:AC74)</f>
        <v>114</v>
      </c>
      <c r="AF74" s="25">
        <f t="shared" ref="AF74:AF105" si="7">AD74+AE74</f>
        <v>291.55000305175781</v>
      </c>
      <c r="AG74" s="25">
        <f t="shared" ref="AG74:AG105" si="8">IF( AND(ISNUMBER(AF$10),ISNUMBER(AF74)),(AF74-AF$10)/AF$10*100,"")</f>
        <v>219.89247860898237</v>
      </c>
    </row>
    <row r="75" spans="1:33" ht="60" x14ac:dyDescent="0.25">
      <c r="A75" s="4">
        <v>65</v>
      </c>
      <c r="B75" s="8" t="s">
        <v>47</v>
      </c>
      <c r="C75" s="8">
        <v>2000</v>
      </c>
      <c r="D75" s="8">
        <v>2000</v>
      </c>
      <c r="E75" s="8">
        <v>2000</v>
      </c>
      <c r="F75" s="8">
        <v>1</v>
      </c>
      <c r="G75" s="8" t="s">
        <v>44</v>
      </c>
      <c r="H75" s="8" t="s">
        <v>48</v>
      </c>
      <c r="I75" s="8" t="s">
        <v>49</v>
      </c>
      <c r="J75" s="4">
        <v>0</v>
      </c>
      <c r="K75" s="4">
        <v>0</v>
      </c>
      <c r="L75" s="4">
        <v>2</v>
      </c>
      <c r="M75" s="4">
        <v>0</v>
      </c>
      <c r="N75" s="4">
        <v>2</v>
      </c>
      <c r="O75" s="4">
        <v>0</v>
      </c>
      <c r="P75" s="4">
        <v>2</v>
      </c>
      <c r="Q75" s="4">
        <v>0</v>
      </c>
      <c r="R75" s="4">
        <v>2</v>
      </c>
      <c r="S75" s="4">
        <v>0</v>
      </c>
      <c r="T75" s="4">
        <v>0</v>
      </c>
      <c r="U75" s="4">
        <v>0</v>
      </c>
      <c r="V75" s="4">
        <v>2</v>
      </c>
      <c r="W75" s="4">
        <v>0</v>
      </c>
      <c r="X75" s="4">
        <v>2</v>
      </c>
      <c r="Y75" s="4">
        <v>0</v>
      </c>
      <c r="Z75" s="4">
        <v>0</v>
      </c>
      <c r="AA75" s="4">
        <v>50</v>
      </c>
      <c r="AB75" s="4">
        <v>0</v>
      </c>
      <c r="AC75" s="4">
        <v>50</v>
      </c>
      <c r="AD75" s="25">
        <v>199.78999328613281</v>
      </c>
      <c r="AE75" s="4">
        <f t="shared" si="6"/>
        <v>112</v>
      </c>
      <c r="AF75" s="25">
        <f t="shared" si="7"/>
        <v>311.78999328613281</v>
      </c>
      <c r="AG75" s="25">
        <f t="shared" si="8"/>
        <v>242.10006075723709</v>
      </c>
    </row>
    <row r="76" spans="1:33" ht="45" x14ac:dyDescent="0.25">
      <c r="A76" s="4">
        <v>66</v>
      </c>
      <c r="B76" s="8" t="s">
        <v>393</v>
      </c>
      <c r="C76" s="8">
        <v>1987</v>
      </c>
      <c r="D76" s="8">
        <v>1987</v>
      </c>
      <c r="E76" s="8">
        <v>1987</v>
      </c>
      <c r="F76" s="8">
        <v>1</v>
      </c>
      <c r="G76" s="8" t="s">
        <v>139</v>
      </c>
      <c r="H76" s="8" t="s">
        <v>140</v>
      </c>
      <c r="I76" s="8" t="s">
        <v>141</v>
      </c>
      <c r="J76" s="4">
        <v>0</v>
      </c>
      <c r="K76" s="4">
        <v>0</v>
      </c>
      <c r="L76" s="4">
        <v>0</v>
      </c>
      <c r="M76" s="4">
        <v>0</v>
      </c>
      <c r="N76" s="4">
        <v>2</v>
      </c>
      <c r="O76" s="4">
        <v>0</v>
      </c>
      <c r="P76" s="4">
        <v>0</v>
      </c>
      <c r="Q76" s="4">
        <v>0</v>
      </c>
      <c r="R76" s="4">
        <v>0</v>
      </c>
      <c r="S76" s="4">
        <v>50</v>
      </c>
      <c r="T76" s="4">
        <v>0</v>
      </c>
      <c r="U76" s="4">
        <v>0</v>
      </c>
      <c r="V76" s="4">
        <v>0</v>
      </c>
      <c r="W76" s="4">
        <v>0</v>
      </c>
      <c r="X76" s="4">
        <v>50</v>
      </c>
      <c r="Y76" s="4">
        <v>0</v>
      </c>
      <c r="Z76" s="4">
        <v>0</v>
      </c>
      <c r="AA76" s="4">
        <v>0</v>
      </c>
      <c r="AB76" s="4">
        <v>50</v>
      </c>
      <c r="AC76" s="4">
        <v>0</v>
      </c>
      <c r="AD76" s="25">
        <v>164.94000244140625</v>
      </c>
      <c r="AE76" s="4">
        <f t="shared" si="6"/>
        <v>152</v>
      </c>
      <c r="AF76" s="25">
        <f t="shared" si="7"/>
        <v>316.94000244140625</v>
      </c>
      <c r="AG76" s="25">
        <f t="shared" si="8"/>
        <v>247.75071819608095</v>
      </c>
    </row>
    <row r="77" spans="1:33" ht="60" x14ac:dyDescent="0.25">
      <c r="A77" s="4">
        <v>67</v>
      </c>
      <c r="B77" s="8" t="s">
        <v>252</v>
      </c>
      <c r="C77" s="8">
        <v>1998</v>
      </c>
      <c r="D77" s="8">
        <v>1998</v>
      </c>
      <c r="E77" s="8">
        <v>1998</v>
      </c>
      <c r="F77" s="8">
        <v>1</v>
      </c>
      <c r="G77" s="8" t="s">
        <v>96</v>
      </c>
      <c r="H77" s="8" t="s">
        <v>253</v>
      </c>
      <c r="I77" s="8" t="s">
        <v>222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2</v>
      </c>
      <c r="P77" s="4">
        <v>0</v>
      </c>
      <c r="Q77" s="4">
        <v>0</v>
      </c>
      <c r="R77" s="4">
        <v>2</v>
      </c>
      <c r="S77" s="4">
        <v>0</v>
      </c>
      <c r="T77" s="4">
        <v>0</v>
      </c>
      <c r="U77" s="4">
        <v>0</v>
      </c>
      <c r="V77" s="4">
        <v>0</v>
      </c>
      <c r="W77" s="4">
        <v>50</v>
      </c>
      <c r="X77" s="4">
        <v>50</v>
      </c>
      <c r="Y77" s="4">
        <v>0</v>
      </c>
      <c r="Z77" s="4">
        <v>0</v>
      </c>
      <c r="AA77" s="4">
        <v>0</v>
      </c>
      <c r="AB77" s="4">
        <v>50</v>
      </c>
      <c r="AC77" s="4">
        <v>2</v>
      </c>
      <c r="AD77" s="25">
        <v>199.69000244140625</v>
      </c>
      <c r="AE77" s="4">
        <f t="shared" si="6"/>
        <v>156</v>
      </c>
      <c r="AF77" s="25">
        <f t="shared" si="7"/>
        <v>355.69000244140625</v>
      </c>
      <c r="AG77" s="25">
        <f t="shared" si="8"/>
        <v>290.2677252835324</v>
      </c>
    </row>
    <row r="78" spans="1:33" ht="45" x14ac:dyDescent="0.25">
      <c r="A78" s="4">
        <v>68</v>
      </c>
      <c r="B78" s="8" t="s">
        <v>8</v>
      </c>
      <c r="C78" s="8">
        <v>1999</v>
      </c>
      <c r="D78" s="8">
        <v>1999</v>
      </c>
      <c r="E78" s="8">
        <v>1999</v>
      </c>
      <c r="F78" s="8">
        <v>1</v>
      </c>
      <c r="G78" s="8" t="s">
        <v>10</v>
      </c>
      <c r="H78" s="8" t="s">
        <v>11</v>
      </c>
      <c r="I78" s="8" t="s">
        <v>12</v>
      </c>
      <c r="J78" s="4">
        <v>0</v>
      </c>
      <c r="K78" s="4">
        <v>0</v>
      </c>
      <c r="L78" s="4">
        <v>50</v>
      </c>
      <c r="M78" s="4">
        <v>0</v>
      </c>
      <c r="N78" s="4">
        <v>0</v>
      </c>
      <c r="O78" s="4">
        <v>50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50</v>
      </c>
      <c r="V78" s="4">
        <v>2</v>
      </c>
      <c r="W78" s="4">
        <v>50</v>
      </c>
      <c r="X78" s="4">
        <v>2</v>
      </c>
      <c r="Y78" s="4">
        <v>50</v>
      </c>
      <c r="Z78" s="4">
        <v>0</v>
      </c>
      <c r="AA78" s="4">
        <v>0</v>
      </c>
      <c r="AB78" s="4">
        <v>50</v>
      </c>
      <c r="AC78" s="4">
        <v>50</v>
      </c>
      <c r="AD78" s="25">
        <v>182.14999389648437</v>
      </c>
      <c r="AE78" s="4">
        <f t="shared" si="6"/>
        <v>354</v>
      </c>
      <c r="AF78" s="25">
        <f t="shared" si="7"/>
        <v>536.14999389648437</v>
      </c>
      <c r="AG78" s="25">
        <f t="shared" si="8"/>
        <v>488.27078943055113</v>
      </c>
    </row>
    <row r="79" spans="1:33" x14ac:dyDescent="0.25">
      <c r="A79" s="4"/>
      <c r="B79" s="8" t="s">
        <v>28</v>
      </c>
      <c r="C79" s="8">
        <v>1987</v>
      </c>
      <c r="D79" s="8">
        <v>1987</v>
      </c>
      <c r="E79" s="8">
        <v>1987</v>
      </c>
      <c r="F79" s="8">
        <v>1</v>
      </c>
      <c r="G79" s="8" t="s">
        <v>29</v>
      </c>
      <c r="H79" s="8" t="s">
        <v>30</v>
      </c>
      <c r="I79" s="8" t="s">
        <v>31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25"/>
      <c r="AE79" s="4">
        <f t="shared" si="6"/>
        <v>0</v>
      </c>
      <c r="AF79" s="25" t="s">
        <v>509</v>
      </c>
      <c r="AG79" s="25" t="str">
        <f t="shared" si="8"/>
        <v/>
      </c>
    </row>
    <row r="80" spans="1:33" ht="45" x14ac:dyDescent="0.25">
      <c r="A80" s="4"/>
      <c r="B80" s="8" t="s">
        <v>353</v>
      </c>
      <c r="C80" s="8">
        <v>1998</v>
      </c>
      <c r="D80" s="8">
        <v>1998</v>
      </c>
      <c r="E80" s="8">
        <v>1998</v>
      </c>
      <c r="F80" s="8" t="s">
        <v>20</v>
      </c>
      <c r="G80" s="8" t="s">
        <v>10</v>
      </c>
      <c r="H80" s="8" t="s">
        <v>11</v>
      </c>
      <c r="I80" s="8" t="s">
        <v>71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25"/>
      <c r="AE80" s="4">
        <f t="shared" si="6"/>
        <v>0</v>
      </c>
      <c r="AF80" s="25" t="s">
        <v>509</v>
      </c>
      <c r="AG80" s="25" t="str">
        <f t="shared" si="8"/>
        <v/>
      </c>
    </row>
    <row r="81" spans="1:33" ht="30" x14ac:dyDescent="0.25">
      <c r="A81" s="4" t="s">
        <v>508</v>
      </c>
      <c r="B81" s="8" t="s">
        <v>376</v>
      </c>
      <c r="C81" s="8">
        <v>1983</v>
      </c>
      <c r="D81" s="8">
        <v>1983</v>
      </c>
      <c r="E81" s="8">
        <v>1983</v>
      </c>
      <c r="F81" s="8" t="s">
        <v>20</v>
      </c>
      <c r="G81" s="8" t="s">
        <v>111</v>
      </c>
      <c r="H81" s="8" t="s">
        <v>377</v>
      </c>
      <c r="I81" s="8" t="s">
        <v>161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25"/>
      <c r="AE81" s="4">
        <f t="shared" si="6"/>
        <v>0</v>
      </c>
      <c r="AF81" s="25" t="s">
        <v>509</v>
      </c>
      <c r="AG81" s="25" t="str">
        <f t="shared" si="8"/>
        <v/>
      </c>
    </row>
    <row r="82" spans="1:33" ht="60" x14ac:dyDescent="0.25">
      <c r="A82" s="4"/>
      <c r="B82" s="8" t="s">
        <v>32</v>
      </c>
      <c r="C82" s="8">
        <v>1997</v>
      </c>
      <c r="D82" s="8">
        <v>1997</v>
      </c>
      <c r="E82" s="8">
        <v>1997</v>
      </c>
      <c r="F82" s="8" t="s">
        <v>20</v>
      </c>
      <c r="G82" s="8" t="s">
        <v>10</v>
      </c>
      <c r="H82" s="8" t="s">
        <v>33</v>
      </c>
      <c r="I82" s="8" t="s">
        <v>34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25"/>
      <c r="AE82" s="4">
        <f t="shared" si="6"/>
        <v>0</v>
      </c>
      <c r="AF82" s="25" t="s">
        <v>509</v>
      </c>
      <c r="AG82" s="25" t="str">
        <f t="shared" si="8"/>
        <v/>
      </c>
    </row>
    <row r="83" spans="1:33" x14ac:dyDescent="0.25">
      <c r="A83" s="4"/>
      <c r="B83" s="8" t="s">
        <v>60</v>
      </c>
      <c r="C83" s="8">
        <v>1984</v>
      </c>
      <c r="D83" s="8">
        <v>1984</v>
      </c>
      <c r="E83" s="8">
        <v>1984</v>
      </c>
      <c r="F83" s="8" t="s">
        <v>15</v>
      </c>
      <c r="G83" s="8" t="s">
        <v>57</v>
      </c>
      <c r="H83" s="8" t="s">
        <v>61</v>
      </c>
      <c r="I83" s="8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25"/>
      <c r="AE83" s="4">
        <f t="shared" si="6"/>
        <v>0</v>
      </c>
      <c r="AF83" s="25" t="s">
        <v>509</v>
      </c>
      <c r="AG83" s="25" t="str">
        <f t="shared" si="8"/>
        <v/>
      </c>
    </row>
    <row r="84" spans="1:33" ht="30" x14ac:dyDescent="0.25">
      <c r="A84" s="4"/>
      <c r="B84" s="8" t="s">
        <v>209</v>
      </c>
      <c r="C84" s="8">
        <v>2000</v>
      </c>
      <c r="D84" s="8">
        <v>2000</v>
      </c>
      <c r="E84" s="8">
        <v>2000</v>
      </c>
      <c r="F84" s="8">
        <v>1</v>
      </c>
      <c r="G84" s="8" t="s">
        <v>122</v>
      </c>
      <c r="H84" s="8" t="s">
        <v>123</v>
      </c>
      <c r="I84" s="8" t="s">
        <v>210</v>
      </c>
      <c r="J84" s="4">
        <v>2</v>
      </c>
      <c r="K84" s="4">
        <v>0</v>
      </c>
      <c r="L84" s="4">
        <v>2</v>
      </c>
      <c r="M84" s="4">
        <v>0</v>
      </c>
      <c r="N84" s="4">
        <v>50</v>
      </c>
      <c r="O84" s="4">
        <v>0</v>
      </c>
      <c r="P84" s="4">
        <v>0</v>
      </c>
      <c r="Q84" s="4">
        <v>0</v>
      </c>
      <c r="R84" s="4">
        <v>2</v>
      </c>
      <c r="S84" s="4">
        <v>0</v>
      </c>
      <c r="T84" s="4">
        <v>0</v>
      </c>
      <c r="U84" s="4">
        <v>0</v>
      </c>
      <c r="V84" s="4">
        <v>0</v>
      </c>
      <c r="W84" s="4">
        <v>50</v>
      </c>
      <c r="X84" s="4"/>
      <c r="Y84" s="4"/>
      <c r="Z84" s="4"/>
      <c r="AA84" s="4"/>
      <c r="AB84" s="4"/>
      <c r="AC84" s="4"/>
      <c r="AD84" s="25"/>
      <c r="AE84" s="4">
        <f t="shared" si="6"/>
        <v>106</v>
      </c>
      <c r="AF84" s="25" t="s">
        <v>510</v>
      </c>
      <c r="AG84" s="25" t="str">
        <f t="shared" si="8"/>
        <v/>
      </c>
    </row>
    <row r="85" spans="1:33" ht="30" x14ac:dyDescent="0.25">
      <c r="A85" s="4" t="s">
        <v>508</v>
      </c>
      <c r="B85" s="8" t="s">
        <v>159</v>
      </c>
      <c r="C85" s="8">
        <v>1999</v>
      </c>
      <c r="D85" s="8">
        <v>1999</v>
      </c>
      <c r="E85" s="8">
        <v>1999</v>
      </c>
      <c r="F85" s="8">
        <v>1</v>
      </c>
      <c r="G85" s="8" t="s">
        <v>111</v>
      </c>
      <c r="H85" s="8" t="s">
        <v>160</v>
      </c>
      <c r="I85" s="8" t="s">
        <v>161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25"/>
      <c r="AE85" s="4">
        <f t="shared" si="6"/>
        <v>0</v>
      </c>
      <c r="AF85" s="25" t="s">
        <v>509</v>
      </c>
      <c r="AG85" s="25" t="str">
        <f t="shared" si="8"/>
        <v/>
      </c>
    </row>
    <row r="86" spans="1:33" x14ac:dyDescent="0.25">
      <c r="A86" s="4" t="s">
        <v>508</v>
      </c>
      <c r="B86" s="8" t="s">
        <v>113</v>
      </c>
      <c r="C86" s="8">
        <v>1987</v>
      </c>
      <c r="D86" s="8">
        <v>1987</v>
      </c>
      <c r="E86" s="8">
        <v>1987</v>
      </c>
      <c r="F86" s="8" t="s">
        <v>15</v>
      </c>
      <c r="G86" s="8" t="s">
        <v>111</v>
      </c>
      <c r="H86" s="8" t="s">
        <v>112</v>
      </c>
      <c r="I86" s="8" t="s">
        <v>112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25"/>
      <c r="AE86" s="4">
        <f t="shared" si="6"/>
        <v>0</v>
      </c>
      <c r="AF86" s="25" t="s">
        <v>509</v>
      </c>
      <c r="AG86" s="25" t="str">
        <f t="shared" si="8"/>
        <v/>
      </c>
    </row>
    <row r="88" spans="1:33" ht="18.75" x14ac:dyDescent="0.25">
      <c r="A88" s="11" t="s">
        <v>511</v>
      </c>
      <c r="B88" s="11"/>
      <c r="C88" s="11"/>
      <c r="D88" s="11"/>
      <c r="E88" s="11"/>
      <c r="F88" s="11"/>
      <c r="G88" s="11"/>
      <c r="H88" s="11"/>
      <c r="I88" s="11"/>
      <c r="J88" s="11"/>
    </row>
    <row r="89" spans="1:33" x14ac:dyDescent="0.25">
      <c r="A89" s="16" t="s">
        <v>499</v>
      </c>
      <c r="B89" s="16" t="s">
        <v>1</v>
      </c>
      <c r="C89" s="16" t="s">
        <v>2</v>
      </c>
      <c r="D89" s="16" t="s">
        <v>408</v>
      </c>
      <c r="E89" s="16" t="s">
        <v>409</v>
      </c>
      <c r="F89" s="16" t="s">
        <v>3</v>
      </c>
      <c r="G89" s="16" t="s">
        <v>4</v>
      </c>
      <c r="H89" s="16" t="s">
        <v>5</v>
      </c>
      <c r="I89" s="16" t="s">
        <v>6</v>
      </c>
      <c r="J89" s="16">
        <v>1</v>
      </c>
      <c r="K89" s="16">
        <v>2</v>
      </c>
      <c r="L89" s="16">
        <v>3</v>
      </c>
      <c r="M89" s="16">
        <v>4</v>
      </c>
      <c r="N89" s="16">
        <v>5</v>
      </c>
      <c r="O89" s="16">
        <v>6</v>
      </c>
      <c r="P89" s="16">
        <v>7</v>
      </c>
      <c r="Q89" s="16">
        <v>8</v>
      </c>
      <c r="R89" s="16">
        <v>9</v>
      </c>
      <c r="S89" s="16">
        <v>10</v>
      </c>
      <c r="T89" s="16">
        <v>11</v>
      </c>
      <c r="U89" s="16">
        <v>12</v>
      </c>
      <c r="V89" s="16">
        <v>13</v>
      </c>
      <c r="W89" s="16">
        <v>14</v>
      </c>
      <c r="X89" s="16">
        <v>15</v>
      </c>
      <c r="Y89" s="16">
        <v>16</v>
      </c>
      <c r="Z89" s="16">
        <v>17</v>
      </c>
      <c r="AA89" s="16">
        <v>18</v>
      </c>
      <c r="AB89" s="16">
        <v>19</v>
      </c>
      <c r="AC89" s="16">
        <v>20</v>
      </c>
      <c r="AD89" s="16" t="s">
        <v>502</v>
      </c>
      <c r="AE89" s="16" t="s">
        <v>503</v>
      </c>
      <c r="AF89" s="16" t="s">
        <v>504</v>
      </c>
      <c r="AG89" s="16" t="s">
        <v>507</v>
      </c>
    </row>
    <row r="90" spans="1:33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</row>
    <row r="91" spans="1:33" ht="75" x14ac:dyDescent="0.25">
      <c r="A91" s="22">
        <v>1</v>
      </c>
      <c r="B91" s="23" t="s">
        <v>512</v>
      </c>
      <c r="C91" s="23" t="s">
        <v>513</v>
      </c>
      <c r="D91" s="23">
        <v>1995</v>
      </c>
      <c r="E91" s="23">
        <v>1995</v>
      </c>
      <c r="F91" s="23" t="s">
        <v>514</v>
      </c>
      <c r="G91" s="23" t="s">
        <v>92</v>
      </c>
      <c r="H91" s="23" t="s">
        <v>93</v>
      </c>
      <c r="I91" s="23" t="s">
        <v>94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0</v>
      </c>
      <c r="AB91" s="22">
        <v>0</v>
      </c>
      <c r="AC91" s="22">
        <v>0</v>
      </c>
      <c r="AD91" s="24">
        <v>100.83000183105469</v>
      </c>
      <c r="AE91" s="22">
        <f t="shared" ref="AE91:AE112" si="9">SUM(J91:AC91)</f>
        <v>0</v>
      </c>
      <c r="AF91" s="24">
        <f t="shared" ref="AF91:AF112" si="10">AD91+AE91</f>
        <v>100.83000183105469</v>
      </c>
      <c r="AG91" s="24">
        <f t="shared" ref="AG91:AG112" si="11">IF( AND(ISNUMBER(AF$91),ISNUMBER(AF91)),(AF91-AF$91)/AF$91*100,"")</f>
        <v>0</v>
      </c>
    </row>
    <row r="92" spans="1:33" ht="75" x14ac:dyDescent="0.25">
      <c r="A92" s="4">
        <v>2</v>
      </c>
      <c r="B92" s="8" t="s">
        <v>515</v>
      </c>
      <c r="C92" s="8" t="s">
        <v>516</v>
      </c>
      <c r="D92" s="8">
        <v>1991</v>
      </c>
      <c r="E92" s="8">
        <v>1987</v>
      </c>
      <c r="F92" s="8" t="s">
        <v>514</v>
      </c>
      <c r="G92" s="8" t="s">
        <v>57</v>
      </c>
      <c r="H92" s="8" t="s">
        <v>474</v>
      </c>
      <c r="I92" s="8" t="s">
        <v>475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25">
        <v>101.37000274658203</v>
      </c>
      <c r="AE92" s="4">
        <f t="shared" si="9"/>
        <v>0</v>
      </c>
      <c r="AF92" s="25">
        <f t="shared" si="10"/>
        <v>101.37000274658203</v>
      </c>
      <c r="AG92" s="25">
        <f t="shared" si="11"/>
        <v>0.53555579264209485</v>
      </c>
    </row>
    <row r="93" spans="1:33" ht="30" x14ac:dyDescent="0.25">
      <c r="A93" s="4">
        <v>3</v>
      </c>
      <c r="B93" s="8" t="s">
        <v>520</v>
      </c>
      <c r="C93" s="8" t="s">
        <v>521</v>
      </c>
      <c r="D93" s="8">
        <v>1990</v>
      </c>
      <c r="E93" s="8">
        <v>1990</v>
      </c>
      <c r="F93" s="8" t="s">
        <v>514</v>
      </c>
      <c r="G93" s="8" t="s">
        <v>57</v>
      </c>
      <c r="H93" s="8" t="s">
        <v>386</v>
      </c>
      <c r="I93" s="8" t="s">
        <v>387</v>
      </c>
      <c r="J93" s="4">
        <v>0</v>
      </c>
      <c r="K93" s="4">
        <v>2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25">
        <v>101.30999755859375</v>
      </c>
      <c r="AE93" s="4">
        <f t="shared" si="9"/>
        <v>2</v>
      </c>
      <c r="AF93" s="25">
        <f t="shared" si="10"/>
        <v>103.30999755859375</v>
      </c>
      <c r="AG93" s="25">
        <f t="shared" si="11"/>
        <v>2.459581158884049</v>
      </c>
    </row>
    <row r="94" spans="1:33" ht="45" x14ac:dyDescent="0.25">
      <c r="A94" s="4">
        <v>4</v>
      </c>
      <c r="B94" s="8" t="s">
        <v>524</v>
      </c>
      <c r="C94" s="8" t="s">
        <v>523</v>
      </c>
      <c r="D94" s="8">
        <v>1995</v>
      </c>
      <c r="E94" s="8">
        <v>1994</v>
      </c>
      <c r="F94" s="8" t="s">
        <v>514</v>
      </c>
      <c r="G94" s="8" t="s">
        <v>16</v>
      </c>
      <c r="H94" s="8" t="s">
        <v>17</v>
      </c>
      <c r="I94" s="8" t="s">
        <v>18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25">
        <v>104.23000335693359</v>
      </c>
      <c r="AE94" s="4">
        <f t="shared" si="9"/>
        <v>0</v>
      </c>
      <c r="AF94" s="25">
        <f t="shared" si="10"/>
        <v>104.23000335693359</v>
      </c>
      <c r="AG94" s="25">
        <f t="shared" si="11"/>
        <v>3.3720137500104039</v>
      </c>
    </row>
    <row r="95" spans="1:33" ht="60" x14ac:dyDescent="0.25">
      <c r="A95" s="4">
        <v>5</v>
      </c>
      <c r="B95" s="8" t="s">
        <v>517</v>
      </c>
      <c r="C95" s="8" t="s">
        <v>518</v>
      </c>
      <c r="D95" s="8">
        <v>1996</v>
      </c>
      <c r="E95" s="8">
        <v>1996</v>
      </c>
      <c r="F95" s="8" t="s">
        <v>519</v>
      </c>
      <c r="G95" s="8" t="s">
        <v>122</v>
      </c>
      <c r="H95" s="8" t="s">
        <v>268</v>
      </c>
      <c r="I95" s="8" t="s">
        <v>124</v>
      </c>
      <c r="J95" s="4">
        <v>0</v>
      </c>
      <c r="K95" s="4">
        <v>0</v>
      </c>
      <c r="L95" s="4">
        <v>2</v>
      </c>
      <c r="M95" s="4">
        <v>0</v>
      </c>
      <c r="N95" s="4">
        <v>2</v>
      </c>
      <c r="O95" s="4">
        <v>0</v>
      </c>
      <c r="P95" s="4">
        <v>2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25">
        <v>104.61000061035156</v>
      </c>
      <c r="AE95" s="4">
        <f t="shared" si="9"/>
        <v>6</v>
      </c>
      <c r="AF95" s="25">
        <f t="shared" si="10"/>
        <v>110.61000061035156</v>
      </c>
      <c r="AG95" s="25">
        <f t="shared" si="11"/>
        <v>9.6994928113595726</v>
      </c>
    </row>
    <row r="96" spans="1:33" ht="30" x14ac:dyDescent="0.25">
      <c r="A96" s="4">
        <v>6</v>
      </c>
      <c r="B96" s="8" t="s">
        <v>522</v>
      </c>
      <c r="C96" s="8" t="s">
        <v>523</v>
      </c>
      <c r="D96" s="8">
        <v>1995</v>
      </c>
      <c r="E96" s="8">
        <v>1994</v>
      </c>
      <c r="F96" s="8" t="s">
        <v>514</v>
      </c>
      <c r="G96" s="8" t="s">
        <v>57</v>
      </c>
      <c r="H96" s="8" t="s">
        <v>58</v>
      </c>
      <c r="I96" s="8" t="s">
        <v>59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2</v>
      </c>
      <c r="Q96" s="4">
        <v>0</v>
      </c>
      <c r="R96" s="4">
        <v>0</v>
      </c>
      <c r="S96" s="4">
        <v>2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25">
        <v>107.26000213623047</v>
      </c>
      <c r="AE96" s="4">
        <f t="shared" si="9"/>
        <v>4</v>
      </c>
      <c r="AF96" s="25">
        <f t="shared" si="10"/>
        <v>111.26000213623047</v>
      </c>
      <c r="AG96" s="25">
        <f t="shared" si="11"/>
        <v>10.34414372286904</v>
      </c>
    </row>
    <row r="97" spans="1:33" ht="60" x14ac:dyDescent="0.25">
      <c r="A97" s="4">
        <v>7</v>
      </c>
      <c r="B97" s="8" t="s">
        <v>529</v>
      </c>
      <c r="C97" s="8" t="s">
        <v>513</v>
      </c>
      <c r="D97" s="8">
        <v>1995</v>
      </c>
      <c r="E97" s="8">
        <v>1995</v>
      </c>
      <c r="F97" s="8" t="s">
        <v>514</v>
      </c>
      <c r="G97" s="8" t="s">
        <v>67</v>
      </c>
      <c r="H97" s="8" t="s">
        <v>245</v>
      </c>
      <c r="I97" s="8" t="s">
        <v>69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25">
        <v>111.43000030517578</v>
      </c>
      <c r="AE97" s="4">
        <f t="shared" si="9"/>
        <v>0</v>
      </c>
      <c r="AF97" s="25">
        <f t="shared" si="10"/>
        <v>111.43000030517578</v>
      </c>
      <c r="AG97" s="25">
        <f t="shared" si="11"/>
        <v>10.512742518721639</v>
      </c>
    </row>
    <row r="98" spans="1:33" ht="30" x14ac:dyDescent="0.25">
      <c r="A98" s="4">
        <v>8</v>
      </c>
      <c r="B98" s="8" t="s">
        <v>525</v>
      </c>
      <c r="C98" s="8" t="s">
        <v>526</v>
      </c>
      <c r="D98" s="8">
        <v>1989</v>
      </c>
      <c r="E98" s="8">
        <v>1988</v>
      </c>
      <c r="F98" s="8" t="s">
        <v>514</v>
      </c>
      <c r="G98" s="8" t="s">
        <v>25</v>
      </c>
      <c r="H98" s="8" t="s">
        <v>26</v>
      </c>
      <c r="I98" s="8" t="s">
        <v>27</v>
      </c>
      <c r="J98" s="4">
        <v>0</v>
      </c>
      <c r="K98" s="4">
        <v>0</v>
      </c>
      <c r="L98" s="4">
        <v>0</v>
      </c>
      <c r="M98" s="4">
        <v>0</v>
      </c>
      <c r="N98" s="4">
        <v>2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25">
        <v>112</v>
      </c>
      <c r="AE98" s="4">
        <f t="shared" si="9"/>
        <v>2</v>
      </c>
      <c r="AF98" s="25">
        <f t="shared" si="10"/>
        <v>114</v>
      </c>
      <c r="AG98" s="25">
        <f t="shared" si="11"/>
        <v>13.061586759675212</v>
      </c>
    </row>
    <row r="99" spans="1:33" ht="165" x14ac:dyDescent="0.25">
      <c r="A99" s="4">
        <v>9</v>
      </c>
      <c r="B99" s="8" t="s">
        <v>527</v>
      </c>
      <c r="C99" s="8" t="s">
        <v>528</v>
      </c>
      <c r="D99" s="8">
        <v>1998</v>
      </c>
      <c r="E99" s="8">
        <v>1998</v>
      </c>
      <c r="F99" s="8" t="s">
        <v>519</v>
      </c>
      <c r="G99" s="8" t="s">
        <v>148</v>
      </c>
      <c r="H99" s="8" t="s">
        <v>461</v>
      </c>
      <c r="I99" s="8" t="s">
        <v>208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25">
        <v>116.90000152587891</v>
      </c>
      <c r="AE99" s="4">
        <f t="shared" si="9"/>
        <v>0</v>
      </c>
      <c r="AF99" s="25">
        <f t="shared" si="10"/>
        <v>116.90000152587891</v>
      </c>
      <c r="AG99" s="25">
        <f t="shared" si="11"/>
        <v>15.937716357230899</v>
      </c>
    </row>
    <row r="100" spans="1:33" ht="75" x14ac:dyDescent="0.25">
      <c r="A100" s="4">
        <v>10</v>
      </c>
      <c r="B100" s="8" t="s">
        <v>530</v>
      </c>
      <c r="C100" s="8" t="s">
        <v>531</v>
      </c>
      <c r="D100" s="8">
        <v>1999</v>
      </c>
      <c r="E100" s="8">
        <v>1998</v>
      </c>
      <c r="F100" s="8" t="s">
        <v>519</v>
      </c>
      <c r="G100" s="8" t="s">
        <v>67</v>
      </c>
      <c r="H100" s="8" t="s">
        <v>68</v>
      </c>
      <c r="I100" s="8" t="s">
        <v>69</v>
      </c>
      <c r="J100" s="4">
        <v>0</v>
      </c>
      <c r="K100" s="4">
        <v>0</v>
      </c>
      <c r="L100" s="4">
        <v>0</v>
      </c>
      <c r="M100" s="4">
        <v>0</v>
      </c>
      <c r="N100" s="4">
        <v>2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25">
        <v>119.83999633789063</v>
      </c>
      <c r="AE100" s="4">
        <f t="shared" si="9"/>
        <v>2</v>
      </c>
      <c r="AF100" s="25">
        <f t="shared" si="10"/>
        <v>121.83999633789062</v>
      </c>
      <c r="AG100" s="25">
        <f t="shared" si="11"/>
        <v>20.837046638201148</v>
      </c>
    </row>
    <row r="101" spans="1:33" ht="75" x14ac:dyDescent="0.25">
      <c r="A101" s="4">
        <v>11</v>
      </c>
      <c r="B101" s="8" t="s">
        <v>535</v>
      </c>
      <c r="C101" s="8" t="s">
        <v>518</v>
      </c>
      <c r="D101" s="8">
        <v>1996</v>
      </c>
      <c r="E101" s="8">
        <v>1996</v>
      </c>
      <c r="F101" s="8" t="s">
        <v>519</v>
      </c>
      <c r="G101" s="8" t="s">
        <v>25</v>
      </c>
      <c r="H101" s="8" t="s">
        <v>36</v>
      </c>
      <c r="I101" s="8" t="s">
        <v>37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2</v>
      </c>
      <c r="Z101" s="4">
        <v>0</v>
      </c>
      <c r="AA101" s="4">
        <v>0</v>
      </c>
      <c r="AB101" s="4">
        <v>0</v>
      </c>
      <c r="AC101" s="4">
        <v>0</v>
      </c>
      <c r="AD101" s="25">
        <v>136.17999267578125</v>
      </c>
      <c r="AE101" s="4">
        <f t="shared" si="9"/>
        <v>2</v>
      </c>
      <c r="AF101" s="25">
        <f t="shared" si="10"/>
        <v>138.17999267578125</v>
      </c>
      <c r="AG101" s="25">
        <f t="shared" si="11"/>
        <v>37.04253710845726</v>
      </c>
    </row>
    <row r="102" spans="1:33" ht="90" x14ac:dyDescent="0.25">
      <c r="A102" s="4">
        <v>12</v>
      </c>
      <c r="B102" s="8" t="s">
        <v>539</v>
      </c>
      <c r="C102" s="8" t="s">
        <v>540</v>
      </c>
      <c r="D102" s="8">
        <v>1998</v>
      </c>
      <c r="E102" s="8">
        <v>1992</v>
      </c>
      <c r="F102" s="8" t="s">
        <v>541</v>
      </c>
      <c r="G102" s="8" t="s">
        <v>21</v>
      </c>
      <c r="H102" s="8" t="s">
        <v>458</v>
      </c>
      <c r="I102" s="8" t="s">
        <v>459</v>
      </c>
      <c r="J102" s="4">
        <v>0</v>
      </c>
      <c r="K102" s="4">
        <v>0</v>
      </c>
      <c r="L102" s="4">
        <v>2</v>
      </c>
      <c r="M102" s="4">
        <v>0</v>
      </c>
      <c r="N102" s="4">
        <v>0</v>
      </c>
      <c r="O102" s="4">
        <v>0</v>
      </c>
      <c r="P102" s="4">
        <v>2</v>
      </c>
      <c r="Q102" s="4">
        <v>0</v>
      </c>
      <c r="R102" s="4">
        <v>2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25">
        <v>132.30999755859375</v>
      </c>
      <c r="AE102" s="4">
        <f t="shared" si="9"/>
        <v>6</v>
      </c>
      <c r="AF102" s="25">
        <f t="shared" si="10"/>
        <v>138.30999755859375</v>
      </c>
      <c r="AG102" s="25">
        <f t="shared" si="11"/>
        <v>37.171471830714161</v>
      </c>
    </row>
    <row r="103" spans="1:33" ht="45" x14ac:dyDescent="0.25">
      <c r="A103" s="4">
        <v>13</v>
      </c>
      <c r="B103" s="8" t="s">
        <v>532</v>
      </c>
      <c r="C103" s="8" t="s">
        <v>528</v>
      </c>
      <c r="D103" s="8">
        <v>1998</v>
      </c>
      <c r="E103" s="8">
        <v>1998</v>
      </c>
      <c r="F103" s="8" t="s">
        <v>519</v>
      </c>
      <c r="G103" s="8" t="s">
        <v>10</v>
      </c>
      <c r="H103" s="8" t="s">
        <v>11</v>
      </c>
      <c r="I103" s="8" t="s">
        <v>71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2</v>
      </c>
      <c r="S103" s="4">
        <v>0</v>
      </c>
      <c r="T103" s="4">
        <v>0</v>
      </c>
      <c r="U103" s="4">
        <v>2</v>
      </c>
      <c r="V103" s="4">
        <v>2</v>
      </c>
      <c r="W103" s="4">
        <v>0</v>
      </c>
      <c r="X103" s="4">
        <v>0</v>
      </c>
      <c r="Y103" s="4">
        <v>0</v>
      </c>
      <c r="Z103" s="4">
        <v>2</v>
      </c>
      <c r="AA103" s="4">
        <v>0</v>
      </c>
      <c r="AB103" s="4">
        <v>0</v>
      </c>
      <c r="AC103" s="4">
        <v>0</v>
      </c>
      <c r="AD103" s="25">
        <v>138.27000427246094</v>
      </c>
      <c r="AE103" s="4">
        <f t="shared" si="9"/>
        <v>8</v>
      </c>
      <c r="AF103" s="25">
        <f t="shared" si="10"/>
        <v>146.27000427246094</v>
      </c>
      <c r="AG103" s="25">
        <f t="shared" si="11"/>
        <v>45.065954196393918</v>
      </c>
    </row>
    <row r="104" spans="1:33" ht="60" x14ac:dyDescent="0.25">
      <c r="A104" s="4">
        <v>14</v>
      </c>
      <c r="B104" s="8" t="s">
        <v>544</v>
      </c>
      <c r="C104" s="8" t="s">
        <v>545</v>
      </c>
      <c r="D104" s="8">
        <v>2000</v>
      </c>
      <c r="E104" s="8">
        <v>1999</v>
      </c>
      <c r="F104" s="8" t="s">
        <v>534</v>
      </c>
      <c r="G104" s="8" t="s">
        <v>122</v>
      </c>
      <c r="H104" s="8" t="s">
        <v>123</v>
      </c>
      <c r="I104" s="8" t="s">
        <v>452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2</v>
      </c>
      <c r="S104" s="4">
        <v>0</v>
      </c>
      <c r="T104" s="4">
        <v>0</v>
      </c>
      <c r="U104" s="4">
        <v>0</v>
      </c>
      <c r="V104" s="4">
        <v>0</v>
      </c>
      <c r="W104" s="4">
        <v>2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25">
        <v>152.80999755859375</v>
      </c>
      <c r="AE104" s="4">
        <f t="shared" si="9"/>
        <v>4</v>
      </c>
      <c r="AF104" s="25">
        <f t="shared" si="10"/>
        <v>156.80999755859375</v>
      </c>
      <c r="AG104" s="25">
        <f t="shared" si="11"/>
        <v>55.519185471538648</v>
      </c>
    </row>
    <row r="105" spans="1:33" ht="75" x14ac:dyDescent="0.25">
      <c r="A105" s="4">
        <v>15</v>
      </c>
      <c r="B105" s="8" t="s">
        <v>536</v>
      </c>
      <c r="C105" s="8" t="s">
        <v>537</v>
      </c>
      <c r="D105" s="8">
        <v>1993</v>
      </c>
      <c r="E105" s="8">
        <v>1993</v>
      </c>
      <c r="F105" s="8" t="s">
        <v>514</v>
      </c>
      <c r="G105" s="8" t="s">
        <v>25</v>
      </c>
      <c r="H105" s="8" t="s">
        <v>105</v>
      </c>
      <c r="I105" s="8" t="s">
        <v>467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2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50</v>
      </c>
      <c r="AD105" s="25">
        <v>120.90000152587891</v>
      </c>
      <c r="AE105" s="4">
        <f t="shared" si="9"/>
        <v>52</v>
      </c>
      <c r="AF105" s="25">
        <f t="shared" si="10"/>
        <v>172.90000152587891</v>
      </c>
      <c r="AG105" s="25">
        <f t="shared" si="11"/>
        <v>71.476741432159073</v>
      </c>
    </row>
    <row r="106" spans="1:33" ht="45" x14ac:dyDescent="0.25">
      <c r="A106" s="4">
        <v>16</v>
      </c>
      <c r="B106" s="8" t="s">
        <v>533</v>
      </c>
      <c r="C106" s="8" t="s">
        <v>528</v>
      </c>
      <c r="D106" s="8">
        <v>1998</v>
      </c>
      <c r="E106" s="8">
        <v>1998</v>
      </c>
      <c r="F106" s="8" t="s">
        <v>534</v>
      </c>
      <c r="G106" s="8" t="s">
        <v>21</v>
      </c>
      <c r="H106" s="8" t="s">
        <v>126</v>
      </c>
      <c r="I106" s="8" t="s">
        <v>119</v>
      </c>
      <c r="J106" s="4">
        <v>0</v>
      </c>
      <c r="K106" s="4">
        <v>0</v>
      </c>
      <c r="L106" s="4">
        <v>2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2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50</v>
      </c>
      <c r="Z106" s="4">
        <v>0</v>
      </c>
      <c r="AA106" s="4">
        <v>0</v>
      </c>
      <c r="AB106" s="4">
        <v>0</v>
      </c>
      <c r="AC106" s="4">
        <v>0</v>
      </c>
      <c r="AD106" s="25">
        <v>125.87999725341797</v>
      </c>
      <c r="AE106" s="4">
        <f t="shared" si="9"/>
        <v>54</v>
      </c>
      <c r="AF106" s="25">
        <f t="shared" si="10"/>
        <v>179.87999725341797</v>
      </c>
      <c r="AG106" s="25">
        <f t="shared" si="11"/>
        <v>78.399279963135569</v>
      </c>
    </row>
    <row r="107" spans="1:33" ht="150" x14ac:dyDescent="0.25">
      <c r="A107" s="4">
        <v>17</v>
      </c>
      <c r="B107" s="8" t="s">
        <v>538</v>
      </c>
      <c r="C107" s="8" t="s">
        <v>521</v>
      </c>
      <c r="D107" s="8">
        <v>1990</v>
      </c>
      <c r="E107" s="8">
        <v>1990</v>
      </c>
      <c r="F107" s="8" t="s">
        <v>519</v>
      </c>
      <c r="G107" s="8" t="s">
        <v>21</v>
      </c>
      <c r="H107" s="8" t="s">
        <v>441</v>
      </c>
      <c r="I107" s="8" t="s">
        <v>23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2</v>
      </c>
      <c r="Q107" s="4">
        <v>0</v>
      </c>
      <c r="R107" s="4">
        <v>0</v>
      </c>
      <c r="S107" s="4">
        <v>0</v>
      </c>
      <c r="T107" s="4">
        <v>0</v>
      </c>
      <c r="U107" s="4">
        <v>2</v>
      </c>
      <c r="V107" s="4">
        <v>2</v>
      </c>
      <c r="W107" s="4">
        <v>0</v>
      </c>
      <c r="X107" s="4">
        <v>2</v>
      </c>
      <c r="Y107" s="4">
        <v>50</v>
      </c>
      <c r="Z107" s="4">
        <v>0</v>
      </c>
      <c r="AA107" s="4">
        <v>0</v>
      </c>
      <c r="AB107" s="4">
        <v>0</v>
      </c>
      <c r="AC107" s="4">
        <v>0</v>
      </c>
      <c r="AD107" s="25">
        <v>125.15000152587891</v>
      </c>
      <c r="AE107" s="4">
        <f t="shared" si="9"/>
        <v>58</v>
      </c>
      <c r="AF107" s="25">
        <f t="shared" si="10"/>
        <v>183.15000152587891</v>
      </c>
      <c r="AG107" s="25">
        <f t="shared" si="11"/>
        <v>81.642366557480756</v>
      </c>
    </row>
    <row r="108" spans="1:33" ht="30" x14ac:dyDescent="0.25">
      <c r="A108" s="4">
        <v>18</v>
      </c>
      <c r="B108" s="8" t="s">
        <v>542</v>
      </c>
      <c r="C108" s="8" t="s">
        <v>543</v>
      </c>
      <c r="D108" s="8">
        <v>1997</v>
      </c>
      <c r="E108" s="8">
        <v>1996</v>
      </c>
      <c r="F108" s="8" t="s">
        <v>534</v>
      </c>
      <c r="G108" s="8" t="s">
        <v>302</v>
      </c>
      <c r="H108" s="8" t="s">
        <v>303</v>
      </c>
      <c r="I108" s="8" t="s">
        <v>304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2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2</v>
      </c>
      <c r="AA108" s="4">
        <v>0</v>
      </c>
      <c r="AB108" s="4">
        <v>0</v>
      </c>
      <c r="AC108" s="4">
        <v>50</v>
      </c>
      <c r="AD108" s="25">
        <v>135.85000610351562</v>
      </c>
      <c r="AE108" s="4">
        <f t="shared" si="9"/>
        <v>54</v>
      </c>
      <c r="AF108" s="25">
        <f t="shared" si="10"/>
        <v>189.85000610351562</v>
      </c>
      <c r="AG108" s="25">
        <f t="shared" si="11"/>
        <v>88.287218740328953</v>
      </c>
    </row>
    <row r="109" spans="1:33" ht="60" x14ac:dyDescent="0.25">
      <c r="A109" s="4">
        <v>19</v>
      </c>
      <c r="B109" s="8" t="s">
        <v>546</v>
      </c>
      <c r="C109" s="8" t="s">
        <v>528</v>
      </c>
      <c r="D109" s="8">
        <v>1998</v>
      </c>
      <c r="E109" s="8">
        <v>1998</v>
      </c>
      <c r="F109" s="8" t="s">
        <v>534</v>
      </c>
      <c r="G109" s="8" t="s">
        <v>44</v>
      </c>
      <c r="H109" s="8" t="s">
        <v>48</v>
      </c>
      <c r="I109" s="8" t="s">
        <v>49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2</v>
      </c>
      <c r="S109" s="4">
        <v>50</v>
      </c>
      <c r="T109" s="4">
        <v>0</v>
      </c>
      <c r="U109" s="4">
        <v>0</v>
      </c>
      <c r="V109" s="4">
        <v>2</v>
      </c>
      <c r="W109" s="4">
        <v>0</v>
      </c>
      <c r="X109" s="4">
        <v>2</v>
      </c>
      <c r="Y109" s="4">
        <v>2</v>
      </c>
      <c r="Z109" s="4">
        <v>0</v>
      </c>
      <c r="AA109" s="4">
        <v>0</v>
      </c>
      <c r="AB109" s="4">
        <v>50</v>
      </c>
      <c r="AC109" s="4">
        <v>0</v>
      </c>
      <c r="AD109" s="25">
        <v>126.01999664306641</v>
      </c>
      <c r="AE109" s="4">
        <f t="shared" si="9"/>
        <v>108</v>
      </c>
      <c r="AF109" s="25">
        <f t="shared" si="10"/>
        <v>234.01999664306641</v>
      </c>
      <c r="AG109" s="25">
        <f t="shared" si="11"/>
        <v>132.09361538560486</v>
      </c>
    </row>
    <row r="110" spans="1:33" ht="45" x14ac:dyDescent="0.25">
      <c r="A110" s="4">
        <v>20</v>
      </c>
      <c r="B110" s="8" t="s">
        <v>550</v>
      </c>
      <c r="C110" s="8" t="s">
        <v>551</v>
      </c>
      <c r="D110" s="8">
        <v>2000</v>
      </c>
      <c r="E110" s="8">
        <v>1999</v>
      </c>
      <c r="F110" s="8" t="s">
        <v>534</v>
      </c>
      <c r="G110" s="8" t="s">
        <v>10</v>
      </c>
      <c r="H110" s="8" t="s">
        <v>11</v>
      </c>
      <c r="I110" s="8" t="s">
        <v>464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50</v>
      </c>
      <c r="P110" s="4">
        <v>2</v>
      </c>
      <c r="Q110" s="4">
        <v>0</v>
      </c>
      <c r="R110" s="4">
        <v>0</v>
      </c>
      <c r="S110" s="4">
        <v>50</v>
      </c>
      <c r="T110" s="4">
        <v>0</v>
      </c>
      <c r="U110" s="4">
        <v>2</v>
      </c>
      <c r="V110" s="4">
        <v>0</v>
      </c>
      <c r="W110" s="4">
        <v>50</v>
      </c>
      <c r="X110" s="4">
        <v>2</v>
      </c>
      <c r="Y110" s="4">
        <v>2</v>
      </c>
      <c r="Z110" s="4">
        <v>0</v>
      </c>
      <c r="AA110" s="4">
        <v>0</v>
      </c>
      <c r="AB110" s="4">
        <v>50</v>
      </c>
      <c r="AC110" s="4">
        <v>0</v>
      </c>
      <c r="AD110" s="25">
        <v>149.66000366210937</v>
      </c>
      <c r="AE110" s="4">
        <f t="shared" si="9"/>
        <v>208</v>
      </c>
      <c r="AF110" s="25">
        <f t="shared" si="10"/>
        <v>357.66000366210937</v>
      </c>
      <c r="AG110" s="25">
        <f t="shared" si="11"/>
        <v>254.71585556587132</v>
      </c>
    </row>
    <row r="111" spans="1:33" ht="60" x14ac:dyDescent="0.25">
      <c r="A111" s="4"/>
      <c r="B111" s="8" t="s">
        <v>548</v>
      </c>
      <c r="C111" s="8" t="s">
        <v>549</v>
      </c>
      <c r="D111" s="8">
        <v>2000</v>
      </c>
      <c r="E111" s="8">
        <v>2000</v>
      </c>
      <c r="F111" s="8" t="s">
        <v>534</v>
      </c>
      <c r="G111" s="8" t="s">
        <v>85</v>
      </c>
      <c r="H111" s="8" t="s">
        <v>86</v>
      </c>
      <c r="I111" s="8" t="s">
        <v>480</v>
      </c>
      <c r="J111" s="4">
        <v>0</v>
      </c>
      <c r="K111" s="4">
        <v>0</v>
      </c>
      <c r="L111" s="4">
        <v>0</v>
      </c>
      <c r="M111" s="4">
        <v>0</v>
      </c>
      <c r="N111" s="4">
        <v>2</v>
      </c>
      <c r="O111" s="4">
        <v>2</v>
      </c>
      <c r="P111" s="4">
        <v>0</v>
      </c>
      <c r="Q111" s="4">
        <v>0</v>
      </c>
      <c r="R111" s="4">
        <v>2</v>
      </c>
      <c r="S111" s="4">
        <v>0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25"/>
      <c r="AE111" s="4">
        <f t="shared" si="9"/>
        <v>6</v>
      </c>
      <c r="AF111" s="25" t="s">
        <v>510</v>
      </c>
      <c r="AG111" s="25" t="str">
        <f t="shared" si="11"/>
        <v/>
      </c>
    </row>
    <row r="112" spans="1:33" ht="105" x14ac:dyDescent="0.25">
      <c r="A112" s="4"/>
      <c r="B112" s="8" t="s">
        <v>547</v>
      </c>
      <c r="C112" s="8" t="s">
        <v>531</v>
      </c>
      <c r="D112" s="8">
        <v>1999</v>
      </c>
      <c r="E112" s="8">
        <v>1998</v>
      </c>
      <c r="F112" s="8" t="s">
        <v>534</v>
      </c>
      <c r="G112" s="8" t="s">
        <v>148</v>
      </c>
      <c r="H112" s="8" t="s">
        <v>345</v>
      </c>
      <c r="I112" s="8" t="s">
        <v>191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25"/>
      <c r="AE112" s="4">
        <f t="shared" si="9"/>
        <v>0</v>
      </c>
      <c r="AF112" s="25" t="s">
        <v>509</v>
      </c>
      <c r="AG112" s="25" t="str">
        <f t="shared" si="11"/>
        <v/>
      </c>
    </row>
    <row r="114" spans="1:33" ht="18.75" x14ac:dyDescent="0.25">
      <c r="A114" s="11" t="s">
        <v>552</v>
      </c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1:33" x14ac:dyDescent="0.25">
      <c r="A115" s="16" t="s">
        <v>499</v>
      </c>
      <c r="B115" s="16" t="s">
        <v>1</v>
      </c>
      <c r="C115" s="16" t="s">
        <v>2</v>
      </c>
      <c r="D115" s="16" t="s">
        <v>408</v>
      </c>
      <c r="E115" s="16" t="s">
        <v>409</v>
      </c>
      <c r="F115" s="16" t="s">
        <v>3</v>
      </c>
      <c r="G115" s="16" t="s">
        <v>4</v>
      </c>
      <c r="H115" s="16" t="s">
        <v>5</v>
      </c>
      <c r="I115" s="16" t="s">
        <v>6</v>
      </c>
      <c r="J115" s="16">
        <v>1</v>
      </c>
      <c r="K115" s="16">
        <v>2</v>
      </c>
      <c r="L115" s="16">
        <v>3</v>
      </c>
      <c r="M115" s="16">
        <v>4</v>
      </c>
      <c r="N115" s="16">
        <v>5</v>
      </c>
      <c r="O115" s="16">
        <v>6</v>
      </c>
      <c r="P115" s="16">
        <v>7</v>
      </c>
      <c r="Q115" s="16">
        <v>8</v>
      </c>
      <c r="R115" s="16">
        <v>9</v>
      </c>
      <c r="S115" s="16">
        <v>10</v>
      </c>
      <c r="T115" s="16">
        <v>11</v>
      </c>
      <c r="U115" s="16">
        <v>12</v>
      </c>
      <c r="V115" s="16">
        <v>13</v>
      </c>
      <c r="W115" s="16">
        <v>14</v>
      </c>
      <c r="X115" s="16">
        <v>15</v>
      </c>
      <c r="Y115" s="16">
        <v>16</v>
      </c>
      <c r="Z115" s="16">
        <v>17</v>
      </c>
      <c r="AA115" s="16">
        <v>18</v>
      </c>
      <c r="AB115" s="16">
        <v>19</v>
      </c>
      <c r="AC115" s="16">
        <v>20</v>
      </c>
      <c r="AD115" s="16" t="s">
        <v>502</v>
      </c>
      <c r="AE115" s="16" t="s">
        <v>503</v>
      </c>
      <c r="AF115" s="16" t="s">
        <v>504</v>
      </c>
      <c r="AG115" s="16" t="s">
        <v>507</v>
      </c>
    </row>
    <row r="116" spans="1:33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</row>
    <row r="117" spans="1:33" ht="60" x14ac:dyDescent="0.25">
      <c r="A117" s="22">
        <v>1</v>
      </c>
      <c r="B117" s="23" t="s">
        <v>312</v>
      </c>
      <c r="C117" s="23">
        <v>1982</v>
      </c>
      <c r="D117" s="23">
        <v>1982</v>
      </c>
      <c r="E117" s="23">
        <v>1982</v>
      </c>
      <c r="F117" s="23" t="s">
        <v>313</v>
      </c>
      <c r="G117" s="23" t="s">
        <v>57</v>
      </c>
      <c r="H117" s="23" t="s">
        <v>298</v>
      </c>
      <c r="I117" s="23" t="s">
        <v>74</v>
      </c>
      <c r="J117" s="22">
        <v>0</v>
      </c>
      <c r="K117" s="22">
        <v>0</v>
      </c>
      <c r="L117" s="22">
        <v>0</v>
      </c>
      <c r="M117" s="22">
        <v>0</v>
      </c>
      <c r="N117" s="22">
        <v>2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22">
        <v>0</v>
      </c>
      <c r="AA117" s="22">
        <v>0</v>
      </c>
      <c r="AB117" s="22">
        <v>0</v>
      </c>
      <c r="AC117" s="22">
        <v>0</v>
      </c>
      <c r="AD117" s="24">
        <v>101.27999877929687</v>
      </c>
      <c r="AE117" s="22">
        <f t="shared" ref="AE117:AE150" si="12">SUM(J117:AC117)</f>
        <v>2</v>
      </c>
      <c r="AF117" s="24">
        <f t="shared" ref="AF117:AF150" si="13">AD117+AE117</f>
        <v>103.27999877929687</v>
      </c>
      <c r="AG117" s="24">
        <f t="shared" ref="AG117:AG150" si="14">IF( AND(ISNUMBER(AF$117),ISNUMBER(AF117)),(AF117-AF$117)/AF$117*100,"")</f>
        <v>0</v>
      </c>
    </row>
    <row r="118" spans="1:33" ht="60" x14ac:dyDescent="0.25">
      <c r="A118" s="4">
        <v>2</v>
      </c>
      <c r="B118" s="8" t="s">
        <v>228</v>
      </c>
      <c r="C118" s="8">
        <v>1997</v>
      </c>
      <c r="D118" s="8">
        <v>1997</v>
      </c>
      <c r="E118" s="8">
        <v>1997</v>
      </c>
      <c r="F118" s="8" t="s">
        <v>20</v>
      </c>
      <c r="G118" s="8" t="s">
        <v>57</v>
      </c>
      <c r="H118" s="8" t="s">
        <v>229</v>
      </c>
      <c r="I118" s="8" t="s">
        <v>188</v>
      </c>
      <c r="J118" s="4">
        <v>0</v>
      </c>
      <c r="K118" s="4">
        <v>0</v>
      </c>
      <c r="L118" s="4">
        <v>0</v>
      </c>
      <c r="M118" s="4">
        <v>0</v>
      </c>
      <c r="N118" s="4">
        <v>2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25">
        <v>108.26000213623047</v>
      </c>
      <c r="AE118" s="4">
        <f t="shared" si="12"/>
        <v>2</v>
      </c>
      <c r="AF118" s="25">
        <f t="shared" si="13"/>
        <v>110.26000213623047</v>
      </c>
      <c r="AG118" s="25">
        <f t="shared" si="14"/>
        <v>6.7583302085909587</v>
      </c>
    </row>
    <row r="119" spans="1:33" ht="75" x14ac:dyDescent="0.25">
      <c r="A119" s="4">
        <v>3</v>
      </c>
      <c r="B119" s="8" t="s">
        <v>365</v>
      </c>
      <c r="C119" s="8">
        <v>1992</v>
      </c>
      <c r="D119" s="8">
        <v>1992</v>
      </c>
      <c r="E119" s="8">
        <v>1992</v>
      </c>
      <c r="F119" s="8" t="s">
        <v>15</v>
      </c>
      <c r="G119" s="8" t="s">
        <v>21</v>
      </c>
      <c r="H119" s="8" t="s">
        <v>366</v>
      </c>
      <c r="I119" s="8" t="s">
        <v>367</v>
      </c>
      <c r="J119" s="4">
        <v>0</v>
      </c>
      <c r="K119" s="4">
        <v>2</v>
      </c>
      <c r="L119" s="4">
        <v>2</v>
      </c>
      <c r="M119" s="4">
        <v>0</v>
      </c>
      <c r="N119" s="4">
        <v>2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2</v>
      </c>
      <c r="AA119" s="4">
        <v>0</v>
      </c>
      <c r="AB119" s="4">
        <v>0</v>
      </c>
      <c r="AC119" s="4">
        <v>0</v>
      </c>
      <c r="AD119" s="25">
        <v>104.80999755859375</v>
      </c>
      <c r="AE119" s="4">
        <f t="shared" si="12"/>
        <v>8</v>
      </c>
      <c r="AF119" s="25">
        <f t="shared" si="13"/>
        <v>112.80999755859375</v>
      </c>
      <c r="AG119" s="25">
        <f t="shared" si="14"/>
        <v>9.2273420719745616</v>
      </c>
    </row>
    <row r="120" spans="1:33" ht="45" x14ac:dyDescent="0.25">
      <c r="A120" s="4">
        <v>4</v>
      </c>
      <c r="B120" s="8" t="s">
        <v>326</v>
      </c>
      <c r="C120" s="8">
        <v>1996</v>
      </c>
      <c r="D120" s="8">
        <v>1996</v>
      </c>
      <c r="E120" s="8">
        <v>1996</v>
      </c>
      <c r="F120" s="8" t="s">
        <v>20</v>
      </c>
      <c r="G120" s="8" t="s">
        <v>21</v>
      </c>
      <c r="H120" s="8" t="s">
        <v>118</v>
      </c>
      <c r="I120" s="8" t="s">
        <v>327</v>
      </c>
      <c r="J120" s="4">
        <v>0</v>
      </c>
      <c r="K120" s="4">
        <v>0</v>
      </c>
      <c r="L120" s="4">
        <v>0</v>
      </c>
      <c r="M120" s="4">
        <v>0</v>
      </c>
      <c r="N120" s="4">
        <v>2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25">
        <v>112.69000244140625</v>
      </c>
      <c r="AE120" s="4">
        <f t="shared" si="12"/>
        <v>2</v>
      </c>
      <c r="AF120" s="25">
        <f t="shared" si="13"/>
        <v>114.69000244140625</v>
      </c>
      <c r="AG120" s="25">
        <f t="shared" si="14"/>
        <v>11.047641166700499</v>
      </c>
    </row>
    <row r="121" spans="1:33" ht="75" x14ac:dyDescent="0.25">
      <c r="A121" s="4">
        <v>5</v>
      </c>
      <c r="B121" s="8" t="s">
        <v>263</v>
      </c>
      <c r="C121" s="8">
        <v>1998</v>
      </c>
      <c r="D121" s="8">
        <v>1998</v>
      </c>
      <c r="E121" s="8">
        <v>1998</v>
      </c>
      <c r="F121" s="8" t="s">
        <v>15</v>
      </c>
      <c r="G121" s="8" t="s">
        <v>264</v>
      </c>
      <c r="H121" s="8" t="s">
        <v>265</v>
      </c>
      <c r="I121" s="8" t="s">
        <v>266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2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2</v>
      </c>
      <c r="AD121" s="25">
        <v>113.80999755859375</v>
      </c>
      <c r="AE121" s="4">
        <f t="shared" si="12"/>
        <v>4</v>
      </c>
      <c r="AF121" s="25">
        <f t="shared" si="13"/>
        <v>117.80999755859375</v>
      </c>
      <c r="AG121" s="25">
        <f t="shared" si="14"/>
        <v>14.068550494802587</v>
      </c>
    </row>
    <row r="122" spans="1:33" ht="60" x14ac:dyDescent="0.25">
      <c r="A122" s="4">
        <v>6</v>
      </c>
      <c r="B122" s="8" t="s">
        <v>147</v>
      </c>
      <c r="C122" s="8">
        <v>1996</v>
      </c>
      <c r="D122" s="8">
        <v>1996</v>
      </c>
      <c r="E122" s="8">
        <v>1996</v>
      </c>
      <c r="F122" s="8" t="s">
        <v>15</v>
      </c>
      <c r="G122" s="8" t="s">
        <v>148</v>
      </c>
      <c r="H122" s="8" t="s">
        <v>149</v>
      </c>
      <c r="I122" s="8" t="s">
        <v>150</v>
      </c>
      <c r="J122" s="4">
        <v>0</v>
      </c>
      <c r="K122" s="4">
        <v>0</v>
      </c>
      <c r="L122" s="4">
        <v>0</v>
      </c>
      <c r="M122" s="4">
        <v>0</v>
      </c>
      <c r="N122" s="4">
        <v>2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25">
        <v>116.05000305175781</v>
      </c>
      <c r="AE122" s="4">
        <f t="shared" si="12"/>
        <v>2</v>
      </c>
      <c r="AF122" s="25">
        <f t="shared" si="13"/>
        <v>118.05000305175781</v>
      </c>
      <c r="AG122" s="25">
        <f t="shared" si="14"/>
        <v>14.300933817808756</v>
      </c>
    </row>
    <row r="123" spans="1:33" ht="75" x14ac:dyDescent="0.25">
      <c r="A123" s="4">
        <v>7</v>
      </c>
      <c r="B123" s="8" t="s">
        <v>358</v>
      </c>
      <c r="C123" s="8">
        <v>1995</v>
      </c>
      <c r="D123" s="8">
        <v>1995</v>
      </c>
      <c r="E123" s="8">
        <v>1995</v>
      </c>
      <c r="F123" s="8" t="s">
        <v>15</v>
      </c>
      <c r="G123" s="8" t="s">
        <v>25</v>
      </c>
      <c r="H123" s="8" t="s">
        <v>36</v>
      </c>
      <c r="I123" s="8" t="s">
        <v>37</v>
      </c>
      <c r="J123" s="4">
        <v>0</v>
      </c>
      <c r="K123" s="4">
        <v>0</v>
      </c>
      <c r="L123" s="4">
        <v>0</v>
      </c>
      <c r="M123" s="4">
        <v>0</v>
      </c>
      <c r="N123" s="4">
        <v>2</v>
      </c>
      <c r="O123" s="4">
        <v>0</v>
      </c>
      <c r="P123" s="4">
        <v>0</v>
      </c>
      <c r="Q123" s="4">
        <v>2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2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25">
        <v>113.66000366210937</v>
      </c>
      <c r="AE123" s="4">
        <f t="shared" si="12"/>
        <v>6</v>
      </c>
      <c r="AF123" s="25">
        <f t="shared" si="13"/>
        <v>119.66000366210937</v>
      </c>
      <c r="AG123" s="25">
        <f t="shared" si="14"/>
        <v>15.859803520927205</v>
      </c>
    </row>
    <row r="124" spans="1:33" ht="60" x14ac:dyDescent="0.25">
      <c r="A124" s="4">
        <v>8</v>
      </c>
      <c r="B124" s="8" t="s">
        <v>394</v>
      </c>
      <c r="C124" s="8">
        <v>1997</v>
      </c>
      <c r="D124" s="8">
        <v>1997</v>
      </c>
      <c r="E124" s="8">
        <v>1997</v>
      </c>
      <c r="F124" s="8" t="s">
        <v>20</v>
      </c>
      <c r="G124" s="8" t="s">
        <v>57</v>
      </c>
      <c r="H124" s="8" t="s">
        <v>229</v>
      </c>
      <c r="I124" s="8" t="s">
        <v>188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2</v>
      </c>
      <c r="AA124" s="4">
        <v>0</v>
      </c>
      <c r="AB124" s="4">
        <v>0</v>
      </c>
      <c r="AC124" s="4">
        <v>0</v>
      </c>
      <c r="AD124" s="25">
        <v>119.68000030517578</v>
      </c>
      <c r="AE124" s="4">
        <f t="shared" si="12"/>
        <v>2</v>
      </c>
      <c r="AF124" s="25">
        <f t="shared" si="13"/>
        <v>121.68000030517578</v>
      </c>
      <c r="AG124" s="25">
        <f t="shared" si="14"/>
        <v>17.815648473426688</v>
      </c>
    </row>
    <row r="125" spans="1:33" ht="45" x14ac:dyDescent="0.25">
      <c r="A125" s="4">
        <v>9</v>
      </c>
      <c r="B125" s="8" t="s">
        <v>202</v>
      </c>
      <c r="C125" s="8">
        <v>1998</v>
      </c>
      <c r="D125" s="8">
        <v>1998</v>
      </c>
      <c r="E125" s="8">
        <v>1998</v>
      </c>
      <c r="F125" s="8" t="s">
        <v>20</v>
      </c>
      <c r="G125" s="8" t="s">
        <v>21</v>
      </c>
      <c r="H125" s="8" t="s">
        <v>118</v>
      </c>
      <c r="I125" s="8" t="s">
        <v>119</v>
      </c>
      <c r="J125" s="4">
        <v>0</v>
      </c>
      <c r="K125" s="4">
        <v>2</v>
      </c>
      <c r="L125" s="4">
        <v>0</v>
      </c>
      <c r="M125" s="4">
        <v>0</v>
      </c>
      <c r="N125" s="4">
        <v>0</v>
      </c>
      <c r="O125" s="4">
        <v>0</v>
      </c>
      <c r="P125" s="4">
        <v>2</v>
      </c>
      <c r="Q125" s="4">
        <v>2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2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25">
        <v>116.41000366210937</v>
      </c>
      <c r="AE125" s="4">
        <f t="shared" si="12"/>
        <v>8</v>
      </c>
      <c r="AF125" s="25">
        <f t="shared" si="13"/>
        <v>124.41000366210937</v>
      </c>
      <c r="AG125" s="25">
        <f t="shared" si="14"/>
        <v>20.458951522613827</v>
      </c>
    </row>
    <row r="126" spans="1:33" ht="60" x14ac:dyDescent="0.25">
      <c r="A126" s="4">
        <v>10</v>
      </c>
      <c r="B126" s="8" t="s">
        <v>181</v>
      </c>
      <c r="C126" s="8">
        <v>1999</v>
      </c>
      <c r="D126" s="8">
        <v>1999</v>
      </c>
      <c r="E126" s="8">
        <v>1999</v>
      </c>
      <c r="F126" s="8" t="s">
        <v>20</v>
      </c>
      <c r="G126" s="8" t="s">
        <v>182</v>
      </c>
      <c r="H126" s="8" t="s">
        <v>183</v>
      </c>
      <c r="I126" s="8" t="s">
        <v>184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25">
        <v>127.26000213623047</v>
      </c>
      <c r="AE126" s="4">
        <f t="shared" si="12"/>
        <v>0</v>
      </c>
      <c r="AF126" s="25">
        <f t="shared" si="13"/>
        <v>127.26000213623047</v>
      </c>
      <c r="AG126" s="25">
        <f t="shared" si="14"/>
        <v>23.218438846206237</v>
      </c>
    </row>
    <row r="127" spans="1:33" ht="75" x14ac:dyDescent="0.25">
      <c r="A127" s="4">
        <v>11</v>
      </c>
      <c r="B127" s="8" t="s">
        <v>396</v>
      </c>
      <c r="C127" s="8">
        <v>2000</v>
      </c>
      <c r="D127" s="8">
        <v>2000</v>
      </c>
      <c r="E127" s="8">
        <v>2000</v>
      </c>
      <c r="F127" s="8" t="s">
        <v>20</v>
      </c>
      <c r="G127" s="8" t="s">
        <v>264</v>
      </c>
      <c r="H127" s="8" t="s">
        <v>397</v>
      </c>
      <c r="I127" s="8" t="s">
        <v>266</v>
      </c>
      <c r="J127" s="4">
        <v>0</v>
      </c>
      <c r="K127" s="4">
        <v>0</v>
      </c>
      <c r="L127" s="4">
        <v>0</v>
      </c>
      <c r="M127" s="4">
        <v>0</v>
      </c>
      <c r="N127" s="4">
        <v>2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25">
        <v>129.16999816894531</v>
      </c>
      <c r="AE127" s="4">
        <f t="shared" si="12"/>
        <v>2</v>
      </c>
      <c r="AF127" s="25">
        <f t="shared" si="13"/>
        <v>131.16999816894531</v>
      </c>
      <c r="AG127" s="25">
        <f t="shared" si="14"/>
        <v>27.004259991566887</v>
      </c>
    </row>
    <row r="128" spans="1:33" ht="60" x14ac:dyDescent="0.25">
      <c r="A128" s="4">
        <v>12</v>
      </c>
      <c r="B128" s="8" t="s">
        <v>295</v>
      </c>
      <c r="C128" s="8">
        <v>1992</v>
      </c>
      <c r="D128" s="8">
        <v>1992</v>
      </c>
      <c r="E128" s="8">
        <v>1992</v>
      </c>
      <c r="F128" s="8" t="s">
        <v>20</v>
      </c>
      <c r="G128" s="8" t="s">
        <v>25</v>
      </c>
      <c r="H128" s="8" t="s">
        <v>296</v>
      </c>
      <c r="I128" s="8" t="s">
        <v>198</v>
      </c>
      <c r="J128" s="4">
        <v>0</v>
      </c>
      <c r="K128" s="4">
        <v>0</v>
      </c>
      <c r="L128" s="4">
        <v>0</v>
      </c>
      <c r="M128" s="4">
        <v>0</v>
      </c>
      <c r="N128" s="4">
        <v>2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25">
        <v>132.38999938964844</v>
      </c>
      <c r="AE128" s="4">
        <f t="shared" si="12"/>
        <v>2</v>
      </c>
      <c r="AF128" s="25">
        <f t="shared" si="13"/>
        <v>134.38999938964844</v>
      </c>
      <c r="AG128" s="25">
        <f t="shared" si="14"/>
        <v>30.121999397803783</v>
      </c>
    </row>
    <row r="129" spans="1:33" ht="30" x14ac:dyDescent="0.25">
      <c r="A129" s="4">
        <v>13</v>
      </c>
      <c r="B129" s="8" t="s">
        <v>316</v>
      </c>
      <c r="C129" s="8">
        <v>1985</v>
      </c>
      <c r="D129" s="8">
        <v>1985</v>
      </c>
      <c r="E129" s="8">
        <v>1985</v>
      </c>
      <c r="F129" s="8" t="s">
        <v>15</v>
      </c>
      <c r="G129" s="8" t="s">
        <v>57</v>
      </c>
      <c r="H129" s="8" t="s">
        <v>317</v>
      </c>
      <c r="I129" s="8" t="s">
        <v>318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2</v>
      </c>
      <c r="X129" s="4">
        <v>0</v>
      </c>
      <c r="Y129" s="4">
        <v>2</v>
      </c>
      <c r="Z129" s="4">
        <v>0</v>
      </c>
      <c r="AA129" s="4">
        <v>0</v>
      </c>
      <c r="AB129" s="4">
        <v>0</v>
      </c>
      <c r="AC129" s="4">
        <v>0</v>
      </c>
      <c r="AD129" s="25">
        <v>131.28999328613281</v>
      </c>
      <c r="AE129" s="4">
        <f t="shared" si="12"/>
        <v>4</v>
      </c>
      <c r="AF129" s="25">
        <f t="shared" si="13"/>
        <v>135.28999328613281</v>
      </c>
      <c r="AG129" s="25">
        <f t="shared" si="14"/>
        <v>30.993411004234577</v>
      </c>
    </row>
    <row r="130" spans="1:33" ht="30" x14ac:dyDescent="0.25">
      <c r="A130" s="4">
        <v>14</v>
      </c>
      <c r="B130" s="8" t="s">
        <v>346</v>
      </c>
      <c r="C130" s="8">
        <v>1985</v>
      </c>
      <c r="D130" s="8">
        <v>1985</v>
      </c>
      <c r="E130" s="8">
        <v>1985</v>
      </c>
      <c r="F130" s="8" t="s">
        <v>20</v>
      </c>
      <c r="G130" s="8" t="s">
        <v>25</v>
      </c>
      <c r="H130" s="8" t="s">
        <v>164</v>
      </c>
      <c r="I130" s="8" t="s">
        <v>52</v>
      </c>
      <c r="J130" s="4">
        <v>2</v>
      </c>
      <c r="K130" s="4">
        <v>0</v>
      </c>
      <c r="L130" s="4">
        <v>2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2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2</v>
      </c>
      <c r="Y130" s="4">
        <v>0</v>
      </c>
      <c r="Z130" s="4">
        <v>2</v>
      </c>
      <c r="AA130" s="4">
        <v>0</v>
      </c>
      <c r="AB130" s="4">
        <v>0</v>
      </c>
      <c r="AC130" s="4">
        <v>0</v>
      </c>
      <c r="AD130" s="25">
        <v>127.98000335693359</v>
      </c>
      <c r="AE130" s="4">
        <f t="shared" si="12"/>
        <v>10</v>
      </c>
      <c r="AF130" s="25">
        <f t="shared" si="13"/>
        <v>137.98000335693359</v>
      </c>
      <c r="AG130" s="25">
        <f t="shared" si="14"/>
        <v>33.597990886685167</v>
      </c>
    </row>
    <row r="131" spans="1:33" ht="30" x14ac:dyDescent="0.25">
      <c r="A131" s="4">
        <v>15</v>
      </c>
      <c r="B131" s="8" t="s">
        <v>335</v>
      </c>
      <c r="C131" s="8">
        <v>1971</v>
      </c>
      <c r="D131" s="8">
        <v>1971</v>
      </c>
      <c r="E131" s="8">
        <v>1971</v>
      </c>
      <c r="F131" s="8">
        <v>1</v>
      </c>
      <c r="G131" s="8" t="s">
        <v>25</v>
      </c>
      <c r="H131" s="8" t="s">
        <v>336</v>
      </c>
      <c r="I131" s="8" t="s">
        <v>52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2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2</v>
      </c>
      <c r="AB131" s="4">
        <v>0</v>
      </c>
      <c r="AC131" s="4">
        <v>0</v>
      </c>
      <c r="AD131" s="25">
        <v>143.49000549316406</v>
      </c>
      <c r="AE131" s="4">
        <f t="shared" si="12"/>
        <v>4</v>
      </c>
      <c r="AF131" s="25">
        <f t="shared" si="13"/>
        <v>147.49000549316406</v>
      </c>
      <c r="AG131" s="25">
        <f t="shared" si="14"/>
        <v>42.805971375291456</v>
      </c>
    </row>
    <row r="132" spans="1:33" ht="45" x14ac:dyDescent="0.25">
      <c r="A132" s="4">
        <v>16</v>
      </c>
      <c r="B132" s="8" t="s">
        <v>95</v>
      </c>
      <c r="C132" s="8">
        <v>1998</v>
      </c>
      <c r="D132" s="8">
        <v>1998</v>
      </c>
      <c r="E132" s="8">
        <v>1998</v>
      </c>
      <c r="F132" s="8" t="s">
        <v>20</v>
      </c>
      <c r="G132" s="8" t="s">
        <v>96</v>
      </c>
      <c r="H132" s="8" t="s">
        <v>97</v>
      </c>
      <c r="I132" s="8" t="s">
        <v>98</v>
      </c>
      <c r="J132" s="4">
        <v>0</v>
      </c>
      <c r="K132" s="4">
        <v>0</v>
      </c>
      <c r="L132" s="4">
        <v>0</v>
      </c>
      <c r="M132" s="4">
        <v>0</v>
      </c>
      <c r="N132" s="4">
        <v>2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25">
        <v>145.92999267578125</v>
      </c>
      <c r="AE132" s="4">
        <f t="shared" si="12"/>
        <v>2</v>
      </c>
      <c r="AF132" s="25">
        <f t="shared" si="13"/>
        <v>147.92999267578125</v>
      </c>
      <c r="AG132" s="25">
        <f t="shared" si="14"/>
        <v>43.231985306175993</v>
      </c>
    </row>
    <row r="133" spans="1:33" ht="30" x14ac:dyDescent="0.25">
      <c r="A133" s="4">
        <v>17</v>
      </c>
      <c r="B133" s="8" t="s">
        <v>201</v>
      </c>
      <c r="C133" s="8">
        <v>1984</v>
      </c>
      <c r="D133" s="8">
        <v>1984</v>
      </c>
      <c r="E133" s="8">
        <v>1984</v>
      </c>
      <c r="F133" s="8">
        <v>1</v>
      </c>
      <c r="G133" s="8" t="s">
        <v>25</v>
      </c>
      <c r="H133" s="8" t="s">
        <v>76</v>
      </c>
      <c r="I133" s="8" t="s">
        <v>77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2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25">
        <v>145.94000244140625</v>
      </c>
      <c r="AE133" s="4">
        <f t="shared" si="12"/>
        <v>2</v>
      </c>
      <c r="AF133" s="25">
        <f t="shared" si="13"/>
        <v>147.94000244140625</v>
      </c>
      <c r="AG133" s="25">
        <f t="shared" si="14"/>
        <v>43.241677178506855</v>
      </c>
    </row>
    <row r="134" spans="1:33" ht="30" x14ac:dyDescent="0.25">
      <c r="A134" s="4">
        <v>18</v>
      </c>
      <c r="B134" s="8" t="s">
        <v>337</v>
      </c>
      <c r="C134" s="8">
        <v>1999</v>
      </c>
      <c r="D134" s="8">
        <v>1999</v>
      </c>
      <c r="E134" s="8">
        <v>1999</v>
      </c>
      <c r="F134" s="8">
        <v>1</v>
      </c>
      <c r="G134" s="8" t="s">
        <v>122</v>
      </c>
      <c r="H134" s="8" t="s">
        <v>123</v>
      </c>
      <c r="I134" s="8" t="s">
        <v>210</v>
      </c>
      <c r="J134" s="4">
        <v>0</v>
      </c>
      <c r="K134" s="4">
        <v>0</v>
      </c>
      <c r="L134" s="4">
        <v>0</v>
      </c>
      <c r="M134" s="4">
        <v>0</v>
      </c>
      <c r="N134" s="4">
        <v>2</v>
      </c>
      <c r="O134" s="4">
        <v>2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2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25">
        <v>143.16999816894531</v>
      </c>
      <c r="AE134" s="4">
        <f t="shared" si="12"/>
        <v>6</v>
      </c>
      <c r="AF134" s="25">
        <f t="shared" si="13"/>
        <v>149.16999816894531</v>
      </c>
      <c r="AG134" s="25">
        <f t="shared" si="14"/>
        <v>44.432610313747773</v>
      </c>
    </row>
    <row r="135" spans="1:33" ht="45" x14ac:dyDescent="0.25">
      <c r="A135" s="4">
        <v>19</v>
      </c>
      <c r="B135" s="8" t="s">
        <v>325</v>
      </c>
      <c r="C135" s="8">
        <v>2000</v>
      </c>
      <c r="D135" s="8">
        <v>2000</v>
      </c>
      <c r="E135" s="8">
        <v>2000</v>
      </c>
      <c r="F135" s="8" t="s">
        <v>20</v>
      </c>
      <c r="G135" s="8" t="s">
        <v>10</v>
      </c>
      <c r="H135" s="8" t="s">
        <v>11</v>
      </c>
      <c r="I135" s="8" t="s">
        <v>247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2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2</v>
      </c>
      <c r="AD135" s="25">
        <v>150.32000732421875</v>
      </c>
      <c r="AE135" s="4">
        <f t="shared" si="12"/>
        <v>4</v>
      </c>
      <c r="AF135" s="25">
        <f t="shared" si="13"/>
        <v>154.32000732421875</v>
      </c>
      <c r="AG135" s="25">
        <f t="shared" si="14"/>
        <v>49.419063853778013</v>
      </c>
    </row>
    <row r="136" spans="1:33" ht="45" x14ac:dyDescent="0.25">
      <c r="A136" s="4">
        <v>20</v>
      </c>
      <c r="B136" s="8" t="s">
        <v>314</v>
      </c>
      <c r="C136" s="8">
        <v>1998</v>
      </c>
      <c r="D136" s="8">
        <v>1998</v>
      </c>
      <c r="E136" s="8">
        <v>1998</v>
      </c>
      <c r="F136" s="8" t="s">
        <v>20</v>
      </c>
      <c r="G136" s="8" t="s">
        <v>16</v>
      </c>
      <c r="H136" s="8" t="s">
        <v>17</v>
      </c>
      <c r="I136" s="8" t="s">
        <v>18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50</v>
      </c>
      <c r="AA136" s="4">
        <v>2</v>
      </c>
      <c r="AB136" s="4">
        <v>0</v>
      </c>
      <c r="AC136" s="4">
        <v>0</v>
      </c>
      <c r="AD136" s="25">
        <v>117.68000030517578</v>
      </c>
      <c r="AE136" s="4">
        <f t="shared" si="12"/>
        <v>52</v>
      </c>
      <c r="AF136" s="25">
        <f t="shared" si="13"/>
        <v>169.68000030517578</v>
      </c>
      <c r="AG136" s="25">
        <f t="shared" si="14"/>
        <v>64.291249332575717</v>
      </c>
    </row>
    <row r="137" spans="1:33" ht="45" x14ac:dyDescent="0.25">
      <c r="A137" s="4">
        <v>21</v>
      </c>
      <c r="B137" s="8" t="s">
        <v>38</v>
      </c>
      <c r="C137" s="8">
        <v>1997</v>
      </c>
      <c r="D137" s="8">
        <v>1997</v>
      </c>
      <c r="E137" s="8">
        <v>1997</v>
      </c>
      <c r="F137" s="8" t="s">
        <v>20</v>
      </c>
      <c r="G137" s="8" t="s">
        <v>39</v>
      </c>
      <c r="H137" s="8" t="s">
        <v>40</v>
      </c>
      <c r="I137" s="8" t="s">
        <v>41</v>
      </c>
      <c r="J137" s="4">
        <v>0</v>
      </c>
      <c r="K137" s="4">
        <v>2</v>
      </c>
      <c r="L137" s="4">
        <v>0</v>
      </c>
      <c r="M137" s="4">
        <v>0</v>
      </c>
      <c r="N137" s="4">
        <v>0</v>
      </c>
      <c r="O137" s="4">
        <v>0</v>
      </c>
      <c r="P137" s="4">
        <v>2</v>
      </c>
      <c r="Q137" s="4">
        <v>2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2</v>
      </c>
      <c r="X137" s="4">
        <v>0</v>
      </c>
      <c r="Y137" s="4">
        <v>0</v>
      </c>
      <c r="Z137" s="4">
        <v>50</v>
      </c>
      <c r="AA137" s="4">
        <v>0</v>
      </c>
      <c r="AB137" s="4">
        <v>0</v>
      </c>
      <c r="AC137" s="4">
        <v>0</v>
      </c>
      <c r="AD137" s="25">
        <v>112.31999969482422</v>
      </c>
      <c r="AE137" s="4">
        <f t="shared" si="12"/>
        <v>58</v>
      </c>
      <c r="AF137" s="25">
        <f t="shared" si="13"/>
        <v>170.31999969482422</v>
      </c>
      <c r="AG137" s="25">
        <f t="shared" si="14"/>
        <v>64.910923419729869</v>
      </c>
    </row>
    <row r="138" spans="1:33" ht="75" x14ac:dyDescent="0.25">
      <c r="A138" s="4">
        <v>22</v>
      </c>
      <c r="B138" s="8" t="s">
        <v>108</v>
      </c>
      <c r="C138" s="8">
        <v>1999</v>
      </c>
      <c r="D138" s="8">
        <v>1999</v>
      </c>
      <c r="E138" s="8">
        <v>1999</v>
      </c>
      <c r="F138" s="8">
        <v>1</v>
      </c>
      <c r="G138" s="8" t="s">
        <v>25</v>
      </c>
      <c r="H138" s="8" t="s">
        <v>105</v>
      </c>
      <c r="I138" s="8" t="s">
        <v>109</v>
      </c>
      <c r="J138" s="4">
        <v>0</v>
      </c>
      <c r="K138" s="4">
        <v>0</v>
      </c>
      <c r="L138" s="4">
        <v>2</v>
      </c>
      <c r="M138" s="4">
        <v>0</v>
      </c>
      <c r="N138" s="4">
        <v>2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2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25">
        <v>164.44000244140625</v>
      </c>
      <c r="AE138" s="4">
        <f t="shared" si="12"/>
        <v>6</v>
      </c>
      <c r="AF138" s="25">
        <f t="shared" si="13"/>
        <v>170.44000244140625</v>
      </c>
      <c r="AG138" s="25">
        <f t="shared" si="14"/>
        <v>65.027115081232949</v>
      </c>
    </row>
    <row r="139" spans="1:33" ht="90" x14ac:dyDescent="0.25">
      <c r="A139" s="4">
        <v>23</v>
      </c>
      <c r="B139" s="8" t="s">
        <v>127</v>
      </c>
      <c r="C139" s="8">
        <v>1995</v>
      </c>
      <c r="D139" s="8">
        <v>1995</v>
      </c>
      <c r="E139" s="8">
        <v>1995</v>
      </c>
      <c r="F139" s="8" t="s">
        <v>15</v>
      </c>
      <c r="G139" s="8" t="s">
        <v>25</v>
      </c>
      <c r="H139" s="8" t="s">
        <v>128</v>
      </c>
      <c r="I139" s="8" t="s">
        <v>129</v>
      </c>
      <c r="J139" s="4">
        <v>0</v>
      </c>
      <c r="K139" s="4">
        <v>0</v>
      </c>
      <c r="L139" s="4">
        <v>0</v>
      </c>
      <c r="M139" s="4">
        <v>0</v>
      </c>
      <c r="N139" s="4">
        <v>50</v>
      </c>
      <c r="O139" s="4">
        <v>0</v>
      </c>
      <c r="P139" s="4">
        <v>2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25">
        <v>121.62000274658203</v>
      </c>
      <c r="AE139" s="4">
        <f t="shared" si="12"/>
        <v>52</v>
      </c>
      <c r="AF139" s="25">
        <f t="shared" si="13"/>
        <v>173.62000274658203</v>
      </c>
      <c r="AG139" s="25">
        <f t="shared" si="14"/>
        <v>68.106123933635502</v>
      </c>
    </row>
    <row r="140" spans="1:33" ht="30" x14ac:dyDescent="0.25">
      <c r="A140" s="4">
        <v>24</v>
      </c>
      <c r="B140" s="8" t="s">
        <v>163</v>
      </c>
      <c r="C140" s="8">
        <v>1968</v>
      </c>
      <c r="D140" s="8">
        <v>1968</v>
      </c>
      <c r="E140" s="8">
        <v>1968</v>
      </c>
      <c r="F140" s="8">
        <v>1</v>
      </c>
      <c r="G140" s="8" t="s">
        <v>25</v>
      </c>
      <c r="H140" s="8" t="s">
        <v>164</v>
      </c>
      <c r="I140" s="8" t="s">
        <v>52</v>
      </c>
      <c r="J140" s="4">
        <v>0</v>
      </c>
      <c r="K140" s="4">
        <v>0</v>
      </c>
      <c r="L140" s="4">
        <v>0</v>
      </c>
      <c r="M140" s="4">
        <v>0</v>
      </c>
      <c r="N140" s="4">
        <v>2</v>
      </c>
      <c r="O140" s="4">
        <v>0</v>
      </c>
      <c r="P140" s="4">
        <v>0</v>
      </c>
      <c r="Q140" s="4">
        <v>0</v>
      </c>
      <c r="R140" s="4">
        <v>2</v>
      </c>
      <c r="S140" s="4">
        <v>2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25">
        <v>169.55000305175781</v>
      </c>
      <c r="AE140" s="4">
        <f t="shared" si="12"/>
        <v>6</v>
      </c>
      <c r="AF140" s="25">
        <f t="shared" si="13"/>
        <v>175.55000305175781</v>
      </c>
      <c r="AG140" s="25">
        <f t="shared" si="14"/>
        <v>69.974830680331024</v>
      </c>
    </row>
    <row r="141" spans="1:33" ht="45" x14ac:dyDescent="0.25">
      <c r="A141" s="4">
        <v>25</v>
      </c>
      <c r="B141" s="8" t="s">
        <v>165</v>
      </c>
      <c r="C141" s="8">
        <v>1997</v>
      </c>
      <c r="D141" s="8">
        <v>1997</v>
      </c>
      <c r="E141" s="8">
        <v>1997</v>
      </c>
      <c r="F141" s="8">
        <v>1</v>
      </c>
      <c r="G141" s="8" t="s">
        <v>57</v>
      </c>
      <c r="H141" s="8" t="s">
        <v>166</v>
      </c>
      <c r="I141" s="8" t="s">
        <v>167</v>
      </c>
      <c r="J141" s="4">
        <v>0</v>
      </c>
      <c r="K141" s="4">
        <v>0</v>
      </c>
      <c r="L141" s="4">
        <v>2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2</v>
      </c>
      <c r="Z141" s="4">
        <v>0</v>
      </c>
      <c r="AA141" s="4">
        <v>0</v>
      </c>
      <c r="AB141" s="4">
        <v>0</v>
      </c>
      <c r="AC141" s="4">
        <v>0</v>
      </c>
      <c r="AD141" s="25">
        <v>186.03999328613281</v>
      </c>
      <c r="AE141" s="4">
        <f t="shared" si="12"/>
        <v>4</v>
      </c>
      <c r="AF141" s="25">
        <f t="shared" si="13"/>
        <v>190.03999328613281</v>
      </c>
      <c r="AG141" s="25">
        <f t="shared" si="14"/>
        <v>84.004643234201438</v>
      </c>
    </row>
    <row r="142" spans="1:33" ht="45" x14ac:dyDescent="0.25">
      <c r="A142" s="4">
        <v>26</v>
      </c>
      <c r="B142" s="8" t="s">
        <v>274</v>
      </c>
      <c r="C142" s="8">
        <v>1995</v>
      </c>
      <c r="D142" s="8">
        <v>1995</v>
      </c>
      <c r="E142" s="8">
        <v>1995</v>
      </c>
      <c r="F142" s="8">
        <v>1</v>
      </c>
      <c r="G142" s="8" t="s">
        <v>139</v>
      </c>
      <c r="H142" s="8" t="s">
        <v>140</v>
      </c>
      <c r="I142" s="8" t="s">
        <v>141</v>
      </c>
      <c r="J142" s="4">
        <v>0</v>
      </c>
      <c r="K142" s="4">
        <v>0</v>
      </c>
      <c r="L142" s="4">
        <v>2</v>
      </c>
      <c r="M142" s="4">
        <v>0</v>
      </c>
      <c r="N142" s="4">
        <v>0</v>
      </c>
      <c r="O142" s="4">
        <v>2</v>
      </c>
      <c r="P142" s="4">
        <v>0</v>
      </c>
      <c r="Q142" s="4">
        <v>2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25">
        <v>199.33000183105469</v>
      </c>
      <c r="AE142" s="4">
        <f t="shared" si="12"/>
        <v>6</v>
      </c>
      <c r="AF142" s="25">
        <f t="shared" si="13"/>
        <v>205.33000183105469</v>
      </c>
      <c r="AG142" s="25">
        <f t="shared" si="14"/>
        <v>98.809066864759075</v>
      </c>
    </row>
    <row r="143" spans="1:33" ht="30" x14ac:dyDescent="0.25">
      <c r="A143" s="4">
        <v>27</v>
      </c>
      <c r="B143" s="8" t="s">
        <v>271</v>
      </c>
      <c r="C143" s="8">
        <v>1978</v>
      </c>
      <c r="D143" s="8">
        <v>1978</v>
      </c>
      <c r="E143" s="8">
        <v>1978</v>
      </c>
      <c r="F143" s="8">
        <v>1</v>
      </c>
      <c r="G143" s="8" t="s">
        <v>25</v>
      </c>
      <c r="H143" s="8" t="s">
        <v>272</v>
      </c>
      <c r="I143" s="8" t="s">
        <v>273</v>
      </c>
      <c r="J143" s="4">
        <v>0</v>
      </c>
      <c r="K143" s="4">
        <v>0</v>
      </c>
      <c r="L143" s="4">
        <v>2</v>
      </c>
      <c r="M143" s="4">
        <v>0</v>
      </c>
      <c r="N143" s="4">
        <v>0</v>
      </c>
      <c r="O143" s="4">
        <v>2</v>
      </c>
      <c r="P143" s="4">
        <v>2</v>
      </c>
      <c r="Q143" s="4">
        <v>0</v>
      </c>
      <c r="R143" s="4">
        <v>0</v>
      </c>
      <c r="S143" s="4">
        <v>2</v>
      </c>
      <c r="T143" s="4">
        <v>0</v>
      </c>
      <c r="U143" s="4">
        <v>0</v>
      </c>
      <c r="V143" s="4">
        <v>0</v>
      </c>
      <c r="W143" s="4">
        <v>0</v>
      </c>
      <c r="X143" s="4">
        <v>2</v>
      </c>
      <c r="Y143" s="4">
        <v>0</v>
      </c>
      <c r="Z143" s="4">
        <v>2</v>
      </c>
      <c r="AA143" s="4">
        <v>0</v>
      </c>
      <c r="AB143" s="4">
        <v>2</v>
      </c>
      <c r="AC143" s="4">
        <v>0</v>
      </c>
      <c r="AD143" s="25">
        <v>191.6199951171875</v>
      </c>
      <c r="AE143" s="4">
        <f t="shared" si="12"/>
        <v>14</v>
      </c>
      <c r="AF143" s="25">
        <f t="shared" si="13"/>
        <v>205.6199951171875</v>
      </c>
      <c r="AG143" s="25">
        <f t="shared" si="14"/>
        <v>99.089850452637023</v>
      </c>
    </row>
    <row r="144" spans="1:33" x14ac:dyDescent="0.25">
      <c r="A144" s="4">
        <v>28</v>
      </c>
      <c r="B144" s="8" t="s">
        <v>311</v>
      </c>
      <c r="C144" s="8">
        <v>1998</v>
      </c>
      <c r="D144" s="8">
        <v>1998</v>
      </c>
      <c r="E144" s="8">
        <v>1998</v>
      </c>
      <c r="F144" s="8">
        <v>1</v>
      </c>
      <c r="G144" s="8" t="s">
        <v>57</v>
      </c>
      <c r="H144" s="8" t="s">
        <v>58</v>
      </c>
      <c r="I144" s="8" t="s">
        <v>310</v>
      </c>
      <c r="J144" s="4">
        <v>0</v>
      </c>
      <c r="K144" s="4">
        <v>0</v>
      </c>
      <c r="L144" s="4">
        <v>0</v>
      </c>
      <c r="M144" s="4">
        <v>0</v>
      </c>
      <c r="N144" s="4">
        <v>2</v>
      </c>
      <c r="O144" s="4">
        <v>0</v>
      </c>
      <c r="P144" s="4">
        <v>0</v>
      </c>
      <c r="Q144" s="4">
        <v>0</v>
      </c>
      <c r="R144" s="4">
        <v>2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50</v>
      </c>
      <c r="Y144" s="4">
        <v>2</v>
      </c>
      <c r="Z144" s="4">
        <v>2</v>
      </c>
      <c r="AA144" s="4">
        <v>0</v>
      </c>
      <c r="AB144" s="4">
        <v>0</v>
      </c>
      <c r="AC144" s="4">
        <v>0</v>
      </c>
      <c r="AD144" s="25">
        <v>202.27999877929687</v>
      </c>
      <c r="AE144" s="4">
        <f t="shared" si="12"/>
        <v>58</v>
      </c>
      <c r="AF144" s="25">
        <f t="shared" si="13"/>
        <v>260.27999877929687</v>
      </c>
      <c r="AG144" s="25">
        <f t="shared" si="14"/>
        <v>152.01394447679994</v>
      </c>
    </row>
    <row r="145" spans="1:33" ht="75" x14ac:dyDescent="0.25">
      <c r="A145" s="4">
        <v>29</v>
      </c>
      <c r="B145" s="8" t="s">
        <v>50</v>
      </c>
      <c r="C145" s="8">
        <v>1999</v>
      </c>
      <c r="D145" s="8">
        <v>1999</v>
      </c>
      <c r="E145" s="8">
        <v>1999</v>
      </c>
      <c r="F145" s="8">
        <v>1</v>
      </c>
      <c r="G145" s="8" t="s">
        <v>25</v>
      </c>
      <c r="H145" s="8" t="s">
        <v>51</v>
      </c>
      <c r="I145" s="8" t="s">
        <v>52</v>
      </c>
      <c r="J145" s="4">
        <v>2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2</v>
      </c>
      <c r="Q145" s="4">
        <v>2</v>
      </c>
      <c r="R145" s="4">
        <v>0</v>
      </c>
      <c r="S145" s="4">
        <v>2</v>
      </c>
      <c r="T145" s="4">
        <v>0</v>
      </c>
      <c r="U145" s="4">
        <v>50</v>
      </c>
      <c r="V145" s="4">
        <v>0</v>
      </c>
      <c r="W145" s="4">
        <v>0</v>
      </c>
      <c r="X145" s="4">
        <v>0</v>
      </c>
      <c r="Y145" s="4">
        <v>0</v>
      </c>
      <c r="Z145" s="4">
        <v>2</v>
      </c>
      <c r="AA145" s="4">
        <v>2</v>
      </c>
      <c r="AB145" s="4">
        <v>0</v>
      </c>
      <c r="AC145" s="4">
        <v>0</v>
      </c>
      <c r="AD145" s="25">
        <v>243.47000122070312</v>
      </c>
      <c r="AE145" s="4">
        <f t="shared" si="12"/>
        <v>62</v>
      </c>
      <c r="AF145" s="25">
        <f t="shared" si="13"/>
        <v>305.47000122070312</v>
      </c>
      <c r="AG145" s="25">
        <f t="shared" si="14"/>
        <v>195.76878856619092</v>
      </c>
    </row>
    <row r="146" spans="1:33" ht="60" x14ac:dyDescent="0.25">
      <c r="A146" s="4">
        <v>30</v>
      </c>
      <c r="B146" s="8" t="s">
        <v>319</v>
      </c>
      <c r="C146" s="8">
        <v>1999</v>
      </c>
      <c r="D146" s="8">
        <v>1999</v>
      </c>
      <c r="E146" s="8">
        <v>1999</v>
      </c>
      <c r="F146" s="8">
        <v>1</v>
      </c>
      <c r="G146" s="8" t="s">
        <v>96</v>
      </c>
      <c r="H146" s="8" t="s">
        <v>253</v>
      </c>
      <c r="I146" s="8" t="s">
        <v>222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2</v>
      </c>
      <c r="V146" s="4">
        <v>2</v>
      </c>
      <c r="W146" s="4">
        <v>50</v>
      </c>
      <c r="X146" s="4">
        <v>2</v>
      </c>
      <c r="Y146" s="4">
        <v>0</v>
      </c>
      <c r="Z146" s="4">
        <v>2</v>
      </c>
      <c r="AA146" s="4">
        <v>0</v>
      </c>
      <c r="AB146" s="4">
        <v>0</v>
      </c>
      <c r="AC146" s="4">
        <v>0</v>
      </c>
      <c r="AD146" s="25">
        <v>265.42999267578125</v>
      </c>
      <c r="AE146" s="4">
        <f t="shared" si="12"/>
        <v>58</v>
      </c>
      <c r="AF146" s="25">
        <f t="shared" si="13"/>
        <v>323.42999267578125</v>
      </c>
      <c r="AG146" s="25">
        <f t="shared" si="14"/>
        <v>213.15840094743962</v>
      </c>
    </row>
    <row r="147" spans="1:33" ht="30" x14ac:dyDescent="0.25">
      <c r="A147" s="4"/>
      <c r="B147" s="8" t="s">
        <v>220</v>
      </c>
      <c r="C147" s="8">
        <v>1996</v>
      </c>
      <c r="D147" s="8">
        <v>1996</v>
      </c>
      <c r="E147" s="8">
        <v>1996</v>
      </c>
      <c r="F147" s="8">
        <v>1</v>
      </c>
      <c r="G147" s="8" t="s">
        <v>96</v>
      </c>
      <c r="H147" s="8" t="s">
        <v>221</v>
      </c>
      <c r="I147" s="8" t="s">
        <v>222</v>
      </c>
      <c r="J147" s="4">
        <v>50</v>
      </c>
      <c r="K147" s="4">
        <v>2</v>
      </c>
      <c r="L147" s="4">
        <v>50</v>
      </c>
      <c r="M147" s="4">
        <v>50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50</v>
      </c>
      <c r="T147" s="4">
        <v>0</v>
      </c>
      <c r="U147" s="4">
        <v>0</v>
      </c>
      <c r="V147" s="4">
        <v>0</v>
      </c>
      <c r="W147" s="4">
        <v>50</v>
      </c>
      <c r="X147" s="4">
        <v>2</v>
      </c>
      <c r="Y147" s="4">
        <v>0</v>
      </c>
      <c r="Z147" s="4">
        <v>0</v>
      </c>
      <c r="AA147" s="4"/>
      <c r="AB147" s="4"/>
      <c r="AC147" s="4"/>
      <c r="AD147" s="25"/>
      <c r="AE147" s="4">
        <f t="shared" si="12"/>
        <v>254</v>
      </c>
      <c r="AF147" s="25" t="s">
        <v>510</v>
      </c>
      <c r="AG147" s="25" t="str">
        <f t="shared" si="14"/>
        <v/>
      </c>
    </row>
    <row r="148" spans="1:33" ht="75" x14ac:dyDescent="0.25">
      <c r="A148" s="4"/>
      <c r="B148" s="8" t="s">
        <v>279</v>
      </c>
      <c r="C148" s="8">
        <v>1999</v>
      </c>
      <c r="D148" s="8">
        <v>1999</v>
      </c>
      <c r="E148" s="8">
        <v>1999</v>
      </c>
      <c r="F148" s="8" t="s">
        <v>20</v>
      </c>
      <c r="G148" s="8" t="s">
        <v>148</v>
      </c>
      <c r="H148" s="8" t="s">
        <v>280</v>
      </c>
      <c r="I148" s="8" t="s">
        <v>191</v>
      </c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25"/>
      <c r="AE148" s="4">
        <f t="shared" si="12"/>
        <v>0</v>
      </c>
      <c r="AF148" s="25" t="s">
        <v>509</v>
      </c>
      <c r="AG148" s="25" t="str">
        <f t="shared" si="14"/>
        <v/>
      </c>
    </row>
    <row r="149" spans="1:33" ht="45" x14ac:dyDescent="0.25">
      <c r="A149" s="4"/>
      <c r="B149" s="8" t="s">
        <v>203</v>
      </c>
      <c r="C149" s="8">
        <v>1998</v>
      </c>
      <c r="D149" s="8">
        <v>1998</v>
      </c>
      <c r="E149" s="8">
        <v>1998</v>
      </c>
      <c r="F149" s="8" t="s">
        <v>20</v>
      </c>
      <c r="G149" s="8" t="s">
        <v>10</v>
      </c>
      <c r="H149" s="8" t="s">
        <v>204</v>
      </c>
      <c r="I149" s="8" t="s">
        <v>205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25"/>
      <c r="AE149" s="4">
        <f t="shared" si="12"/>
        <v>0</v>
      </c>
      <c r="AF149" s="25" t="s">
        <v>509</v>
      </c>
      <c r="AG149" s="25" t="str">
        <f t="shared" si="14"/>
        <v/>
      </c>
    </row>
    <row r="150" spans="1:33" ht="30" x14ac:dyDescent="0.25">
      <c r="A150" s="4"/>
      <c r="B150" s="8" t="s">
        <v>340</v>
      </c>
      <c r="C150" s="8">
        <v>1993</v>
      </c>
      <c r="D150" s="8">
        <v>1993</v>
      </c>
      <c r="E150" s="8">
        <v>1993</v>
      </c>
      <c r="F150" s="8" t="s">
        <v>20</v>
      </c>
      <c r="G150" s="8" t="s">
        <v>10</v>
      </c>
      <c r="H150" s="8" t="s">
        <v>341</v>
      </c>
      <c r="I150" s="8" t="s">
        <v>342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25"/>
      <c r="AE150" s="4">
        <f t="shared" si="12"/>
        <v>0</v>
      </c>
      <c r="AF150" s="25" t="s">
        <v>509</v>
      </c>
      <c r="AG150" s="25" t="str">
        <f t="shared" si="14"/>
        <v/>
      </c>
    </row>
    <row r="152" spans="1:33" ht="18.75" x14ac:dyDescent="0.25">
      <c r="A152" s="11" t="s">
        <v>553</v>
      </c>
      <c r="B152" s="11"/>
      <c r="C152" s="11"/>
      <c r="D152" s="11"/>
      <c r="E152" s="11"/>
      <c r="F152" s="11"/>
      <c r="G152" s="11"/>
      <c r="H152" s="11"/>
      <c r="I152" s="11"/>
      <c r="J152" s="11"/>
    </row>
    <row r="153" spans="1:33" x14ac:dyDescent="0.25">
      <c r="A153" s="16" t="s">
        <v>499</v>
      </c>
      <c r="B153" s="16" t="s">
        <v>1</v>
      </c>
      <c r="C153" s="16" t="s">
        <v>2</v>
      </c>
      <c r="D153" s="16" t="s">
        <v>408</v>
      </c>
      <c r="E153" s="16" t="s">
        <v>409</v>
      </c>
      <c r="F153" s="16" t="s">
        <v>3</v>
      </c>
      <c r="G153" s="16" t="s">
        <v>4</v>
      </c>
      <c r="H153" s="16" t="s">
        <v>5</v>
      </c>
      <c r="I153" s="16" t="s">
        <v>6</v>
      </c>
      <c r="J153" s="16">
        <v>1</v>
      </c>
      <c r="K153" s="16">
        <v>2</v>
      </c>
      <c r="L153" s="16">
        <v>3</v>
      </c>
      <c r="M153" s="16">
        <v>4</v>
      </c>
      <c r="N153" s="16">
        <v>5</v>
      </c>
      <c r="O153" s="16">
        <v>6</v>
      </c>
      <c r="P153" s="16">
        <v>7</v>
      </c>
      <c r="Q153" s="16">
        <v>8</v>
      </c>
      <c r="R153" s="16">
        <v>9</v>
      </c>
      <c r="S153" s="16">
        <v>10</v>
      </c>
      <c r="T153" s="16">
        <v>11</v>
      </c>
      <c r="U153" s="16">
        <v>12</v>
      </c>
      <c r="V153" s="16">
        <v>13</v>
      </c>
      <c r="W153" s="16">
        <v>14</v>
      </c>
      <c r="X153" s="16">
        <v>15</v>
      </c>
      <c r="Y153" s="16">
        <v>16</v>
      </c>
      <c r="Z153" s="16">
        <v>17</v>
      </c>
      <c r="AA153" s="16">
        <v>18</v>
      </c>
      <c r="AB153" s="16">
        <v>19</v>
      </c>
      <c r="AC153" s="16">
        <v>20</v>
      </c>
      <c r="AD153" s="16" t="s">
        <v>502</v>
      </c>
      <c r="AE153" s="16" t="s">
        <v>503</v>
      </c>
      <c r="AF153" s="16" t="s">
        <v>504</v>
      </c>
      <c r="AG153" s="16" t="s">
        <v>507</v>
      </c>
    </row>
    <row r="154" spans="1:33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</row>
    <row r="155" spans="1:33" ht="45" x14ac:dyDescent="0.25">
      <c r="A155" s="22">
        <v>1</v>
      </c>
      <c r="B155" s="23" t="s">
        <v>300</v>
      </c>
      <c r="C155" s="23">
        <v>1994</v>
      </c>
      <c r="D155" s="23">
        <v>1994</v>
      </c>
      <c r="E155" s="23">
        <v>1994</v>
      </c>
      <c r="F155" s="23" t="s">
        <v>15</v>
      </c>
      <c r="G155" s="23" t="s">
        <v>16</v>
      </c>
      <c r="H155" s="23" t="s">
        <v>17</v>
      </c>
      <c r="I155" s="23" t="s">
        <v>18</v>
      </c>
      <c r="J155" s="22">
        <v>0</v>
      </c>
      <c r="K155" s="22">
        <v>0</v>
      </c>
      <c r="L155" s="22">
        <v>0</v>
      </c>
      <c r="M155" s="22">
        <v>0</v>
      </c>
      <c r="N155" s="22">
        <v>2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0</v>
      </c>
      <c r="Y155" s="22">
        <v>0</v>
      </c>
      <c r="Z155" s="22">
        <v>0</v>
      </c>
      <c r="AA155" s="22">
        <v>0</v>
      </c>
      <c r="AB155" s="22">
        <v>0</v>
      </c>
      <c r="AC155" s="22">
        <v>0</v>
      </c>
      <c r="AD155" s="24">
        <v>94.930000305175781</v>
      </c>
      <c r="AE155" s="22">
        <f t="shared" ref="AE155:AE186" si="15">SUM(J155:AC155)</f>
        <v>2</v>
      </c>
      <c r="AF155" s="24">
        <f t="shared" ref="AF155:AF186" si="16">AD155+AE155</f>
        <v>96.930000305175781</v>
      </c>
      <c r="AG155" s="24">
        <f t="shared" ref="AG155:AG186" si="17">IF( AND(ISNUMBER(AF$155),ISNUMBER(AF155)),(AF155-AF$155)/AF$155*100,"")</f>
        <v>0</v>
      </c>
    </row>
    <row r="156" spans="1:33" ht="75" x14ac:dyDescent="0.25">
      <c r="A156" s="4">
        <v>2</v>
      </c>
      <c r="B156" s="8" t="s">
        <v>374</v>
      </c>
      <c r="C156" s="8">
        <v>1985</v>
      </c>
      <c r="D156" s="8">
        <v>1985</v>
      </c>
      <c r="E156" s="8">
        <v>1985</v>
      </c>
      <c r="F156" s="8" t="s">
        <v>15</v>
      </c>
      <c r="G156" s="8" t="s">
        <v>25</v>
      </c>
      <c r="H156" s="8" t="s">
        <v>105</v>
      </c>
      <c r="I156" s="8" t="s">
        <v>172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25">
        <v>97.139999389648438</v>
      </c>
      <c r="AE156" s="4">
        <f t="shared" si="15"/>
        <v>0</v>
      </c>
      <c r="AF156" s="25">
        <f t="shared" si="16"/>
        <v>97.139999389648438</v>
      </c>
      <c r="AG156" s="25">
        <f t="shared" si="17"/>
        <v>0.21665024637521116</v>
      </c>
    </row>
    <row r="157" spans="1:33" ht="75" x14ac:dyDescent="0.25">
      <c r="A157" s="4">
        <v>3</v>
      </c>
      <c r="B157" s="8" t="s">
        <v>254</v>
      </c>
      <c r="C157" s="8">
        <v>1996</v>
      </c>
      <c r="D157" s="8">
        <v>1996</v>
      </c>
      <c r="E157" s="8">
        <v>1996</v>
      </c>
      <c r="F157" s="8" t="s">
        <v>20</v>
      </c>
      <c r="G157" s="8" t="s">
        <v>21</v>
      </c>
      <c r="H157" s="8" t="s">
        <v>255</v>
      </c>
      <c r="I157" s="8" t="s">
        <v>132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25">
        <v>98.989997863769531</v>
      </c>
      <c r="AE157" s="4">
        <f t="shared" si="15"/>
        <v>0</v>
      </c>
      <c r="AF157" s="25">
        <f t="shared" si="16"/>
        <v>98.989997863769531</v>
      </c>
      <c r="AG157" s="25">
        <f t="shared" si="17"/>
        <v>2.1252424967585108</v>
      </c>
    </row>
    <row r="158" spans="1:33" ht="60" x14ac:dyDescent="0.25">
      <c r="A158" s="4">
        <v>4</v>
      </c>
      <c r="B158" s="8" t="s">
        <v>286</v>
      </c>
      <c r="C158" s="8">
        <v>1995</v>
      </c>
      <c r="D158" s="8">
        <v>1995</v>
      </c>
      <c r="E158" s="8">
        <v>1995</v>
      </c>
      <c r="F158" s="8" t="s">
        <v>15</v>
      </c>
      <c r="G158" s="8" t="s">
        <v>287</v>
      </c>
      <c r="H158" s="8" t="s">
        <v>288</v>
      </c>
      <c r="I158" s="8" t="s">
        <v>289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2</v>
      </c>
      <c r="AC158" s="4">
        <v>0</v>
      </c>
      <c r="AD158" s="25">
        <v>98.160003662109375</v>
      </c>
      <c r="AE158" s="4">
        <f t="shared" si="15"/>
        <v>2</v>
      </c>
      <c r="AF158" s="25">
        <f t="shared" si="16"/>
        <v>100.16000366210937</v>
      </c>
      <c r="AG158" s="25">
        <f t="shared" si="17"/>
        <v>3.3323051137565312</v>
      </c>
    </row>
    <row r="159" spans="1:33" x14ac:dyDescent="0.25">
      <c r="A159" s="4">
        <v>5</v>
      </c>
      <c r="B159" s="8" t="s">
        <v>371</v>
      </c>
      <c r="C159" s="8">
        <v>1991</v>
      </c>
      <c r="D159" s="8">
        <v>1991</v>
      </c>
      <c r="E159" s="8">
        <v>1991</v>
      </c>
      <c r="F159" s="8" t="s">
        <v>15</v>
      </c>
      <c r="G159" s="8" t="s">
        <v>57</v>
      </c>
      <c r="H159" s="8" t="s">
        <v>58</v>
      </c>
      <c r="I159" s="8" t="s">
        <v>59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2</v>
      </c>
      <c r="AC159" s="4">
        <v>0</v>
      </c>
      <c r="AD159" s="25">
        <v>98.620002746582031</v>
      </c>
      <c r="AE159" s="4">
        <f t="shared" si="15"/>
        <v>2</v>
      </c>
      <c r="AF159" s="25">
        <f t="shared" si="16"/>
        <v>100.62000274658203</v>
      </c>
      <c r="AG159" s="25">
        <f t="shared" si="17"/>
        <v>3.8068734445358445</v>
      </c>
    </row>
    <row r="160" spans="1:33" ht="75" x14ac:dyDescent="0.25">
      <c r="A160" s="4">
        <v>6</v>
      </c>
      <c r="B160" s="8" t="s">
        <v>324</v>
      </c>
      <c r="C160" s="8">
        <v>1995</v>
      </c>
      <c r="D160" s="8">
        <v>1995</v>
      </c>
      <c r="E160" s="8">
        <v>1995</v>
      </c>
      <c r="F160" s="8" t="s">
        <v>15</v>
      </c>
      <c r="G160" s="8" t="s">
        <v>92</v>
      </c>
      <c r="H160" s="8" t="s">
        <v>93</v>
      </c>
      <c r="I160" s="8" t="s">
        <v>94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25">
        <v>101.05000305175781</v>
      </c>
      <c r="AE160" s="4">
        <f t="shared" si="15"/>
        <v>0</v>
      </c>
      <c r="AF160" s="25">
        <f t="shared" si="16"/>
        <v>101.05000305175781</v>
      </c>
      <c r="AG160" s="25">
        <f t="shared" si="17"/>
        <v>4.2504928645523128</v>
      </c>
    </row>
    <row r="161" spans="1:33" ht="60" x14ac:dyDescent="0.25">
      <c r="A161" s="4">
        <v>7</v>
      </c>
      <c r="B161" s="8" t="s">
        <v>32</v>
      </c>
      <c r="C161" s="8">
        <v>1997</v>
      </c>
      <c r="D161" s="8">
        <v>1997</v>
      </c>
      <c r="E161" s="8">
        <v>1997</v>
      </c>
      <c r="F161" s="8" t="s">
        <v>20</v>
      </c>
      <c r="G161" s="8" t="s">
        <v>10</v>
      </c>
      <c r="H161" s="8" t="s">
        <v>33</v>
      </c>
      <c r="I161" s="8" t="s">
        <v>34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25">
        <v>101.63999938964844</v>
      </c>
      <c r="AE161" s="4">
        <f t="shared" si="15"/>
        <v>0</v>
      </c>
      <c r="AF161" s="25">
        <f t="shared" si="16"/>
        <v>101.63999938964844</v>
      </c>
      <c r="AG161" s="25">
        <f t="shared" si="17"/>
        <v>4.8591757656490548</v>
      </c>
    </row>
    <row r="162" spans="1:33" ht="75" x14ac:dyDescent="0.25">
      <c r="A162" s="4">
        <v>8</v>
      </c>
      <c r="B162" s="8" t="s">
        <v>217</v>
      </c>
      <c r="C162" s="8">
        <v>1995</v>
      </c>
      <c r="D162" s="8">
        <v>1995</v>
      </c>
      <c r="E162" s="8">
        <v>1995</v>
      </c>
      <c r="F162" s="8" t="s">
        <v>20</v>
      </c>
      <c r="G162" s="8" t="s">
        <v>63</v>
      </c>
      <c r="H162" s="8" t="s">
        <v>218</v>
      </c>
      <c r="I162" s="8" t="s">
        <v>219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25">
        <v>102.41999816894531</v>
      </c>
      <c r="AE162" s="4">
        <f t="shared" si="15"/>
        <v>0</v>
      </c>
      <c r="AF162" s="25">
        <f t="shared" si="16"/>
        <v>102.41999816894531</v>
      </c>
      <c r="AG162" s="25">
        <f t="shared" si="17"/>
        <v>5.6638789296242074</v>
      </c>
    </row>
    <row r="163" spans="1:33" ht="75" x14ac:dyDescent="0.25">
      <c r="A163" s="4">
        <v>9</v>
      </c>
      <c r="B163" s="8" t="s">
        <v>170</v>
      </c>
      <c r="C163" s="8">
        <v>1985</v>
      </c>
      <c r="D163" s="8">
        <v>1985</v>
      </c>
      <c r="E163" s="8">
        <v>1985</v>
      </c>
      <c r="F163" s="8" t="s">
        <v>15</v>
      </c>
      <c r="G163" s="8" t="s">
        <v>25</v>
      </c>
      <c r="H163" s="8" t="s">
        <v>171</v>
      </c>
      <c r="I163" s="8" t="s">
        <v>172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2</v>
      </c>
      <c r="Q163" s="4">
        <v>0</v>
      </c>
      <c r="R163" s="4">
        <v>0</v>
      </c>
      <c r="S163" s="4">
        <v>0</v>
      </c>
      <c r="T163" s="4">
        <v>2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2</v>
      </c>
      <c r="AA163" s="4">
        <v>0</v>
      </c>
      <c r="AB163" s="4">
        <v>0</v>
      </c>
      <c r="AC163" s="4">
        <v>0</v>
      </c>
      <c r="AD163" s="25">
        <v>97.55999755859375</v>
      </c>
      <c r="AE163" s="4">
        <f t="shared" si="15"/>
        <v>6</v>
      </c>
      <c r="AF163" s="25">
        <f t="shared" si="16"/>
        <v>103.55999755859375</v>
      </c>
      <c r="AG163" s="25">
        <f t="shared" si="17"/>
        <v>6.8399847648240915</v>
      </c>
    </row>
    <row r="164" spans="1:33" ht="30" x14ac:dyDescent="0.25">
      <c r="A164" s="4" t="s">
        <v>508</v>
      </c>
      <c r="B164" s="8" t="s">
        <v>237</v>
      </c>
      <c r="C164" s="8">
        <v>1997</v>
      </c>
      <c r="D164" s="8">
        <v>1997</v>
      </c>
      <c r="E164" s="8">
        <v>1997</v>
      </c>
      <c r="F164" s="8" t="s">
        <v>15</v>
      </c>
      <c r="G164" s="8" t="s">
        <v>238</v>
      </c>
      <c r="H164" s="8" t="s">
        <v>239</v>
      </c>
      <c r="I164" s="8" t="s">
        <v>240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2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25">
        <v>101.66999816894531</v>
      </c>
      <c r="AE164" s="4">
        <f t="shared" si="15"/>
        <v>2</v>
      </c>
      <c r="AF164" s="25">
        <f t="shared" si="16"/>
        <v>103.66999816894531</v>
      </c>
      <c r="AG164" s="25">
        <f t="shared" si="17"/>
        <v>6.9534693516447197</v>
      </c>
    </row>
    <row r="165" spans="1:33" ht="75" x14ac:dyDescent="0.25">
      <c r="A165" s="4">
        <v>10</v>
      </c>
      <c r="B165" s="8" t="s">
        <v>145</v>
      </c>
      <c r="C165" s="8">
        <v>1997</v>
      </c>
      <c r="D165" s="8">
        <v>1997</v>
      </c>
      <c r="E165" s="8">
        <v>1997</v>
      </c>
      <c r="F165" s="8" t="s">
        <v>20</v>
      </c>
      <c r="G165" s="8" t="s">
        <v>63</v>
      </c>
      <c r="H165" s="8" t="s">
        <v>146</v>
      </c>
      <c r="I165" s="8" t="s">
        <v>65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25">
        <v>103.69999694824219</v>
      </c>
      <c r="AE165" s="4">
        <f t="shared" si="15"/>
        <v>0</v>
      </c>
      <c r="AF165" s="25">
        <f t="shared" si="16"/>
        <v>103.69999694824219</v>
      </c>
      <c r="AG165" s="25">
        <f t="shared" si="17"/>
        <v>6.9844182624075657</v>
      </c>
    </row>
    <row r="166" spans="1:33" ht="45" x14ac:dyDescent="0.25">
      <c r="A166" s="4">
        <v>11</v>
      </c>
      <c r="B166" s="8" t="s">
        <v>14</v>
      </c>
      <c r="C166" s="8">
        <v>1995</v>
      </c>
      <c r="D166" s="8">
        <v>1995</v>
      </c>
      <c r="E166" s="8">
        <v>1995</v>
      </c>
      <c r="F166" s="8" t="s">
        <v>15</v>
      </c>
      <c r="G166" s="8" t="s">
        <v>16</v>
      </c>
      <c r="H166" s="8" t="s">
        <v>17</v>
      </c>
      <c r="I166" s="8" t="s">
        <v>18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25">
        <v>103.98000335693359</v>
      </c>
      <c r="AE166" s="4">
        <f t="shared" si="15"/>
        <v>0</v>
      </c>
      <c r="AF166" s="25">
        <f t="shared" si="16"/>
        <v>103.98000335693359</v>
      </c>
      <c r="AG166" s="25">
        <f t="shared" si="17"/>
        <v>7.2732931286098053</v>
      </c>
    </row>
    <row r="167" spans="1:33" ht="60" x14ac:dyDescent="0.25">
      <c r="A167" s="4">
        <v>12</v>
      </c>
      <c r="B167" s="8" t="s">
        <v>402</v>
      </c>
      <c r="C167" s="8">
        <v>1996</v>
      </c>
      <c r="D167" s="8">
        <v>1996</v>
      </c>
      <c r="E167" s="8">
        <v>1996</v>
      </c>
      <c r="F167" s="8" t="s">
        <v>20</v>
      </c>
      <c r="G167" s="8" t="s">
        <v>122</v>
      </c>
      <c r="H167" s="8" t="s">
        <v>268</v>
      </c>
      <c r="I167" s="8" t="s">
        <v>124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2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25">
        <v>102.23000335693359</v>
      </c>
      <c r="AE167" s="4">
        <f t="shared" si="15"/>
        <v>2</v>
      </c>
      <c r="AF167" s="25">
        <f t="shared" si="16"/>
        <v>104.23000335693359</v>
      </c>
      <c r="AG167" s="25">
        <f t="shared" si="17"/>
        <v>7.5312112130139068</v>
      </c>
    </row>
    <row r="168" spans="1:33" ht="75" x14ac:dyDescent="0.25">
      <c r="A168" s="4">
        <v>13</v>
      </c>
      <c r="B168" s="8" t="s">
        <v>400</v>
      </c>
      <c r="C168" s="8">
        <v>1991</v>
      </c>
      <c r="D168" s="8">
        <v>1991</v>
      </c>
      <c r="E168" s="8">
        <v>1991</v>
      </c>
      <c r="F168" s="8" t="s">
        <v>15</v>
      </c>
      <c r="G168" s="8" t="s">
        <v>25</v>
      </c>
      <c r="H168" s="8" t="s">
        <v>105</v>
      </c>
      <c r="I168" s="8" t="s">
        <v>129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25">
        <v>104.26000213623047</v>
      </c>
      <c r="AE168" s="4">
        <f t="shared" si="15"/>
        <v>0</v>
      </c>
      <c r="AF168" s="25">
        <f t="shared" si="16"/>
        <v>104.26000213623047</v>
      </c>
      <c r="AG168" s="25">
        <f t="shared" si="17"/>
        <v>7.5621601237767528</v>
      </c>
    </row>
    <row r="169" spans="1:33" ht="60" x14ac:dyDescent="0.25">
      <c r="A169" s="4">
        <v>14</v>
      </c>
      <c r="B169" s="8" t="s">
        <v>359</v>
      </c>
      <c r="C169" s="8">
        <v>1995</v>
      </c>
      <c r="D169" s="8">
        <v>1995</v>
      </c>
      <c r="E169" s="8">
        <v>1995</v>
      </c>
      <c r="F169" s="8" t="s">
        <v>15</v>
      </c>
      <c r="G169" s="8" t="s">
        <v>67</v>
      </c>
      <c r="H169" s="8" t="s">
        <v>245</v>
      </c>
      <c r="I169" s="8" t="s">
        <v>69</v>
      </c>
      <c r="J169" s="4">
        <v>0</v>
      </c>
      <c r="K169" s="4">
        <v>2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2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25">
        <v>100.29000091552734</v>
      </c>
      <c r="AE169" s="4">
        <f t="shared" si="15"/>
        <v>4</v>
      </c>
      <c r="AF169" s="25">
        <f t="shared" si="16"/>
        <v>104.29000091552734</v>
      </c>
      <c r="AG169" s="25">
        <f t="shared" si="17"/>
        <v>7.593109034539598</v>
      </c>
    </row>
    <row r="170" spans="1:33" ht="60" x14ac:dyDescent="0.25">
      <c r="A170" s="4">
        <v>15</v>
      </c>
      <c r="B170" s="8" t="s">
        <v>297</v>
      </c>
      <c r="C170" s="8">
        <v>1987</v>
      </c>
      <c r="D170" s="8">
        <v>1987</v>
      </c>
      <c r="E170" s="8">
        <v>1987</v>
      </c>
      <c r="F170" s="8" t="s">
        <v>15</v>
      </c>
      <c r="G170" s="8" t="s">
        <v>57</v>
      </c>
      <c r="H170" s="8" t="s">
        <v>298</v>
      </c>
      <c r="I170" s="8" t="s">
        <v>299</v>
      </c>
      <c r="J170" s="4">
        <v>0</v>
      </c>
      <c r="K170" s="4">
        <v>2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25">
        <v>102.41999816894531</v>
      </c>
      <c r="AE170" s="4">
        <f t="shared" si="15"/>
        <v>2</v>
      </c>
      <c r="AF170" s="25">
        <f t="shared" si="16"/>
        <v>104.41999816894531</v>
      </c>
      <c r="AG170" s="25">
        <f t="shared" si="17"/>
        <v>7.7272236048570271</v>
      </c>
    </row>
    <row r="171" spans="1:33" ht="75" x14ac:dyDescent="0.25">
      <c r="A171" s="4">
        <v>16</v>
      </c>
      <c r="B171" s="8" t="s">
        <v>343</v>
      </c>
      <c r="C171" s="8">
        <v>1998</v>
      </c>
      <c r="D171" s="8">
        <v>1998</v>
      </c>
      <c r="E171" s="8">
        <v>1998</v>
      </c>
      <c r="F171" s="8" t="s">
        <v>20</v>
      </c>
      <c r="G171" s="8" t="s">
        <v>96</v>
      </c>
      <c r="H171" s="8" t="s">
        <v>101</v>
      </c>
      <c r="I171" s="8" t="s">
        <v>102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25">
        <v>104.58999633789062</v>
      </c>
      <c r="AE171" s="4">
        <f t="shared" si="15"/>
        <v>0</v>
      </c>
      <c r="AF171" s="25">
        <f t="shared" si="16"/>
        <v>104.58999633789062</v>
      </c>
      <c r="AG171" s="25">
        <f t="shared" si="17"/>
        <v>7.9026060132033464</v>
      </c>
    </row>
    <row r="172" spans="1:33" ht="75" x14ac:dyDescent="0.25">
      <c r="A172" s="4">
        <v>17</v>
      </c>
      <c r="B172" s="8" t="s">
        <v>281</v>
      </c>
      <c r="C172" s="8">
        <v>1990</v>
      </c>
      <c r="D172" s="8">
        <v>1990</v>
      </c>
      <c r="E172" s="8">
        <v>1990</v>
      </c>
      <c r="F172" s="8" t="s">
        <v>15</v>
      </c>
      <c r="G172" s="8" t="s">
        <v>21</v>
      </c>
      <c r="H172" s="8" t="s">
        <v>282</v>
      </c>
      <c r="I172" s="8" t="s">
        <v>119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2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25">
        <v>103.08999633789062</v>
      </c>
      <c r="AE172" s="4">
        <f t="shared" si="15"/>
        <v>2</v>
      </c>
      <c r="AF172" s="25">
        <f t="shared" si="16"/>
        <v>105.08999633789062</v>
      </c>
      <c r="AG172" s="25">
        <f t="shared" si="17"/>
        <v>8.4184421820115514</v>
      </c>
    </row>
    <row r="173" spans="1:33" x14ac:dyDescent="0.25">
      <c r="A173" s="4">
        <v>18</v>
      </c>
      <c r="B173" s="8" t="s">
        <v>196</v>
      </c>
      <c r="C173" s="8">
        <v>1996</v>
      </c>
      <c r="D173" s="8">
        <v>1996</v>
      </c>
      <c r="E173" s="8">
        <v>1996</v>
      </c>
      <c r="F173" s="8" t="s">
        <v>20</v>
      </c>
      <c r="G173" s="8" t="s">
        <v>25</v>
      </c>
      <c r="H173" s="8" t="s">
        <v>197</v>
      </c>
      <c r="I173" s="8" t="s">
        <v>198</v>
      </c>
      <c r="J173" s="4">
        <v>0</v>
      </c>
      <c r="K173" s="4">
        <v>0</v>
      </c>
      <c r="L173" s="4">
        <v>0</v>
      </c>
      <c r="M173" s="4">
        <v>0</v>
      </c>
      <c r="N173" s="4">
        <v>2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2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25">
        <v>102.62000274658203</v>
      </c>
      <c r="AE173" s="4">
        <f t="shared" si="15"/>
        <v>4</v>
      </c>
      <c r="AF173" s="25">
        <f t="shared" si="16"/>
        <v>106.62000274658203</v>
      </c>
      <c r="AG173" s="25">
        <f t="shared" si="17"/>
        <v>9.9969074702343015</v>
      </c>
    </row>
    <row r="174" spans="1:33" ht="45" x14ac:dyDescent="0.25">
      <c r="A174" s="4">
        <v>19</v>
      </c>
      <c r="B174" s="8" t="s">
        <v>103</v>
      </c>
      <c r="C174" s="8">
        <v>1994</v>
      </c>
      <c r="D174" s="8">
        <v>1994</v>
      </c>
      <c r="E174" s="8">
        <v>1994</v>
      </c>
      <c r="F174" s="8" t="s">
        <v>15</v>
      </c>
      <c r="G174" s="8" t="s">
        <v>16</v>
      </c>
      <c r="H174" s="8" t="s">
        <v>17</v>
      </c>
      <c r="I174" s="8" t="s">
        <v>18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2</v>
      </c>
      <c r="AD174" s="25">
        <v>104.76000213623047</v>
      </c>
      <c r="AE174" s="4">
        <f t="shared" si="15"/>
        <v>2</v>
      </c>
      <c r="AF174" s="25">
        <f t="shared" si="16"/>
        <v>106.76000213623047</v>
      </c>
      <c r="AG174" s="25">
        <f t="shared" si="17"/>
        <v>10.141340967817777</v>
      </c>
    </row>
    <row r="175" spans="1:33" ht="90" x14ac:dyDescent="0.25">
      <c r="A175" s="4">
        <v>20</v>
      </c>
      <c r="B175" s="8" t="s">
        <v>215</v>
      </c>
      <c r="C175" s="8">
        <v>1998</v>
      </c>
      <c r="D175" s="8">
        <v>1998</v>
      </c>
      <c r="E175" s="8">
        <v>1998</v>
      </c>
      <c r="F175" s="8" t="s">
        <v>20</v>
      </c>
      <c r="G175" s="8" t="s">
        <v>148</v>
      </c>
      <c r="H175" s="8" t="s">
        <v>216</v>
      </c>
      <c r="I175" s="8" t="s">
        <v>208</v>
      </c>
      <c r="J175" s="4">
        <v>0</v>
      </c>
      <c r="K175" s="4">
        <v>2</v>
      </c>
      <c r="L175" s="4">
        <v>0</v>
      </c>
      <c r="M175" s="4">
        <v>0</v>
      </c>
      <c r="N175" s="4">
        <v>0</v>
      </c>
      <c r="O175" s="4">
        <v>0</v>
      </c>
      <c r="P175" s="4">
        <v>2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25">
        <v>103.15000152587891</v>
      </c>
      <c r="AE175" s="4">
        <f t="shared" si="15"/>
        <v>4</v>
      </c>
      <c r="AF175" s="25">
        <f t="shared" si="16"/>
        <v>107.15000152587891</v>
      </c>
      <c r="AG175" s="25">
        <f t="shared" si="17"/>
        <v>10.543692549805353</v>
      </c>
    </row>
    <row r="176" spans="1:33" ht="45" x14ac:dyDescent="0.25">
      <c r="A176" s="4">
        <v>21</v>
      </c>
      <c r="B176" s="8" t="s">
        <v>353</v>
      </c>
      <c r="C176" s="8">
        <v>1998</v>
      </c>
      <c r="D176" s="8">
        <v>1998</v>
      </c>
      <c r="E176" s="8">
        <v>1998</v>
      </c>
      <c r="F176" s="8" t="s">
        <v>20</v>
      </c>
      <c r="G176" s="8" t="s">
        <v>10</v>
      </c>
      <c r="H176" s="8" t="s">
        <v>11</v>
      </c>
      <c r="I176" s="8" t="s">
        <v>71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25">
        <v>108.19000244140625</v>
      </c>
      <c r="AE176" s="4">
        <f t="shared" si="15"/>
        <v>0</v>
      </c>
      <c r="AF176" s="25">
        <f t="shared" si="16"/>
        <v>108.19000244140625</v>
      </c>
      <c r="AG176" s="25">
        <f t="shared" si="17"/>
        <v>11.616632725450653</v>
      </c>
    </row>
    <row r="177" spans="1:33" ht="75" x14ac:dyDescent="0.25">
      <c r="A177" s="4">
        <v>22</v>
      </c>
      <c r="B177" s="8" t="s">
        <v>91</v>
      </c>
      <c r="C177" s="8">
        <v>1995</v>
      </c>
      <c r="D177" s="8">
        <v>1995</v>
      </c>
      <c r="E177" s="8">
        <v>1995</v>
      </c>
      <c r="F177" s="8" t="s">
        <v>15</v>
      </c>
      <c r="G177" s="8" t="s">
        <v>92</v>
      </c>
      <c r="H177" s="8" t="s">
        <v>93</v>
      </c>
      <c r="I177" s="8" t="s">
        <v>94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2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2</v>
      </c>
      <c r="AC177" s="4">
        <v>0</v>
      </c>
      <c r="AD177" s="25">
        <v>106.45999908447266</v>
      </c>
      <c r="AE177" s="4">
        <f t="shared" si="15"/>
        <v>4</v>
      </c>
      <c r="AF177" s="25">
        <f t="shared" si="16"/>
        <v>110.45999908447266</v>
      </c>
      <c r="AG177" s="25">
        <f t="shared" si="17"/>
        <v>13.958525468584376</v>
      </c>
    </row>
    <row r="178" spans="1:33" ht="60" x14ac:dyDescent="0.25">
      <c r="A178" s="4">
        <v>23</v>
      </c>
      <c r="B178" s="8" t="s">
        <v>267</v>
      </c>
      <c r="C178" s="8">
        <v>1996</v>
      </c>
      <c r="D178" s="8">
        <v>1996</v>
      </c>
      <c r="E178" s="8">
        <v>1996</v>
      </c>
      <c r="F178" s="8" t="s">
        <v>20</v>
      </c>
      <c r="G178" s="8" t="s">
        <v>122</v>
      </c>
      <c r="H178" s="8" t="s">
        <v>268</v>
      </c>
      <c r="I178" s="8" t="s">
        <v>124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2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2</v>
      </c>
      <c r="Z178" s="4">
        <v>0</v>
      </c>
      <c r="AA178" s="4">
        <v>0</v>
      </c>
      <c r="AB178" s="4">
        <v>0</v>
      </c>
      <c r="AC178" s="4">
        <v>0</v>
      </c>
      <c r="AD178" s="25">
        <v>106.62999725341797</v>
      </c>
      <c r="AE178" s="4">
        <f t="shared" si="15"/>
        <v>4</v>
      </c>
      <c r="AF178" s="25">
        <f t="shared" si="16"/>
        <v>110.62999725341797</v>
      </c>
      <c r="AG178" s="25">
        <f t="shared" si="17"/>
        <v>14.133907876930696</v>
      </c>
    </row>
    <row r="179" spans="1:33" x14ac:dyDescent="0.25">
      <c r="A179" s="4">
        <v>24</v>
      </c>
      <c r="B179" s="8" t="s">
        <v>56</v>
      </c>
      <c r="C179" s="8">
        <v>1995</v>
      </c>
      <c r="D179" s="8">
        <v>1995</v>
      </c>
      <c r="E179" s="8">
        <v>1995</v>
      </c>
      <c r="F179" s="8" t="s">
        <v>15</v>
      </c>
      <c r="G179" s="8" t="s">
        <v>57</v>
      </c>
      <c r="H179" s="8" t="s">
        <v>58</v>
      </c>
      <c r="I179" s="8" t="s">
        <v>59</v>
      </c>
      <c r="J179" s="4">
        <v>0</v>
      </c>
      <c r="K179" s="4">
        <v>0</v>
      </c>
      <c r="L179" s="4">
        <v>2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2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2</v>
      </c>
      <c r="Z179" s="4">
        <v>0</v>
      </c>
      <c r="AA179" s="4">
        <v>0</v>
      </c>
      <c r="AB179" s="4">
        <v>0</v>
      </c>
      <c r="AC179" s="4">
        <v>0</v>
      </c>
      <c r="AD179" s="25">
        <v>105.65000152587891</v>
      </c>
      <c r="AE179" s="4">
        <f t="shared" si="15"/>
        <v>6</v>
      </c>
      <c r="AF179" s="25">
        <f t="shared" si="16"/>
        <v>111.65000152587891</v>
      </c>
      <c r="AG179" s="25">
        <f t="shared" si="17"/>
        <v>15.186218069079196</v>
      </c>
    </row>
    <row r="180" spans="1:33" ht="45" x14ac:dyDescent="0.25">
      <c r="A180" s="4">
        <v>25</v>
      </c>
      <c r="B180" s="8" t="s">
        <v>70</v>
      </c>
      <c r="C180" s="8">
        <v>1998</v>
      </c>
      <c r="D180" s="8">
        <v>1998</v>
      </c>
      <c r="E180" s="8">
        <v>1998</v>
      </c>
      <c r="F180" s="8" t="s">
        <v>20</v>
      </c>
      <c r="G180" s="8" t="s">
        <v>10</v>
      </c>
      <c r="H180" s="8" t="s">
        <v>11</v>
      </c>
      <c r="I180" s="8" t="s">
        <v>71</v>
      </c>
      <c r="J180" s="4">
        <v>0</v>
      </c>
      <c r="K180" s="4">
        <v>2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2</v>
      </c>
      <c r="S180" s="4">
        <v>0</v>
      </c>
      <c r="T180" s="4">
        <v>0</v>
      </c>
      <c r="U180" s="4">
        <v>0</v>
      </c>
      <c r="V180" s="4">
        <v>0</v>
      </c>
      <c r="W180" s="4">
        <v>2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25">
        <v>106.98999786376953</v>
      </c>
      <c r="AE180" s="4">
        <f t="shared" si="15"/>
        <v>6</v>
      </c>
      <c r="AF180" s="25">
        <f t="shared" si="16"/>
        <v>112.98999786376953</v>
      </c>
      <c r="AG180" s="25">
        <f t="shared" si="17"/>
        <v>16.568655223388244</v>
      </c>
    </row>
    <row r="181" spans="1:33" x14ac:dyDescent="0.25">
      <c r="A181" s="4">
        <v>26</v>
      </c>
      <c r="B181" s="8" t="s">
        <v>60</v>
      </c>
      <c r="C181" s="8">
        <v>1984</v>
      </c>
      <c r="D181" s="8">
        <v>1984</v>
      </c>
      <c r="E181" s="8">
        <v>1984</v>
      </c>
      <c r="F181" s="8" t="s">
        <v>15</v>
      </c>
      <c r="G181" s="8" t="s">
        <v>57</v>
      </c>
      <c r="H181" s="8" t="s">
        <v>61</v>
      </c>
      <c r="I181" s="8"/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2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25">
        <v>111.20999908447266</v>
      </c>
      <c r="AE181" s="4">
        <f t="shared" si="15"/>
        <v>2</v>
      </c>
      <c r="AF181" s="25">
        <f t="shared" si="16"/>
        <v>113.20999908447266</v>
      </c>
      <c r="AG181" s="25">
        <f t="shared" si="17"/>
        <v>16.795624397029503</v>
      </c>
    </row>
    <row r="182" spans="1:33" ht="75" x14ac:dyDescent="0.25">
      <c r="A182" s="4">
        <v>27</v>
      </c>
      <c r="B182" s="8" t="s">
        <v>391</v>
      </c>
      <c r="C182" s="8">
        <v>1999</v>
      </c>
      <c r="D182" s="8">
        <v>1999</v>
      </c>
      <c r="E182" s="8">
        <v>1999</v>
      </c>
      <c r="F182" s="8" t="s">
        <v>20</v>
      </c>
      <c r="G182" s="8" t="s">
        <v>67</v>
      </c>
      <c r="H182" s="8" t="s">
        <v>68</v>
      </c>
      <c r="I182" s="8" t="s">
        <v>69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25">
        <v>113.75</v>
      </c>
      <c r="AE182" s="4">
        <f t="shared" si="15"/>
        <v>0</v>
      </c>
      <c r="AF182" s="25">
        <f t="shared" si="16"/>
        <v>113.75</v>
      </c>
      <c r="AG182" s="25">
        <f t="shared" si="17"/>
        <v>17.3527284038666</v>
      </c>
    </row>
    <row r="183" spans="1:33" ht="30" x14ac:dyDescent="0.25">
      <c r="A183" s="4">
        <v>28</v>
      </c>
      <c r="B183" s="8" t="s">
        <v>75</v>
      </c>
      <c r="C183" s="8">
        <v>1965</v>
      </c>
      <c r="D183" s="8">
        <v>1965</v>
      </c>
      <c r="E183" s="8">
        <v>1965</v>
      </c>
      <c r="F183" s="8" t="s">
        <v>15</v>
      </c>
      <c r="G183" s="8" t="s">
        <v>25</v>
      </c>
      <c r="H183" s="8" t="s">
        <v>76</v>
      </c>
      <c r="I183" s="8" t="s">
        <v>77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2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2</v>
      </c>
      <c r="AC183" s="4">
        <v>0</v>
      </c>
      <c r="AD183" s="25">
        <v>109.87999725341797</v>
      </c>
      <c r="AE183" s="4">
        <f t="shared" si="15"/>
        <v>4</v>
      </c>
      <c r="AF183" s="25">
        <f t="shared" si="16"/>
        <v>113.87999725341797</v>
      </c>
      <c r="AG183" s="25">
        <f t="shared" si="17"/>
        <v>17.486842974184029</v>
      </c>
    </row>
    <row r="184" spans="1:33" ht="75" x14ac:dyDescent="0.25">
      <c r="A184" s="4">
        <v>29</v>
      </c>
      <c r="B184" s="8" t="s">
        <v>66</v>
      </c>
      <c r="C184" s="8">
        <v>1998</v>
      </c>
      <c r="D184" s="8">
        <v>1998</v>
      </c>
      <c r="E184" s="8">
        <v>1998</v>
      </c>
      <c r="F184" s="8" t="s">
        <v>20</v>
      </c>
      <c r="G184" s="8" t="s">
        <v>67</v>
      </c>
      <c r="H184" s="8" t="s">
        <v>68</v>
      </c>
      <c r="I184" s="8" t="s">
        <v>69</v>
      </c>
      <c r="J184" s="4">
        <v>0</v>
      </c>
      <c r="K184" s="4">
        <v>2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25">
        <v>115.91999816894531</v>
      </c>
      <c r="AE184" s="4">
        <f t="shared" si="15"/>
        <v>2</v>
      </c>
      <c r="AF184" s="25">
        <f t="shared" si="16"/>
        <v>117.91999816894531</v>
      </c>
      <c r="AG184" s="25">
        <f t="shared" si="17"/>
        <v>21.654800162678558</v>
      </c>
    </row>
    <row r="185" spans="1:33" ht="75" x14ac:dyDescent="0.25">
      <c r="A185" s="4">
        <v>30</v>
      </c>
      <c r="B185" s="8" t="s">
        <v>206</v>
      </c>
      <c r="C185" s="8">
        <v>1998</v>
      </c>
      <c r="D185" s="8">
        <v>1998</v>
      </c>
      <c r="E185" s="8">
        <v>1998</v>
      </c>
      <c r="F185" s="8" t="s">
        <v>20</v>
      </c>
      <c r="G185" s="8" t="s">
        <v>148</v>
      </c>
      <c r="H185" s="8" t="s">
        <v>207</v>
      </c>
      <c r="I185" s="8" t="s">
        <v>208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2</v>
      </c>
      <c r="X185" s="4">
        <v>0</v>
      </c>
      <c r="Y185" s="4">
        <v>0</v>
      </c>
      <c r="Z185" s="4">
        <v>0</v>
      </c>
      <c r="AA185" s="4">
        <v>0</v>
      </c>
      <c r="AB185" s="4">
        <v>2</v>
      </c>
      <c r="AC185" s="4">
        <v>0</v>
      </c>
      <c r="AD185" s="25">
        <v>114.73000335693359</v>
      </c>
      <c r="AE185" s="4">
        <f t="shared" si="15"/>
        <v>4</v>
      </c>
      <c r="AF185" s="25">
        <f t="shared" si="16"/>
        <v>118.73000335693359</v>
      </c>
      <c r="AG185" s="25">
        <f t="shared" si="17"/>
        <v>22.490460108451845</v>
      </c>
    </row>
    <row r="186" spans="1:33" ht="45" x14ac:dyDescent="0.25">
      <c r="A186" s="4">
        <v>31</v>
      </c>
      <c r="B186" s="8" t="s">
        <v>256</v>
      </c>
      <c r="C186" s="8">
        <v>1998</v>
      </c>
      <c r="D186" s="8">
        <v>1998</v>
      </c>
      <c r="E186" s="8">
        <v>1998</v>
      </c>
      <c r="F186" s="8">
        <v>1</v>
      </c>
      <c r="G186" s="8" t="s">
        <v>21</v>
      </c>
      <c r="H186" s="8" t="s">
        <v>257</v>
      </c>
      <c r="I186" s="8" t="s">
        <v>258</v>
      </c>
      <c r="J186" s="4">
        <v>0</v>
      </c>
      <c r="K186" s="4">
        <v>2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2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25">
        <v>116.04000091552734</v>
      </c>
      <c r="AE186" s="4">
        <f t="shared" si="15"/>
        <v>4</v>
      </c>
      <c r="AF186" s="25">
        <f t="shared" si="16"/>
        <v>120.04000091552734</v>
      </c>
      <c r="AG186" s="25">
        <f t="shared" si="17"/>
        <v>23.841948351998052</v>
      </c>
    </row>
    <row r="187" spans="1:33" ht="30" x14ac:dyDescent="0.25">
      <c r="A187" s="4" t="s">
        <v>508</v>
      </c>
      <c r="B187" s="8" t="s">
        <v>223</v>
      </c>
      <c r="C187" s="8">
        <v>1998</v>
      </c>
      <c r="D187" s="8">
        <v>1998</v>
      </c>
      <c r="E187" s="8">
        <v>1998</v>
      </c>
      <c r="F187" s="8">
        <v>1</v>
      </c>
      <c r="G187" s="8" t="s">
        <v>111</v>
      </c>
      <c r="H187" s="8" t="s">
        <v>224</v>
      </c>
      <c r="I187" s="8" t="s">
        <v>225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25">
        <v>122.08999633789062</v>
      </c>
      <c r="AE187" s="4">
        <f t="shared" ref="AE187:AE218" si="18">SUM(J187:AC187)</f>
        <v>0</v>
      </c>
      <c r="AF187" s="25">
        <f t="shared" ref="AF187:AF218" si="19">AD187+AE187</f>
        <v>122.08999633789062</v>
      </c>
      <c r="AG187" s="25">
        <f t="shared" ref="AG187:AG218" si="20">IF( AND(ISNUMBER(AF$155),ISNUMBER(AF187)),(AF187-AF$155)/AF$155*100,"")</f>
        <v>25.956871921490514</v>
      </c>
    </row>
    <row r="188" spans="1:33" ht="75" x14ac:dyDescent="0.25">
      <c r="A188" s="4">
        <v>32</v>
      </c>
      <c r="B188" s="8" t="s">
        <v>200</v>
      </c>
      <c r="C188" s="8">
        <v>1996</v>
      </c>
      <c r="D188" s="8">
        <v>1996</v>
      </c>
      <c r="E188" s="8">
        <v>1996</v>
      </c>
      <c r="F188" s="8">
        <v>1</v>
      </c>
      <c r="G188" s="8" t="s">
        <v>44</v>
      </c>
      <c r="H188" s="8" t="s">
        <v>45</v>
      </c>
      <c r="I188" s="8" t="s">
        <v>46</v>
      </c>
      <c r="J188" s="4">
        <v>0</v>
      </c>
      <c r="K188" s="4">
        <v>0</v>
      </c>
      <c r="L188" s="4">
        <v>2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2</v>
      </c>
      <c r="S188" s="4">
        <v>2</v>
      </c>
      <c r="T188" s="4">
        <v>0</v>
      </c>
      <c r="U188" s="4">
        <v>0</v>
      </c>
      <c r="V188" s="4">
        <v>2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25">
        <v>114.11000061035156</v>
      </c>
      <c r="AE188" s="4">
        <f t="shared" si="18"/>
        <v>8</v>
      </c>
      <c r="AF188" s="25">
        <f t="shared" si="19"/>
        <v>122.11000061035156</v>
      </c>
      <c r="AG188" s="25">
        <f t="shared" si="20"/>
        <v>25.977509776022607</v>
      </c>
    </row>
    <row r="189" spans="1:33" ht="60" x14ac:dyDescent="0.25">
      <c r="A189" s="4">
        <v>33</v>
      </c>
      <c r="B189" s="8" t="s">
        <v>398</v>
      </c>
      <c r="C189" s="8">
        <v>1996</v>
      </c>
      <c r="D189" s="8">
        <v>1996</v>
      </c>
      <c r="E189" s="8">
        <v>1996</v>
      </c>
      <c r="F189" s="8" t="s">
        <v>20</v>
      </c>
      <c r="G189" s="8" t="s">
        <v>10</v>
      </c>
      <c r="H189" s="8" t="s">
        <v>33</v>
      </c>
      <c r="I189" s="8" t="s">
        <v>34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2</v>
      </c>
      <c r="S189" s="4">
        <v>2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2</v>
      </c>
      <c r="AA189" s="4">
        <v>0</v>
      </c>
      <c r="AB189" s="4">
        <v>0</v>
      </c>
      <c r="AC189" s="4">
        <v>0</v>
      </c>
      <c r="AD189" s="25">
        <v>117.83000183105469</v>
      </c>
      <c r="AE189" s="4">
        <f t="shared" si="18"/>
        <v>6</v>
      </c>
      <c r="AF189" s="25">
        <f t="shared" si="19"/>
        <v>123.83000183105469</v>
      </c>
      <c r="AG189" s="25">
        <f t="shared" si="20"/>
        <v>27.751987456088479</v>
      </c>
    </row>
    <row r="190" spans="1:33" ht="75" x14ac:dyDescent="0.25">
      <c r="A190" s="4">
        <v>34</v>
      </c>
      <c r="B190" s="8" t="s">
        <v>261</v>
      </c>
      <c r="C190" s="8">
        <v>1999</v>
      </c>
      <c r="D190" s="8">
        <v>1999</v>
      </c>
      <c r="E190" s="8">
        <v>1999</v>
      </c>
      <c r="F190" s="8">
        <v>1</v>
      </c>
      <c r="G190" s="8" t="s">
        <v>63</v>
      </c>
      <c r="H190" s="8" t="s">
        <v>64</v>
      </c>
      <c r="I190" s="8" t="s">
        <v>65</v>
      </c>
      <c r="J190" s="4">
        <v>0</v>
      </c>
      <c r="K190" s="4">
        <v>0</v>
      </c>
      <c r="L190" s="4">
        <v>0</v>
      </c>
      <c r="M190" s="4">
        <v>0</v>
      </c>
      <c r="N190" s="4">
        <v>2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25">
        <v>122.18000030517578</v>
      </c>
      <c r="AE190" s="4">
        <f t="shared" si="18"/>
        <v>2</v>
      </c>
      <c r="AF190" s="25">
        <f t="shared" si="19"/>
        <v>124.18000030517578</v>
      </c>
      <c r="AG190" s="25">
        <f t="shared" si="20"/>
        <v>28.113071200047163</v>
      </c>
    </row>
    <row r="191" spans="1:33" ht="75" x14ac:dyDescent="0.25">
      <c r="A191" s="4">
        <v>35</v>
      </c>
      <c r="B191" s="8" t="s">
        <v>241</v>
      </c>
      <c r="C191" s="8">
        <v>1998</v>
      </c>
      <c r="D191" s="8">
        <v>1998</v>
      </c>
      <c r="E191" s="8">
        <v>1998</v>
      </c>
      <c r="F191" s="8">
        <v>1</v>
      </c>
      <c r="G191" s="8" t="s">
        <v>63</v>
      </c>
      <c r="H191" s="8" t="s">
        <v>64</v>
      </c>
      <c r="I191" s="8" t="s">
        <v>65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2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25">
        <v>125.83000183105469</v>
      </c>
      <c r="AE191" s="4">
        <f t="shared" si="18"/>
        <v>2</v>
      </c>
      <c r="AF191" s="25">
        <f t="shared" si="19"/>
        <v>127.83000183105469</v>
      </c>
      <c r="AG191" s="25">
        <f t="shared" si="20"/>
        <v>31.878676806554118</v>
      </c>
    </row>
    <row r="192" spans="1:33" ht="45" x14ac:dyDescent="0.25">
      <c r="A192" s="4">
        <v>36</v>
      </c>
      <c r="B192" s="8" t="s">
        <v>246</v>
      </c>
      <c r="C192" s="8">
        <v>2000</v>
      </c>
      <c r="D192" s="8">
        <v>2000</v>
      </c>
      <c r="E192" s="8">
        <v>2000</v>
      </c>
      <c r="F192" s="8">
        <v>1</v>
      </c>
      <c r="G192" s="8" t="s">
        <v>10</v>
      </c>
      <c r="H192" s="8" t="s">
        <v>11</v>
      </c>
      <c r="I192" s="8" t="s">
        <v>247</v>
      </c>
      <c r="J192" s="4">
        <v>0</v>
      </c>
      <c r="K192" s="4">
        <v>0</v>
      </c>
      <c r="L192" s="4">
        <v>2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2</v>
      </c>
      <c r="W192" s="4">
        <v>0</v>
      </c>
      <c r="X192" s="4">
        <v>2</v>
      </c>
      <c r="Y192" s="4">
        <v>0</v>
      </c>
      <c r="Z192" s="4">
        <v>0</v>
      </c>
      <c r="AA192" s="4">
        <v>2</v>
      </c>
      <c r="AB192" s="4">
        <v>0</v>
      </c>
      <c r="AC192" s="4">
        <v>0</v>
      </c>
      <c r="AD192" s="25">
        <v>119.94000244140625</v>
      </c>
      <c r="AE192" s="4">
        <f t="shared" si="18"/>
        <v>8</v>
      </c>
      <c r="AF192" s="25">
        <f t="shared" si="19"/>
        <v>127.94000244140625</v>
      </c>
      <c r="AG192" s="25">
        <f t="shared" si="20"/>
        <v>31.992161393374747</v>
      </c>
    </row>
    <row r="193" spans="1:33" ht="75" x14ac:dyDescent="0.25">
      <c r="A193" s="4">
        <v>37</v>
      </c>
      <c r="B193" s="8" t="s">
        <v>293</v>
      </c>
      <c r="C193" s="8">
        <v>1993</v>
      </c>
      <c r="D193" s="8">
        <v>1993</v>
      </c>
      <c r="E193" s="8">
        <v>1993</v>
      </c>
      <c r="F193" s="8" t="s">
        <v>15</v>
      </c>
      <c r="G193" s="8" t="s">
        <v>25</v>
      </c>
      <c r="H193" s="8" t="s">
        <v>105</v>
      </c>
      <c r="I193" s="8" t="s">
        <v>294</v>
      </c>
      <c r="J193" s="4">
        <v>0</v>
      </c>
      <c r="K193" s="4">
        <v>0</v>
      </c>
      <c r="L193" s="4">
        <v>2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2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25">
        <v>124.25</v>
      </c>
      <c r="AE193" s="4">
        <f t="shared" si="18"/>
        <v>4</v>
      </c>
      <c r="AF193" s="25">
        <f t="shared" si="19"/>
        <v>128.25</v>
      </c>
      <c r="AG193" s="25">
        <f t="shared" si="20"/>
        <v>32.311977299304537</v>
      </c>
    </row>
    <row r="194" spans="1:33" ht="60" x14ac:dyDescent="0.25">
      <c r="A194" s="4">
        <v>38</v>
      </c>
      <c r="B194" s="8" t="s">
        <v>226</v>
      </c>
      <c r="C194" s="8">
        <v>1999</v>
      </c>
      <c r="D194" s="8">
        <v>1999</v>
      </c>
      <c r="E194" s="8">
        <v>1999</v>
      </c>
      <c r="F194" s="8">
        <v>1</v>
      </c>
      <c r="G194" s="8" t="s">
        <v>178</v>
      </c>
      <c r="H194" s="8" t="s">
        <v>179</v>
      </c>
      <c r="I194" s="8" t="s">
        <v>227</v>
      </c>
      <c r="J194" s="4">
        <v>0</v>
      </c>
      <c r="K194" s="4">
        <v>0</v>
      </c>
      <c r="L194" s="4">
        <v>2</v>
      </c>
      <c r="M194" s="4">
        <v>0</v>
      </c>
      <c r="N194" s="4">
        <v>0</v>
      </c>
      <c r="O194" s="4">
        <v>0</v>
      </c>
      <c r="P194" s="4">
        <v>2</v>
      </c>
      <c r="Q194" s="4">
        <v>0</v>
      </c>
      <c r="R194" s="4">
        <v>0</v>
      </c>
      <c r="S194" s="4">
        <v>2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2</v>
      </c>
      <c r="Z194" s="4">
        <v>0</v>
      </c>
      <c r="AA194" s="4">
        <v>0</v>
      </c>
      <c r="AB194" s="4">
        <v>0</v>
      </c>
      <c r="AC194" s="4">
        <v>0</v>
      </c>
      <c r="AD194" s="25">
        <v>123.09999847412109</v>
      </c>
      <c r="AE194" s="4">
        <f t="shared" si="18"/>
        <v>8</v>
      </c>
      <c r="AF194" s="25">
        <f t="shared" si="19"/>
        <v>131.09999847412109</v>
      </c>
      <c r="AG194" s="25">
        <f t="shared" si="20"/>
        <v>35.252241887304251</v>
      </c>
    </row>
    <row r="195" spans="1:33" ht="45" x14ac:dyDescent="0.25">
      <c r="A195" s="4">
        <v>39</v>
      </c>
      <c r="B195" s="8" t="s">
        <v>121</v>
      </c>
      <c r="C195" s="8">
        <v>1999</v>
      </c>
      <c r="D195" s="8">
        <v>1999</v>
      </c>
      <c r="E195" s="8">
        <v>1999</v>
      </c>
      <c r="F195" s="8">
        <v>1</v>
      </c>
      <c r="G195" s="8" t="s">
        <v>122</v>
      </c>
      <c r="H195" s="8" t="s">
        <v>123</v>
      </c>
      <c r="I195" s="8" t="s">
        <v>124</v>
      </c>
      <c r="J195" s="4">
        <v>0</v>
      </c>
      <c r="K195" s="4">
        <v>0</v>
      </c>
      <c r="L195" s="4">
        <v>0</v>
      </c>
      <c r="M195" s="4">
        <v>0</v>
      </c>
      <c r="N195" s="4">
        <v>2</v>
      </c>
      <c r="O195" s="4">
        <v>0</v>
      </c>
      <c r="P195" s="4">
        <v>0</v>
      </c>
      <c r="Q195" s="4">
        <v>0</v>
      </c>
      <c r="R195" s="4">
        <v>0</v>
      </c>
      <c r="S195" s="4">
        <v>2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2</v>
      </c>
      <c r="AA195" s="4">
        <v>0</v>
      </c>
      <c r="AB195" s="4">
        <v>0</v>
      </c>
      <c r="AC195" s="4">
        <v>0</v>
      </c>
      <c r="AD195" s="25">
        <v>127.25</v>
      </c>
      <c r="AE195" s="4">
        <f t="shared" si="18"/>
        <v>6</v>
      </c>
      <c r="AF195" s="25">
        <f t="shared" si="19"/>
        <v>133.25</v>
      </c>
      <c r="AG195" s="25">
        <f t="shared" si="20"/>
        <v>37.470338987386583</v>
      </c>
    </row>
    <row r="196" spans="1:33" ht="75" x14ac:dyDescent="0.25">
      <c r="A196" s="4">
        <v>40</v>
      </c>
      <c r="B196" s="8" t="s">
        <v>323</v>
      </c>
      <c r="C196" s="8">
        <v>1999</v>
      </c>
      <c r="D196" s="8">
        <v>1999</v>
      </c>
      <c r="E196" s="8">
        <v>1999</v>
      </c>
      <c r="F196" s="8">
        <v>1</v>
      </c>
      <c r="G196" s="8" t="s">
        <v>63</v>
      </c>
      <c r="H196" s="8" t="s">
        <v>146</v>
      </c>
      <c r="I196" s="8" t="s">
        <v>65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2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2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25">
        <v>134.13999938964844</v>
      </c>
      <c r="AE196" s="4">
        <f t="shared" si="18"/>
        <v>4</v>
      </c>
      <c r="AF196" s="25">
        <f t="shared" si="19"/>
        <v>138.13999938964844</v>
      </c>
      <c r="AG196" s="25">
        <f t="shared" si="20"/>
        <v>42.515216088648003</v>
      </c>
    </row>
    <row r="197" spans="1:33" ht="45" x14ac:dyDescent="0.25">
      <c r="A197" s="4">
        <v>41</v>
      </c>
      <c r="B197" s="8" t="s">
        <v>373</v>
      </c>
      <c r="C197" s="8">
        <v>1998</v>
      </c>
      <c r="D197" s="8">
        <v>1998</v>
      </c>
      <c r="E197" s="8">
        <v>1998</v>
      </c>
      <c r="F197" s="8">
        <v>1</v>
      </c>
      <c r="G197" s="8" t="s">
        <v>21</v>
      </c>
      <c r="H197" s="8" t="s">
        <v>126</v>
      </c>
      <c r="I197" s="8" t="s">
        <v>119</v>
      </c>
      <c r="J197" s="4">
        <v>0</v>
      </c>
      <c r="K197" s="4">
        <v>0</v>
      </c>
      <c r="L197" s="4">
        <v>0</v>
      </c>
      <c r="M197" s="4">
        <v>0</v>
      </c>
      <c r="N197" s="4">
        <v>2</v>
      </c>
      <c r="O197" s="4">
        <v>0</v>
      </c>
      <c r="P197" s="4">
        <v>0</v>
      </c>
      <c r="Q197" s="4">
        <v>0</v>
      </c>
      <c r="R197" s="4">
        <v>0</v>
      </c>
      <c r="S197" s="4">
        <v>2</v>
      </c>
      <c r="T197" s="4">
        <v>0</v>
      </c>
      <c r="U197" s="4">
        <v>0</v>
      </c>
      <c r="V197" s="4">
        <v>0</v>
      </c>
      <c r="W197" s="4">
        <v>0</v>
      </c>
      <c r="X197" s="4">
        <v>2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25">
        <v>133.02999877929687</v>
      </c>
      <c r="AE197" s="4">
        <f t="shared" si="18"/>
        <v>6</v>
      </c>
      <c r="AF197" s="25">
        <f t="shared" si="19"/>
        <v>139.02999877929687</v>
      </c>
      <c r="AG197" s="25">
        <f t="shared" si="20"/>
        <v>43.433403839443791</v>
      </c>
    </row>
    <row r="198" spans="1:33" ht="30" x14ac:dyDescent="0.25">
      <c r="A198" s="4">
        <v>42</v>
      </c>
      <c r="B198" s="8" t="s">
        <v>168</v>
      </c>
      <c r="C198" s="8">
        <v>1996</v>
      </c>
      <c r="D198" s="8">
        <v>1996</v>
      </c>
      <c r="E198" s="8">
        <v>1996</v>
      </c>
      <c r="F198" s="8" t="s">
        <v>20</v>
      </c>
      <c r="G198" s="8" t="s">
        <v>57</v>
      </c>
      <c r="H198" s="8" t="s">
        <v>58</v>
      </c>
      <c r="I198" s="8" t="s">
        <v>83</v>
      </c>
      <c r="J198" s="4">
        <v>0</v>
      </c>
      <c r="K198" s="4">
        <v>2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2</v>
      </c>
      <c r="V198" s="4">
        <v>0</v>
      </c>
      <c r="W198" s="4">
        <v>2</v>
      </c>
      <c r="X198" s="4">
        <v>0</v>
      </c>
      <c r="Y198" s="4">
        <v>2</v>
      </c>
      <c r="Z198" s="4">
        <v>0</v>
      </c>
      <c r="AA198" s="4">
        <v>0</v>
      </c>
      <c r="AB198" s="4">
        <v>0</v>
      </c>
      <c r="AC198" s="4">
        <v>0</v>
      </c>
      <c r="AD198" s="25">
        <v>131.8699951171875</v>
      </c>
      <c r="AE198" s="4">
        <f t="shared" si="18"/>
        <v>8</v>
      </c>
      <c r="AF198" s="25">
        <f t="shared" si="19"/>
        <v>139.8699951171875</v>
      </c>
      <c r="AG198" s="25">
        <f t="shared" si="20"/>
        <v>44.300004824944637</v>
      </c>
    </row>
    <row r="199" spans="1:33" ht="75" x14ac:dyDescent="0.25">
      <c r="A199" s="4">
        <v>43</v>
      </c>
      <c r="B199" s="8" t="s">
        <v>169</v>
      </c>
      <c r="C199" s="8">
        <v>1996</v>
      </c>
      <c r="D199" s="8">
        <v>1996</v>
      </c>
      <c r="E199" s="8">
        <v>1996</v>
      </c>
      <c r="F199" s="8">
        <v>1</v>
      </c>
      <c r="G199" s="8" t="s">
        <v>44</v>
      </c>
      <c r="H199" s="8" t="s">
        <v>45</v>
      </c>
      <c r="I199" s="8" t="s">
        <v>46</v>
      </c>
      <c r="J199" s="4">
        <v>0</v>
      </c>
      <c r="K199" s="4">
        <v>0</v>
      </c>
      <c r="L199" s="4">
        <v>2</v>
      </c>
      <c r="M199" s="4">
        <v>0</v>
      </c>
      <c r="N199" s="4">
        <v>0</v>
      </c>
      <c r="O199" s="4">
        <v>0</v>
      </c>
      <c r="P199" s="4">
        <v>2</v>
      </c>
      <c r="Q199" s="4">
        <v>2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2</v>
      </c>
      <c r="Z199" s="4">
        <v>0</v>
      </c>
      <c r="AA199" s="4">
        <v>0</v>
      </c>
      <c r="AB199" s="4">
        <v>0</v>
      </c>
      <c r="AC199" s="4">
        <v>0</v>
      </c>
      <c r="AD199" s="25">
        <v>133.77000427246094</v>
      </c>
      <c r="AE199" s="4">
        <f t="shared" si="18"/>
        <v>8</v>
      </c>
      <c r="AF199" s="25">
        <f t="shared" si="19"/>
        <v>141.77000427246094</v>
      </c>
      <c r="AG199" s="25">
        <f t="shared" si="20"/>
        <v>46.260191711658159</v>
      </c>
    </row>
    <row r="200" spans="1:33" ht="60" x14ac:dyDescent="0.25">
      <c r="A200" s="4">
        <v>44</v>
      </c>
      <c r="B200" s="8" t="s">
        <v>384</v>
      </c>
      <c r="C200" s="8">
        <v>1999</v>
      </c>
      <c r="D200" s="8">
        <v>1999</v>
      </c>
      <c r="E200" s="8">
        <v>1999</v>
      </c>
      <c r="F200" s="8">
        <v>1</v>
      </c>
      <c r="G200" s="8" t="s">
        <v>44</v>
      </c>
      <c r="H200" s="8" t="s">
        <v>48</v>
      </c>
      <c r="I200" s="8" t="s">
        <v>49</v>
      </c>
      <c r="J200" s="4">
        <v>0</v>
      </c>
      <c r="K200" s="4">
        <v>0</v>
      </c>
      <c r="L200" s="4">
        <v>0</v>
      </c>
      <c r="M200" s="4">
        <v>0</v>
      </c>
      <c r="N200" s="4">
        <v>2</v>
      </c>
      <c r="O200" s="4">
        <v>0</v>
      </c>
      <c r="P200" s="4">
        <v>2</v>
      </c>
      <c r="Q200" s="4">
        <v>0</v>
      </c>
      <c r="R200" s="4">
        <v>2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2</v>
      </c>
      <c r="AA200" s="4">
        <v>0</v>
      </c>
      <c r="AB200" s="4">
        <v>0</v>
      </c>
      <c r="AC200" s="4">
        <v>0</v>
      </c>
      <c r="AD200" s="25">
        <v>135.64999389648437</v>
      </c>
      <c r="AE200" s="4">
        <f t="shared" si="18"/>
        <v>8</v>
      </c>
      <c r="AF200" s="25">
        <f t="shared" si="19"/>
        <v>143.64999389648437</v>
      </c>
      <c r="AG200" s="25">
        <f t="shared" si="20"/>
        <v>48.199725001769018</v>
      </c>
    </row>
    <row r="201" spans="1:33" ht="30" x14ac:dyDescent="0.25">
      <c r="A201" s="4">
        <v>45</v>
      </c>
      <c r="B201" s="8" t="s">
        <v>185</v>
      </c>
      <c r="C201" s="8">
        <v>2000</v>
      </c>
      <c r="D201" s="8">
        <v>2000</v>
      </c>
      <c r="E201" s="8">
        <v>2000</v>
      </c>
      <c r="F201" s="8">
        <v>1</v>
      </c>
      <c r="G201" s="8" t="s">
        <v>57</v>
      </c>
      <c r="H201" s="8" t="s">
        <v>58</v>
      </c>
      <c r="I201" s="8" t="s">
        <v>83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2</v>
      </c>
      <c r="S201" s="4">
        <v>0</v>
      </c>
      <c r="T201" s="4">
        <v>0</v>
      </c>
      <c r="U201" s="4">
        <v>0</v>
      </c>
      <c r="V201" s="4">
        <v>0</v>
      </c>
      <c r="W201" s="4">
        <v>2</v>
      </c>
      <c r="X201" s="4">
        <v>0</v>
      </c>
      <c r="Y201" s="4">
        <v>0</v>
      </c>
      <c r="Z201" s="4">
        <v>0</v>
      </c>
      <c r="AA201" s="4">
        <v>0</v>
      </c>
      <c r="AB201" s="4">
        <v>2</v>
      </c>
      <c r="AC201" s="4">
        <v>0</v>
      </c>
      <c r="AD201" s="25">
        <v>140.16999816894531</v>
      </c>
      <c r="AE201" s="4">
        <f t="shared" si="18"/>
        <v>6</v>
      </c>
      <c r="AF201" s="25">
        <f t="shared" si="19"/>
        <v>146.16999816894531</v>
      </c>
      <c r="AG201" s="25">
        <f t="shared" si="20"/>
        <v>50.799543700342134</v>
      </c>
    </row>
    <row r="202" spans="1:33" x14ac:dyDescent="0.25">
      <c r="A202" s="4">
        <v>46</v>
      </c>
      <c r="B202" s="8" t="s">
        <v>309</v>
      </c>
      <c r="C202" s="8">
        <v>1994</v>
      </c>
      <c r="D202" s="8">
        <v>1994</v>
      </c>
      <c r="E202" s="8">
        <v>1994</v>
      </c>
      <c r="F202" s="8" t="s">
        <v>20</v>
      </c>
      <c r="G202" s="8" t="s">
        <v>57</v>
      </c>
      <c r="H202" s="8" t="s">
        <v>58</v>
      </c>
      <c r="I202" s="8" t="s">
        <v>310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2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25">
        <v>145.69000244140625</v>
      </c>
      <c r="AE202" s="4">
        <f t="shared" si="18"/>
        <v>2</v>
      </c>
      <c r="AF202" s="25">
        <f t="shared" si="19"/>
        <v>147.69000244140625</v>
      </c>
      <c r="AG202" s="25">
        <f t="shared" si="20"/>
        <v>52.367690061298831</v>
      </c>
    </row>
    <row r="203" spans="1:33" ht="30" x14ac:dyDescent="0.25">
      <c r="A203" s="4">
        <v>47</v>
      </c>
      <c r="B203" s="8" t="s">
        <v>88</v>
      </c>
      <c r="C203" s="8">
        <v>1973</v>
      </c>
      <c r="D203" s="8">
        <v>1973</v>
      </c>
      <c r="E203" s="8">
        <v>1973</v>
      </c>
      <c r="F203" s="8">
        <v>1</v>
      </c>
      <c r="G203" s="8" t="s">
        <v>89</v>
      </c>
      <c r="H203" s="8" t="s">
        <v>90</v>
      </c>
      <c r="I203" s="8"/>
      <c r="J203" s="4">
        <v>0</v>
      </c>
      <c r="K203" s="4">
        <v>0</v>
      </c>
      <c r="L203" s="4">
        <v>2</v>
      </c>
      <c r="M203" s="4">
        <v>0</v>
      </c>
      <c r="N203" s="4">
        <v>0</v>
      </c>
      <c r="O203" s="4">
        <v>2</v>
      </c>
      <c r="P203" s="4">
        <v>0</v>
      </c>
      <c r="Q203" s="4">
        <v>0</v>
      </c>
      <c r="R203" s="4">
        <v>0</v>
      </c>
      <c r="S203" s="4">
        <v>2</v>
      </c>
      <c r="T203" s="4">
        <v>0</v>
      </c>
      <c r="U203" s="4">
        <v>0</v>
      </c>
      <c r="V203" s="4">
        <v>0</v>
      </c>
      <c r="W203" s="4">
        <v>0</v>
      </c>
      <c r="X203" s="4">
        <v>2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25">
        <v>147.77999877929687</v>
      </c>
      <c r="AE203" s="4">
        <f t="shared" si="18"/>
        <v>8</v>
      </c>
      <c r="AF203" s="25">
        <f t="shared" si="19"/>
        <v>155.77999877929687</v>
      </c>
      <c r="AG203" s="25">
        <f t="shared" si="20"/>
        <v>60.713915494518659</v>
      </c>
    </row>
    <row r="204" spans="1:33" ht="75" x14ac:dyDescent="0.25">
      <c r="A204" s="4">
        <v>48</v>
      </c>
      <c r="B204" s="8" t="s">
        <v>356</v>
      </c>
      <c r="C204" s="8">
        <v>1995</v>
      </c>
      <c r="D204" s="8">
        <v>1995</v>
      </c>
      <c r="E204" s="8">
        <v>1995</v>
      </c>
      <c r="F204" s="8" t="s">
        <v>15</v>
      </c>
      <c r="G204" s="8" t="s">
        <v>25</v>
      </c>
      <c r="H204" s="8" t="s">
        <v>36</v>
      </c>
      <c r="I204" s="8" t="s">
        <v>37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2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50</v>
      </c>
      <c r="Z204" s="4">
        <v>0</v>
      </c>
      <c r="AA204" s="4">
        <v>2</v>
      </c>
      <c r="AB204" s="4">
        <v>0</v>
      </c>
      <c r="AC204" s="4">
        <v>0</v>
      </c>
      <c r="AD204" s="25">
        <v>101.91000366210937</v>
      </c>
      <c r="AE204" s="4">
        <f t="shared" si="18"/>
        <v>54</v>
      </c>
      <c r="AF204" s="25">
        <f t="shared" si="19"/>
        <v>155.91000366210937</v>
      </c>
      <c r="AG204" s="25">
        <f t="shared" si="20"/>
        <v>60.848037935871368</v>
      </c>
    </row>
    <row r="205" spans="1:33" ht="60" x14ac:dyDescent="0.25">
      <c r="A205" s="4">
        <v>49</v>
      </c>
      <c r="B205" s="8" t="s">
        <v>251</v>
      </c>
      <c r="C205" s="8">
        <v>1995</v>
      </c>
      <c r="D205" s="8">
        <v>1995</v>
      </c>
      <c r="E205" s="8">
        <v>1995</v>
      </c>
      <c r="F205" s="8" t="s">
        <v>15</v>
      </c>
      <c r="G205" s="8" t="s">
        <v>67</v>
      </c>
      <c r="H205" s="8" t="s">
        <v>245</v>
      </c>
      <c r="I205" s="8" t="s">
        <v>69</v>
      </c>
      <c r="J205" s="4">
        <v>0</v>
      </c>
      <c r="K205" s="4">
        <v>0</v>
      </c>
      <c r="L205" s="4">
        <v>2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50</v>
      </c>
      <c r="Z205" s="4">
        <v>0</v>
      </c>
      <c r="AA205" s="4">
        <v>0</v>
      </c>
      <c r="AB205" s="4">
        <v>0</v>
      </c>
      <c r="AC205" s="4">
        <v>0</v>
      </c>
      <c r="AD205" s="25">
        <v>106.88999938964844</v>
      </c>
      <c r="AE205" s="4">
        <f t="shared" si="18"/>
        <v>52</v>
      </c>
      <c r="AF205" s="25">
        <f t="shared" si="19"/>
        <v>158.88999938964844</v>
      </c>
      <c r="AG205" s="25">
        <f t="shared" si="20"/>
        <v>63.922417094188511</v>
      </c>
    </row>
    <row r="206" spans="1:33" ht="75" x14ac:dyDescent="0.25">
      <c r="A206" s="4">
        <v>50</v>
      </c>
      <c r="B206" s="8" t="s">
        <v>269</v>
      </c>
      <c r="C206" s="8">
        <v>1998</v>
      </c>
      <c r="D206" s="8">
        <v>1998</v>
      </c>
      <c r="E206" s="8">
        <v>1998</v>
      </c>
      <c r="F206" s="8">
        <v>1</v>
      </c>
      <c r="G206" s="8" t="s">
        <v>25</v>
      </c>
      <c r="H206" s="8" t="s">
        <v>105</v>
      </c>
      <c r="I206" s="8" t="s">
        <v>270</v>
      </c>
      <c r="J206" s="4">
        <v>0</v>
      </c>
      <c r="K206" s="4">
        <v>0</v>
      </c>
      <c r="L206" s="4">
        <v>0</v>
      </c>
      <c r="M206" s="4">
        <v>0</v>
      </c>
      <c r="N206" s="4">
        <v>2</v>
      </c>
      <c r="O206" s="4">
        <v>0</v>
      </c>
      <c r="P206" s="4">
        <v>2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2</v>
      </c>
      <c r="Y206" s="4">
        <v>0</v>
      </c>
      <c r="Z206" s="4">
        <v>0</v>
      </c>
      <c r="AA206" s="4">
        <v>2</v>
      </c>
      <c r="AB206" s="4">
        <v>0</v>
      </c>
      <c r="AC206" s="4">
        <v>2</v>
      </c>
      <c r="AD206" s="25">
        <v>150.69000244140625</v>
      </c>
      <c r="AE206" s="4">
        <f t="shared" si="18"/>
        <v>10</v>
      </c>
      <c r="AF206" s="25">
        <f t="shared" si="19"/>
        <v>160.69000244140625</v>
      </c>
      <c r="AG206" s="25">
        <f t="shared" si="20"/>
        <v>65.779430450312162</v>
      </c>
    </row>
    <row r="207" spans="1:33" ht="75" x14ac:dyDescent="0.25">
      <c r="A207" s="4">
        <v>51</v>
      </c>
      <c r="B207" s="8" t="s">
        <v>99</v>
      </c>
      <c r="C207" s="8">
        <v>1997</v>
      </c>
      <c r="D207" s="8">
        <v>1997</v>
      </c>
      <c r="E207" s="8">
        <v>1997</v>
      </c>
      <c r="F207" s="8" t="s">
        <v>20</v>
      </c>
      <c r="G207" s="8" t="s">
        <v>67</v>
      </c>
      <c r="H207" s="8" t="s">
        <v>68</v>
      </c>
      <c r="I207" s="8" t="s">
        <v>69</v>
      </c>
      <c r="J207" s="4">
        <v>0</v>
      </c>
      <c r="K207" s="4">
        <v>0</v>
      </c>
      <c r="L207" s="4">
        <v>2</v>
      </c>
      <c r="M207" s="4">
        <v>0</v>
      </c>
      <c r="N207" s="4">
        <v>50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2</v>
      </c>
      <c r="Z207" s="4">
        <v>0</v>
      </c>
      <c r="AA207" s="4">
        <v>0</v>
      </c>
      <c r="AB207" s="4">
        <v>0</v>
      </c>
      <c r="AC207" s="4">
        <v>0</v>
      </c>
      <c r="AD207" s="25">
        <v>109.11000061035156</v>
      </c>
      <c r="AE207" s="4">
        <f t="shared" si="18"/>
        <v>54</v>
      </c>
      <c r="AF207" s="25">
        <f t="shared" si="19"/>
        <v>163.11000061035156</v>
      </c>
      <c r="AG207" s="25">
        <f t="shared" si="20"/>
        <v>68.276075618295408</v>
      </c>
    </row>
    <row r="208" spans="1:33" ht="75" x14ac:dyDescent="0.25">
      <c r="A208" s="4">
        <v>52</v>
      </c>
      <c r="B208" s="8" t="s">
        <v>290</v>
      </c>
      <c r="C208" s="8">
        <v>1997</v>
      </c>
      <c r="D208" s="8">
        <v>1997</v>
      </c>
      <c r="E208" s="8">
        <v>1997</v>
      </c>
      <c r="F208" s="8">
        <v>1</v>
      </c>
      <c r="G208" s="8" t="s">
        <v>96</v>
      </c>
      <c r="H208" s="8" t="s">
        <v>291</v>
      </c>
      <c r="I208" s="8" t="s">
        <v>292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2</v>
      </c>
      <c r="P208" s="4">
        <v>0</v>
      </c>
      <c r="Q208" s="4">
        <v>0</v>
      </c>
      <c r="R208" s="4">
        <v>2</v>
      </c>
      <c r="S208" s="4">
        <v>2</v>
      </c>
      <c r="T208" s="4">
        <v>0</v>
      </c>
      <c r="U208" s="4">
        <v>0</v>
      </c>
      <c r="V208" s="4">
        <v>2</v>
      </c>
      <c r="W208" s="4">
        <v>2</v>
      </c>
      <c r="X208" s="4">
        <v>2</v>
      </c>
      <c r="Y208" s="4">
        <v>0</v>
      </c>
      <c r="Z208" s="4">
        <v>0</v>
      </c>
      <c r="AA208" s="4">
        <v>0</v>
      </c>
      <c r="AB208" s="4">
        <v>2</v>
      </c>
      <c r="AC208" s="4">
        <v>0</v>
      </c>
      <c r="AD208" s="25">
        <v>157.33999633789062</v>
      </c>
      <c r="AE208" s="4">
        <f t="shared" si="18"/>
        <v>14</v>
      </c>
      <c r="AF208" s="25">
        <f t="shared" si="19"/>
        <v>171.33999633789062</v>
      </c>
      <c r="AG208" s="25">
        <f t="shared" si="20"/>
        <v>76.766734549098686</v>
      </c>
    </row>
    <row r="209" spans="1:33" ht="45" x14ac:dyDescent="0.25">
      <c r="A209" s="4">
        <v>53</v>
      </c>
      <c r="B209" s="8" t="s">
        <v>406</v>
      </c>
      <c r="C209" s="8">
        <v>1989</v>
      </c>
      <c r="D209" s="8">
        <v>1989</v>
      </c>
      <c r="E209" s="8">
        <v>1989</v>
      </c>
      <c r="F209" s="8">
        <v>1</v>
      </c>
      <c r="G209" s="8" t="s">
        <v>139</v>
      </c>
      <c r="H209" s="8" t="s">
        <v>140</v>
      </c>
      <c r="I209" s="8" t="s">
        <v>141</v>
      </c>
      <c r="J209" s="4">
        <v>0</v>
      </c>
      <c r="K209" s="4">
        <v>0</v>
      </c>
      <c r="L209" s="4">
        <v>0</v>
      </c>
      <c r="M209" s="4">
        <v>0</v>
      </c>
      <c r="N209" s="4">
        <v>2</v>
      </c>
      <c r="O209" s="4">
        <v>0</v>
      </c>
      <c r="P209" s="4">
        <v>2</v>
      </c>
      <c r="Q209" s="4">
        <v>2</v>
      </c>
      <c r="R209" s="4">
        <v>0</v>
      </c>
      <c r="S209" s="4">
        <v>2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25">
        <v>168.35000610351562</v>
      </c>
      <c r="AE209" s="4">
        <f t="shared" si="18"/>
        <v>8</v>
      </c>
      <c r="AF209" s="25">
        <f t="shared" si="19"/>
        <v>176.35000610351562</v>
      </c>
      <c r="AG209" s="25">
        <f t="shared" si="20"/>
        <v>81.935423035482074</v>
      </c>
    </row>
    <row r="210" spans="1:33" ht="30" x14ac:dyDescent="0.25">
      <c r="A210" s="4">
        <v>54</v>
      </c>
      <c r="B210" s="8" t="s">
        <v>275</v>
      </c>
      <c r="C210" s="8">
        <v>2000</v>
      </c>
      <c r="D210" s="8">
        <v>2000</v>
      </c>
      <c r="E210" s="8">
        <v>2000</v>
      </c>
      <c r="F210" s="8">
        <v>1</v>
      </c>
      <c r="G210" s="8" t="s">
        <v>276</v>
      </c>
      <c r="H210" s="8" t="s">
        <v>277</v>
      </c>
      <c r="I210" s="8" t="s">
        <v>278</v>
      </c>
      <c r="J210" s="4">
        <v>0</v>
      </c>
      <c r="K210" s="4">
        <v>0</v>
      </c>
      <c r="L210" s="4">
        <v>0</v>
      </c>
      <c r="M210" s="4">
        <v>0</v>
      </c>
      <c r="N210" s="4">
        <v>50</v>
      </c>
      <c r="O210" s="4">
        <v>0</v>
      </c>
      <c r="P210" s="4">
        <v>2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25">
        <v>127.38999938964844</v>
      </c>
      <c r="AE210" s="4">
        <f t="shared" si="18"/>
        <v>52</v>
      </c>
      <c r="AF210" s="25">
        <f t="shared" si="19"/>
        <v>179.38999938964844</v>
      </c>
      <c r="AG210" s="25">
        <f t="shared" si="20"/>
        <v>85.071700015324907</v>
      </c>
    </row>
    <row r="211" spans="1:33" ht="30" x14ac:dyDescent="0.25">
      <c r="A211" s="4">
        <v>55</v>
      </c>
      <c r="B211" s="8" t="s">
        <v>151</v>
      </c>
      <c r="C211" s="8">
        <v>1988</v>
      </c>
      <c r="D211" s="8">
        <v>1988</v>
      </c>
      <c r="E211" s="8">
        <v>1988</v>
      </c>
      <c r="F211" s="8" t="s">
        <v>15</v>
      </c>
      <c r="G211" s="8" t="s">
        <v>122</v>
      </c>
      <c r="H211" s="8" t="s">
        <v>122</v>
      </c>
      <c r="I211" s="8" t="s">
        <v>112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2</v>
      </c>
      <c r="S211" s="4">
        <v>0</v>
      </c>
      <c r="T211" s="4">
        <v>0</v>
      </c>
      <c r="U211" s="4">
        <v>2</v>
      </c>
      <c r="V211" s="4">
        <v>0</v>
      </c>
      <c r="W211" s="4">
        <v>0</v>
      </c>
      <c r="X211" s="4">
        <v>2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25">
        <v>177.24000549316406</v>
      </c>
      <c r="AE211" s="4">
        <f t="shared" si="18"/>
        <v>6</v>
      </c>
      <c r="AF211" s="25">
        <f t="shared" si="19"/>
        <v>183.24000549316406</v>
      </c>
      <c r="AG211" s="25">
        <f t="shared" si="20"/>
        <v>89.043644811976321</v>
      </c>
    </row>
    <row r="212" spans="1:33" ht="30" x14ac:dyDescent="0.25">
      <c r="A212" s="4">
        <v>56</v>
      </c>
      <c r="B212" s="8" t="s">
        <v>357</v>
      </c>
      <c r="C212" s="8">
        <v>1996</v>
      </c>
      <c r="D212" s="8">
        <v>1996</v>
      </c>
      <c r="E212" s="8">
        <v>1996</v>
      </c>
      <c r="F212" s="8">
        <v>1</v>
      </c>
      <c r="G212" s="8" t="s">
        <v>302</v>
      </c>
      <c r="H212" s="8" t="s">
        <v>303</v>
      </c>
      <c r="I212" s="8" t="s">
        <v>304</v>
      </c>
      <c r="J212" s="4">
        <v>0</v>
      </c>
      <c r="K212" s="4">
        <v>0</v>
      </c>
      <c r="L212" s="4">
        <v>2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2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25">
        <v>180.55999755859375</v>
      </c>
      <c r="AE212" s="4">
        <f t="shared" si="18"/>
        <v>4</v>
      </c>
      <c r="AF212" s="25">
        <f t="shared" si="19"/>
        <v>184.55999755859375</v>
      </c>
      <c r="AG212" s="25">
        <f t="shared" si="20"/>
        <v>90.405444111753269</v>
      </c>
    </row>
    <row r="213" spans="1:33" ht="30" x14ac:dyDescent="0.25">
      <c r="A213" s="4">
        <v>57</v>
      </c>
      <c r="B213" s="8" t="s">
        <v>195</v>
      </c>
      <c r="C213" s="8">
        <v>2000</v>
      </c>
      <c r="D213" s="8">
        <v>2000</v>
      </c>
      <c r="E213" s="8">
        <v>2000</v>
      </c>
      <c r="F213" s="8">
        <v>1</v>
      </c>
      <c r="G213" s="8" t="s">
        <v>57</v>
      </c>
      <c r="H213" s="8" t="s">
        <v>58</v>
      </c>
      <c r="I213" s="8" t="s">
        <v>83</v>
      </c>
      <c r="J213" s="4">
        <v>2</v>
      </c>
      <c r="K213" s="4">
        <v>0</v>
      </c>
      <c r="L213" s="4">
        <v>0</v>
      </c>
      <c r="M213" s="4">
        <v>0</v>
      </c>
      <c r="N213" s="4">
        <v>2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2</v>
      </c>
      <c r="X213" s="4">
        <v>0</v>
      </c>
      <c r="Y213" s="4">
        <v>2</v>
      </c>
      <c r="Z213" s="4">
        <v>0</v>
      </c>
      <c r="AA213" s="4">
        <v>0</v>
      </c>
      <c r="AB213" s="4">
        <v>2</v>
      </c>
      <c r="AC213" s="4">
        <v>0</v>
      </c>
      <c r="AD213" s="25">
        <v>177.02000427246094</v>
      </c>
      <c r="AE213" s="4">
        <f t="shared" si="18"/>
        <v>10</v>
      </c>
      <c r="AF213" s="25">
        <f t="shared" si="19"/>
        <v>187.02000427246094</v>
      </c>
      <c r="AG213" s="25">
        <f t="shared" si="20"/>
        <v>92.94336498880071</v>
      </c>
    </row>
    <row r="214" spans="1:33" ht="75" x14ac:dyDescent="0.25">
      <c r="A214" s="4">
        <v>58</v>
      </c>
      <c r="B214" s="8" t="s">
        <v>242</v>
      </c>
      <c r="C214" s="8">
        <v>2000</v>
      </c>
      <c r="D214" s="8">
        <v>2000</v>
      </c>
      <c r="E214" s="8">
        <v>2000</v>
      </c>
      <c r="F214" s="8" t="s">
        <v>20</v>
      </c>
      <c r="G214" s="8" t="s">
        <v>67</v>
      </c>
      <c r="H214" s="8" t="s">
        <v>68</v>
      </c>
      <c r="I214" s="8" t="s">
        <v>69</v>
      </c>
      <c r="J214" s="4">
        <v>0</v>
      </c>
      <c r="K214" s="4">
        <v>0</v>
      </c>
      <c r="L214" s="4">
        <v>0</v>
      </c>
      <c r="M214" s="4">
        <v>0</v>
      </c>
      <c r="N214" s="4">
        <v>50</v>
      </c>
      <c r="O214" s="4">
        <v>2</v>
      </c>
      <c r="P214" s="4">
        <v>2</v>
      </c>
      <c r="Q214" s="4">
        <v>0</v>
      </c>
      <c r="R214" s="4">
        <v>0</v>
      </c>
      <c r="S214" s="4">
        <v>2</v>
      </c>
      <c r="T214" s="4">
        <v>0</v>
      </c>
      <c r="U214" s="4">
        <v>0</v>
      </c>
      <c r="V214" s="4">
        <v>0</v>
      </c>
      <c r="W214" s="4">
        <v>0</v>
      </c>
      <c r="X214" s="4">
        <v>2</v>
      </c>
      <c r="Y214" s="4">
        <v>0</v>
      </c>
      <c r="Z214" s="4">
        <v>2</v>
      </c>
      <c r="AA214" s="4">
        <v>0</v>
      </c>
      <c r="AB214" s="4">
        <v>0</v>
      </c>
      <c r="AC214" s="4">
        <v>0</v>
      </c>
      <c r="AD214" s="25">
        <v>130.58000183105469</v>
      </c>
      <c r="AE214" s="4">
        <f t="shared" si="18"/>
        <v>60</v>
      </c>
      <c r="AF214" s="25">
        <f t="shared" si="19"/>
        <v>190.58000183105469</v>
      </c>
      <c r="AG214" s="25">
        <f t="shared" si="20"/>
        <v>96.616115991983818</v>
      </c>
    </row>
    <row r="215" spans="1:33" ht="60" x14ac:dyDescent="0.25">
      <c r="A215" s="4">
        <v>59</v>
      </c>
      <c r="B215" s="8" t="s">
        <v>259</v>
      </c>
      <c r="C215" s="8">
        <v>1998</v>
      </c>
      <c r="D215" s="8">
        <v>1998</v>
      </c>
      <c r="E215" s="8">
        <v>1998</v>
      </c>
      <c r="F215" s="8">
        <v>1</v>
      </c>
      <c r="G215" s="8" t="s">
        <v>44</v>
      </c>
      <c r="H215" s="8" t="s">
        <v>48</v>
      </c>
      <c r="I215" s="8" t="s">
        <v>49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2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50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25">
        <v>139.1300048828125</v>
      </c>
      <c r="AE215" s="4">
        <f t="shared" si="18"/>
        <v>52</v>
      </c>
      <c r="AF215" s="25">
        <f t="shared" si="19"/>
        <v>191.1300048828125</v>
      </c>
      <c r="AG215" s="25">
        <f t="shared" si="20"/>
        <v>97.183538926086968</v>
      </c>
    </row>
    <row r="216" spans="1:33" ht="75" x14ac:dyDescent="0.25">
      <c r="A216" s="4">
        <v>60</v>
      </c>
      <c r="B216" s="8" t="s">
        <v>100</v>
      </c>
      <c r="C216" s="8">
        <v>1998</v>
      </c>
      <c r="D216" s="8">
        <v>1998</v>
      </c>
      <c r="E216" s="8">
        <v>1998</v>
      </c>
      <c r="F216" s="8">
        <v>1</v>
      </c>
      <c r="G216" s="8" t="s">
        <v>96</v>
      </c>
      <c r="H216" s="8" t="s">
        <v>101</v>
      </c>
      <c r="I216" s="8" t="s">
        <v>102</v>
      </c>
      <c r="J216" s="4">
        <v>0</v>
      </c>
      <c r="K216" s="4">
        <v>0</v>
      </c>
      <c r="L216" s="4">
        <v>2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2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50</v>
      </c>
      <c r="Y216" s="4">
        <v>2</v>
      </c>
      <c r="Z216" s="4">
        <v>0</v>
      </c>
      <c r="AA216" s="4">
        <v>0</v>
      </c>
      <c r="AB216" s="4">
        <v>0</v>
      </c>
      <c r="AC216" s="4">
        <v>2</v>
      </c>
      <c r="AD216" s="25">
        <v>138.88999938964844</v>
      </c>
      <c r="AE216" s="4">
        <f t="shared" si="18"/>
        <v>58</v>
      </c>
      <c r="AF216" s="25">
        <f t="shared" si="19"/>
        <v>196.88999938964844</v>
      </c>
      <c r="AG216" s="25">
        <f t="shared" si="20"/>
        <v>103.12596592361207</v>
      </c>
    </row>
    <row r="217" spans="1:33" ht="30" x14ac:dyDescent="0.25">
      <c r="A217" s="4">
        <v>61</v>
      </c>
      <c r="B217" s="8" t="s">
        <v>372</v>
      </c>
      <c r="C217" s="8">
        <v>2000</v>
      </c>
      <c r="D217" s="8">
        <v>2000</v>
      </c>
      <c r="E217" s="8">
        <v>2000</v>
      </c>
      <c r="F217" s="8">
        <v>1</v>
      </c>
      <c r="G217" s="8" t="s">
        <v>122</v>
      </c>
      <c r="H217" s="8" t="s">
        <v>123</v>
      </c>
      <c r="I217" s="8" t="s">
        <v>210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2</v>
      </c>
      <c r="P217" s="4">
        <v>0</v>
      </c>
      <c r="Q217" s="4">
        <v>0</v>
      </c>
      <c r="R217" s="4">
        <v>2</v>
      </c>
      <c r="S217" s="4">
        <v>0</v>
      </c>
      <c r="T217" s="4">
        <v>0</v>
      </c>
      <c r="U217" s="4">
        <v>0</v>
      </c>
      <c r="V217" s="4">
        <v>2</v>
      </c>
      <c r="W217" s="4">
        <v>2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50</v>
      </c>
      <c r="AD217" s="25">
        <v>155.52999877929687</v>
      </c>
      <c r="AE217" s="4">
        <f t="shared" si="18"/>
        <v>58</v>
      </c>
      <c r="AF217" s="25">
        <f t="shared" si="19"/>
        <v>213.52999877929687</v>
      </c>
      <c r="AG217" s="25">
        <f t="shared" si="20"/>
        <v>120.29299299186631</v>
      </c>
    </row>
    <row r="218" spans="1:33" ht="60" x14ac:dyDescent="0.25">
      <c r="A218" s="4">
        <v>62</v>
      </c>
      <c r="B218" s="8" t="s">
        <v>283</v>
      </c>
      <c r="C218" s="8">
        <v>2000</v>
      </c>
      <c r="D218" s="8">
        <v>2000</v>
      </c>
      <c r="E218" s="8">
        <v>2000</v>
      </c>
      <c r="F218" s="8">
        <v>1</v>
      </c>
      <c r="G218" s="8" t="s">
        <v>25</v>
      </c>
      <c r="H218" s="8" t="s">
        <v>284</v>
      </c>
      <c r="I218" s="8" t="s">
        <v>285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2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50</v>
      </c>
      <c r="Z218" s="4">
        <v>2</v>
      </c>
      <c r="AA218" s="4">
        <v>0</v>
      </c>
      <c r="AB218" s="4">
        <v>0</v>
      </c>
      <c r="AC218" s="4">
        <v>2</v>
      </c>
      <c r="AD218" s="25">
        <v>227.30000305175781</v>
      </c>
      <c r="AE218" s="4">
        <f t="shared" si="18"/>
        <v>56</v>
      </c>
      <c r="AF218" s="25">
        <f t="shared" si="19"/>
        <v>283.30000305175781</v>
      </c>
      <c r="AG218" s="25">
        <f t="shared" si="20"/>
        <v>192.27277639514298</v>
      </c>
    </row>
    <row r="219" spans="1:33" ht="45" x14ac:dyDescent="0.25">
      <c r="A219" s="4">
        <v>63</v>
      </c>
      <c r="B219" s="8" t="s">
        <v>329</v>
      </c>
      <c r="C219" s="8">
        <v>2000</v>
      </c>
      <c r="D219" s="8">
        <v>2000</v>
      </c>
      <c r="E219" s="8">
        <v>2000</v>
      </c>
      <c r="F219" s="8">
        <v>1</v>
      </c>
      <c r="G219" s="8" t="s">
        <v>85</v>
      </c>
      <c r="H219" s="8" t="s">
        <v>86</v>
      </c>
      <c r="I219" s="8" t="s">
        <v>330</v>
      </c>
      <c r="J219" s="4">
        <v>0</v>
      </c>
      <c r="K219" s="4">
        <v>0</v>
      </c>
      <c r="L219" s="4">
        <v>50</v>
      </c>
      <c r="M219" s="4">
        <v>0</v>
      </c>
      <c r="N219" s="4">
        <v>2</v>
      </c>
      <c r="O219" s="4">
        <v>2</v>
      </c>
      <c r="P219" s="4">
        <v>0</v>
      </c>
      <c r="Q219" s="4">
        <v>2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2</v>
      </c>
      <c r="AA219" s="4">
        <v>0</v>
      </c>
      <c r="AB219" s="4">
        <v>50</v>
      </c>
      <c r="AC219" s="4">
        <v>0</v>
      </c>
      <c r="AD219" s="25">
        <v>183.08000183105469</v>
      </c>
      <c r="AE219" s="4">
        <f t="shared" ref="AE219:AE229" si="21">SUM(J219:AC219)</f>
        <v>108</v>
      </c>
      <c r="AF219" s="25">
        <f t="shared" ref="AF219:AF250" si="22">AD219+AE219</f>
        <v>291.08000183105469</v>
      </c>
      <c r="AG219" s="25">
        <f t="shared" ref="AG219:AG250" si="23">IF( AND(ISNUMBER(AF$155),ISNUMBER(AF219)),(AF219-AF$155)/AF$155*100,"")</f>
        <v>200.299185922433</v>
      </c>
    </row>
    <row r="220" spans="1:33" ht="30" x14ac:dyDescent="0.25">
      <c r="A220" s="4">
        <v>64</v>
      </c>
      <c r="B220" s="8" t="s">
        <v>82</v>
      </c>
      <c r="C220" s="8">
        <v>1999</v>
      </c>
      <c r="D220" s="8">
        <v>1999</v>
      </c>
      <c r="E220" s="8">
        <v>1999</v>
      </c>
      <c r="F220" s="8">
        <v>1</v>
      </c>
      <c r="G220" s="8" t="s">
        <v>57</v>
      </c>
      <c r="H220" s="8" t="s">
        <v>58</v>
      </c>
      <c r="I220" s="8" t="s">
        <v>83</v>
      </c>
      <c r="J220" s="4">
        <v>0</v>
      </c>
      <c r="K220" s="4">
        <v>0</v>
      </c>
      <c r="L220" s="4">
        <v>0</v>
      </c>
      <c r="M220" s="4">
        <v>0</v>
      </c>
      <c r="N220" s="4">
        <v>2</v>
      </c>
      <c r="O220" s="4">
        <v>2</v>
      </c>
      <c r="P220" s="4">
        <v>2</v>
      </c>
      <c r="Q220" s="4">
        <v>0</v>
      </c>
      <c r="R220" s="4">
        <v>0</v>
      </c>
      <c r="S220" s="4">
        <v>2</v>
      </c>
      <c r="T220" s="4">
        <v>0</v>
      </c>
      <c r="U220" s="4">
        <v>0</v>
      </c>
      <c r="V220" s="4">
        <v>2</v>
      </c>
      <c r="W220" s="4">
        <v>2</v>
      </c>
      <c r="X220" s="4">
        <v>50</v>
      </c>
      <c r="Y220" s="4">
        <v>50</v>
      </c>
      <c r="Z220" s="4">
        <v>50</v>
      </c>
      <c r="AA220" s="4">
        <v>0</v>
      </c>
      <c r="AB220" s="4">
        <v>0</v>
      </c>
      <c r="AC220" s="4">
        <v>0</v>
      </c>
      <c r="AD220" s="25">
        <v>163.77999877929687</v>
      </c>
      <c r="AE220" s="4">
        <f t="shared" si="21"/>
        <v>162</v>
      </c>
      <c r="AF220" s="25">
        <f t="shared" si="22"/>
        <v>325.77999877929687</v>
      </c>
      <c r="AG220" s="25">
        <f t="shared" si="23"/>
        <v>236.09821288930829</v>
      </c>
    </row>
    <row r="221" spans="1:33" ht="45" x14ac:dyDescent="0.25">
      <c r="A221" s="4">
        <v>65</v>
      </c>
      <c r="B221" s="8" t="s">
        <v>230</v>
      </c>
      <c r="C221" s="8">
        <v>2000</v>
      </c>
      <c r="D221" s="8">
        <v>2000</v>
      </c>
      <c r="E221" s="8">
        <v>2000</v>
      </c>
      <c r="F221" s="8">
        <v>1</v>
      </c>
      <c r="G221" s="8" t="s">
        <v>85</v>
      </c>
      <c r="H221" s="8" t="s">
        <v>86</v>
      </c>
      <c r="I221" s="8" t="s">
        <v>87</v>
      </c>
      <c r="J221" s="4">
        <v>0</v>
      </c>
      <c r="K221" s="4">
        <v>0</v>
      </c>
      <c r="L221" s="4">
        <v>0</v>
      </c>
      <c r="M221" s="4">
        <v>0</v>
      </c>
      <c r="N221" s="4">
        <v>2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50</v>
      </c>
      <c r="Y221" s="4">
        <v>50</v>
      </c>
      <c r="Z221" s="4">
        <v>0</v>
      </c>
      <c r="AA221" s="4">
        <v>2</v>
      </c>
      <c r="AB221" s="4">
        <v>0</v>
      </c>
      <c r="AC221" s="4">
        <v>0</v>
      </c>
      <c r="AD221" s="25">
        <v>222.49000549316406</v>
      </c>
      <c r="AE221" s="4">
        <f t="shared" si="21"/>
        <v>104</v>
      </c>
      <c r="AF221" s="25">
        <f t="shared" si="22"/>
        <v>326.49000549316406</v>
      </c>
      <c r="AG221" s="25">
        <f t="shared" si="23"/>
        <v>236.83070717552698</v>
      </c>
    </row>
    <row r="222" spans="1:33" ht="45" x14ac:dyDescent="0.25">
      <c r="A222" s="4">
        <v>66</v>
      </c>
      <c r="B222" s="8" t="s">
        <v>84</v>
      </c>
      <c r="C222" s="8">
        <v>1998</v>
      </c>
      <c r="D222" s="8">
        <v>1998</v>
      </c>
      <c r="E222" s="8">
        <v>1998</v>
      </c>
      <c r="F222" s="8">
        <v>1</v>
      </c>
      <c r="G222" s="8" t="s">
        <v>85</v>
      </c>
      <c r="H222" s="8" t="s">
        <v>86</v>
      </c>
      <c r="I222" s="8" t="s">
        <v>87</v>
      </c>
      <c r="J222" s="4">
        <v>0</v>
      </c>
      <c r="K222" s="4">
        <v>0</v>
      </c>
      <c r="L222" s="4">
        <v>0</v>
      </c>
      <c r="M222" s="4">
        <v>0</v>
      </c>
      <c r="N222" s="4">
        <v>50</v>
      </c>
      <c r="O222" s="4">
        <v>0</v>
      </c>
      <c r="P222" s="4">
        <v>2</v>
      </c>
      <c r="Q222" s="4">
        <v>0</v>
      </c>
      <c r="R222" s="4">
        <v>2</v>
      </c>
      <c r="S222" s="4">
        <v>50</v>
      </c>
      <c r="T222" s="4">
        <v>0</v>
      </c>
      <c r="U222" s="4">
        <v>0</v>
      </c>
      <c r="V222" s="4">
        <v>0</v>
      </c>
      <c r="W222" s="4">
        <v>2</v>
      </c>
      <c r="X222" s="4">
        <v>0</v>
      </c>
      <c r="Y222" s="4">
        <v>0</v>
      </c>
      <c r="Z222" s="4">
        <v>0</v>
      </c>
      <c r="AA222" s="4">
        <v>2</v>
      </c>
      <c r="AB222" s="4">
        <v>0</v>
      </c>
      <c r="AC222" s="4">
        <v>50</v>
      </c>
      <c r="AD222" s="25">
        <v>184</v>
      </c>
      <c r="AE222" s="4">
        <f t="shared" si="21"/>
        <v>158</v>
      </c>
      <c r="AF222" s="25">
        <f t="shared" si="22"/>
        <v>342</v>
      </c>
      <c r="AG222" s="25">
        <f t="shared" si="23"/>
        <v>252.83193946481211</v>
      </c>
    </row>
    <row r="223" spans="1:33" ht="45" x14ac:dyDescent="0.25">
      <c r="A223" s="4"/>
      <c r="B223" s="8" t="s">
        <v>213</v>
      </c>
      <c r="C223" s="8">
        <v>1997</v>
      </c>
      <c r="D223" s="8">
        <v>1997</v>
      </c>
      <c r="E223" s="8">
        <v>1997</v>
      </c>
      <c r="F223" s="8" t="s">
        <v>20</v>
      </c>
      <c r="G223" s="8" t="s">
        <v>57</v>
      </c>
      <c r="H223" s="8" t="s">
        <v>214</v>
      </c>
      <c r="I223" s="8" t="s">
        <v>188</v>
      </c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25"/>
      <c r="AE223" s="4">
        <f t="shared" si="21"/>
        <v>0</v>
      </c>
      <c r="AF223" s="25" t="s">
        <v>509</v>
      </c>
      <c r="AG223" s="25" t="str">
        <f t="shared" si="23"/>
        <v/>
      </c>
    </row>
    <row r="224" spans="1:33" ht="45" x14ac:dyDescent="0.25">
      <c r="A224" s="4"/>
      <c r="B224" s="8" t="s">
        <v>368</v>
      </c>
      <c r="C224" s="8">
        <v>2000</v>
      </c>
      <c r="D224" s="8">
        <v>2000</v>
      </c>
      <c r="E224" s="8">
        <v>2000</v>
      </c>
      <c r="F224" s="8">
        <v>1</v>
      </c>
      <c r="G224" s="8" t="s">
        <v>10</v>
      </c>
      <c r="H224" s="8" t="s">
        <v>11</v>
      </c>
      <c r="I224" s="8" t="s">
        <v>71</v>
      </c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25"/>
      <c r="AE224" s="4">
        <f t="shared" si="21"/>
        <v>0</v>
      </c>
      <c r="AF224" s="25" t="s">
        <v>509</v>
      </c>
      <c r="AG224" s="25" t="str">
        <f t="shared" si="23"/>
        <v/>
      </c>
    </row>
    <row r="225" spans="1:33" ht="30" x14ac:dyDescent="0.25">
      <c r="A225" s="4" t="s">
        <v>508</v>
      </c>
      <c r="B225" s="8" t="s">
        <v>362</v>
      </c>
      <c r="C225" s="8">
        <v>1998</v>
      </c>
      <c r="D225" s="8">
        <v>1998</v>
      </c>
      <c r="E225" s="8">
        <v>1998</v>
      </c>
      <c r="F225" s="8" t="s">
        <v>20</v>
      </c>
      <c r="G225" s="8" t="s">
        <v>111</v>
      </c>
      <c r="H225" s="8" t="s">
        <v>363</v>
      </c>
      <c r="I225" s="8" t="s">
        <v>364</v>
      </c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25"/>
      <c r="AE225" s="4">
        <f t="shared" si="21"/>
        <v>0</v>
      </c>
      <c r="AF225" s="25" t="s">
        <v>509</v>
      </c>
      <c r="AG225" s="25" t="str">
        <f t="shared" si="23"/>
        <v/>
      </c>
    </row>
    <row r="226" spans="1:33" ht="60" x14ac:dyDescent="0.25">
      <c r="A226" s="4"/>
      <c r="B226" s="8" t="s">
        <v>193</v>
      </c>
      <c r="C226" s="8">
        <v>1999</v>
      </c>
      <c r="D226" s="8">
        <v>1999</v>
      </c>
      <c r="E226" s="8">
        <v>1999</v>
      </c>
      <c r="F226" s="8">
        <v>1</v>
      </c>
      <c r="G226" s="8" t="s">
        <v>148</v>
      </c>
      <c r="H226" s="8" t="s">
        <v>149</v>
      </c>
      <c r="I226" s="8" t="s">
        <v>150</v>
      </c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25"/>
      <c r="AE226" s="4">
        <f t="shared" si="21"/>
        <v>0</v>
      </c>
      <c r="AF226" s="25" t="s">
        <v>509</v>
      </c>
      <c r="AG226" s="25" t="str">
        <f t="shared" si="23"/>
        <v/>
      </c>
    </row>
    <row r="227" spans="1:33" ht="75" x14ac:dyDescent="0.25">
      <c r="A227" s="4"/>
      <c r="B227" s="8" t="s">
        <v>189</v>
      </c>
      <c r="C227" s="8">
        <v>1996</v>
      </c>
      <c r="D227" s="8">
        <v>1996</v>
      </c>
      <c r="E227" s="8">
        <v>1996</v>
      </c>
      <c r="F227" s="8" t="s">
        <v>15</v>
      </c>
      <c r="G227" s="8" t="s">
        <v>148</v>
      </c>
      <c r="H227" s="8" t="s">
        <v>190</v>
      </c>
      <c r="I227" s="8" t="s">
        <v>191</v>
      </c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25"/>
      <c r="AE227" s="4">
        <f t="shared" si="21"/>
        <v>0</v>
      </c>
      <c r="AF227" s="25" t="s">
        <v>509</v>
      </c>
      <c r="AG227" s="25" t="str">
        <f t="shared" si="23"/>
        <v/>
      </c>
    </row>
    <row r="228" spans="1:33" x14ac:dyDescent="0.25">
      <c r="A228" s="4"/>
      <c r="B228" s="8" t="s">
        <v>199</v>
      </c>
      <c r="C228" s="8">
        <v>1994</v>
      </c>
      <c r="D228" s="8">
        <v>1994</v>
      </c>
      <c r="E228" s="8">
        <v>1994</v>
      </c>
      <c r="F228" s="8" t="s">
        <v>15</v>
      </c>
      <c r="G228" s="8" t="s">
        <v>57</v>
      </c>
      <c r="H228" s="8" t="s">
        <v>58</v>
      </c>
      <c r="I228" s="8" t="s">
        <v>59</v>
      </c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25"/>
      <c r="AE228" s="4">
        <f t="shared" si="21"/>
        <v>0</v>
      </c>
      <c r="AF228" s="25" t="s">
        <v>509</v>
      </c>
      <c r="AG228" s="25" t="str">
        <f t="shared" si="23"/>
        <v/>
      </c>
    </row>
    <row r="229" spans="1:33" ht="105" x14ac:dyDescent="0.25">
      <c r="A229" s="4"/>
      <c r="B229" s="8" t="s">
        <v>370</v>
      </c>
      <c r="C229" s="8">
        <v>1999</v>
      </c>
      <c r="D229" s="8">
        <v>1999</v>
      </c>
      <c r="E229" s="8">
        <v>1999</v>
      </c>
      <c r="F229" s="8">
        <v>1</v>
      </c>
      <c r="G229" s="8" t="s">
        <v>148</v>
      </c>
      <c r="H229" s="8" t="s">
        <v>345</v>
      </c>
      <c r="I229" s="8" t="s">
        <v>191</v>
      </c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25"/>
      <c r="AE229" s="4">
        <f t="shared" si="21"/>
        <v>0</v>
      </c>
      <c r="AF229" s="25" t="s">
        <v>509</v>
      </c>
      <c r="AG229" s="25" t="str">
        <f t="shared" si="23"/>
        <v/>
      </c>
    </row>
    <row r="231" spans="1:33" ht="18.75" x14ac:dyDescent="0.25">
      <c r="A231" s="11" t="s">
        <v>554</v>
      </c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33" x14ac:dyDescent="0.25">
      <c r="A232" s="16" t="s">
        <v>499</v>
      </c>
      <c r="B232" s="16" t="s">
        <v>1</v>
      </c>
      <c r="C232" s="16" t="s">
        <v>2</v>
      </c>
      <c r="D232" s="16" t="s">
        <v>408</v>
      </c>
      <c r="E232" s="16" t="s">
        <v>409</v>
      </c>
      <c r="F232" s="16" t="s">
        <v>3</v>
      </c>
      <c r="G232" s="16" t="s">
        <v>4</v>
      </c>
      <c r="H232" s="16" t="s">
        <v>5</v>
      </c>
      <c r="I232" s="16" t="s">
        <v>6</v>
      </c>
      <c r="J232" s="16">
        <v>1</v>
      </c>
      <c r="K232" s="16">
        <v>2</v>
      </c>
      <c r="L232" s="16">
        <v>3</v>
      </c>
      <c r="M232" s="16">
        <v>4</v>
      </c>
      <c r="N232" s="16">
        <v>5</v>
      </c>
      <c r="O232" s="16">
        <v>6</v>
      </c>
      <c r="P232" s="16">
        <v>7</v>
      </c>
      <c r="Q232" s="16">
        <v>8</v>
      </c>
      <c r="R232" s="16">
        <v>9</v>
      </c>
      <c r="S232" s="16">
        <v>10</v>
      </c>
      <c r="T232" s="16">
        <v>11</v>
      </c>
      <c r="U232" s="16">
        <v>12</v>
      </c>
      <c r="V232" s="16">
        <v>13</v>
      </c>
      <c r="W232" s="16">
        <v>14</v>
      </c>
      <c r="X232" s="16">
        <v>15</v>
      </c>
      <c r="Y232" s="16">
        <v>16</v>
      </c>
      <c r="Z232" s="16">
        <v>17</v>
      </c>
      <c r="AA232" s="16">
        <v>18</v>
      </c>
      <c r="AB232" s="16">
        <v>19</v>
      </c>
      <c r="AC232" s="16">
        <v>20</v>
      </c>
      <c r="AD232" s="16" t="s">
        <v>502</v>
      </c>
      <c r="AE232" s="16" t="s">
        <v>503</v>
      </c>
      <c r="AF232" s="16" t="s">
        <v>504</v>
      </c>
      <c r="AG232" s="16" t="s">
        <v>507</v>
      </c>
    </row>
    <row r="233" spans="1:33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</row>
    <row r="234" spans="1:33" ht="30" x14ac:dyDescent="0.25">
      <c r="A234" s="22">
        <v>1</v>
      </c>
      <c r="B234" s="23" t="s">
        <v>322</v>
      </c>
      <c r="C234" s="23">
        <v>1991</v>
      </c>
      <c r="D234" s="23">
        <v>1991</v>
      </c>
      <c r="E234" s="23">
        <v>1991</v>
      </c>
      <c r="F234" s="23">
        <v>1</v>
      </c>
      <c r="G234" s="23" t="s">
        <v>276</v>
      </c>
      <c r="H234" s="23" t="s">
        <v>277</v>
      </c>
      <c r="I234" s="23" t="s">
        <v>278</v>
      </c>
      <c r="J234" s="22">
        <v>0</v>
      </c>
      <c r="K234" s="22">
        <v>0</v>
      </c>
      <c r="L234" s="22">
        <v>0</v>
      </c>
      <c r="M234" s="22">
        <v>0</v>
      </c>
      <c r="N234" s="22">
        <v>2</v>
      </c>
      <c r="O234" s="22">
        <v>0</v>
      </c>
      <c r="P234" s="22">
        <v>2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  <c r="W234" s="22">
        <v>0</v>
      </c>
      <c r="X234" s="22">
        <v>0</v>
      </c>
      <c r="Y234" s="22">
        <v>0</v>
      </c>
      <c r="Z234" s="22">
        <v>0</v>
      </c>
      <c r="AA234" s="22">
        <v>0</v>
      </c>
      <c r="AB234" s="22">
        <v>0</v>
      </c>
      <c r="AC234" s="22">
        <v>0</v>
      </c>
      <c r="AD234" s="24">
        <v>116.88999938964844</v>
      </c>
      <c r="AE234" s="22">
        <f t="shared" ref="AE234:AE245" si="24">SUM(J234:AC234)</f>
        <v>4</v>
      </c>
      <c r="AF234" s="24">
        <f t="shared" ref="AF234:AF245" si="25">AD234+AE234</f>
        <v>120.88999938964844</v>
      </c>
      <c r="AG234" s="24">
        <f t="shared" ref="AG234:AG245" si="26">IF( AND(ISNUMBER(AF$234),ISNUMBER(AF234)),(AF234-AF$234)/AF$234*100,"")</f>
        <v>0</v>
      </c>
    </row>
    <row r="235" spans="1:33" ht="30" x14ac:dyDescent="0.25">
      <c r="A235" s="4">
        <v>2</v>
      </c>
      <c r="B235" s="8" t="s">
        <v>340</v>
      </c>
      <c r="C235" s="8">
        <v>1993</v>
      </c>
      <c r="D235" s="8">
        <v>1993</v>
      </c>
      <c r="E235" s="8">
        <v>1993</v>
      </c>
      <c r="F235" s="8" t="s">
        <v>20</v>
      </c>
      <c r="G235" s="8" t="s">
        <v>10</v>
      </c>
      <c r="H235" s="8" t="s">
        <v>341</v>
      </c>
      <c r="I235" s="8" t="s">
        <v>342</v>
      </c>
      <c r="J235" s="4">
        <v>0</v>
      </c>
      <c r="K235" s="4">
        <v>0</v>
      </c>
      <c r="L235" s="4">
        <v>0</v>
      </c>
      <c r="M235" s="4">
        <v>0</v>
      </c>
      <c r="N235" s="4">
        <v>2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2</v>
      </c>
      <c r="V235" s="4">
        <v>0</v>
      </c>
      <c r="W235" s="4">
        <v>0</v>
      </c>
      <c r="X235" s="4">
        <v>2</v>
      </c>
      <c r="Y235" s="4">
        <v>0</v>
      </c>
      <c r="Z235" s="4">
        <v>0</v>
      </c>
      <c r="AA235" s="4">
        <v>0</v>
      </c>
      <c r="AB235" s="4">
        <v>0</v>
      </c>
      <c r="AC235" s="4">
        <v>2</v>
      </c>
      <c r="AD235" s="25">
        <v>113.23000335693359</v>
      </c>
      <c r="AE235" s="4">
        <f t="shared" si="24"/>
        <v>8</v>
      </c>
      <c r="AF235" s="25">
        <f t="shared" si="25"/>
        <v>121.23000335693359</v>
      </c>
      <c r="AG235" s="25">
        <f t="shared" si="26"/>
        <v>0.28125069815681553</v>
      </c>
    </row>
    <row r="236" spans="1:33" ht="60" x14ac:dyDescent="0.25">
      <c r="A236" s="4">
        <v>3</v>
      </c>
      <c r="B236" s="8" t="s">
        <v>147</v>
      </c>
      <c r="C236" s="8">
        <v>1996</v>
      </c>
      <c r="D236" s="8">
        <v>1996</v>
      </c>
      <c r="E236" s="8">
        <v>1996</v>
      </c>
      <c r="F236" s="8" t="s">
        <v>15</v>
      </c>
      <c r="G236" s="8" t="s">
        <v>148</v>
      </c>
      <c r="H236" s="8" t="s">
        <v>149</v>
      </c>
      <c r="I236" s="8" t="s">
        <v>150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2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25">
        <v>119.66999816894531</v>
      </c>
      <c r="AE236" s="4">
        <f t="shared" si="24"/>
        <v>2</v>
      </c>
      <c r="AF236" s="25">
        <f t="shared" si="25"/>
        <v>121.66999816894531</v>
      </c>
      <c r="AG236" s="25">
        <f t="shared" si="26"/>
        <v>0.64521365144755283</v>
      </c>
    </row>
    <row r="237" spans="1:33" ht="45" x14ac:dyDescent="0.25">
      <c r="A237" s="4">
        <v>4</v>
      </c>
      <c r="B237" s="8" t="s">
        <v>202</v>
      </c>
      <c r="C237" s="8">
        <v>1998</v>
      </c>
      <c r="D237" s="8">
        <v>1998</v>
      </c>
      <c r="E237" s="8">
        <v>1998</v>
      </c>
      <c r="F237" s="8" t="s">
        <v>20</v>
      </c>
      <c r="G237" s="8" t="s">
        <v>21</v>
      </c>
      <c r="H237" s="8" t="s">
        <v>118</v>
      </c>
      <c r="I237" s="8" t="s">
        <v>119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2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25">
        <v>120.05000305175781</v>
      </c>
      <c r="AE237" s="4">
        <f t="shared" si="24"/>
        <v>2</v>
      </c>
      <c r="AF237" s="25">
        <f t="shared" si="25"/>
        <v>122.05000305175781</v>
      </c>
      <c r="AG237" s="25">
        <f t="shared" si="26"/>
        <v>0.95955303827117366</v>
      </c>
    </row>
    <row r="238" spans="1:33" ht="75" x14ac:dyDescent="0.25">
      <c r="A238" s="4">
        <v>5</v>
      </c>
      <c r="B238" s="8" t="s">
        <v>263</v>
      </c>
      <c r="C238" s="8">
        <v>1998</v>
      </c>
      <c r="D238" s="8">
        <v>1998</v>
      </c>
      <c r="E238" s="8">
        <v>1998</v>
      </c>
      <c r="F238" s="8" t="s">
        <v>15</v>
      </c>
      <c r="G238" s="8" t="s">
        <v>264</v>
      </c>
      <c r="H238" s="8" t="s">
        <v>265</v>
      </c>
      <c r="I238" s="8" t="s">
        <v>266</v>
      </c>
      <c r="J238" s="4">
        <v>0</v>
      </c>
      <c r="K238" s="4">
        <v>2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25">
        <v>120.66000366210937</v>
      </c>
      <c r="AE238" s="4">
        <f t="shared" si="24"/>
        <v>2</v>
      </c>
      <c r="AF238" s="25">
        <f t="shared" si="25"/>
        <v>122.66000366210937</v>
      </c>
      <c r="AG238" s="25">
        <f t="shared" si="26"/>
        <v>1.4641444961513495</v>
      </c>
    </row>
    <row r="239" spans="1:33" ht="75" x14ac:dyDescent="0.25">
      <c r="A239" s="4">
        <v>6</v>
      </c>
      <c r="B239" s="8" t="s">
        <v>396</v>
      </c>
      <c r="C239" s="8">
        <v>2000</v>
      </c>
      <c r="D239" s="8">
        <v>2000</v>
      </c>
      <c r="E239" s="8">
        <v>2000</v>
      </c>
      <c r="F239" s="8" t="s">
        <v>20</v>
      </c>
      <c r="G239" s="8" t="s">
        <v>264</v>
      </c>
      <c r="H239" s="8" t="s">
        <v>397</v>
      </c>
      <c r="I239" s="8" t="s">
        <v>266</v>
      </c>
      <c r="J239" s="4">
        <v>0</v>
      </c>
      <c r="K239" s="4">
        <v>0</v>
      </c>
      <c r="L239" s="4">
        <v>0</v>
      </c>
      <c r="M239" s="4">
        <v>0</v>
      </c>
      <c r="N239" s="4">
        <v>2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25">
        <v>121.54000091552734</v>
      </c>
      <c r="AE239" s="4">
        <f t="shared" si="24"/>
        <v>2</v>
      </c>
      <c r="AF239" s="25">
        <f t="shared" si="25"/>
        <v>123.54000091552734</v>
      </c>
      <c r="AG239" s="25">
        <f t="shared" si="26"/>
        <v>2.1920767137548851</v>
      </c>
    </row>
    <row r="240" spans="1:33" ht="45" x14ac:dyDescent="0.25">
      <c r="A240" s="4">
        <v>7</v>
      </c>
      <c r="B240" s="8" t="s">
        <v>38</v>
      </c>
      <c r="C240" s="8">
        <v>1997</v>
      </c>
      <c r="D240" s="8">
        <v>1997</v>
      </c>
      <c r="E240" s="8">
        <v>1997</v>
      </c>
      <c r="F240" s="8" t="s">
        <v>20</v>
      </c>
      <c r="G240" s="8" t="s">
        <v>39</v>
      </c>
      <c r="H240" s="8" t="s">
        <v>40</v>
      </c>
      <c r="I240" s="8" t="s">
        <v>41</v>
      </c>
      <c r="J240" s="4">
        <v>0</v>
      </c>
      <c r="K240" s="4">
        <v>0</v>
      </c>
      <c r="L240" s="4">
        <v>0</v>
      </c>
      <c r="M240" s="4">
        <v>0</v>
      </c>
      <c r="N240" s="4">
        <v>2</v>
      </c>
      <c r="O240" s="4">
        <v>0</v>
      </c>
      <c r="P240" s="4">
        <v>0</v>
      </c>
      <c r="Q240" s="4">
        <v>2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2</v>
      </c>
      <c r="AA240" s="4">
        <v>0</v>
      </c>
      <c r="AB240" s="4">
        <v>0</v>
      </c>
      <c r="AC240" s="4">
        <v>0</v>
      </c>
      <c r="AD240" s="25">
        <v>121.88999938964844</v>
      </c>
      <c r="AE240" s="4">
        <f t="shared" si="24"/>
        <v>6</v>
      </c>
      <c r="AF240" s="25">
        <f t="shared" si="25"/>
        <v>127.88999938964844</v>
      </c>
      <c r="AG240" s="25">
        <f t="shared" si="26"/>
        <v>5.7903879852276647</v>
      </c>
    </row>
    <row r="241" spans="1:33" ht="45" x14ac:dyDescent="0.25">
      <c r="A241" s="4">
        <v>8</v>
      </c>
      <c r="B241" s="8" t="s">
        <v>314</v>
      </c>
      <c r="C241" s="8">
        <v>1998</v>
      </c>
      <c r="D241" s="8">
        <v>1998</v>
      </c>
      <c r="E241" s="8">
        <v>1998</v>
      </c>
      <c r="F241" s="8" t="s">
        <v>20</v>
      </c>
      <c r="G241" s="8" t="s">
        <v>16</v>
      </c>
      <c r="H241" s="8" t="s">
        <v>17</v>
      </c>
      <c r="I241" s="8" t="s">
        <v>18</v>
      </c>
      <c r="J241" s="4">
        <v>0</v>
      </c>
      <c r="K241" s="4">
        <v>0</v>
      </c>
      <c r="L241" s="4">
        <v>0</v>
      </c>
      <c r="M241" s="4">
        <v>0</v>
      </c>
      <c r="N241" s="4">
        <v>2</v>
      </c>
      <c r="O241" s="4">
        <v>0</v>
      </c>
      <c r="P241" s="4">
        <v>0</v>
      </c>
      <c r="Q241" s="4">
        <v>0</v>
      </c>
      <c r="R241" s="4">
        <v>2</v>
      </c>
      <c r="S241" s="4">
        <v>2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25">
        <v>137.25999450683594</v>
      </c>
      <c r="AE241" s="4">
        <f t="shared" si="24"/>
        <v>6</v>
      </c>
      <c r="AF241" s="25">
        <f t="shared" si="25"/>
        <v>143.25999450683594</v>
      </c>
      <c r="AG241" s="25">
        <f t="shared" si="26"/>
        <v>18.504421565166286</v>
      </c>
    </row>
    <row r="242" spans="1:33" ht="90" x14ac:dyDescent="0.25">
      <c r="A242" s="4">
        <v>9</v>
      </c>
      <c r="B242" s="8" t="s">
        <v>381</v>
      </c>
      <c r="C242" s="8">
        <v>1994</v>
      </c>
      <c r="D242" s="8">
        <v>1994</v>
      </c>
      <c r="E242" s="8">
        <v>1994</v>
      </c>
      <c r="F242" s="8" t="s">
        <v>15</v>
      </c>
      <c r="G242" s="8" t="s">
        <v>25</v>
      </c>
      <c r="H242" s="8" t="s">
        <v>382</v>
      </c>
      <c r="I242" s="8" t="s">
        <v>383</v>
      </c>
      <c r="J242" s="4">
        <v>0</v>
      </c>
      <c r="K242" s="4">
        <v>2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50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2</v>
      </c>
      <c r="AC242" s="4">
        <v>0</v>
      </c>
      <c r="AD242" s="25">
        <v>119.72000122070312</v>
      </c>
      <c r="AE242" s="4">
        <f t="shared" si="24"/>
        <v>54</v>
      </c>
      <c r="AF242" s="25">
        <f t="shared" si="25"/>
        <v>173.72000122070312</v>
      </c>
      <c r="AG242" s="25">
        <f t="shared" si="26"/>
        <v>43.700886837442084</v>
      </c>
    </row>
    <row r="243" spans="1:33" ht="30" x14ac:dyDescent="0.25">
      <c r="A243" s="4">
        <v>10</v>
      </c>
      <c r="B243" s="8" t="s">
        <v>399</v>
      </c>
      <c r="C243" s="8">
        <v>1994</v>
      </c>
      <c r="D243" s="8">
        <v>1994</v>
      </c>
      <c r="E243" s="8">
        <v>1994</v>
      </c>
      <c r="F243" s="8" t="s">
        <v>20</v>
      </c>
      <c r="G243" s="8" t="s">
        <v>302</v>
      </c>
      <c r="H243" s="8" t="s">
        <v>303</v>
      </c>
      <c r="I243" s="8" t="s">
        <v>304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2</v>
      </c>
      <c r="P243" s="4">
        <v>0</v>
      </c>
      <c r="Q243" s="4">
        <v>0</v>
      </c>
      <c r="R243" s="4">
        <v>0</v>
      </c>
      <c r="S243" s="4">
        <v>2</v>
      </c>
      <c r="T243" s="4">
        <v>0</v>
      </c>
      <c r="U243" s="4">
        <v>0</v>
      </c>
      <c r="V243" s="4">
        <v>2</v>
      </c>
      <c r="W243" s="4">
        <v>0</v>
      </c>
      <c r="X243" s="4">
        <v>0</v>
      </c>
      <c r="Y243" s="4">
        <v>0</v>
      </c>
      <c r="Z243" s="4">
        <v>0</v>
      </c>
      <c r="AA243" s="4">
        <v>2</v>
      </c>
      <c r="AB243" s="4">
        <v>0</v>
      </c>
      <c r="AC243" s="4">
        <v>0</v>
      </c>
      <c r="AD243" s="25">
        <v>177.08000183105469</v>
      </c>
      <c r="AE243" s="4">
        <f t="shared" si="24"/>
        <v>8</v>
      </c>
      <c r="AF243" s="25">
        <f t="shared" si="25"/>
        <v>185.08000183105469</v>
      </c>
      <c r="AG243" s="25">
        <f t="shared" si="26"/>
        <v>53.097859844064743</v>
      </c>
    </row>
    <row r="244" spans="1:33" ht="45" x14ac:dyDescent="0.25">
      <c r="A244" s="4"/>
      <c r="B244" s="8" t="s">
        <v>326</v>
      </c>
      <c r="C244" s="8">
        <v>1996</v>
      </c>
      <c r="D244" s="8">
        <v>1996</v>
      </c>
      <c r="E244" s="8">
        <v>1996</v>
      </c>
      <c r="F244" s="8" t="s">
        <v>20</v>
      </c>
      <c r="G244" s="8" t="s">
        <v>21</v>
      </c>
      <c r="H244" s="8" t="s">
        <v>118</v>
      </c>
      <c r="I244" s="8" t="s">
        <v>327</v>
      </c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25"/>
      <c r="AE244" s="4">
        <f t="shared" si="24"/>
        <v>0</v>
      </c>
      <c r="AF244" s="25" t="s">
        <v>509</v>
      </c>
      <c r="AG244" s="25" t="str">
        <f t="shared" si="26"/>
        <v/>
      </c>
    </row>
    <row r="245" spans="1:33" ht="45" x14ac:dyDescent="0.25">
      <c r="A245" s="4"/>
      <c r="B245" s="8" t="s">
        <v>165</v>
      </c>
      <c r="C245" s="8">
        <v>1997</v>
      </c>
      <c r="D245" s="8">
        <v>1997</v>
      </c>
      <c r="E245" s="8">
        <v>1997</v>
      </c>
      <c r="F245" s="8">
        <v>1</v>
      </c>
      <c r="G245" s="8" t="s">
        <v>57</v>
      </c>
      <c r="H245" s="8" t="s">
        <v>166</v>
      </c>
      <c r="I245" s="8" t="s">
        <v>167</v>
      </c>
      <c r="J245" s="4">
        <v>0</v>
      </c>
      <c r="K245" s="4">
        <v>0</v>
      </c>
      <c r="L245" s="4">
        <v>2</v>
      </c>
      <c r="M245" s="4">
        <v>0</v>
      </c>
      <c r="N245" s="4">
        <v>2</v>
      </c>
      <c r="O245" s="4">
        <v>2</v>
      </c>
      <c r="P245" s="4">
        <v>0</v>
      </c>
      <c r="Q245" s="4">
        <v>0</v>
      </c>
      <c r="R245" s="4">
        <v>2</v>
      </c>
      <c r="S245" s="4">
        <v>0</v>
      </c>
      <c r="T245" s="4">
        <v>0</v>
      </c>
      <c r="U245" s="4">
        <v>2</v>
      </c>
      <c r="V245" s="4">
        <v>2</v>
      </c>
      <c r="W245" s="4">
        <v>50</v>
      </c>
      <c r="X245" s="4">
        <v>0</v>
      </c>
      <c r="Y245" s="4">
        <v>50</v>
      </c>
      <c r="Z245" s="4">
        <v>0</v>
      </c>
      <c r="AA245" s="4"/>
      <c r="AB245" s="4"/>
      <c r="AC245" s="4"/>
      <c r="AD245" s="25"/>
      <c r="AE245" s="4">
        <f t="shared" si="24"/>
        <v>112</v>
      </c>
      <c r="AF245" s="25" t="s">
        <v>510</v>
      </c>
      <c r="AG245" s="25" t="str">
        <f t="shared" si="26"/>
        <v/>
      </c>
    </row>
  </sheetData>
  <mergeCells count="176">
    <mergeCell ref="AD232:AD233"/>
    <mergeCell ref="AE232:AE233"/>
    <mergeCell ref="AF232:AF233"/>
    <mergeCell ref="AG232:AG233"/>
    <mergeCell ref="X232:X233"/>
    <mergeCell ref="Y232:Y233"/>
    <mergeCell ref="Z232:Z233"/>
    <mergeCell ref="AA232:AA233"/>
    <mergeCell ref="AB232:AB233"/>
    <mergeCell ref="AC232:AC233"/>
    <mergeCell ref="R232:R233"/>
    <mergeCell ref="S232:S233"/>
    <mergeCell ref="T232:T233"/>
    <mergeCell ref="U232:U233"/>
    <mergeCell ref="V232:V233"/>
    <mergeCell ref="W232:W233"/>
    <mergeCell ref="L232:L233"/>
    <mergeCell ref="M232:M233"/>
    <mergeCell ref="N232:N233"/>
    <mergeCell ref="O232:O233"/>
    <mergeCell ref="P232:P233"/>
    <mergeCell ref="Q232:Q233"/>
    <mergeCell ref="G232:G233"/>
    <mergeCell ref="H232:H233"/>
    <mergeCell ref="I232:I233"/>
    <mergeCell ref="A231:J231"/>
    <mergeCell ref="J232:J233"/>
    <mergeCell ref="K232:K233"/>
    <mergeCell ref="AD153:AD154"/>
    <mergeCell ref="AE153:AE154"/>
    <mergeCell ref="AF153:AF154"/>
    <mergeCell ref="AG153:AG154"/>
    <mergeCell ref="A232:A233"/>
    <mergeCell ref="B232:B233"/>
    <mergeCell ref="C232:C233"/>
    <mergeCell ref="D232:D233"/>
    <mergeCell ref="E232:E233"/>
    <mergeCell ref="F232:F233"/>
    <mergeCell ref="X153:X154"/>
    <mergeCell ref="Y153:Y154"/>
    <mergeCell ref="Z153:Z154"/>
    <mergeCell ref="AA153:AA154"/>
    <mergeCell ref="AB153:AB154"/>
    <mergeCell ref="AC153:AC154"/>
    <mergeCell ref="R153:R154"/>
    <mergeCell ref="S153:S154"/>
    <mergeCell ref="T153:T154"/>
    <mergeCell ref="U153:U154"/>
    <mergeCell ref="V153:V154"/>
    <mergeCell ref="W153:W154"/>
    <mergeCell ref="L153:L154"/>
    <mergeCell ref="M153:M154"/>
    <mergeCell ref="N153:N154"/>
    <mergeCell ref="O153:O154"/>
    <mergeCell ref="P153:P154"/>
    <mergeCell ref="Q153:Q154"/>
    <mergeCell ref="G153:G154"/>
    <mergeCell ref="H153:H154"/>
    <mergeCell ref="I153:I154"/>
    <mergeCell ref="A152:J152"/>
    <mergeCell ref="J153:J154"/>
    <mergeCell ref="K153:K154"/>
    <mergeCell ref="AD115:AD116"/>
    <mergeCell ref="AE115:AE116"/>
    <mergeCell ref="AF115:AF116"/>
    <mergeCell ref="AG115:AG116"/>
    <mergeCell ref="A153:A154"/>
    <mergeCell ref="B153:B154"/>
    <mergeCell ref="C153:C154"/>
    <mergeCell ref="D153:D154"/>
    <mergeCell ref="E153:E154"/>
    <mergeCell ref="F153:F154"/>
    <mergeCell ref="X115:X116"/>
    <mergeCell ref="Y115:Y116"/>
    <mergeCell ref="Z115:Z116"/>
    <mergeCell ref="AA115:AA116"/>
    <mergeCell ref="AB115:AB116"/>
    <mergeCell ref="AC115:AC116"/>
    <mergeCell ref="R115:R116"/>
    <mergeCell ref="S115:S116"/>
    <mergeCell ref="T115:T116"/>
    <mergeCell ref="U115:U116"/>
    <mergeCell ref="V115:V116"/>
    <mergeCell ref="W115:W116"/>
    <mergeCell ref="L115:L116"/>
    <mergeCell ref="M115:M116"/>
    <mergeCell ref="N115:N116"/>
    <mergeCell ref="O115:O116"/>
    <mergeCell ref="P115:P116"/>
    <mergeCell ref="Q115:Q116"/>
    <mergeCell ref="G115:G116"/>
    <mergeCell ref="H115:H116"/>
    <mergeCell ref="I115:I116"/>
    <mergeCell ref="A114:J114"/>
    <mergeCell ref="J115:J116"/>
    <mergeCell ref="K115:K116"/>
    <mergeCell ref="AD89:AD90"/>
    <mergeCell ref="AE89:AE90"/>
    <mergeCell ref="AF89:AF90"/>
    <mergeCell ref="AG89:AG90"/>
    <mergeCell ref="A115:A116"/>
    <mergeCell ref="B115:B116"/>
    <mergeCell ref="C115:C116"/>
    <mergeCell ref="D115:D116"/>
    <mergeCell ref="E115:E116"/>
    <mergeCell ref="F115:F116"/>
    <mergeCell ref="X89:X90"/>
    <mergeCell ref="Y89:Y90"/>
    <mergeCell ref="Z89:Z90"/>
    <mergeCell ref="AA89:AA90"/>
    <mergeCell ref="AB89:AB90"/>
    <mergeCell ref="AC89:AC90"/>
    <mergeCell ref="R89:R90"/>
    <mergeCell ref="S89:S90"/>
    <mergeCell ref="T89:T90"/>
    <mergeCell ref="U89:U90"/>
    <mergeCell ref="V89:V90"/>
    <mergeCell ref="W89:W90"/>
    <mergeCell ref="L89:L90"/>
    <mergeCell ref="M89:M90"/>
    <mergeCell ref="N89:N90"/>
    <mergeCell ref="O89:O90"/>
    <mergeCell ref="P89:P90"/>
    <mergeCell ref="Q89:Q90"/>
    <mergeCell ref="G89:G90"/>
    <mergeCell ref="H89:H90"/>
    <mergeCell ref="I89:I90"/>
    <mergeCell ref="A88:J88"/>
    <mergeCell ref="J89:J90"/>
    <mergeCell ref="K89:K90"/>
    <mergeCell ref="AD8:AD9"/>
    <mergeCell ref="AE8:AE9"/>
    <mergeCell ref="AF8:AF9"/>
    <mergeCell ref="AG8:AG9"/>
    <mergeCell ref="A89:A90"/>
    <mergeCell ref="B89:B90"/>
    <mergeCell ref="C89:C90"/>
    <mergeCell ref="D89:D90"/>
    <mergeCell ref="E89:E90"/>
    <mergeCell ref="F89:F90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G1"/>
    <mergeCell ref="A2:AG2"/>
    <mergeCell ref="A3:B3"/>
    <mergeCell ref="C3:AG3"/>
    <mergeCell ref="A4:AG4"/>
    <mergeCell ref="A5:AG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9" t="s">
        <v>493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.75" x14ac:dyDescent="0.25">
      <c r="A2" s="11" t="s">
        <v>494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12" t="s">
        <v>495</v>
      </c>
      <c r="B3" s="12"/>
      <c r="C3" s="13" t="s">
        <v>496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25">
      <c r="A4" s="14" t="s">
        <v>559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25" x14ac:dyDescent="0.25">
      <c r="A5" s="15" t="s">
        <v>498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.75" x14ac:dyDescent="0.25">
      <c r="A7" s="11" t="s">
        <v>500</v>
      </c>
      <c r="B7" s="11"/>
      <c r="C7" s="11"/>
      <c r="D7" s="11"/>
      <c r="E7" s="11"/>
      <c r="F7" s="11"/>
      <c r="G7" s="11"/>
      <c r="H7" s="11"/>
      <c r="I7" s="11"/>
      <c r="J7" s="11"/>
    </row>
    <row r="8" spans="1:13" x14ac:dyDescent="0.25">
      <c r="A8" s="16" t="s">
        <v>499</v>
      </c>
      <c r="B8" s="16" t="s">
        <v>1</v>
      </c>
      <c r="C8" s="16" t="s">
        <v>2</v>
      </c>
      <c r="D8" s="16" t="s">
        <v>408</v>
      </c>
      <c r="E8" s="16" t="s">
        <v>409</v>
      </c>
      <c r="F8" s="16" t="s">
        <v>3</v>
      </c>
      <c r="G8" s="16" t="s">
        <v>4</v>
      </c>
      <c r="H8" s="16" t="s">
        <v>5</v>
      </c>
      <c r="I8" s="16" t="s">
        <v>6</v>
      </c>
      <c r="J8" s="16" t="s">
        <v>502</v>
      </c>
      <c r="K8" s="16" t="s">
        <v>503</v>
      </c>
      <c r="L8" s="16" t="s">
        <v>504</v>
      </c>
      <c r="M8" s="16" t="s">
        <v>507</v>
      </c>
    </row>
    <row r="9" spans="1:13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90" x14ac:dyDescent="0.25">
      <c r="A10" s="22">
        <v>1</v>
      </c>
      <c r="B10" s="23" t="s">
        <v>135</v>
      </c>
      <c r="C10" s="23">
        <v>1994</v>
      </c>
      <c r="D10" s="23">
        <v>1994</v>
      </c>
      <c r="E10" s="23">
        <v>1994</v>
      </c>
      <c r="F10" s="23" t="s">
        <v>15</v>
      </c>
      <c r="G10" s="23" t="s">
        <v>67</v>
      </c>
      <c r="H10" s="23" t="s">
        <v>136</v>
      </c>
      <c r="I10" s="23" t="s">
        <v>137</v>
      </c>
      <c r="J10" s="24">
        <v>91.139999389648437</v>
      </c>
      <c r="K10" s="22">
        <v>0</v>
      </c>
      <c r="L10" s="24">
        <f t="shared" ref="L10:L41" si="0">J10+K10</f>
        <v>91.139999389648437</v>
      </c>
      <c r="M10" s="24">
        <f t="shared" ref="M10:M41" si="1">IF( AND(ISNUMBER(L$10),ISNUMBER(L10)),(L10-L$10)/L$10*100,"")</f>
        <v>0</v>
      </c>
    </row>
    <row r="11" spans="1:13" ht="45" x14ac:dyDescent="0.25">
      <c r="A11" s="4">
        <v>2</v>
      </c>
      <c r="B11" s="8" t="s">
        <v>192</v>
      </c>
      <c r="C11" s="8">
        <v>1994</v>
      </c>
      <c r="D11" s="8">
        <v>1994</v>
      </c>
      <c r="E11" s="8">
        <v>1994</v>
      </c>
      <c r="F11" s="8" t="s">
        <v>20</v>
      </c>
      <c r="G11" s="8" t="s">
        <v>67</v>
      </c>
      <c r="H11" s="8" t="s">
        <v>153</v>
      </c>
      <c r="I11" s="8" t="s">
        <v>137</v>
      </c>
      <c r="J11" s="25">
        <v>92.769996643066406</v>
      </c>
      <c r="K11" s="4">
        <v>0</v>
      </c>
      <c r="L11" s="25">
        <f t="shared" si="0"/>
        <v>92.769996643066406</v>
      </c>
      <c r="M11" s="25">
        <f t="shared" si="1"/>
        <v>1.788454316802532</v>
      </c>
    </row>
    <row r="12" spans="1:13" ht="60" x14ac:dyDescent="0.25">
      <c r="A12" s="4">
        <v>3</v>
      </c>
      <c r="B12" s="8" t="s">
        <v>286</v>
      </c>
      <c r="C12" s="8">
        <v>1995</v>
      </c>
      <c r="D12" s="8">
        <v>1995</v>
      </c>
      <c r="E12" s="8">
        <v>1995</v>
      </c>
      <c r="F12" s="8" t="s">
        <v>15</v>
      </c>
      <c r="G12" s="8" t="s">
        <v>287</v>
      </c>
      <c r="H12" s="8" t="s">
        <v>288</v>
      </c>
      <c r="I12" s="8" t="s">
        <v>289</v>
      </c>
      <c r="J12" s="25">
        <v>93.919998168945313</v>
      </c>
      <c r="K12" s="4">
        <v>0</v>
      </c>
      <c r="L12" s="25">
        <f t="shared" si="0"/>
        <v>93.919998168945313</v>
      </c>
      <c r="M12" s="25">
        <f t="shared" si="1"/>
        <v>3.0502510400637806</v>
      </c>
    </row>
    <row r="13" spans="1:13" ht="45" x14ac:dyDescent="0.25">
      <c r="A13" s="4">
        <v>4</v>
      </c>
      <c r="B13" s="8" t="s">
        <v>331</v>
      </c>
      <c r="C13" s="8">
        <v>1992</v>
      </c>
      <c r="D13" s="8">
        <v>1992</v>
      </c>
      <c r="E13" s="8">
        <v>1992</v>
      </c>
      <c r="F13" s="8" t="s">
        <v>15</v>
      </c>
      <c r="G13" s="8" t="s">
        <v>63</v>
      </c>
      <c r="H13" s="8" t="s">
        <v>218</v>
      </c>
      <c r="I13" s="8" t="s">
        <v>332</v>
      </c>
      <c r="J13" s="25">
        <v>91.949996948242188</v>
      </c>
      <c r="K13" s="4">
        <v>2</v>
      </c>
      <c r="L13" s="25">
        <f t="shared" si="0"/>
        <v>93.949996948242187</v>
      </c>
      <c r="M13" s="25">
        <f t="shared" si="1"/>
        <v>3.0831660932761711</v>
      </c>
    </row>
    <row r="14" spans="1:13" ht="60" x14ac:dyDescent="0.25">
      <c r="A14" s="4">
        <v>5</v>
      </c>
      <c r="B14" s="8" t="s">
        <v>395</v>
      </c>
      <c r="C14" s="8">
        <v>1994</v>
      </c>
      <c r="D14" s="8">
        <v>1994</v>
      </c>
      <c r="E14" s="8">
        <v>1994</v>
      </c>
      <c r="F14" s="8" t="s">
        <v>20</v>
      </c>
      <c r="G14" s="8" t="s">
        <v>57</v>
      </c>
      <c r="H14" s="8" t="s">
        <v>298</v>
      </c>
      <c r="I14" s="8" t="s">
        <v>74</v>
      </c>
      <c r="J14" s="25">
        <v>92.330001831054687</v>
      </c>
      <c r="K14" s="4">
        <v>2</v>
      </c>
      <c r="L14" s="25">
        <f t="shared" si="0"/>
        <v>94.330001831054688</v>
      </c>
      <c r="M14" s="25">
        <f t="shared" si="1"/>
        <v>3.5001124234904992</v>
      </c>
    </row>
    <row r="15" spans="1:13" x14ac:dyDescent="0.25">
      <c r="A15" s="4">
        <v>6</v>
      </c>
      <c r="B15" s="8" t="s">
        <v>250</v>
      </c>
      <c r="C15" s="8">
        <v>1997</v>
      </c>
      <c r="D15" s="8">
        <v>1997</v>
      </c>
      <c r="E15" s="8">
        <v>1997</v>
      </c>
      <c r="F15" s="8" t="s">
        <v>20</v>
      </c>
      <c r="G15" s="8" t="s">
        <v>25</v>
      </c>
      <c r="H15" s="8" t="s">
        <v>54</v>
      </c>
      <c r="I15" s="8" t="s">
        <v>55</v>
      </c>
      <c r="J15" s="25">
        <v>97.199996948242188</v>
      </c>
      <c r="K15" s="4">
        <v>0</v>
      </c>
      <c r="L15" s="25">
        <f t="shared" si="0"/>
        <v>97.199996948242188</v>
      </c>
      <c r="M15" s="25">
        <f t="shared" si="1"/>
        <v>6.6491086231914505</v>
      </c>
    </row>
    <row r="16" spans="1:13" ht="75" x14ac:dyDescent="0.25">
      <c r="A16" s="4">
        <v>7</v>
      </c>
      <c r="B16" s="8" t="s">
        <v>343</v>
      </c>
      <c r="C16" s="8">
        <v>1998</v>
      </c>
      <c r="D16" s="8">
        <v>1998</v>
      </c>
      <c r="E16" s="8">
        <v>1998</v>
      </c>
      <c r="F16" s="8" t="s">
        <v>20</v>
      </c>
      <c r="G16" s="8" t="s">
        <v>96</v>
      </c>
      <c r="H16" s="8" t="s">
        <v>101</v>
      </c>
      <c r="I16" s="8" t="s">
        <v>102</v>
      </c>
      <c r="J16" s="25">
        <v>99.230003356933594</v>
      </c>
      <c r="K16" s="4">
        <v>0</v>
      </c>
      <c r="L16" s="25">
        <f t="shared" si="0"/>
        <v>99.230003356933594</v>
      </c>
      <c r="M16" s="25">
        <f t="shared" si="1"/>
        <v>8.8764582197309156</v>
      </c>
    </row>
    <row r="17" spans="1:13" ht="60" x14ac:dyDescent="0.25">
      <c r="A17" s="4">
        <v>8</v>
      </c>
      <c r="B17" s="8" t="s">
        <v>186</v>
      </c>
      <c r="C17" s="8">
        <v>1997</v>
      </c>
      <c r="D17" s="8">
        <v>1997</v>
      </c>
      <c r="E17" s="8">
        <v>1997</v>
      </c>
      <c r="F17" s="8" t="s">
        <v>20</v>
      </c>
      <c r="G17" s="8" t="s">
        <v>57</v>
      </c>
      <c r="H17" s="8" t="s">
        <v>187</v>
      </c>
      <c r="I17" s="8" t="s">
        <v>188</v>
      </c>
      <c r="J17" s="25">
        <v>97.94000244140625</v>
      </c>
      <c r="K17" s="4">
        <v>2</v>
      </c>
      <c r="L17" s="25">
        <f t="shared" si="0"/>
        <v>99.94000244140625</v>
      </c>
      <c r="M17" s="25">
        <f t="shared" si="1"/>
        <v>9.6554785063530577</v>
      </c>
    </row>
    <row r="18" spans="1:13" ht="75" x14ac:dyDescent="0.25">
      <c r="A18" s="4">
        <v>9</v>
      </c>
      <c r="B18" s="8" t="s">
        <v>189</v>
      </c>
      <c r="C18" s="8">
        <v>1996</v>
      </c>
      <c r="D18" s="8">
        <v>1996</v>
      </c>
      <c r="E18" s="8">
        <v>1996</v>
      </c>
      <c r="F18" s="8" t="s">
        <v>15</v>
      </c>
      <c r="G18" s="8" t="s">
        <v>148</v>
      </c>
      <c r="H18" s="8" t="s">
        <v>190</v>
      </c>
      <c r="I18" s="8" t="s">
        <v>191</v>
      </c>
      <c r="J18" s="25">
        <v>99.019996643066406</v>
      </c>
      <c r="K18" s="4">
        <v>2</v>
      </c>
      <c r="L18" s="25">
        <f t="shared" si="0"/>
        <v>101.01999664306641</v>
      </c>
      <c r="M18" s="25">
        <f t="shared" si="1"/>
        <v>10.840462277356703</v>
      </c>
    </row>
    <row r="19" spans="1:13" x14ac:dyDescent="0.25">
      <c r="A19" s="4">
        <v>10</v>
      </c>
      <c r="B19" s="8" t="s">
        <v>24</v>
      </c>
      <c r="C19" s="8">
        <v>1989</v>
      </c>
      <c r="D19" s="8">
        <v>1989</v>
      </c>
      <c r="E19" s="8">
        <v>1989</v>
      </c>
      <c r="F19" s="8" t="s">
        <v>15</v>
      </c>
      <c r="G19" s="8" t="s">
        <v>25</v>
      </c>
      <c r="H19" s="8" t="s">
        <v>26</v>
      </c>
      <c r="I19" s="8" t="s">
        <v>27</v>
      </c>
      <c r="J19" s="25">
        <v>99.739997863769531</v>
      </c>
      <c r="K19" s="4">
        <v>4</v>
      </c>
      <c r="L19" s="25">
        <f t="shared" si="0"/>
        <v>103.73999786376953</v>
      </c>
      <c r="M19" s="25">
        <f t="shared" si="1"/>
        <v>13.824883210995702</v>
      </c>
    </row>
    <row r="20" spans="1:13" ht="75" x14ac:dyDescent="0.25">
      <c r="A20" s="4">
        <v>11</v>
      </c>
      <c r="B20" s="8" t="s">
        <v>242</v>
      </c>
      <c r="C20" s="8">
        <v>2000</v>
      </c>
      <c r="D20" s="8">
        <v>2000</v>
      </c>
      <c r="E20" s="8">
        <v>2000</v>
      </c>
      <c r="F20" s="8" t="s">
        <v>20</v>
      </c>
      <c r="G20" s="8" t="s">
        <v>67</v>
      </c>
      <c r="H20" s="8" t="s">
        <v>68</v>
      </c>
      <c r="I20" s="8" t="s">
        <v>69</v>
      </c>
      <c r="J20" s="25">
        <v>99.839996337890625</v>
      </c>
      <c r="K20" s="4">
        <v>4</v>
      </c>
      <c r="L20" s="25">
        <f t="shared" si="0"/>
        <v>103.83999633789062</v>
      </c>
      <c r="M20" s="25">
        <f t="shared" si="1"/>
        <v>13.934602845394178</v>
      </c>
    </row>
    <row r="21" spans="1:13" ht="60" x14ac:dyDescent="0.25">
      <c r="A21" s="4">
        <v>12</v>
      </c>
      <c r="B21" s="8" t="s">
        <v>392</v>
      </c>
      <c r="C21" s="8">
        <v>1973</v>
      </c>
      <c r="D21" s="8">
        <v>1973</v>
      </c>
      <c r="E21" s="8">
        <v>1973</v>
      </c>
      <c r="F21" s="8" t="s">
        <v>15</v>
      </c>
      <c r="G21" s="8" t="s">
        <v>25</v>
      </c>
      <c r="H21" s="8" t="s">
        <v>296</v>
      </c>
      <c r="I21" s="8" t="s">
        <v>318</v>
      </c>
      <c r="J21" s="25">
        <v>105.94000244140625</v>
      </c>
      <c r="K21" s="4">
        <v>0</v>
      </c>
      <c r="L21" s="25">
        <f t="shared" si="0"/>
        <v>105.94000244140625</v>
      </c>
      <c r="M21" s="25">
        <f t="shared" si="1"/>
        <v>16.238757023119728</v>
      </c>
    </row>
    <row r="22" spans="1:13" ht="75" x14ac:dyDescent="0.25">
      <c r="A22" s="4">
        <v>13</v>
      </c>
      <c r="B22" s="8" t="s">
        <v>375</v>
      </c>
      <c r="C22" s="8">
        <v>1995</v>
      </c>
      <c r="D22" s="8">
        <v>1995</v>
      </c>
      <c r="E22" s="8">
        <v>1995</v>
      </c>
      <c r="F22" s="8">
        <v>1</v>
      </c>
      <c r="G22" s="8" t="s">
        <v>63</v>
      </c>
      <c r="H22" s="8" t="s">
        <v>218</v>
      </c>
      <c r="I22" s="8" t="s">
        <v>219</v>
      </c>
      <c r="J22" s="25">
        <v>104.04000091552734</v>
      </c>
      <c r="K22" s="4">
        <v>2</v>
      </c>
      <c r="L22" s="25">
        <f t="shared" si="0"/>
        <v>106.04000091552734</v>
      </c>
      <c r="M22" s="25">
        <f t="shared" si="1"/>
        <v>16.348476657518201</v>
      </c>
    </row>
    <row r="23" spans="1:13" ht="45" x14ac:dyDescent="0.25">
      <c r="A23" s="4">
        <v>14</v>
      </c>
      <c r="B23" s="8" t="s">
        <v>106</v>
      </c>
      <c r="C23" s="8">
        <v>1996</v>
      </c>
      <c r="D23" s="8">
        <v>1996</v>
      </c>
      <c r="E23" s="8">
        <v>1996</v>
      </c>
      <c r="F23" s="8" t="s">
        <v>20</v>
      </c>
      <c r="G23" s="8" t="s">
        <v>67</v>
      </c>
      <c r="H23" s="8" t="s">
        <v>107</v>
      </c>
      <c r="I23" s="8" t="s">
        <v>69</v>
      </c>
      <c r="J23" s="25">
        <v>100.33000183105469</v>
      </c>
      <c r="K23" s="4">
        <v>6</v>
      </c>
      <c r="L23" s="25">
        <f t="shared" si="0"/>
        <v>106.33000183105469</v>
      </c>
      <c r="M23" s="25">
        <f t="shared" si="1"/>
        <v>16.66666945702384</v>
      </c>
    </row>
    <row r="24" spans="1:13" ht="45" x14ac:dyDescent="0.25">
      <c r="A24" s="4">
        <v>15</v>
      </c>
      <c r="B24" s="8" t="s">
        <v>162</v>
      </c>
      <c r="C24" s="8">
        <v>1995</v>
      </c>
      <c r="D24" s="8">
        <v>1995</v>
      </c>
      <c r="E24" s="8">
        <v>1995</v>
      </c>
      <c r="F24" s="8" t="s">
        <v>20</v>
      </c>
      <c r="G24" s="8" t="s">
        <v>21</v>
      </c>
      <c r="H24" s="8" t="s">
        <v>118</v>
      </c>
      <c r="I24" s="8" t="s">
        <v>119</v>
      </c>
      <c r="J24" s="25">
        <v>102.5</v>
      </c>
      <c r="K24" s="4">
        <v>4</v>
      </c>
      <c r="L24" s="25">
        <f t="shared" si="0"/>
        <v>106.5</v>
      </c>
      <c r="M24" s="25">
        <f t="shared" si="1"/>
        <v>16.853193672608395</v>
      </c>
    </row>
    <row r="25" spans="1:13" ht="75" x14ac:dyDescent="0.25">
      <c r="A25" s="4">
        <v>16</v>
      </c>
      <c r="B25" s="8" t="s">
        <v>174</v>
      </c>
      <c r="C25" s="8">
        <v>1982</v>
      </c>
      <c r="D25" s="8">
        <v>1982</v>
      </c>
      <c r="E25" s="8">
        <v>1982</v>
      </c>
      <c r="F25" s="8" t="s">
        <v>15</v>
      </c>
      <c r="G25" s="8" t="s">
        <v>148</v>
      </c>
      <c r="H25" s="8" t="s">
        <v>175</v>
      </c>
      <c r="I25" s="8" t="s">
        <v>176</v>
      </c>
      <c r="J25" s="25">
        <v>107.05000305175781</v>
      </c>
      <c r="K25" s="4">
        <v>0</v>
      </c>
      <c r="L25" s="25">
        <f t="shared" si="0"/>
        <v>107.05000305175781</v>
      </c>
      <c r="M25" s="25">
        <f t="shared" si="1"/>
        <v>17.456664218407283</v>
      </c>
    </row>
    <row r="26" spans="1:13" ht="45" x14ac:dyDescent="0.25">
      <c r="A26" s="4">
        <v>17</v>
      </c>
      <c r="B26" s="8" t="s">
        <v>117</v>
      </c>
      <c r="C26" s="8">
        <v>1998</v>
      </c>
      <c r="D26" s="8">
        <v>1998</v>
      </c>
      <c r="E26" s="8">
        <v>1998</v>
      </c>
      <c r="F26" s="8">
        <v>1</v>
      </c>
      <c r="G26" s="8" t="s">
        <v>21</v>
      </c>
      <c r="H26" s="8" t="s">
        <v>118</v>
      </c>
      <c r="I26" s="8" t="s">
        <v>119</v>
      </c>
      <c r="J26" s="25">
        <v>104.05999755859375</v>
      </c>
      <c r="K26" s="4">
        <v>4</v>
      </c>
      <c r="L26" s="25">
        <f t="shared" si="0"/>
        <v>108.05999755859375</v>
      </c>
      <c r="M26" s="25">
        <f t="shared" si="1"/>
        <v>18.564843408224846</v>
      </c>
    </row>
    <row r="27" spans="1:13" ht="60" x14ac:dyDescent="0.25">
      <c r="A27" s="4">
        <v>18</v>
      </c>
      <c r="B27" s="8" t="s">
        <v>177</v>
      </c>
      <c r="C27" s="8">
        <v>1998</v>
      </c>
      <c r="D27" s="8">
        <v>1998</v>
      </c>
      <c r="E27" s="8">
        <v>1998</v>
      </c>
      <c r="F27" s="8" t="s">
        <v>20</v>
      </c>
      <c r="G27" s="8" t="s">
        <v>178</v>
      </c>
      <c r="H27" s="8" t="s">
        <v>179</v>
      </c>
      <c r="I27" s="8" t="s">
        <v>180</v>
      </c>
      <c r="J27" s="25">
        <v>104.33000183105469</v>
      </c>
      <c r="K27" s="4">
        <v>4</v>
      </c>
      <c r="L27" s="25">
        <f t="shared" si="0"/>
        <v>108.33000183105469</v>
      </c>
      <c r="M27" s="25">
        <f t="shared" si="1"/>
        <v>18.861095629279394</v>
      </c>
    </row>
    <row r="28" spans="1:13" ht="30" x14ac:dyDescent="0.25">
      <c r="A28" s="4">
        <v>19</v>
      </c>
      <c r="B28" s="8" t="s">
        <v>155</v>
      </c>
      <c r="C28" s="8">
        <v>1994</v>
      </c>
      <c r="D28" s="8">
        <v>1994</v>
      </c>
      <c r="E28" s="8">
        <v>1994</v>
      </c>
      <c r="F28" s="8" t="s">
        <v>20</v>
      </c>
      <c r="G28" s="8" t="s">
        <v>156</v>
      </c>
      <c r="H28" s="8" t="s">
        <v>157</v>
      </c>
      <c r="I28" s="8" t="s">
        <v>158</v>
      </c>
      <c r="J28" s="25">
        <v>106.79000091552734</v>
      </c>
      <c r="K28" s="4">
        <v>2</v>
      </c>
      <c r="L28" s="25">
        <f t="shared" si="0"/>
        <v>108.79000091552734</v>
      </c>
      <c r="M28" s="25">
        <f t="shared" si="1"/>
        <v>19.365812644369594</v>
      </c>
    </row>
    <row r="29" spans="1:13" ht="45" x14ac:dyDescent="0.25">
      <c r="A29" s="4">
        <v>20</v>
      </c>
      <c r="B29" s="8" t="s">
        <v>125</v>
      </c>
      <c r="C29" s="8">
        <v>1998</v>
      </c>
      <c r="D29" s="8">
        <v>1998</v>
      </c>
      <c r="E29" s="8">
        <v>1998</v>
      </c>
      <c r="F29" s="8">
        <v>1</v>
      </c>
      <c r="G29" s="8" t="s">
        <v>21</v>
      </c>
      <c r="H29" s="8" t="s">
        <v>126</v>
      </c>
      <c r="I29" s="8" t="s">
        <v>119</v>
      </c>
      <c r="J29" s="25">
        <v>109.36000061035156</v>
      </c>
      <c r="K29" s="4">
        <v>0</v>
      </c>
      <c r="L29" s="25">
        <f t="shared" si="0"/>
        <v>109.36000061035156</v>
      </c>
      <c r="M29" s="25">
        <f t="shared" si="1"/>
        <v>19.991223768619566</v>
      </c>
    </row>
    <row r="30" spans="1:13" ht="90" x14ac:dyDescent="0.25">
      <c r="A30" s="4">
        <v>21</v>
      </c>
      <c r="B30" s="8" t="s">
        <v>231</v>
      </c>
      <c r="C30" s="8">
        <v>1999</v>
      </c>
      <c r="D30" s="8">
        <v>1999</v>
      </c>
      <c r="E30" s="8">
        <v>1999</v>
      </c>
      <c r="F30" s="8">
        <v>1</v>
      </c>
      <c r="G30" s="8" t="s">
        <v>25</v>
      </c>
      <c r="H30" s="8" t="s">
        <v>232</v>
      </c>
      <c r="I30" s="8" t="s">
        <v>233</v>
      </c>
      <c r="J30" s="25">
        <v>105.70999908447266</v>
      </c>
      <c r="K30" s="4">
        <v>4</v>
      </c>
      <c r="L30" s="25">
        <f t="shared" si="0"/>
        <v>109.70999908447266</v>
      </c>
      <c r="M30" s="25">
        <f t="shared" si="1"/>
        <v>20.375246674549985</v>
      </c>
    </row>
    <row r="31" spans="1:13" ht="30" x14ac:dyDescent="0.25">
      <c r="A31" s="4">
        <v>22</v>
      </c>
      <c r="B31" s="8" t="s">
        <v>378</v>
      </c>
      <c r="C31" s="8">
        <v>1985</v>
      </c>
      <c r="D31" s="8">
        <v>1985</v>
      </c>
      <c r="E31" s="8">
        <v>1985</v>
      </c>
      <c r="F31" s="8" t="s">
        <v>20</v>
      </c>
      <c r="G31" s="8" t="s">
        <v>57</v>
      </c>
      <c r="H31" s="8" t="s">
        <v>308</v>
      </c>
      <c r="I31" s="8" t="s">
        <v>318</v>
      </c>
      <c r="J31" s="25">
        <v>103.76000213623047</v>
      </c>
      <c r="K31" s="4">
        <v>6</v>
      </c>
      <c r="L31" s="25">
        <f t="shared" si="0"/>
        <v>109.76000213623047</v>
      </c>
      <c r="M31" s="25">
        <f t="shared" si="1"/>
        <v>20.430110677284979</v>
      </c>
    </row>
    <row r="32" spans="1:13" ht="30" x14ac:dyDescent="0.25">
      <c r="A32" s="4">
        <v>23</v>
      </c>
      <c r="B32" s="8" t="s">
        <v>211</v>
      </c>
      <c r="C32" s="8">
        <v>1991</v>
      </c>
      <c r="D32" s="8">
        <v>1991</v>
      </c>
      <c r="E32" s="8">
        <v>1991</v>
      </c>
      <c r="F32" s="8" t="s">
        <v>15</v>
      </c>
      <c r="G32" s="8" t="s">
        <v>25</v>
      </c>
      <c r="H32" s="8" t="s">
        <v>212</v>
      </c>
      <c r="I32" s="8" t="s">
        <v>27</v>
      </c>
      <c r="J32" s="25">
        <v>105.94999694824219</v>
      </c>
      <c r="K32" s="4">
        <v>4</v>
      </c>
      <c r="L32" s="25">
        <f t="shared" si="0"/>
        <v>109.94999694824219</v>
      </c>
      <c r="M32" s="25">
        <f t="shared" si="1"/>
        <v>20.638575471320625</v>
      </c>
    </row>
    <row r="33" spans="1:13" x14ac:dyDescent="0.25">
      <c r="A33" s="4">
        <v>24</v>
      </c>
      <c r="B33" s="8" t="s">
        <v>53</v>
      </c>
      <c r="C33" s="8">
        <v>1998</v>
      </c>
      <c r="D33" s="8">
        <v>1998</v>
      </c>
      <c r="E33" s="8">
        <v>1998</v>
      </c>
      <c r="F33" s="8" t="s">
        <v>20</v>
      </c>
      <c r="G33" s="8" t="s">
        <v>25</v>
      </c>
      <c r="H33" s="8" t="s">
        <v>54</v>
      </c>
      <c r="I33" s="8" t="s">
        <v>55</v>
      </c>
      <c r="J33" s="25">
        <v>108.23999786376953</v>
      </c>
      <c r="K33" s="4">
        <v>2</v>
      </c>
      <c r="L33" s="25">
        <f t="shared" si="0"/>
        <v>110.23999786376953</v>
      </c>
      <c r="M33" s="25">
        <f t="shared" si="1"/>
        <v>20.956768270826263</v>
      </c>
    </row>
    <row r="34" spans="1:13" ht="30" x14ac:dyDescent="0.25">
      <c r="A34" s="4">
        <v>25</v>
      </c>
      <c r="B34" s="8" t="s">
        <v>320</v>
      </c>
      <c r="C34" s="8">
        <v>1978</v>
      </c>
      <c r="D34" s="8">
        <v>1978</v>
      </c>
      <c r="E34" s="8">
        <v>1978</v>
      </c>
      <c r="F34" s="8">
        <v>1</v>
      </c>
      <c r="G34" s="8" t="s">
        <v>85</v>
      </c>
      <c r="H34" s="8" t="s">
        <v>321</v>
      </c>
      <c r="I34" s="8"/>
      <c r="J34" s="25">
        <v>109.69999694824219</v>
      </c>
      <c r="K34" s="4">
        <v>2</v>
      </c>
      <c r="L34" s="25">
        <f t="shared" si="0"/>
        <v>111.69999694824219</v>
      </c>
      <c r="M34" s="25">
        <f t="shared" si="1"/>
        <v>22.558698372044237</v>
      </c>
    </row>
    <row r="35" spans="1:13" ht="60" x14ac:dyDescent="0.25">
      <c r="A35" s="4">
        <v>26</v>
      </c>
      <c r="B35" s="8" t="s">
        <v>244</v>
      </c>
      <c r="C35" s="8">
        <v>1995</v>
      </c>
      <c r="D35" s="8">
        <v>1995</v>
      </c>
      <c r="E35" s="8">
        <v>1995</v>
      </c>
      <c r="F35" s="8" t="s">
        <v>20</v>
      </c>
      <c r="G35" s="8" t="s">
        <v>67</v>
      </c>
      <c r="H35" s="8" t="s">
        <v>245</v>
      </c>
      <c r="I35" s="8" t="s">
        <v>69</v>
      </c>
      <c r="J35" s="25">
        <v>107.76999664306641</v>
      </c>
      <c r="K35" s="4">
        <v>4</v>
      </c>
      <c r="L35" s="25">
        <f t="shared" si="0"/>
        <v>111.76999664306641</v>
      </c>
      <c r="M35" s="25">
        <f t="shared" si="1"/>
        <v>22.635502953230322</v>
      </c>
    </row>
    <row r="36" spans="1:13" ht="30" x14ac:dyDescent="0.25">
      <c r="A36" s="4">
        <v>27</v>
      </c>
      <c r="B36" s="8" t="s">
        <v>78</v>
      </c>
      <c r="C36" s="8">
        <v>1976</v>
      </c>
      <c r="D36" s="8">
        <v>1976</v>
      </c>
      <c r="E36" s="8">
        <v>1976</v>
      </c>
      <c r="F36" s="8" t="s">
        <v>15</v>
      </c>
      <c r="G36" s="8" t="s">
        <v>79</v>
      </c>
      <c r="H36" s="8" t="s">
        <v>80</v>
      </c>
      <c r="I36" s="8" t="s">
        <v>81</v>
      </c>
      <c r="J36" s="25">
        <v>108.08000183105469</v>
      </c>
      <c r="K36" s="4">
        <v>4</v>
      </c>
      <c r="L36" s="25">
        <f t="shared" si="0"/>
        <v>112.08000183105469</v>
      </c>
      <c r="M36" s="25">
        <f t="shared" si="1"/>
        <v>22.975644702258567</v>
      </c>
    </row>
    <row r="37" spans="1:13" ht="75" x14ac:dyDescent="0.25">
      <c r="A37" s="4">
        <v>28</v>
      </c>
      <c r="B37" s="8" t="s">
        <v>100</v>
      </c>
      <c r="C37" s="8">
        <v>1998</v>
      </c>
      <c r="D37" s="8">
        <v>1998</v>
      </c>
      <c r="E37" s="8">
        <v>1998</v>
      </c>
      <c r="F37" s="8">
        <v>1</v>
      </c>
      <c r="G37" s="8" t="s">
        <v>96</v>
      </c>
      <c r="H37" s="8" t="s">
        <v>101</v>
      </c>
      <c r="I37" s="8" t="s">
        <v>102</v>
      </c>
      <c r="J37" s="25">
        <v>106.95999908447266</v>
      </c>
      <c r="K37" s="4">
        <v>6</v>
      </c>
      <c r="L37" s="25">
        <f t="shared" si="0"/>
        <v>112.95999908447266</v>
      </c>
      <c r="M37" s="25">
        <f t="shared" si="1"/>
        <v>23.941189204465264</v>
      </c>
    </row>
    <row r="38" spans="1:13" ht="45" x14ac:dyDescent="0.25">
      <c r="A38" s="4">
        <v>28</v>
      </c>
      <c r="B38" s="8" t="s">
        <v>368</v>
      </c>
      <c r="C38" s="8">
        <v>2000</v>
      </c>
      <c r="D38" s="8">
        <v>2000</v>
      </c>
      <c r="E38" s="8">
        <v>2000</v>
      </c>
      <c r="F38" s="8">
        <v>1</v>
      </c>
      <c r="G38" s="8" t="s">
        <v>10</v>
      </c>
      <c r="H38" s="8" t="s">
        <v>11</v>
      </c>
      <c r="I38" s="8" t="s">
        <v>71</v>
      </c>
      <c r="J38" s="25">
        <v>110.95999908447266</v>
      </c>
      <c r="K38" s="4">
        <v>2</v>
      </c>
      <c r="L38" s="25">
        <f t="shared" si="0"/>
        <v>112.95999908447266</v>
      </c>
      <c r="M38" s="25">
        <f t="shared" si="1"/>
        <v>23.941189204465264</v>
      </c>
    </row>
    <row r="39" spans="1:13" ht="45" x14ac:dyDescent="0.25">
      <c r="A39" s="4">
        <v>30</v>
      </c>
      <c r="B39" s="8" t="s">
        <v>328</v>
      </c>
      <c r="C39" s="8">
        <v>2000</v>
      </c>
      <c r="D39" s="8">
        <v>2000</v>
      </c>
      <c r="E39" s="8">
        <v>2000</v>
      </c>
      <c r="F39" s="8">
        <v>1</v>
      </c>
      <c r="G39" s="8" t="s">
        <v>57</v>
      </c>
      <c r="H39" s="8" t="s">
        <v>214</v>
      </c>
      <c r="I39" s="8" t="s">
        <v>188</v>
      </c>
      <c r="J39" s="25">
        <v>109.08999633789063</v>
      </c>
      <c r="K39" s="4">
        <v>4</v>
      </c>
      <c r="L39" s="25">
        <f t="shared" si="0"/>
        <v>113.08999633789062</v>
      </c>
      <c r="M39" s="25">
        <f t="shared" si="1"/>
        <v>24.083823892076129</v>
      </c>
    </row>
    <row r="40" spans="1:13" ht="30" x14ac:dyDescent="0.25">
      <c r="A40" s="4">
        <v>31</v>
      </c>
      <c r="B40" s="8" t="s">
        <v>114</v>
      </c>
      <c r="C40" s="8">
        <v>1986</v>
      </c>
      <c r="D40" s="8">
        <v>1986</v>
      </c>
      <c r="E40" s="8">
        <v>1986</v>
      </c>
      <c r="F40" s="8" t="s">
        <v>20</v>
      </c>
      <c r="G40" s="8" t="s">
        <v>57</v>
      </c>
      <c r="H40" s="8" t="s">
        <v>115</v>
      </c>
      <c r="I40" s="8" t="s">
        <v>116</v>
      </c>
      <c r="J40" s="25">
        <v>109.52999877929687</v>
      </c>
      <c r="K40" s="4">
        <v>4</v>
      </c>
      <c r="L40" s="25">
        <f t="shared" si="0"/>
        <v>113.52999877929687</v>
      </c>
      <c r="M40" s="25">
        <f t="shared" si="1"/>
        <v>24.566600328715236</v>
      </c>
    </row>
    <row r="41" spans="1:13" x14ac:dyDescent="0.25">
      <c r="A41" s="4">
        <v>32</v>
      </c>
      <c r="B41" s="8" t="s">
        <v>173</v>
      </c>
      <c r="C41" s="8">
        <v>1997</v>
      </c>
      <c r="D41" s="8">
        <v>1997</v>
      </c>
      <c r="E41" s="8">
        <v>1997</v>
      </c>
      <c r="F41" s="8" t="s">
        <v>20</v>
      </c>
      <c r="G41" s="8" t="s">
        <v>25</v>
      </c>
      <c r="H41" s="8" t="s">
        <v>54</v>
      </c>
      <c r="I41" s="8" t="s">
        <v>55</v>
      </c>
      <c r="J41" s="25">
        <v>109.62000274658203</v>
      </c>
      <c r="K41" s="4">
        <v>4</v>
      </c>
      <c r="L41" s="25">
        <f t="shared" si="0"/>
        <v>113.62000274658203</v>
      </c>
      <c r="M41" s="25">
        <f t="shared" si="1"/>
        <v>24.665353859423927</v>
      </c>
    </row>
    <row r="42" spans="1:13" ht="45" x14ac:dyDescent="0.25">
      <c r="A42" s="4">
        <v>33</v>
      </c>
      <c r="B42" s="8" t="s">
        <v>243</v>
      </c>
      <c r="C42" s="8">
        <v>1996</v>
      </c>
      <c r="D42" s="8">
        <v>1996</v>
      </c>
      <c r="E42" s="8">
        <v>1996</v>
      </c>
      <c r="F42" s="8" t="s">
        <v>15</v>
      </c>
      <c r="G42" s="8" t="s">
        <v>57</v>
      </c>
      <c r="H42" s="8" t="s">
        <v>214</v>
      </c>
      <c r="I42" s="8" t="s">
        <v>188</v>
      </c>
      <c r="J42" s="25">
        <v>109.88999938964844</v>
      </c>
      <c r="K42" s="4">
        <v>4</v>
      </c>
      <c r="L42" s="25">
        <f t="shared" ref="L42:L73" si="2">J42+K42</f>
        <v>113.88999938964844</v>
      </c>
      <c r="M42" s="25">
        <f t="shared" ref="M42:M73" si="3">IF( AND(ISNUMBER(L$10),ISNUMBER(L42)),(L42-L$10)/L$10*100,"")</f>
        <v>24.961597709406959</v>
      </c>
    </row>
    <row r="43" spans="1:13" ht="45" x14ac:dyDescent="0.25">
      <c r="A43" s="4">
        <v>34</v>
      </c>
      <c r="B43" s="8" t="s">
        <v>213</v>
      </c>
      <c r="C43" s="8">
        <v>1997</v>
      </c>
      <c r="D43" s="8">
        <v>1997</v>
      </c>
      <c r="E43" s="8">
        <v>1997</v>
      </c>
      <c r="F43" s="8" t="s">
        <v>20</v>
      </c>
      <c r="G43" s="8" t="s">
        <v>57</v>
      </c>
      <c r="H43" s="8" t="s">
        <v>214</v>
      </c>
      <c r="I43" s="8" t="s">
        <v>188</v>
      </c>
      <c r="J43" s="25">
        <v>115.48999786376953</v>
      </c>
      <c r="K43" s="4">
        <v>0</v>
      </c>
      <c r="L43" s="25">
        <f t="shared" si="2"/>
        <v>115.48999786376953</v>
      </c>
      <c r="M43" s="25">
        <f t="shared" si="3"/>
        <v>26.717136972997103</v>
      </c>
    </row>
    <row r="44" spans="1:13" ht="45" x14ac:dyDescent="0.25">
      <c r="A44" s="4">
        <v>35</v>
      </c>
      <c r="B44" s="8" t="s">
        <v>390</v>
      </c>
      <c r="C44" s="8">
        <v>1999</v>
      </c>
      <c r="D44" s="8">
        <v>1999</v>
      </c>
      <c r="E44" s="8">
        <v>1999</v>
      </c>
      <c r="F44" s="8">
        <v>1</v>
      </c>
      <c r="G44" s="8" t="s">
        <v>21</v>
      </c>
      <c r="H44" s="8" t="s">
        <v>126</v>
      </c>
      <c r="I44" s="8" t="s">
        <v>119</v>
      </c>
      <c r="J44" s="25">
        <v>113.56999969482422</v>
      </c>
      <c r="K44" s="4">
        <v>4</v>
      </c>
      <c r="L44" s="25">
        <f t="shared" si="2"/>
        <v>117.56999969482422</v>
      </c>
      <c r="M44" s="25">
        <f t="shared" si="3"/>
        <v>28.999342201200047</v>
      </c>
    </row>
    <row r="45" spans="1:13" ht="75" x14ac:dyDescent="0.25">
      <c r="A45" s="4">
        <v>36</v>
      </c>
      <c r="B45" s="8" t="s">
        <v>290</v>
      </c>
      <c r="C45" s="8">
        <v>1997</v>
      </c>
      <c r="D45" s="8">
        <v>1997</v>
      </c>
      <c r="E45" s="8">
        <v>1997</v>
      </c>
      <c r="F45" s="8">
        <v>1</v>
      </c>
      <c r="G45" s="8" t="s">
        <v>96</v>
      </c>
      <c r="H45" s="8" t="s">
        <v>291</v>
      </c>
      <c r="I45" s="8" t="s">
        <v>292</v>
      </c>
      <c r="J45" s="25">
        <v>114.06999969482422</v>
      </c>
      <c r="K45" s="4">
        <v>4</v>
      </c>
      <c r="L45" s="25">
        <f t="shared" si="2"/>
        <v>118.06999969482422</v>
      </c>
      <c r="M45" s="25">
        <f t="shared" si="3"/>
        <v>29.54794874426393</v>
      </c>
    </row>
    <row r="46" spans="1:13" ht="60" x14ac:dyDescent="0.25">
      <c r="A46" s="4">
        <v>37</v>
      </c>
      <c r="B46" s="8" t="s">
        <v>398</v>
      </c>
      <c r="C46" s="8">
        <v>1996</v>
      </c>
      <c r="D46" s="8">
        <v>1996</v>
      </c>
      <c r="E46" s="8">
        <v>1996</v>
      </c>
      <c r="F46" s="8" t="s">
        <v>20</v>
      </c>
      <c r="G46" s="8" t="s">
        <v>10</v>
      </c>
      <c r="H46" s="8" t="s">
        <v>33</v>
      </c>
      <c r="I46" s="8" t="s">
        <v>34</v>
      </c>
      <c r="J46" s="25">
        <v>117.12000274658203</v>
      </c>
      <c r="K46" s="4">
        <v>2</v>
      </c>
      <c r="L46" s="25">
        <f t="shared" si="2"/>
        <v>119.12000274658203</v>
      </c>
      <c r="M46" s="25">
        <f t="shared" si="3"/>
        <v>30.700025833126709</v>
      </c>
    </row>
    <row r="47" spans="1:13" x14ac:dyDescent="0.25">
      <c r="A47" s="4">
        <v>38</v>
      </c>
      <c r="B47" s="8" t="s">
        <v>72</v>
      </c>
      <c r="C47" s="8">
        <v>1986</v>
      </c>
      <c r="D47" s="8">
        <v>1986</v>
      </c>
      <c r="E47" s="8">
        <v>1986</v>
      </c>
      <c r="F47" s="8">
        <v>1</v>
      </c>
      <c r="G47" s="8" t="s">
        <v>57</v>
      </c>
      <c r="H47" s="8" t="s">
        <v>73</v>
      </c>
      <c r="I47" s="8" t="s">
        <v>74</v>
      </c>
      <c r="J47" s="25">
        <v>109.30000305175781</v>
      </c>
      <c r="K47" s="4">
        <v>10</v>
      </c>
      <c r="L47" s="25">
        <f t="shared" si="2"/>
        <v>119.30000305175781</v>
      </c>
      <c r="M47" s="25">
        <f t="shared" si="3"/>
        <v>30.897524523472569</v>
      </c>
    </row>
    <row r="48" spans="1:13" x14ac:dyDescent="0.25">
      <c r="A48" s="4" t="s">
        <v>508</v>
      </c>
      <c r="B48" s="8" t="s">
        <v>110</v>
      </c>
      <c r="C48" s="8">
        <v>1962</v>
      </c>
      <c r="D48" s="8">
        <v>1962</v>
      </c>
      <c r="E48" s="8">
        <v>1962</v>
      </c>
      <c r="F48" s="8" t="s">
        <v>15</v>
      </c>
      <c r="G48" s="8" t="s">
        <v>111</v>
      </c>
      <c r="H48" s="8" t="s">
        <v>112</v>
      </c>
      <c r="I48" s="8"/>
      <c r="J48" s="25">
        <v>121.52999877929687</v>
      </c>
      <c r="K48" s="4">
        <v>2</v>
      </c>
      <c r="L48" s="25">
        <f t="shared" si="2"/>
        <v>123.52999877929687</v>
      </c>
      <c r="M48" s="25">
        <f t="shared" si="3"/>
        <v>35.538731189993022</v>
      </c>
    </row>
    <row r="49" spans="1:13" ht="75" x14ac:dyDescent="0.25">
      <c r="A49" s="4">
        <v>39</v>
      </c>
      <c r="B49" s="8" t="s">
        <v>104</v>
      </c>
      <c r="C49" s="8">
        <v>1976</v>
      </c>
      <c r="D49" s="8">
        <v>1976</v>
      </c>
      <c r="E49" s="8">
        <v>1976</v>
      </c>
      <c r="F49" s="8">
        <v>1</v>
      </c>
      <c r="G49" s="8" t="s">
        <v>25</v>
      </c>
      <c r="H49" s="8" t="s">
        <v>105</v>
      </c>
      <c r="I49" s="8" t="s">
        <v>27</v>
      </c>
      <c r="J49" s="25">
        <v>122.29000091552734</v>
      </c>
      <c r="K49" s="4">
        <v>6</v>
      </c>
      <c r="L49" s="25">
        <f t="shared" si="2"/>
        <v>128.29000091552734</v>
      </c>
      <c r="M49" s="25">
        <f t="shared" si="3"/>
        <v>40.761467823861267</v>
      </c>
    </row>
    <row r="50" spans="1:13" ht="60" x14ac:dyDescent="0.25">
      <c r="A50" s="4">
        <v>40</v>
      </c>
      <c r="B50" s="8" t="s">
        <v>338</v>
      </c>
      <c r="C50" s="8">
        <v>1999</v>
      </c>
      <c r="D50" s="8">
        <v>1999</v>
      </c>
      <c r="E50" s="8">
        <v>1999</v>
      </c>
      <c r="F50" s="8">
        <v>1</v>
      </c>
      <c r="G50" s="8" t="s">
        <v>96</v>
      </c>
      <c r="H50" s="8" t="s">
        <v>339</v>
      </c>
      <c r="I50" s="8" t="s">
        <v>292</v>
      </c>
      <c r="J50" s="25">
        <v>122.38999938964844</v>
      </c>
      <c r="K50" s="4">
        <v>6</v>
      </c>
      <c r="L50" s="25">
        <f t="shared" si="2"/>
        <v>128.38999938964844</v>
      </c>
      <c r="M50" s="25">
        <f t="shared" si="3"/>
        <v>40.871187458259747</v>
      </c>
    </row>
    <row r="51" spans="1:13" ht="30" x14ac:dyDescent="0.25">
      <c r="A51" s="4">
        <v>41</v>
      </c>
      <c r="B51" s="8" t="s">
        <v>379</v>
      </c>
      <c r="C51" s="8">
        <v>1962</v>
      </c>
      <c r="D51" s="8">
        <v>1962</v>
      </c>
      <c r="E51" s="8">
        <v>1962</v>
      </c>
      <c r="F51" s="8">
        <v>1</v>
      </c>
      <c r="G51" s="8" t="s">
        <v>57</v>
      </c>
      <c r="H51" s="8" t="s">
        <v>380</v>
      </c>
      <c r="I51" s="8"/>
      <c r="J51" s="25">
        <v>123.26999664306641</v>
      </c>
      <c r="K51" s="4">
        <v>6</v>
      </c>
      <c r="L51" s="25">
        <f t="shared" si="2"/>
        <v>129.26999664306641</v>
      </c>
      <c r="M51" s="25">
        <f t="shared" si="3"/>
        <v>41.836731960466444</v>
      </c>
    </row>
    <row r="52" spans="1:13" ht="45" x14ac:dyDescent="0.25">
      <c r="A52" s="4">
        <v>42</v>
      </c>
      <c r="B52" s="8" t="s">
        <v>401</v>
      </c>
      <c r="C52" s="8">
        <v>1998</v>
      </c>
      <c r="D52" s="8">
        <v>1998</v>
      </c>
      <c r="E52" s="8">
        <v>1998</v>
      </c>
      <c r="F52" s="8">
        <v>1</v>
      </c>
      <c r="G52" s="8" t="s">
        <v>85</v>
      </c>
      <c r="H52" s="8" t="s">
        <v>86</v>
      </c>
      <c r="I52" s="8" t="s">
        <v>330</v>
      </c>
      <c r="J52" s="25">
        <v>123.48999786376953</v>
      </c>
      <c r="K52" s="4">
        <v>6</v>
      </c>
      <c r="L52" s="25">
        <f t="shared" si="2"/>
        <v>129.48999786376953</v>
      </c>
      <c r="M52" s="25">
        <f t="shared" si="3"/>
        <v>42.078120178786001</v>
      </c>
    </row>
    <row r="53" spans="1:13" ht="75" x14ac:dyDescent="0.25">
      <c r="A53" s="4">
        <v>43</v>
      </c>
      <c r="B53" s="8" t="s">
        <v>262</v>
      </c>
      <c r="C53" s="8">
        <v>2000</v>
      </c>
      <c r="D53" s="8">
        <v>2000</v>
      </c>
      <c r="E53" s="8">
        <v>2000</v>
      </c>
      <c r="F53" s="8">
        <v>1</v>
      </c>
      <c r="G53" s="8" t="s">
        <v>25</v>
      </c>
      <c r="H53" s="8" t="s">
        <v>51</v>
      </c>
      <c r="I53" s="8" t="s">
        <v>52</v>
      </c>
      <c r="J53" s="25">
        <v>129.05000305175781</v>
      </c>
      <c r="K53" s="4">
        <v>2</v>
      </c>
      <c r="L53" s="25">
        <f t="shared" si="2"/>
        <v>131.05000305175781</v>
      </c>
      <c r="M53" s="25">
        <f t="shared" si="3"/>
        <v>43.789778285473965</v>
      </c>
    </row>
    <row r="54" spans="1:13" ht="75" x14ac:dyDescent="0.25">
      <c r="A54" s="4">
        <v>44</v>
      </c>
      <c r="B54" s="8" t="s">
        <v>62</v>
      </c>
      <c r="C54" s="8">
        <v>1998</v>
      </c>
      <c r="D54" s="8">
        <v>1998</v>
      </c>
      <c r="E54" s="8">
        <v>1998</v>
      </c>
      <c r="F54" s="8">
        <v>1</v>
      </c>
      <c r="G54" s="8" t="s">
        <v>63</v>
      </c>
      <c r="H54" s="8" t="s">
        <v>64</v>
      </c>
      <c r="I54" s="8" t="s">
        <v>65</v>
      </c>
      <c r="J54" s="25">
        <v>124.25</v>
      </c>
      <c r="K54" s="4">
        <v>8</v>
      </c>
      <c r="L54" s="25">
        <f t="shared" si="2"/>
        <v>132.25</v>
      </c>
      <c r="M54" s="25">
        <f t="shared" si="3"/>
        <v>45.106430640398692</v>
      </c>
    </row>
    <row r="55" spans="1:13" x14ac:dyDescent="0.25">
      <c r="A55" s="4">
        <v>45</v>
      </c>
      <c r="B55" s="8" t="s">
        <v>307</v>
      </c>
      <c r="C55" s="8">
        <v>1955</v>
      </c>
      <c r="D55" s="8">
        <v>1955</v>
      </c>
      <c r="E55" s="8">
        <v>1955</v>
      </c>
      <c r="F55" s="8">
        <v>1</v>
      </c>
      <c r="G55" s="8" t="s">
        <v>57</v>
      </c>
      <c r="H55" s="8" t="s">
        <v>308</v>
      </c>
      <c r="I55" s="8" t="s">
        <v>74</v>
      </c>
      <c r="J55" s="25">
        <v>127.63999938964844</v>
      </c>
      <c r="K55" s="4">
        <v>6</v>
      </c>
      <c r="L55" s="25">
        <f t="shared" si="2"/>
        <v>133.63999938964844</v>
      </c>
      <c r="M55" s="25">
        <f t="shared" si="3"/>
        <v>46.631556160430584</v>
      </c>
    </row>
    <row r="56" spans="1:13" ht="45" x14ac:dyDescent="0.25">
      <c r="A56" s="4">
        <v>46</v>
      </c>
      <c r="B56" s="8" t="s">
        <v>152</v>
      </c>
      <c r="C56" s="8">
        <v>1989</v>
      </c>
      <c r="D56" s="8">
        <v>1989</v>
      </c>
      <c r="E56" s="8">
        <v>1989</v>
      </c>
      <c r="F56" s="8" t="s">
        <v>15</v>
      </c>
      <c r="G56" s="8" t="s">
        <v>67</v>
      </c>
      <c r="H56" s="8" t="s">
        <v>153</v>
      </c>
      <c r="I56" s="8" t="s">
        <v>154</v>
      </c>
      <c r="J56" s="25">
        <v>90.819999694824219</v>
      </c>
      <c r="K56" s="4">
        <v>52</v>
      </c>
      <c r="L56" s="25">
        <f t="shared" si="2"/>
        <v>142.81999969482422</v>
      </c>
      <c r="M56" s="25">
        <f t="shared" si="3"/>
        <v>56.703972625926447</v>
      </c>
    </row>
    <row r="57" spans="1:13" ht="45" x14ac:dyDescent="0.25">
      <c r="A57" s="4">
        <v>47</v>
      </c>
      <c r="B57" s="8" t="s">
        <v>406</v>
      </c>
      <c r="C57" s="8">
        <v>1989</v>
      </c>
      <c r="D57" s="8">
        <v>1989</v>
      </c>
      <c r="E57" s="8">
        <v>1989</v>
      </c>
      <c r="F57" s="8">
        <v>1</v>
      </c>
      <c r="G57" s="8" t="s">
        <v>139</v>
      </c>
      <c r="H57" s="8" t="s">
        <v>140</v>
      </c>
      <c r="I57" s="8" t="s">
        <v>141</v>
      </c>
      <c r="J57" s="25">
        <v>137.6199951171875</v>
      </c>
      <c r="K57" s="4">
        <v>6</v>
      </c>
      <c r="L57" s="25">
        <f t="shared" si="2"/>
        <v>143.6199951171875</v>
      </c>
      <c r="M57" s="25">
        <f t="shared" si="3"/>
        <v>57.581738072185765</v>
      </c>
    </row>
    <row r="58" spans="1:13" ht="45" x14ac:dyDescent="0.25">
      <c r="A58" s="4">
        <v>48</v>
      </c>
      <c r="B58" s="8" t="s">
        <v>138</v>
      </c>
      <c r="C58" s="8">
        <v>1998</v>
      </c>
      <c r="D58" s="8">
        <v>1998</v>
      </c>
      <c r="E58" s="8">
        <v>1998</v>
      </c>
      <c r="F58" s="8">
        <v>1</v>
      </c>
      <c r="G58" s="8" t="s">
        <v>139</v>
      </c>
      <c r="H58" s="8" t="s">
        <v>140</v>
      </c>
      <c r="I58" s="8" t="s">
        <v>141</v>
      </c>
      <c r="J58" s="25">
        <v>138.55999755859375</v>
      </c>
      <c r="K58" s="4">
        <v>6</v>
      </c>
      <c r="L58" s="25">
        <f t="shared" si="2"/>
        <v>144.55999755859375</v>
      </c>
      <c r="M58" s="25">
        <f t="shared" si="3"/>
        <v>58.613121051888761</v>
      </c>
    </row>
    <row r="59" spans="1:13" ht="75" x14ac:dyDescent="0.25">
      <c r="A59" s="4">
        <v>49</v>
      </c>
      <c r="B59" s="8" t="s">
        <v>234</v>
      </c>
      <c r="C59" s="8">
        <v>2000</v>
      </c>
      <c r="D59" s="8">
        <v>2000</v>
      </c>
      <c r="E59" s="8">
        <v>2000</v>
      </c>
      <c r="F59" s="8">
        <v>1</v>
      </c>
      <c r="G59" s="8" t="s">
        <v>96</v>
      </c>
      <c r="H59" s="8" t="s">
        <v>235</v>
      </c>
      <c r="I59" s="8" t="s">
        <v>236</v>
      </c>
      <c r="J59" s="25">
        <v>139.21000671386719</v>
      </c>
      <c r="K59" s="4">
        <v>8</v>
      </c>
      <c r="L59" s="25">
        <f t="shared" si="2"/>
        <v>147.21000671386719</v>
      </c>
      <c r="M59" s="25">
        <f t="shared" si="3"/>
        <v>61.520745775413189</v>
      </c>
    </row>
    <row r="60" spans="1:13" ht="30" x14ac:dyDescent="0.25">
      <c r="A60" s="4">
        <v>50</v>
      </c>
      <c r="B60" s="8" t="s">
        <v>348</v>
      </c>
      <c r="C60" s="8">
        <v>2000</v>
      </c>
      <c r="D60" s="8">
        <v>2000</v>
      </c>
      <c r="E60" s="8">
        <v>2000</v>
      </c>
      <c r="F60" s="8">
        <v>1</v>
      </c>
      <c r="G60" s="8" t="s">
        <v>349</v>
      </c>
      <c r="H60" s="8" t="s">
        <v>350</v>
      </c>
      <c r="I60" s="8" t="s">
        <v>351</v>
      </c>
      <c r="J60" s="25">
        <v>139.27999877929687</v>
      </c>
      <c r="K60" s="4">
        <v>12</v>
      </c>
      <c r="L60" s="25">
        <f t="shared" si="2"/>
        <v>151.27999877929687</v>
      </c>
      <c r="M60" s="25">
        <f t="shared" si="3"/>
        <v>65.986394330038863</v>
      </c>
    </row>
    <row r="61" spans="1:13" ht="60" x14ac:dyDescent="0.25">
      <c r="A61" s="4">
        <v>51</v>
      </c>
      <c r="B61" s="8" t="s">
        <v>403</v>
      </c>
      <c r="C61" s="8">
        <v>1998</v>
      </c>
      <c r="D61" s="8">
        <v>1998</v>
      </c>
      <c r="E61" s="8">
        <v>1998</v>
      </c>
      <c r="F61" s="8">
        <v>1</v>
      </c>
      <c r="G61" s="8" t="s">
        <v>122</v>
      </c>
      <c r="H61" s="8" t="s">
        <v>404</v>
      </c>
      <c r="I61" s="8" t="s">
        <v>405</v>
      </c>
      <c r="J61" s="25">
        <v>157.91999816894531</v>
      </c>
      <c r="K61" s="4">
        <v>2</v>
      </c>
      <c r="L61" s="25">
        <f t="shared" si="2"/>
        <v>159.91999816894531</v>
      </c>
      <c r="M61" s="25">
        <f t="shared" si="3"/>
        <v>75.466314724497153</v>
      </c>
    </row>
    <row r="62" spans="1:13" ht="75" x14ac:dyDescent="0.25">
      <c r="A62" s="4">
        <v>52</v>
      </c>
      <c r="B62" s="8" t="s">
        <v>315</v>
      </c>
      <c r="C62" s="8">
        <v>1999</v>
      </c>
      <c r="D62" s="8">
        <v>1999</v>
      </c>
      <c r="E62" s="8">
        <v>1999</v>
      </c>
      <c r="F62" s="8" t="s">
        <v>20</v>
      </c>
      <c r="G62" s="8" t="s">
        <v>67</v>
      </c>
      <c r="H62" s="8" t="s">
        <v>68</v>
      </c>
      <c r="I62" s="8" t="s">
        <v>69</v>
      </c>
      <c r="J62" s="25">
        <v>109.86000061035156</v>
      </c>
      <c r="K62" s="4">
        <v>52</v>
      </c>
      <c r="L62" s="25">
        <f t="shared" si="2"/>
        <v>161.86000061035156</v>
      </c>
      <c r="M62" s="25">
        <f t="shared" si="3"/>
        <v>77.59491079032793</v>
      </c>
    </row>
    <row r="63" spans="1:13" ht="45" x14ac:dyDescent="0.25">
      <c r="A63" s="4">
        <v>53</v>
      </c>
      <c r="B63" s="8" t="s">
        <v>333</v>
      </c>
      <c r="C63" s="8">
        <v>2000</v>
      </c>
      <c r="D63" s="8">
        <v>2000</v>
      </c>
      <c r="E63" s="8">
        <v>2000</v>
      </c>
      <c r="F63" s="8">
        <v>1</v>
      </c>
      <c r="G63" s="8" t="s">
        <v>85</v>
      </c>
      <c r="H63" s="8" t="s">
        <v>86</v>
      </c>
      <c r="I63" s="8" t="s">
        <v>334</v>
      </c>
      <c r="J63" s="25">
        <v>152.66000366210937</v>
      </c>
      <c r="K63" s="4">
        <v>10</v>
      </c>
      <c r="L63" s="25">
        <f t="shared" si="2"/>
        <v>162.66000366210937</v>
      </c>
      <c r="M63" s="25">
        <f t="shared" si="3"/>
        <v>78.472684607658763</v>
      </c>
    </row>
    <row r="64" spans="1:13" ht="30" x14ac:dyDescent="0.25">
      <c r="A64" s="4">
        <v>54</v>
      </c>
      <c r="B64" s="8" t="s">
        <v>301</v>
      </c>
      <c r="C64" s="8">
        <v>1997</v>
      </c>
      <c r="D64" s="8">
        <v>1997</v>
      </c>
      <c r="E64" s="8">
        <v>1997</v>
      </c>
      <c r="F64" s="8">
        <v>1</v>
      </c>
      <c r="G64" s="8" t="s">
        <v>302</v>
      </c>
      <c r="H64" s="8" t="s">
        <v>303</v>
      </c>
      <c r="I64" s="8" t="s">
        <v>304</v>
      </c>
      <c r="J64" s="25">
        <v>159.8800048828125</v>
      </c>
      <c r="K64" s="4">
        <v>6</v>
      </c>
      <c r="L64" s="25">
        <f t="shared" si="2"/>
        <v>165.8800048828125</v>
      </c>
      <c r="M64" s="25">
        <f t="shared" si="3"/>
        <v>82.005712084361647</v>
      </c>
    </row>
    <row r="65" spans="1:13" ht="45" x14ac:dyDescent="0.25">
      <c r="A65" s="4">
        <v>55</v>
      </c>
      <c r="B65" s="8" t="s">
        <v>142</v>
      </c>
      <c r="C65" s="8">
        <v>2000</v>
      </c>
      <c r="D65" s="8">
        <v>2000</v>
      </c>
      <c r="E65" s="8">
        <v>2000</v>
      </c>
      <c r="F65" s="8">
        <v>1</v>
      </c>
      <c r="G65" s="8" t="s">
        <v>85</v>
      </c>
      <c r="H65" s="8" t="s">
        <v>86</v>
      </c>
      <c r="I65" s="8" t="s">
        <v>143</v>
      </c>
      <c r="J65" s="25">
        <v>156.08999633789062</v>
      </c>
      <c r="K65" s="4">
        <v>10</v>
      </c>
      <c r="L65" s="25">
        <f t="shared" si="2"/>
        <v>166.08999633789062</v>
      </c>
      <c r="M65" s="25">
        <f t="shared" si="3"/>
        <v>82.236117456848376</v>
      </c>
    </row>
    <row r="66" spans="1:13" ht="45" x14ac:dyDescent="0.25">
      <c r="A66" s="4">
        <v>56</v>
      </c>
      <c r="B66" s="8" t="s">
        <v>305</v>
      </c>
      <c r="C66" s="8">
        <v>1998</v>
      </c>
      <c r="D66" s="8">
        <v>1998</v>
      </c>
      <c r="E66" s="8">
        <v>1998</v>
      </c>
      <c r="F66" s="8">
        <v>1</v>
      </c>
      <c r="G66" s="8" t="s">
        <v>85</v>
      </c>
      <c r="H66" s="8" t="s">
        <v>306</v>
      </c>
      <c r="I66" s="8" t="s">
        <v>87</v>
      </c>
      <c r="J66" s="25">
        <v>166.02999877929687</v>
      </c>
      <c r="K66" s="4">
        <v>8</v>
      </c>
      <c r="L66" s="25">
        <f t="shared" si="2"/>
        <v>174.02999877929687</v>
      </c>
      <c r="M66" s="25">
        <f t="shared" si="3"/>
        <v>90.947992039445822</v>
      </c>
    </row>
    <row r="67" spans="1:13" x14ac:dyDescent="0.25">
      <c r="A67" s="4">
        <v>57</v>
      </c>
      <c r="B67" s="8" t="s">
        <v>360</v>
      </c>
      <c r="C67" s="8">
        <v>1984</v>
      </c>
      <c r="D67" s="8">
        <v>1984</v>
      </c>
      <c r="E67" s="8">
        <v>1984</v>
      </c>
      <c r="F67" s="8">
        <v>1</v>
      </c>
      <c r="G67" s="8" t="s">
        <v>25</v>
      </c>
      <c r="H67" s="8" t="s">
        <v>361</v>
      </c>
      <c r="I67" s="8" t="s">
        <v>77</v>
      </c>
      <c r="J67" s="25">
        <v>121.79000091552734</v>
      </c>
      <c r="K67" s="4">
        <v>60</v>
      </c>
      <c r="L67" s="25">
        <f t="shared" si="2"/>
        <v>181.79000091552734</v>
      </c>
      <c r="M67" s="25">
        <f t="shared" si="3"/>
        <v>99.462367931697415</v>
      </c>
    </row>
    <row r="68" spans="1:13" ht="45" x14ac:dyDescent="0.25">
      <c r="A68" s="4">
        <v>58</v>
      </c>
      <c r="B68" s="8" t="s">
        <v>144</v>
      </c>
      <c r="C68" s="8">
        <v>1992</v>
      </c>
      <c r="D68" s="8">
        <v>1992</v>
      </c>
      <c r="E68" s="8">
        <v>1992</v>
      </c>
      <c r="F68" s="8">
        <v>1</v>
      </c>
      <c r="G68" s="8" t="s">
        <v>139</v>
      </c>
      <c r="H68" s="8" t="s">
        <v>140</v>
      </c>
      <c r="I68" s="8" t="s">
        <v>141</v>
      </c>
      <c r="J68" s="25">
        <v>152.13999938964844</v>
      </c>
      <c r="K68" s="4">
        <v>64</v>
      </c>
      <c r="L68" s="25">
        <f t="shared" si="2"/>
        <v>216.13999938964844</v>
      </c>
      <c r="M68" s="25">
        <f t="shared" si="3"/>
        <v>137.15163576597229</v>
      </c>
    </row>
    <row r="69" spans="1:13" ht="75" x14ac:dyDescent="0.25">
      <c r="A69" s="4">
        <v>59</v>
      </c>
      <c r="B69" s="8" t="s">
        <v>43</v>
      </c>
      <c r="C69" s="8">
        <v>1997</v>
      </c>
      <c r="D69" s="8">
        <v>1997</v>
      </c>
      <c r="E69" s="8">
        <v>1997</v>
      </c>
      <c r="F69" s="8">
        <v>1</v>
      </c>
      <c r="G69" s="8" t="s">
        <v>44</v>
      </c>
      <c r="H69" s="8" t="s">
        <v>45</v>
      </c>
      <c r="I69" s="8" t="s">
        <v>46</v>
      </c>
      <c r="J69" s="25">
        <v>173.33999633789062</v>
      </c>
      <c r="K69" s="4">
        <v>52</v>
      </c>
      <c r="L69" s="25">
        <f t="shared" si="2"/>
        <v>225.33999633789062</v>
      </c>
      <c r="M69" s="25">
        <f t="shared" si="3"/>
        <v>147.24599280991924</v>
      </c>
    </row>
    <row r="70" spans="1:13" ht="75" x14ac:dyDescent="0.25">
      <c r="A70" s="4">
        <v>60</v>
      </c>
      <c r="B70" s="8" t="s">
        <v>194</v>
      </c>
      <c r="C70" s="8">
        <v>1994</v>
      </c>
      <c r="D70" s="8">
        <v>1994</v>
      </c>
      <c r="E70" s="8">
        <v>1994</v>
      </c>
      <c r="F70" s="8">
        <v>1</v>
      </c>
      <c r="G70" s="8" t="s">
        <v>44</v>
      </c>
      <c r="H70" s="8" t="s">
        <v>45</v>
      </c>
      <c r="I70" s="8" t="s">
        <v>46</v>
      </c>
      <c r="J70" s="25">
        <v>141.85000610351562</v>
      </c>
      <c r="K70" s="4">
        <v>106</v>
      </c>
      <c r="L70" s="25">
        <f t="shared" si="2"/>
        <v>247.85000610351562</v>
      </c>
      <c r="M70" s="25">
        <f t="shared" si="3"/>
        <v>171.9442700936271</v>
      </c>
    </row>
    <row r="71" spans="1:13" ht="60" x14ac:dyDescent="0.25">
      <c r="A71" s="4">
        <v>61</v>
      </c>
      <c r="B71" s="8" t="s">
        <v>369</v>
      </c>
      <c r="C71" s="8">
        <v>2000</v>
      </c>
      <c r="D71" s="8">
        <v>2000</v>
      </c>
      <c r="E71" s="8">
        <v>2000</v>
      </c>
      <c r="F71" s="8">
        <v>1</v>
      </c>
      <c r="G71" s="8" t="s">
        <v>10</v>
      </c>
      <c r="H71" s="8" t="s">
        <v>33</v>
      </c>
      <c r="I71" s="8" t="s">
        <v>34</v>
      </c>
      <c r="J71" s="25">
        <v>141.97000122070312</v>
      </c>
      <c r="K71" s="4">
        <v>108</v>
      </c>
      <c r="L71" s="25">
        <f t="shared" si="2"/>
        <v>249.97000122070312</v>
      </c>
      <c r="M71" s="25">
        <f t="shared" si="3"/>
        <v>174.27035647873223</v>
      </c>
    </row>
    <row r="72" spans="1:13" ht="30" x14ac:dyDescent="0.25">
      <c r="A72" s="4">
        <v>62</v>
      </c>
      <c r="B72" s="8" t="s">
        <v>354</v>
      </c>
      <c r="C72" s="8">
        <v>1990</v>
      </c>
      <c r="D72" s="8">
        <v>1990</v>
      </c>
      <c r="E72" s="8">
        <v>1990</v>
      </c>
      <c r="F72" s="8">
        <v>1</v>
      </c>
      <c r="G72" s="8" t="s">
        <v>96</v>
      </c>
      <c r="H72" s="8" t="s">
        <v>355</v>
      </c>
      <c r="I72" s="8" t="s">
        <v>222</v>
      </c>
      <c r="J72" s="25">
        <v>215.6300048828125</v>
      </c>
      <c r="K72" s="4">
        <v>56</v>
      </c>
      <c r="L72" s="25">
        <f t="shared" si="2"/>
        <v>271.6300048828125</v>
      </c>
      <c r="M72" s="25">
        <f t="shared" si="3"/>
        <v>198.03599594237423</v>
      </c>
    </row>
    <row r="73" spans="1:13" ht="60" x14ac:dyDescent="0.25">
      <c r="A73" s="4">
        <v>63</v>
      </c>
      <c r="B73" s="8" t="s">
        <v>260</v>
      </c>
      <c r="C73" s="8">
        <v>1998</v>
      </c>
      <c r="D73" s="8">
        <v>1998</v>
      </c>
      <c r="E73" s="8">
        <v>1998</v>
      </c>
      <c r="F73" s="8">
        <v>1</v>
      </c>
      <c r="G73" s="8" t="s">
        <v>44</v>
      </c>
      <c r="H73" s="8" t="s">
        <v>48</v>
      </c>
      <c r="I73" s="8" t="s">
        <v>49</v>
      </c>
      <c r="J73" s="25">
        <v>170.02999877929687</v>
      </c>
      <c r="K73" s="4">
        <v>106</v>
      </c>
      <c r="L73" s="25">
        <f t="shared" si="2"/>
        <v>276.02999877929687</v>
      </c>
      <c r="M73" s="25">
        <f t="shared" si="3"/>
        <v>202.86372682447924</v>
      </c>
    </row>
    <row r="74" spans="1:13" ht="45" x14ac:dyDescent="0.25">
      <c r="A74" s="4">
        <v>64</v>
      </c>
      <c r="B74" s="8" t="s">
        <v>389</v>
      </c>
      <c r="C74" s="8">
        <v>1999</v>
      </c>
      <c r="D74" s="8">
        <v>1999</v>
      </c>
      <c r="E74" s="8">
        <v>1999</v>
      </c>
      <c r="F74" s="8">
        <v>1</v>
      </c>
      <c r="G74" s="8" t="s">
        <v>139</v>
      </c>
      <c r="H74" s="8" t="s">
        <v>140</v>
      </c>
      <c r="I74" s="8" t="s">
        <v>141</v>
      </c>
      <c r="J74" s="25">
        <v>177.55000305175781</v>
      </c>
      <c r="K74" s="4">
        <v>114</v>
      </c>
      <c r="L74" s="25">
        <f t="shared" ref="L74:L105" si="4">J74+K74</f>
        <v>291.55000305175781</v>
      </c>
      <c r="M74" s="25">
        <f t="shared" ref="M74:M105" si="5">IF( AND(ISNUMBER(L$10),ISNUMBER(L74)),(L74-L$10)/L$10*100,"")</f>
        <v>219.89247860898237</v>
      </c>
    </row>
    <row r="75" spans="1:13" ht="60" x14ac:dyDescent="0.25">
      <c r="A75" s="4">
        <v>65</v>
      </c>
      <c r="B75" s="8" t="s">
        <v>47</v>
      </c>
      <c r="C75" s="8">
        <v>2000</v>
      </c>
      <c r="D75" s="8">
        <v>2000</v>
      </c>
      <c r="E75" s="8">
        <v>2000</v>
      </c>
      <c r="F75" s="8">
        <v>1</v>
      </c>
      <c r="G75" s="8" t="s">
        <v>44</v>
      </c>
      <c r="H75" s="8" t="s">
        <v>48</v>
      </c>
      <c r="I75" s="8" t="s">
        <v>49</v>
      </c>
      <c r="J75" s="25">
        <v>199.78999328613281</v>
      </c>
      <c r="K75" s="4">
        <v>112</v>
      </c>
      <c r="L75" s="25">
        <f t="shared" si="4"/>
        <v>311.78999328613281</v>
      </c>
      <c r="M75" s="25">
        <f t="shared" si="5"/>
        <v>242.10006075723709</v>
      </c>
    </row>
    <row r="76" spans="1:13" ht="45" x14ac:dyDescent="0.25">
      <c r="A76" s="4">
        <v>66</v>
      </c>
      <c r="B76" s="8" t="s">
        <v>393</v>
      </c>
      <c r="C76" s="8">
        <v>1987</v>
      </c>
      <c r="D76" s="8">
        <v>1987</v>
      </c>
      <c r="E76" s="8">
        <v>1987</v>
      </c>
      <c r="F76" s="8">
        <v>1</v>
      </c>
      <c r="G76" s="8" t="s">
        <v>139</v>
      </c>
      <c r="H76" s="8" t="s">
        <v>140</v>
      </c>
      <c r="I76" s="8" t="s">
        <v>141</v>
      </c>
      <c r="J76" s="25">
        <v>164.94000244140625</v>
      </c>
      <c r="K76" s="4">
        <v>152</v>
      </c>
      <c r="L76" s="25">
        <f t="shared" si="4"/>
        <v>316.94000244140625</v>
      </c>
      <c r="M76" s="25">
        <f t="shared" si="5"/>
        <v>247.75071819608095</v>
      </c>
    </row>
    <row r="77" spans="1:13" ht="60" x14ac:dyDescent="0.25">
      <c r="A77" s="4">
        <v>67</v>
      </c>
      <c r="B77" s="8" t="s">
        <v>252</v>
      </c>
      <c r="C77" s="8">
        <v>1998</v>
      </c>
      <c r="D77" s="8">
        <v>1998</v>
      </c>
      <c r="E77" s="8">
        <v>1998</v>
      </c>
      <c r="F77" s="8">
        <v>1</v>
      </c>
      <c r="G77" s="8" t="s">
        <v>96</v>
      </c>
      <c r="H77" s="8" t="s">
        <v>253</v>
      </c>
      <c r="I77" s="8" t="s">
        <v>222</v>
      </c>
      <c r="J77" s="25">
        <v>199.69000244140625</v>
      </c>
      <c r="K77" s="4">
        <v>156</v>
      </c>
      <c r="L77" s="25">
        <f t="shared" si="4"/>
        <v>355.69000244140625</v>
      </c>
      <c r="M77" s="25">
        <f t="shared" si="5"/>
        <v>290.2677252835324</v>
      </c>
    </row>
    <row r="78" spans="1:13" ht="45" x14ac:dyDescent="0.25">
      <c r="A78" s="4">
        <v>68</v>
      </c>
      <c r="B78" s="8" t="s">
        <v>8</v>
      </c>
      <c r="C78" s="8">
        <v>1999</v>
      </c>
      <c r="D78" s="8">
        <v>1999</v>
      </c>
      <c r="E78" s="8">
        <v>1999</v>
      </c>
      <c r="F78" s="8">
        <v>1</v>
      </c>
      <c r="G78" s="8" t="s">
        <v>10</v>
      </c>
      <c r="H78" s="8" t="s">
        <v>11</v>
      </c>
      <c r="I78" s="8" t="s">
        <v>12</v>
      </c>
      <c r="J78" s="25">
        <v>182.14999389648437</v>
      </c>
      <c r="K78" s="4">
        <v>354</v>
      </c>
      <c r="L78" s="25">
        <f t="shared" si="4"/>
        <v>536.14999389648437</v>
      </c>
      <c r="M78" s="25">
        <f t="shared" si="5"/>
        <v>488.27078943055113</v>
      </c>
    </row>
    <row r="79" spans="1:13" x14ac:dyDescent="0.25">
      <c r="A79" s="4"/>
      <c r="B79" s="8" t="s">
        <v>28</v>
      </c>
      <c r="C79" s="8">
        <v>1987</v>
      </c>
      <c r="D79" s="8">
        <v>1987</v>
      </c>
      <c r="E79" s="8">
        <v>1987</v>
      </c>
      <c r="F79" s="8">
        <v>1</v>
      </c>
      <c r="G79" s="8" t="s">
        <v>29</v>
      </c>
      <c r="H79" s="8" t="s">
        <v>30</v>
      </c>
      <c r="I79" s="8" t="s">
        <v>31</v>
      </c>
      <c r="J79" s="25"/>
      <c r="K79" s="4"/>
      <c r="L79" s="25" t="s">
        <v>509</v>
      </c>
      <c r="M79" s="25" t="str">
        <f t="shared" si="5"/>
        <v/>
      </c>
    </row>
    <row r="80" spans="1:13" ht="45" x14ac:dyDescent="0.25">
      <c r="A80" s="4"/>
      <c r="B80" s="8" t="s">
        <v>353</v>
      </c>
      <c r="C80" s="8">
        <v>1998</v>
      </c>
      <c r="D80" s="8">
        <v>1998</v>
      </c>
      <c r="E80" s="8">
        <v>1998</v>
      </c>
      <c r="F80" s="8" t="s">
        <v>20</v>
      </c>
      <c r="G80" s="8" t="s">
        <v>10</v>
      </c>
      <c r="H80" s="8" t="s">
        <v>11</v>
      </c>
      <c r="I80" s="8" t="s">
        <v>71</v>
      </c>
      <c r="J80" s="25"/>
      <c r="K80" s="4"/>
      <c r="L80" s="25" t="s">
        <v>509</v>
      </c>
      <c r="M80" s="25" t="str">
        <f t="shared" si="5"/>
        <v/>
      </c>
    </row>
    <row r="81" spans="1:13" ht="30" x14ac:dyDescent="0.25">
      <c r="A81" s="4" t="s">
        <v>508</v>
      </c>
      <c r="B81" s="8" t="s">
        <v>376</v>
      </c>
      <c r="C81" s="8">
        <v>1983</v>
      </c>
      <c r="D81" s="8">
        <v>1983</v>
      </c>
      <c r="E81" s="8">
        <v>1983</v>
      </c>
      <c r="F81" s="8" t="s">
        <v>20</v>
      </c>
      <c r="G81" s="8" t="s">
        <v>111</v>
      </c>
      <c r="H81" s="8" t="s">
        <v>377</v>
      </c>
      <c r="I81" s="8" t="s">
        <v>161</v>
      </c>
      <c r="J81" s="25"/>
      <c r="K81" s="4"/>
      <c r="L81" s="25" t="s">
        <v>509</v>
      </c>
      <c r="M81" s="25" t="str">
        <f t="shared" si="5"/>
        <v/>
      </c>
    </row>
    <row r="82" spans="1:13" ht="60" x14ac:dyDescent="0.25">
      <c r="A82" s="4"/>
      <c r="B82" s="8" t="s">
        <v>32</v>
      </c>
      <c r="C82" s="8">
        <v>1997</v>
      </c>
      <c r="D82" s="8">
        <v>1997</v>
      </c>
      <c r="E82" s="8">
        <v>1997</v>
      </c>
      <c r="F82" s="8" t="s">
        <v>20</v>
      </c>
      <c r="G82" s="8" t="s">
        <v>10</v>
      </c>
      <c r="H82" s="8" t="s">
        <v>33</v>
      </c>
      <c r="I82" s="8" t="s">
        <v>34</v>
      </c>
      <c r="J82" s="25"/>
      <c r="K82" s="4"/>
      <c r="L82" s="25" t="s">
        <v>509</v>
      </c>
      <c r="M82" s="25" t="str">
        <f t="shared" si="5"/>
        <v/>
      </c>
    </row>
    <row r="83" spans="1:13" x14ac:dyDescent="0.25">
      <c r="A83" s="4"/>
      <c r="B83" s="8" t="s">
        <v>60</v>
      </c>
      <c r="C83" s="8">
        <v>1984</v>
      </c>
      <c r="D83" s="8">
        <v>1984</v>
      </c>
      <c r="E83" s="8">
        <v>1984</v>
      </c>
      <c r="F83" s="8" t="s">
        <v>15</v>
      </c>
      <c r="G83" s="8" t="s">
        <v>57</v>
      </c>
      <c r="H83" s="8" t="s">
        <v>61</v>
      </c>
      <c r="I83" s="8"/>
      <c r="J83" s="25"/>
      <c r="K83" s="4"/>
      <c r="L83" s="25" t="s">
        <v>509</v>
      </c>
      <c r="M83" s="25" t="str">
        <f t="shared" si="5"/>
        <v/>
      </c>
    </row>
    <row r="84" spans="1:13" ht="30" x14ac:dyDescent="0.25">
      <c r="A84" s="4"/>
      <c r="B84" s="8" t="s">
        <v>209</v>
      </c>
      <c r="C84" s="8">
        <v>2000</v>
      </c>
      <c r="D84" s="8">
        <v>2000</v>
      </c>
      <c r="E84" s="8">
        <v>2000</v>
      </c>
      <c r="F84" s="8">
        <v>1</v>
      </c>
      <c r="G84" s="8" t="s">
        <v>122</v>
      </c>
      <c r="H84" s="8" t="s">
        <v>123</v>
      </c>
      <c r="I84" s="8" t="s">
        <v>210</v>
      </c>
      <c r="J84" s="25"/>
      <c r="K84" s="4"/>
      <c r="L84" s="25" t="s">
        <v>510</v>
      </c>
      <c r="M84" s="25" t="str">
        <f t="shared" si="5"/>
        <v/>
      </c>
    </row>
    <row r="85" spans="1:13" ht="30" x14ac:dyDescent="0.25">
      <c r="A85" s="4" t="s">
        <v>508</v>
      </c>
      <c r="B85" s="8" t="s">
        <v>159</v>
      </c>
      <c r="C85" s="8">
        <v>1999</v>
      </c>
      <c r="D85" s="8">
        <v>1999</v>
      </c>
      <c r="E85" s="8">
        <v>1999</v>
      </c>
      <c r="F85" s="8">
        <v>1</v>
      </c>
      <c r="G85" s="8" t="s">
        <v>111</v>
      </c>
      <c r="H85" s="8" t="s">
        <v>160</v>
      </c>
      <c r="I85" s="8" t="s">
        <v>161</v>
      </c>
      <c r="J85" s="25"/>
      <c r="K85" s="4"/>
      <c r="L85" s="25" t="s">
        <v>509</v>
      </c>
      <c r="M85" s="25" t="str">
        <f t="shared" si="5"/>
        <v/>
      </c>
    </row>
    <row r="86" spans="1:13" x14ac:dyDescent="0.25">
      <c r="A86" s="4" t="s">
        <v>508</v>
      </c>
      <c r="B86" s="8" t="s">
        <v>113</v>
      </c>
      <c r="C86" s="8">
        <v>1987</v>
      </c>
      <c r="D86" s="8">
        <v>1987</v>
      </c>
      <c r="E86" s="8">
        <v>1987</v>
      </c>
      <c r="F86" s="8" t="s">
        <v>15</v>
      </c>
      <c r="G86" s="8" t="s">
        <v>111</v>
      </c>
      <c r="H86" s="8" t="s">
        <v>112</v>
      </c>
      <c r="I86" s="8" t="s">
        <v>112</v>
      </c>
      <c r="J86" s="25"/>
      <c r="K86" s="4"/>
      <c r="L86" s="25" t="s">
        <v>509</v>
      </c>
      <c r="M86" s="25" t="str">
        <f t="shared" si="5"/>
        <v/>
      </c>
    </row>
    <row r="88" spans="1:13" ht="18.75" x14ac:dyDescent="0.25">
      <c r="A88" s="11" t="s">
        <v>511</v>
      </c>
      <c r="B88" s="11"/>
      <c r="C88" s="11"/>
      <c r="D88" s="11"/>
      <c r="E88" s="11"/>
      <c r="F88" s="11"/>
      <c r="G88" s="11"/>
      <c r="H88" s="11"/>
      <c r="I88" s="11"/>
      <c r="J88" s="11"/>
    </row>
    <row r="89" spans="1:13" x14ac:dyDescent="0.25">
      <c r="A89" s="16" t="s">
        <v>499</v>
      </c>
      <c r="B89" s="16" t="s">
        <v>1</v>
      </c>
      <c r="C89" s="16" t="s">
        <v>2</v>
      </c>
      <c r="D89" s="16" t="s">
        <v>408</v>
      </c>
      <c r="E89" s="16" t="s">
        <v>409</v>
      </c>
      <c r="F89" s="16" t="s">
        <v>3</v>
      </c>
      <c r="G89" s="16" t="s">
        <v>4</v>
      </c>
      <c r="H89" s="16" t="s">
        <v>5</v>
      </c>
      <c r="I89" s="16" t="s">
        <v>6</v>
      </c>
      <c r="J89" s="16" t="s">
        <v>502</v>
      </c>
      <c r="K89" s="16" t="s">
        <v>503</v>
      </c>
      <c r="L89" s="16" t="s">
        <v>504</v>
      </c>
      <c r="M89" s="16" t="s">
        <v>507</v>
      </c>
    </row>
    <row r="90" spans="1:13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 spans="1:13" ht="75" x14ac:dyDescent="0.25">
      <c r="A91" s="22">
        <v>1</v>
      </c>
      <c r="B91" s="23" t="s">
        <v>512</v>
      </c>
      <c r="C91" s="23" t="s">
        <v>513</v>
      </c>
      <c r="D91" s="23">
        <v>1995</v>
      </c>
      <c r="E91" s="23">
        <v>1995</v>
      </c>
      <c r="F91" s="23" t="s">
        <v>514</v>
      </c>
      <c r="G91" s="23" t="s">
        <v>92</v>
      </c>
      <c r="H91" s="23" t="s">
        <v>93</v>
      </c>
      <c r="I91" s="23" t="s">
        <v>94</v>
      </c>
      <c r="J91" s="24">
        <v>100.83000183105469</v>
      </c>
      <c r="K91" s="22">
        <v>0</v>
      </c>
      <c r="L91" s="24">
        <f t="shared" ref="L91:L112" si="6">J91+K91</f>
        <v>100.83000183105469</v>
      </c>
      <c r="M91" s="24">
        <f t="shared" ref="M91:M112" si="7">IF( AND(ISNUMBER(L$91),ISNUMBER(L91)),(L91-L$91)/L$91*100,"")</f>
        <v>0</v>
      </c>
    </row>
    <row r="92" spans="1:13" ht="75" x14ac:dyDescent="0.25">
      <c r="A92" s="4">
        <v>2</v>
      </c>
      <c r="B92" s="8" t="s">
        <v>515</v>
      </c>
      <c r="C92" s="8" t="s">
        <v>516</v>
      </c>
      <c r="D92" s="8">
        <v>1991</v>
      </c>
      <c r="E92" s="8">
        <v>1987</v>
      </c>
      <c r="F92" s="8" t="s">
        <v>514</v>
      </c>
      <c r="G92" s="8" t="s">
        <v>57</v>
      </c>
      <c r="H92" s="8" t="s">
        <v>474</v>
      </c>
      <c r="I92" s="8" t="s">
        <v>475</v>
      </c>
      <c r="J92" s="25">
        <v>101.37000274658203</v>
      </c>
      <c r="K92" s="4">
        <v>0</v>
      </c>
      <c r="L92" s="25">
        <f t="shared" si="6"/>
        <v>101.37000274658203</v>
      </c>
      <c r="M92" s="25">
        <f t="shared" si="7"/>
        <v>0.53555579264209485</v>
      </c>
    </row>
    <row r="93" spans="1:13" ht="30" x14ac:dyDescent="0.25">
      <c r="A93" s="4">
        <v>3</v>
      </c>
      <c r="B93" s="8" t="s">
        <v>520</v>
      </c>
      <c r="C93" s="8" t="s">
        <v>521</v>
      </c>
      <c r="D93" s="8">
        <v>1990</v>
      </c>
      <c r="E93" s="8">
        <v>1990</v>
      </c>
      <c r="F93" s="8" t="s">
        <v>514</v>
      </c>
      <c r="G93" s="8" t="s">
        <v>57</v>
      </c>
      <c r="H93" s="8" t="s">
        <v>386</v>
      </c>
      <c r="I93" s="8" t="s">
        <v>387</v>
      </c>
      <c r="J93" s="25">
        <v>101.30999755859375</v>
      </c>
      <c r="K93" s="4">
        <v>2</v>
      </c>
      <c r="L93" s="25">
        <f t="shared" si="6"/>
        <v>103.30999755859375</v>
      </c>
      <c r="M93" s="25">
        <f t="shared" si="7"/>
        <v>2.459581158884049</v>
      </c>
    </row>
    <row r="94" spans="1:13" ht="45" x14ac:dyDescent="0.25">
      <c r="A94" s="4">
        <v>4</v>
      </c>
      <c r="B94" s="8" t="s">
        <v>524</v>
      </c>
      <c r="C94" s="8" t="s">
        <v>523</v>
      </c>
      <c r="D94" s="8">
        <v>1995</v>
      </c>
      <c r="E94" s="8">
        <v>1994</v>
      </c>
      <c r="F94" s="8" t="s">
        <v>514</v>
      </c>
      <c r="G94" s="8" t="s">
        <v>16</v>
      </c>
      <c r="H94" s="8" t="s">
        <v>17</v>
      </c>
      <c r="I94" s="8" t="s">
        <v>18</v>
      </c>
      <c r="J94" s="25">
        <v>104.23000335693359</v>
      </c>
      <c r="K94" s="4">
        <v>0</v>
      </c>
      <c r="L94" s="25">
        <f t="shared" si="6"/>
        <v>104.23000335693359</v>
      </c>
      <c r="M94" s="25">
        <f t="shared" si="7"/>
        <v>3.3720137500104039</v>
      </c>
    </row>
    <row r="95" spans="1:13" ht="60" x14ac:dyDescent="0.25">
      <c r="A95" s="4">
        <v>5</v>
      </c>
      <c r="B95" s="8" t="s">
        <v>517</v>
      </c>
      <c r="C95" s="8" t="s">
        <v>518</v>
      </c>
      <c r="D95" s="8">
        <v>1996</v>
      </c>
      <c r="E95" s="8">
        <v>1996</v>
      </c>
      <c r="F95" s="8" t="s">
        <v>519</v>
      </c>
      <c r="G95" s="8" t="s">
        <v>122</v>
      </c>
      <c r="H95" s="8" t="s">
        <v>268</v>
      </c>
      <c r="I95" s="8" t="s">
        <v>124</v>
      </c>
      <c r="J95" s="25">
        <v>104.61000061035156</v>
      </c>
      <c r="K95" s="4">
        <v>6</v>
      </c>
      <c r="L95" s="25">
        <f t="shared" si="6"/>
        <v>110.61000061035156</v>
      </c>
      <c r="M95" s="25">
        <f t="shared" si="7"/>
        <v>9.6994928113595726</v>
      </c>
    </row>
    <row r="96" spans="1:13" ht="30" x14ac:dyDescent="0.25">
      <c r="A96" s="4">
        <v>6</v>
      </c>
      <c r="B96" s="8" t="s">
        <v>522</v>
      </c>
      <c r="C96" s="8" t="s">
        <v>523</v>
      </c>
      <c r="D96" s="8">
        <v>1995</v>
      </c>
      <c r="E96" s="8">
        <v>1994</v>
      </c>
      <c r="F96" s="8" t="s">
        <v>514</v>
      </c>
      <c r="G96" s="8" t="s">
        <v>57</v>
      </c>
      <c r="H96" s="8" t="s">
        <v>58</v>
      </c>
      <c r="I96" s="8" t="s">
        <v>59</v>
      </c>
      <c r="J96" s="25">
        <v>107.26000213623047</v>
      </c>
      <c r="K96" s="4">
        <v>4</v>
      </c>
      <c r="L96" s="25">
        <f t="shared" si="6"/>
        <v>111.26000213623047</v>
      </c>
      <c r="M96" s="25">
        <f t="shared" si="7"/>
        <v>10.34414372286904</v>
      </c>
    </row>
    <row r="97" spans="1:13" ht="60" x14ac:dyDescent="0.25">
      <c r="A97" s="4">
        <v>7</v>
      </c>
      <c r="B97" s="8" t="s">
        <v>529</v>
      </c>
      <c r="C97" s="8" t="s">
        <v>513</v>
      </c>
      <c r="D97" s="8">
        <v>1995</v>
      </c>
      <c r="E97" s="8">
        <v>1995</v>
      </c>
      <c r="F97" s="8" t="s">
        <v>514</v>
      </c>
      <c r="G97" s="8" t="s">
        <v>67</v>
      </c>
      <c r="H97" s="8" t="s">
        <v>245</v>
      </c>
      <c r="I97" s="8" t="s">
        <v>69</v>
      </c>
      <c r="J97" s="25">
        <v>111.43000030517578</v>
      </c>
      <c r="K97" s="4">
        <v>0</v>
      </c>
      <c r="L97" s="25">
        <f t="shared" si="6"/>
        <v>111.43000030517578</v>
      </c>
      <c r="M97" s="25">
        <f t="shared" si="7"/>
        <v>10.512742518721639</v>
      </c>
    </row>
    <row r="98" spans="1:13" ht="30" x14ac:dyDescent="0.25">
      <c r="A98" s="4">
        <v>8</v>
      </c>
      <c r="B98" s="8" t="s">
        <v>525</v>
      </c>
      <c r="C98" s="8" t="s">
        <v>526</v>
      </c>
      <c r="D98" s="8">
        <v>1989</v>
      </c>
      <c r="E98" s="8">
        <v>1988</v>
      </c>
      <c r="F98" s="8" t="s">
        <v>514</v>
      </c>
      <c r="G98" s="8" t="s">
        <v>25</v>
      </c>
      <c r="H98" s="8" t="s">
        <v>26</v>
      </c>
      <c r="I98" s="8" t="s">
        <v>27</v>
      </c>
      <c r="J98" s="25">
        <v>112</v>
      </c>
      <c r="K98" s="4">
        <v>2</v>
      </c>
      <c r="L98" s="25">
        <f t="shared" si="6"/>
        <v>114</v>
      </c>
      <c r="M98" s="25">
        <f t="shared" si="7"/>
        <v>13.061586759675212</v>
      </c>
    </row>
    <row r="99" spans="1:13" ht="165" x14ac:dyDescent="0.25">
      <c r="A99" s="4">
        <v>9</v>
      </c>
      <c r="B99" s="8" t="s">
        <v>527</v>
      </c>
      <c r="C99" s="8" t="s">
        <v>528</v>
      </c>
      <c r="D99" s="8">
        <v>1998</v>
      </c>
      <c r="E99" s="8">
        <v>1998</v>
      </c>
      <c r="F99" s="8" t="s">
        <v>519</v>
      </c>
      <c r="G99" s="8" t="s">
        <v>148</v>
      </c>
      <c r="H99" s="8" t="s">
        <v>461</v>
      </c>
      <c r="I99" s="8" t="s">
        <v>208</v>
      </c>
      <c r="J99" s="25">
        <v>116.90000152587891</v>
      </c>
      <c r="K99" s="4">
        <v>0</v>
      </c>
      <c r="L99" s="25">
        <f t="shared" si="6"/>
        <v>116.90000152587891</v>
      </c>
      <c r="M99" s="25">
        <f t="shared" si="7"/>
        <v>15.937716357230899</v>
      </c>
    </row>
    <row r="100" spans="1:13" ht="75" x14ac:dyDescent="0.25">
      <c r="A100" s="4">
        <v>10</v>
      </c>
      <c r="B100" s="8" t="s">
        <v>530</v>
      </c>
      <c r="C100" s="8" t="s">
        <v>531</v>
      </c>
      <c r="D100" s="8">
        <v>1999</v>
      </c>
      <c r="E100" s="8">
        <v>1998</v>
      </c>
      <c r="F100" s="8" t="s">
        <v>519</v>
      </c>
      <c r="G100" s="8" t="s">
        <v>67</v>
      </c>
      <c r="H100" s="8" t="s">
        <v>68</v>
      </c>
      <c r="I100" s="8" t="s">
        <v>69</v>
      </c>
      <c r="J100" s="25">
        <v>119.83999633789063</v>
      </c>
      <c r="K100" s="4">
        <v>2</v>
      </c>
      <c r="L100" s="25">
        <f t="shared" si="6"/>
        <v>121.83999633789062</v>
      </c>
      <c r="M100" s="25">
        <f t="shared" si="7"/>
        <v>20.837046638201148</v>
      </c>
    </row>
    <row r="101" spans="1:13" ht="75" x14ac:dyDescent="0.25">
      <c r="A101" s="4">
        <v>11</v>
      </c>
      <c r="B101" s="8" t="s">
        <v>535</v>
      </c>
      <c r="C101" s="8" t="s">
        <v>518</v>
      </c>
      <c r="D101" s="8">
        <v>1996</v>
      </c>
      <c r="E101" s="8">
        <v>1996</v>
      </c>
      <c r="F101" s="8" t="s">
        <v>519</v>
      </c>
      <c r="G101" s="8" t="s">
        <v>25</v>
      </c>
      <c r="H101" s="8" t="s">
        <v>36</v>
      </c>
      <c r="I101" s="8" t="s">
        <v>37</v>
      </c>
      <c r="J101" s="25">
        <v>136.17999267578125</v>
      </c>
      <c r="K101" s="4">
        <v>2</v>
      </c>
      <c r="L101" s="25">
        <f t="shared" si="6"/>
        <v>138.17999267578125</v>
      </c>
      <c r="M101" s="25">
        <f t="shared" si="7"/>
        <v>37.04253710845726</v>
      </c>
    </row>
    <row r="102" spans="1:13" ht="90" x14ac:dyDescent="0.25">
      <c r="A102" s="4">
        <v>12</v>
      </c>
      <c r="B102" s="8" t="s">
        <v>539</v>
      </c>
      <c r="C102" s="8" t="s">
        <v>540</v>
      </c>
      <c r="D102" s="8">
        <v>1998</v>
      </c>
      <c r="E102" s="8">
        <v>1992</v>
      </c>
      <c r="F102" s="8" t="s">
        <v>541</v>
      </c>
      <c r="G102" s="8" t="s">
        <v>21</v>
      </c>
      <c r="H102" s="8" t="s">
        <v>458</v>
      </c>
      <c r="I102" s="8" t="s">
        <v>459</v>
      </c>
      <c r="J102" s="25">
        <v>132.30999755859375</v>
      </c>
      <c r="K102" s="4">
        <v>6</v>
      </c>
      <c r="L102" s="25">
        <f t="shared" si="6"/>
        <v>138.30999755859375</v>
      </c>
      <c r="M102" s="25">
        <f t="shared" si="7"/>
        <v>37.171471830714161</v>
      </c>
    </row>
    <row r="103" spans="1:13" ht="45" x14ac:dyDescent="0.25">
      <c r="A103" s="4">
        <v>13</v>
      </c>
      <c r="B103" s="8" t="s">
        <v>532</v>
      </c>
      <c r="C103" s="8" t="s">
        <v>528</v>
      </c>
      <c r="D103" s="8">
        <v>1998</v>
      </c>
      <c r="E103" s="8">
        <v>1998</v>
      </c>
      <c r="F103" s="8" t="s">
        <v>519</v>
      </c>
      <c r="G103" s="8" t="s">
        <v>10</v>
      </c>
      <c r="H103" s="8" t="s">
        <v>11</v>
      </c>
      <c r="I103" s="8" t="s">
        <v>71</v>
      </c>
      <c r="J103" s="25">
        <v>138.27000427246094</v>
      </c>
      <c r="K103" s="4">
        <v>8</v>
      </c>
      <c r="L103" s="25">
        <f t="shared" si="6"/>
        <v>146.27000427246094</v>
      </c>
      <c r="M103" s="25">
        <f t="shared" si="7"/>
        <v>45.065954196393918</v>
      </c>
    </row>
    <row r="104" spans="1:13" ht="60" x14ac:dyDescent="0.25">
      <c r="A104" s="4">
        <v>14</v>
      </c>
      <c r="B104" s="8" t="s">
        <v>544</v>
      </c>
      <c r="C104" s="8" t="s">
        <v>545</v>
      </c>
      <c r="D104" s="8">
        <v>2000</v>
      </c>
      <c r="E104" s="8">
        <v>1999</v>
      </c>
      <c r="F104" s="8" t="s">
        <v>534</v>
      </c>
      <c r="G104" s="8" t="s">
        <v>122</v>
      </c>
      <c r="H104" s="8" t="s">
        <v>123</v>
      </c>
      <c r="I104" s="8" t="s">
        <v>452</v>
      </c>
      <c r="J104" s="25">
        <v>152.80999755859375</v>
      </c>
      <c r="K104" s="4">
        <v>4</v>
      </c>
      <c r="L104" s="25">
        <f t="shared" si="6"/>
        <v>156.80999755859375</v>
      </c>
      <c r="M104" s="25">
        <f t="shared" si="7"/>
        <v>55.519185471538648</v>
      </c>
    </row>
    <row r="105" spans="1:13" ht="75" x14ac:dyDescent="0.25">
      <c r="A105" s="4">
        <v>15</v>
      </c>
      <c r="B105" s="8" t="s">
        <v>536</v>
      </c>
      <c r="C105" s="8" t="s">
        <v>537</v>
      </c>
      <c r="D105" s="8">
        <v>1993</v>
      </c>
      <c r="E105" s="8">
        <v>1993</v>
      </c>
      <c r="F105" s="8" t="s">
        <v>514</v>
      </c>
      <c r="G105" s="8" t="s">
        <v>25</v>
      </c>
      <c r="H105" s="8" t="s">
        <v>105</v>
      </c>
      <c r="I105" s="8" t="s">
        <v>467</v>
      </c>
      <c r="J105" s="25">
        <v>120.90000152587891</v>
      </c>
      <c r="K105" s="4">
        <v>52</v>
      </c>
      <c r="L105" s="25">
        <f t="shared" si="6"/>
        <v>172.90000152587891</v>
      </c>
      <c r="M105" s="25">
        <f t="shared" si="7"/>
        <v>71.476741432159073</v>
      </c>
    </row>
    <row r="106" spans="1:13" ht="45" x14ac:dyDescent="0.25">
      <c r="A106" s="4">
        <v>16</v>
      </c>
      <c r="B106" s="8" t="s">
        <v>533</v>
      </c>
      <c r="C106" s="8" t="s">
        <v>528</v>
      </c>
      <c r="D106" s="8">
        <v>1998</v>
      </c>
      <c r="E106" s="8">
        <v>1998</v>
      </c>
      <c r="F106" s="8" t="s">
        <v>534</v>
      </c>
      <c r="G106" s="8" t="s">
        <v>21</v>
      </c>
      <c r="H106" s="8" t="s">
        <v>126</v>
      </c>
      <c r="I106" s="8" t="s">
        <v>119</v>
      </c>
      <c r="J106" s="25">
        <v>125.87999725341797</v>
      </c>
      <c r="K106" s="4">
        <v>54</v>
      </c>
      <c r="L106" s="25">
        <f t="shared" si="6"/>
        <v>179.87999725341797</v>
      </c>
      <c r="M106" s="25">
        <f t="shared" si="7"/>
        <v>78.399279963135569</v>
      </c>
    </row>
    <row r="107" spans="1:13" ht="150" x14ac:dyDescent="0.25">
      <c r="A107" s="4">
        <v>17</v>
      </c>
      <c r="B107" s="8" t="s">
        <v>538</v>
      </c>
      <c r="C107" s="8" t="s">
        <v>521</v>
      </c>
      <c r="D107" s="8">
        <v>1990</v>
      </c>
      <c r="E107" s="8">
        <v>1990</v>
      </c>
      <c r="F107" s="8" t="s">
        <v>519</v>
      </c>
      <c r="G107" s="8" t="s">
        <v>21</v>
      </c>
      <c r="H107" s="8" t="s">
        <v>441</v>
      </c>
      <c r="I107" s="8" t="s">
        <v>23</v>
      </c>
      <c r="J107" s="25">
        <v>125.15000152587891</v>
      </c>
      <c r="K107" s="4">
        <v>58</v>
      </c>
      <c r="L107" s="25">
        <f t="shared" si="6"/>
        <v>183.15000152587891</v>
      </c>
      <c r="M107" s="25">
        <f t="shared" si="7"/>
        <v>81.642366557480756</v>
      </c>
    </row>
    <row r="108" spans="1:13" ht="30" x14ac:dyDescent="0.25">
      <c r="A108" s="4">
        <v>18</v>
      </c>
      <c r="B108" s="8" t="s">
        <v>542</v>
      </c>
      <c r="C108" s="8" t="s">
        <v>543</v>
      </c>
      <c r="D108" s="8">
        <v>1997</v>
      </c>
      <c r="E108" s="8">
        <v>1996</v>
      </c>
      <c r="F108" s="8" t="s">
        <v>534</v>
      </c>
      <c r="G108" s="8" t="s">
        <v>302</v>
      </c>
      <c r="H108" s="8" t="s">
        <v>303</v>
      </c>
      <c r="I108" s="8" t="s">
        <v>304</v>
      </c>
      <c r="J108" s="25">
        <v>135.85000610351562</v>
      </c>
      <c r="K108" s="4">
        <v>54</v>
      </c>
      <c r="L108" s="25">
        <f t="shared" si="6"/>
        <v>189.85000610351562</v>
      </c>
      <c r="M108" s="25">
        <f t="shared" si="7"/>
        <v>88.287218740328953</v>
      </c>
    </row>
    <row r="109" spans="1:13" ht="60" x14ac:dyDescent="0.25">
      <c r="A109" s="4">
        <v>19</v>
      </c>
      <c r="B109" s="8" t="s">
        <v>546</v>
      </c>
      <c r="C109" s="8" t="s">
        <v>528</v>
      </c>
      <c r="D109" s="8">
        <v>1998</v>
      </c>
      <c r="E109" s="8">
        <v>1998</v>
      </c>
      <c r="F109" s="8" t="s">
        <v>534</v>
      </c>
      <c r="G109" s="8" t="s">
        <v>44</v>
      </c>
      <c r="H109" s="8" t="s">
        <v>48</v>
      </c>
      <c r="I109" s="8" t="s">
        <v>49</v>
      </c>
      <c r="J109" s="25">
        <v>126.01999664306641</v>
      </c>
      <c r="K109" s="4">
        <v>108</v>
      </c>
      <c r="L109" s="25">
        <f t="shared" si="6"/>
        <v>234.01999664306641</v>
      </c>
      <c r="M109" s="25">
        <f t="shared" si="7"/>
        <v>132.09361538560486</v>
      </c>
    </row>
    <row r="110" spans="1:13" ht="45" x14ac:dyDescent="0.25">
      <c r="A110" s="4">
        <v>20</v>
      </c>
      <c r="B110" s="8" t="s">
        <v>550</v>
      </c>
      <c r="C110" s="8" t="s">
        <v>551</v>
      </c>
      <c r="D110" s="8">
        <v>2000</v>
      </c>
      <c r="E110" s="8">
        <v>1999</v>
      </c>
      <c r="F110" s="8" t="s">
        <v>534</v>
      </c>
      <c r="G110" s="8" t="s">
        <v>10</v>
      </c>
      <c r="H110" s="8" t="s">
        <v>11</v>
      </c>
      <c r="I110" s="8" t="s">
        <v>464</v>
      </c>
      <c r="J110" s="25">
        <v>149.66000366210937</v>
      </c>
      <c r="K110" s="4">
        <v>208</v>
      </c>
      <c r="L110" s="25">
        <f t="shared" si="6"/>
        <v>357.66000366210937</v>
      </c>
      <c r="M110" s="25">
        <f t="shared" si="7"/>
        <v>254.71585556587132</v>
      </c>
    </row>
    <row r="111" spans="1:13" ht="60" x14ac:dyDescent="0.25">
      <c r="A111" s="4"/>
      <c r="B111" s="8" t="s">
        <v>548</v>
      </c>
      <c r="C111" s="8" t="s">
        <v>549</v>
      </c>
      <c r="D111" s="8">
        <v>2000</v>
      </c>
      <c r="E111" s="8">
        <v>2000</v>
      </c>
      <c r="F111" s="8" t="s">
        <v>534</v>
      </c>
      <c r="G111" s="8" t="s">
        <v>85</v>
      </c>
      <c r="H111" s="8" t="s">
        <v>86</v>
      </c>
      <c r="I111" s="8" t="s">
        <v>480</v>
      </c>
      <c r="J111" s="25"/>
      <c r="K111" s="4"/>
      <c r="L111" s="25" t="s">
        <v>510</v>
      </c>
      <c r="M111" s="25" t="str">
        <f t="shared" si="7"/>
        <v/>
      </c>
    </row>
    <row r="112" spans="1:13" ht="105" x14ac:dyDescent="0.25">
      <c r="A112" s="4"/>
      <c r="B112" s="8" t="s">
        <v>547</v>
      </c>
      <c r="C112" s="8" t="s">
        <v>531</v>
      </c>
      <c r="D112" s="8">
        <v>1999</v>
      </c>
      <c r="E112" s="8">
        <v>1998</v>
      </c>
      <c r="F112" s="8" t="s">
        <v>534</v>
      </c>
      <c r="G112" s="8" t="s">
        <v>148</v>
      </c>
      <c r="H112" s="8" t="s">
        <v>345</v>
      </c>
      <c r="I112" s="8" t="s">
        <v>191</v>
      </c>
      <c r="J112" s="25"/>
      <c r="K112" s="4"/>
      <c r="L112" s="25" t="s">
        <v>509</v>
      </c>
      <c r="M112" s="25" t="str">
        <f t="shared" si="7"/>
        <v/>
      </c>
    </row>
    <row r="114" spans="1:13" ht="18.75" x14ac:dyDescent="0.25">
      <c r="A114" s="11" t="s">
        <v>552</v>
      </c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1:13" x14ac:dyDescent="0.25">
      <c r="A115" s="16" t="s">
        <v>499</v>
      </c>
      <c r="B115" s="16" t="s">
        <v>1</v>
      </c>
      <c r="C115" s="16" t="s">
        <v>2</v>
      </c>
      <c r="D115" s="16" t="s">
        <v>408</v>
      </c>
      <c r="E115" s="16" t="s">
        <v>409</v>
      </c>
      <c r="F115" s="16" t="s">
        <v>3</v>
      </c>
      <c r="G115" s="16" t="s">
        <v>4</v>
      </c>
      <c r="H115" s="16" t="s">
        <v>5</v>
      </c>
      <c r="I115" s="16" t="s">
        <v>6</v>
      </c>
      <c r="J115" s="16" t="s">
        <v>502</v>
      </c>
      <c r="K115" s="16" t="s">
        <v>503</v>
      </c>
      <c r="L115" s="16" t="s">
        <v>504</v>
      </c>
      <c r="M115" s="16" t="s">
        <v>507</v>
      </c>
    </row>
    <row r="116" spans="1:13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</row>
    <row r="117" spans="1:13" ht="60" x14ac:dyDescent="0.25">
      <c r="A117" s="22">
        <v>1</v>
      </c>
      <c r="B117" s="23" t="s">
        <v>312</v>
      </c>
      <c r="C117" s="23">
        <v>1982</v>
      </c>
      <c r="D117" s="23">
        <v>1982</v>
      </c>
      <c r="E117" s="23">
        <v>1982</v>
      </c>
      <c r="F117" s="23" t="s">
        <v>313</v>
      </c>
      <c r="G117" s="23" t="s">
        <v>57</v>
      </c>
      <c r="H117" s="23" t="s">
        <v>298</v>
      </c>
      <c r="I117" s="23" t="s">
        <v>74</v>
      </c>
      <c r="J117" s="24">
        <v>101.27999877929687</v>
      </c>
      <c r="K117" s="22">
        <v>2</v>
      </c>
      <c r="L117" s="24">
        <f t="shared" ref="L117:L150" si="8">J117+K117</f>
        <v>103.27999877929687</v>
      </c>
      <c r="M117" s="24">
        <f t="shared" ref="M117:M150" si="9">IF( AND(ISNUMBER(L$117),ISNUMBER(L117)),(L117-L$117)/L$117*100,"")</f>
        <v>0</v>
      </c>
    </row>
    <row r="118" spans="1:13" ht="60" x14ac:dyDescent="0.25">
      <c r="A118" s="4">
        <v>2</v>
      </c>
      <c r="B118" s="8" t="s">
        <v>228</v>
      </c>
      <c r="C118" s="8">
        <v>1997</v>
      </c>
      <c r="D118" s="8">
        <v>1997</v>
      </c>
      <c r="E118" s="8">
        <v>1997</v>
      </c>
      <c r="F118" s="8" t="s">
        <v>20</v>
      </c>
      <c r="G118" s="8" t="s">
        <v>57</v>
      </c>
      <c r="H118" s="8" t="s">
        <v>229</v>
      </c>
      <c r="I118" s="8" t="s">
        <v>188</v>
      </c>
      <c r="J118" s="25">
        <v>108.26000213623047</v>
      </c>
      <c r="K118" s="4">
        <v>2</v>
      </c>
      <c r="L118" s="25">
        <f t="shared" si="8"/>
        <v>110.26000213623047</v>
      </c>
      <c r="M118" s="25">
        <f t="shared" si="9"/>
        <v>6.7583302085909587</v>
      </c>
    </row>
    <row r="119" spans="1:13" ht="75" x14ac:dyDescent="0.25">
      <c r="A119" s="4">
        <v>3</v>
      </c>
      <c r="B119" s="8" t="s">
        <v>365</v>
      </c>
      <c r="C119" s="8">
        <v>1992</v>
      </c>
      <c r="D119" s="8">
        <v>1992</v>
      </c>
      <c r="E119" s="8">
        <v>1992</v>
      </c>
      <c r="F119" s="8" t="s">
        <v>15</v>
      </c>
      <c r="G119" s="8" t="s">
        <v>21</v>
      </c>
      <c r="H119" s="8" t="s">
        <v>366</v>
      </c>
      <c r="I119" s="8" t="s">
        <v>367</v>
      </c>
      <c r="J119" s="25">
        <v>104.80999755859375</v>
      </c>
      <c r="K119" s="4">
        <v>8</v>
      </c>
      <c r="L119" s="25">
        <f t="shared" si="8"/>
        <v>112.80999755859375</v>
      </c>
      <c r="M119" s="25">
        <f t="shared" si="9"/>
        <v>9.2273420719745616</v>
      </c>
    </row>
    <row r="120" spans="1:13" ht="45" x14ac:dyDescent="0.25">
      <c r="A120" s="4">
        <v>4</v>
      </c>
      <c r="B120" s="8" t="s">
        <v>326</v>
      </c>
      <c r="C120" s="8">
        <v>1996</v>
      </c>
      <c r="D120" s="8">
        <v>1996</v>
      </c>
      <c r="E120" s="8">
        <v>1996</v>
      </c>
      <c r="F120" s="8" t="s">
        <v>20</v>
      </c>
      <c r="G120" s="8" t="s">
        <v>21</v>
      </c>
      <c r="H120" s="8" t="s">
        <v>118</v>
      </c>
      <c r="I120" s="8" t="s">
        <v>327</v>
      </c>
      <c r="J120" s="25">
        <v>112.69000244140625</v>
      </c>
      <c r="K120" s="4">
        <v>2</v>
      </c>
      <c r="L120" s="25">
        <f t="shared" si="8"/>
        <v>114.69000244140625</v>
      </c>
      <c r="M120" s="25">
        <f t="shared" si="9"/>
        <v>11.047641166700499</v>
      </c>
    </row>
    <row r="121" spans="1:13" ht="75" x14ac:dyDescent="0.25">
      <c r="A121" s="4">
        <v>5</v>
      </c>
      <c r="B121" s="8" t="s">
        <v>263</v>
      </c>
      <c r="C121" s="8">
        <v>1998</v>
      </c>
      <c r="D121" s="8">
        <v>1998</v>
      </c>
      <c r="E121" s="8">
        <v>1998</v>
      </c>
      <c r="F121" s="8" t="s">
        <v>15</v>
      </c>
      <c r="G121" s="8" t="s">
        <v>264</v>
      </c>
      <c r="H121" s="8" t="s">
        <v>265</v>
      </c>
      <c r="I121" s="8" t="s">
        <v>266</v>
      </c>
      <c r="J121" s="25">
        <v>113.80999755859375</v>
      </c>
      <c r="K121" s="4">
        <v>4</v>
      </c>
      <c r="L121" s="25">
        <f t="shared" si="8"/>
        <v>117.80999755859375</v>
      </c>
      <c r="M121" s="25">
        <f t="shared" si="9"/>
        <v>14.068550494802587</v>
      </c>
    </row>
    <row r="122" spans="1:13" ht="60" x14ac:dyDescent="0.25">
      <c r="A122" s="4">
        <v>6</v>
      </c>
      <c r="B122" s="8" t="s">
        <v>147</v>
      </c>
      <c r="C122" s="8">
        <v>1996</v>
      </c>
      <c r="D122" s="8">
        <v>1996</v>
      </c>
      <c r="E122" s="8">
        <v>1996</v>
      </c>
      <c r="F122" s="8" t="s">
        <v>15</v>
      </c>
      <c r="G122" s="8" t="s">
        <v>148</v>
      </c>
      <c r="H122" s="8" t="s">
        <v>149</v>
      </c>
      <c r="I122" s="8" t="s">
        <v>150</v>
      </c>
      <c r="J122" s="25">
        <v>116.05000305175781</v>
      </c>
      <c r="K122" s="4">
        <v>2</v>
      </c>
      <c r="L122" s="25">
        <f t="shared" si="8"/>
        <v>118.05000305175781</v>
      </c>
      <c r="M122" s="25">
        <f t="shared" si="9"/>
        <v>14.300933817808756</v>
      </c>
    </row>
    <row r="123" spans="1:13" ht="75" x14ac:dyDescent="0.25">
      <c r="A123" s="4">
        <v>7</v>
      </c>
      <c r="B123" s="8" t="s">
        <v>358</v>
      </c>
      <c r="C123" s="8">
        <v>1995</v>
      </c>
      <c r="D123" s="8">
        <v>1995</v>
      </c>
      <c r="E123" s="8">
        <v>1995</v>
      </c>
      <c r="F123" s="8" t="s">
        <v>15</v>
      </c>
      <c r="G123" s="8" t="s">
        <v>25</v>
      </c>
      <c r="H123" s="8" t="s">
        <v>36</v>
      </c>
      <c r="I123" s="8" t="s">
        <v>37</v>
      </c>
      <c r="J123" s="25">
        <v>113.66000366210937</v>
      </c>
      <c r="K123" s="4">
        <v>6</v>
      </c>
      <c r="L123" s="25">
        <f t="shared" si="8"/>
        <v>119.66000366210937</v>
      </c>
      <c r="M123" s="25">
        <f t="shared" si="9"/>
        <v>15.859803520927205</v>
      </c>
    </row>
    <row r="124" spans="1:13" ht="60" x14ac:dyDescent="0.25">
      <c r="A124" s="4">
        <v>8</v>
      </c>
      <c r="B124" s="8" t="s">
        <v>394</v>
      </c>
      <c r="C124" s="8">
        <v>1997</v>
      </c>
      <c r="D124" s="8">
        <v>1997</v>
      </c>
      <c r="E124" s="8">
        <v>1997</v>
      </c>
      <c r="F124" s="8" t="s">
        <v>20</v>
      </c>
      <c r="G124" s="8" t="s">
        <v>57</v>
      </c>
      <c r="H124" s="8" t="s">
        <v>229</v>
      </c>
      <c r="I124" s="8" t="s">
        <v>188</v>
      </c>
      <c r="J124" s="25">
        <v>119.68000030517578</v>
      </c>
      <c r="K124" s="4">
        <v>2</v>
      </c>
      <c r="L124" s="25">
        <f t="shared" si="8"/>
        <v>121.68000030517578</v>
      </c>
      <c r="M124" s="25">
        <f t="shared" si="9"/>
        <v>17.815648473426688</v>
      </c>
    </row>
    <row r="125" spans="1:13" ht="45" x14ac:dyDescent="0.25">
      <c r="A125" s="4">
        <v>9</v>
      </c>
      <c r="B125" s="8" t="s">
        <v>202</v>
      </c>
      <c r="C125" s="8">
        <v>1998</v>
      </c>
      <c r="D125" s="8">
        <v>1998</v>
      </c>
      <c r="E125" s="8">
        <v>1998</v>
      </c>
      <c r="F125" s="8" t="s">
        <v>20</v>
      </c>
      <c r="G125" s="8" t="s">
        <v>21</v>
      </c>
      <c r="H125" s="8" t="s">
        <v>118</v>
      </c>
      <c r="I125" s="8" t="s">
        <v>119</v>
      </c>
      <c r="J125" s="25">
        <v>116.41000366210937</v>
      </c>
      <c r="K125" s="4">
        <v>8</v>
      </c>
      <c r="L125" s="25">
        <f t="shared" si="8"/>
        <v>124.41000366210937</v>
      </c>
      <c r="M125" s="25">
        <f t="shared" si="9"/>
        <v>20.458951522613827</v>
      </c>
    </row>
    <row r="126" spans="1:13" ht="60" x14ac:dyDescent="0.25">
      <c r="A126" s="4">
        <v>10</v>
      </c>
      <c r="B126" s="8" t="s">
        <v>181</v>
      </c>
      <c r="C126" s="8">
        <v>1999</v>
      </c>
      <c r="D126" s="8">
        <v>1999</v>
      </c>
      <c r="E126" s="8">
        <v>1999</v>
      </c>
      <c r="F126" s="8" t="s">
        <v>20</v>
      </c>
      <c r="G126" s="8" t="s">
        <v>182</v>
      </c>
      <c r="H126" s="8" t="s">
        <v>183</v>
      </c>
      <c r="I126" s="8" t="s">
        <v>184</v>
      </c>
      <c r="J126" s="25">
        <v>127.26000213623047</v>
      </c>
      <c r="K126" s="4">
        <v>0</v>
      </c>
      <c r="L126" s="25">
        <f t="shared" si="8"/>
        <v>127.26000213623047</v>
      </c>
      <c r="M126" s="25">
        <f t="shared" si="9"/>
        <v>23.218438846206237</v>
      </c>
    </row>
    <row r="127" spans="1:13" ht="75" x14ac:dyDescent="0.25">
      <c r="A127" s="4">
        <v>11</v>
      </c>
      <c r="B127" s="8" t="s">
        <v>396</v>
      </c>
      <c r="C127" s="8">
        <v>2000</v>
      </c>
      <c r="D127" s="8">
        <v>2000</v>
      </c>
      <c r="E127" s="8">
        <v>2000</v>
      </c>
      <c r="F127" s="8" t="s">
        <v>20</v>
      </c>
      <c r="G127" s="8" t="s">
        <v>264</v>
      </c>
      <c r="H127" s="8" t="s">
        <v>397</v>
      </c>
      <c r="I127" s="8" t="s">
        <v>266</v>
      </c>
      <c r="J127" s="25">
        <v>129.16999816894531</v>
      </c>
      <c r="K127" s="4">
        <v>2</v>
      </c>
      <c r="L127" s="25">
        <f t="shared" si="8"/>
        <v>131.16999816894531</v>
      </c>
      <c r="M127" s="25">
        <f t="shared" si="9"/>
        <v>27.004259991566887</v>
      </c>
    </row>
    <row r="128" spans="1:13" ht="60" x14ac:dyDescent="0.25">
      <c r="A128" s="4">
        <v>12</v>
      </c>
      <c r="B128" s="8" t="s">
        <v>295</v>
      </c>
      <c r="C128" s="8">
        <v>1992</v>
      </c>
      <c r="D128" s="8">
        <v>1992</v>
      </c>
      <c r="E128" s="8">
        <v>1992</v>
      </c>
      <c r="F128" s="8" t="s">
        <v>20</v>
      </c>
      <c r="G128" s="8" t="s">
        <v>25</v>
      </c>
      <c r="H128" s="8" t="s">
        <v>296</v>
      </c>
      <c r="I128" s="8" t="s">
        <v>198</v>
      </c>
      <c r="J128" s="25">
        <v>132.38999938964844</v>
      </c>
      <c r="K128" s="4">
        <v>2</v>
      </c>
      <c r="L128" s="25">
        <f t="shared" si="8"/>
        <v>134.38999938964844</v>
      </c>
      <c r="M128" s="25">
        <f t="shared" si="9"/>
        <v>30.121999397803783</v>
      </c>
    </row>
    <row r="129" spans="1:13" ht="30" x14ac:dyDescent="0.25">
      <c r="A129" s="4">
        <v>13</v>
      </c>
      <c r="B129" s="8" t="s">
        <v>316</v>
      </c>
      <c r="C129" s="8">
        <v>1985</v>
      </c>
      <c r="D129" s="8">
        <v>1985</v>
      </c>
      <c r="E129" s="8">
        <v>1985</v>
      </c>
      <c r="F129" s="8" t="s">
        <v>15</v>
      </c>
      <c r="G129" s="8" t="s">
        <v>57</v>
      </c>
      <c r="H129" s="8" t="s">
        <v>317</v>
      </c>
      <c r="I129" s="8" t="s">
        <v>318</v>
      </c>
      <c r="J129" s="25">
        <v>131.28999328613281</v>
      </c>
      <c r="K129" s="4">
        <v>4</v>
      </c>
      <c r="L129" s="25">
        <f t="shared" si="8"/>
        <v>135.28999328613281</v>
      </c>
      <c r="M129" s="25">
        <f t="shared" si="9"/>
        <v>30.993411004234577</v>
      </c>
    </row>
    <row r="130" spans="1:13" ht="30" x14ac:dyDescent="0.25">
      <c r="A130" s="4">
        <v>14</v>
      </c>
      <c r="B130" s="8" t="s">
        <v>346</v>
      </c>
      <c r="C130" s="8">
        <v>1985</v>
      </c>
      <c r="D130" s="8">
        <v>1985</v>
      </c>
      <c r="E130" s="8">
        <v>1985</v>
      </c>
      <c r="F130" s="8" t="s">
        <v>20</v>
      </c>
      <c r="G130" s="8" t="s">
        <v>25</v>
      </c>
      <c r="H130" s="8" t="s">
        <v>164</v>
      </c>
      <c r="I130" s="8" t="s">
        <v>52</v>
      </c>
      <c r="J130" s="25">
        <v>127.98000335693359</v>
      </c>
      <c r="K130" s="4">
        <v>10</v>
      </c>
      <c r="L130" s="25">
        <f t="shared" si="8"/>
        <v>137.98000335693359</v>
      </c>
      <c r="M130" s="25">
        <f t="shared" si="9"/>
        <v>33.597990886685167</v>
      </c>
    </row>
    <row r="131" spans="1:13" ht="30" x14ac:dyDescent="0.25">
      <c r="A131" s="4">
        <v>15</v>
      </c>
      <c r="B131" s="8" t="s">
        <v>335</v>
      </c>
      <c r="C131" s="8">
        <v>1971</v>
      </c>
      <c r="D131" s="8">
        <v>1971</v>
      </c>
      <c r="E131" s="8">
        <v>1971</v>
      </c>
      <c r="F131" s="8">
        <v>1</v>
      </c>
      <c r="G131" s="8" t="s">
        <v>25</v>
      </c>
      <c r="H131" s="8" t="s">
        <v>336</v>
      </c>
      <c r="I131" s="8" t="s">
        <v>52</v>
      </c>
      <c r="J131" s="25">
        <v>143.49000549316406</v>
      </c>
      <c r="K131" s="4">
        <v>4</v>
      </c>
      <c r="L131" s="25">
        <f t="shared" si="8"/>
        <v>147.49000549316406</v>
      </c>
      <c r="M131" s="25">
        <f t="shared" si="9"/>
        <v>42.805971375291456</v>
      </c>
    </row>
    <row r="132" spans="1:13" ht="45" x14ac:dyDescent="0.25">
      <c r="A132" s="4">
        <v>16</v>
      </c>
      <c r="B132" s="8" t="s">
        <v>95</v>
      </c>
      <c r="C132" s="8">
        <v>1998</v>
      </c>
      <c r="D132" s="8">
        <v>1998</v>
      </c>
      <c r="E132" s="8">
        <v>1998</v>
      </c>
      <c r="F132" s="8" t="s">
        <v>20</v>
      </c>
      <c r="G132" s="8" t="s">
        <v>96</v>
      </c>
      <c r="H132" s="8" t="s">
        <v>97</v>
      </c>
      <c r="I132" s="8" t="s">
        <v>98</v>
      </c>
      <c r="J132" s="25">
        <v>145.92999267578125</v>
      </c>
      <c r="K132" s="4">
        <v>2</v>
      </c>
      <c r="L132" s="25">
        <f t="shared" si="8"/>
        <v>147.92999267578125</v>
      </c>
      <c r="M132" s="25">
        <f t="shared" si="9"/>
        <v>43.231985306175993</v>
      </c>
    </row>
    <row r="133" spans="1:13" ht="30" x14ac:dyDescent="0.25">
      <c r="A133" s="4">
        <v>17</v>
      </c>
      <c r="B133" s="8" t="s">
        <v>201</v>
      </c>
      <c r="C133" s="8">
        <v>1984</v>
      </c>
      <c r="D133" s="8">
        <v>1984</v>
      </c>
      <c r="E133" s="8">
        <v>1984</v>
      </c>
      <c r="F133" s="8">
        <v>1</v>
      </c>
      <c r="G133" s="8" t="s">
        <v>25</v>
      </c>
      <c r="H133" s="8" t="s">
        <v>76</v>
      </c>
      <c r="I133" s="8" t="s">
        <v>77</v>
      </c>
      <c r="J133" s="25">
        <v>145.94000244140625</v>
      </c>
      <c r="K133" s="4">
        <v>2</v>
      </c>
      <c r="L133" s="25">
        <f t="shared" si="8"/>
        <v>147.94000244140625</v>
      </c>
      <c r="M133" s="25">
        <f t="shared" si="9"/>
        <v>43.241677178506855</v>
      </c>
    </row>
    <row r="134" spans="1:13" ht="30" x14ac:dyDescent="0.25">
      <c r="A134" s="4">
        <v>18</v>
      </c>
      <c r="B134" s="8" t="s">
        <v>337</v>
      </c>
      <c r="C134" s="8">
        <v>1999</v>
      </c>
      <c r="D134" s="8">
        <v>1999</v>
      </c>
      <c r="E134" s="8">
        <v>1999</v>
      </c>
      <c r="F134" s="8">
        <v>1</v>
      </c>
      <c r="G134" s="8" t="s">
        <v>122</v>
      </c>
      <c r="H134" s="8" t="s">
        <v>123</v>
      </c>
      <c r="I134" s="8" t="s">
        <v>210</v>
      </c>
      <c r="J134" s="25">
        <v>143.16999816894531</v>
      </c>
      <c r="K134" s="4">
        <v>6</v>
      </c>
      <c r="L134" s="25">
        <f t="shared" si="8"/>
        <v>149.16999816894531</v>
      </c>
      <c r="M134" s="25">
        <f t="shared" si="9"/>
        <v>44.432610313747773</v>
      </c>
    </row>
    <row r="135" spans="1:13" ht="45" x14ac:dyDescent="0.25">
      <c r="A135" s="4">
        <v>19</v>
      </c>
      <c r="B135" s="8" t="s">
        <v>325</v>
      </c>
      <c r="C135" s="8">
        <v>2000</v>
      </c>
      <c r="D135" s="8">
        <v>2000</v>
      </c>
      <c r="E135" s="8">
        <v>2000</v>
      </c>
      <c r="F135" s="8" t="s">
        <v>20</v>
      </c>
      <c r="G135" s="8" t="s">
        <v>10</v>
      </c>
      <c r="H135" s="8" t="s">
        <v>11</v>
      </c>
      <c r="I135" s="8" t="s">
        <v>247</v>
      </c>
      <c r="J135" s="25">
        <v>150.32000732421875</v>
      </c>
      <c r="K135" s="4">
        <v>4</v>
      </c>
      <c r="L135" s="25">
        <f t="shared" si="8"/>
        <v>154.32000732421875</v>
      </c>
      <c r="M135" s="25">
        <f t="shared" si="9"/>
        <v>49.419063853778013</v>
      </c>
    </row>
    <row r="136" spans="1:13" ht="45" x14ac:dyDescent="0.25">
      <c r="A136" s="4">
        <v>20</v>
      </c>
      <c r="B136" s="8" t="s">
        <v>314</v>
      </c>
      <c r="C136" s="8">
        <v>1998</v>
      </c>
      <c r="D136" s="8">
        <v>1998</v>
      </c>
      <c r="E136" s="8">
        <v>1998</v>
      </c>
      <c r="F136" s="8" t="s">
        <v>20</v>
      </c>
      <c r="G136" s="8" t="s">
        <v>16</v>
      </c>
      <c r="H136" s="8" t="s">
        <v>17</v>
      </c>
      <c r="I136" s="8" t="s">
        <v>18</v>
      </c>
      <c r="J136" s="25">
        <v>117.68000030517578</v>
      </c>
      <c r="K136" s="4">
        <v>52</v>
      </c>
      <c r="L136" s="25">
        <f t="shared" si="8"/>
        <v>169.68000030517578</v>
      </c>
      <c r="M136" s="25">
        <f t="shared" si="9"/>
        <v>64.291249332575717</v>
      </c>
    </row>
    <row r="137" spans="1:13" ht="45" x14ac:dyDescent="0.25">
      <c r="A137" s="4">
        <v>21</v>
      </c>
      <c r="B137" s="8" t="s">
        <v>38</v>
      </c>
      <c r="C137" s="8">
        <v>1997</v>
      </c>
      <c r="D137" s="8">
        <v>1997</v>
      </c>
      <c r="E137" s="8">
        <v>1997</v>
      </c>
      <c r="F137" s="8" t="s">
        <v>20</v>
      </c>
      <c r="G137" s="8" t="s">
        <v>39</v>
      </c>
      <c r="H137" s="8" t="s">
        <v>40</v>
      </c>
      <c r="I137" s="8" t="s">
        <v>41</v>
      </c>
      <c r="J137" s="25">
        <v>112.31999969482422</v>
      </c>
      <c r="K137" s="4">
        <v>58</v>
      </c>
      <c r="L137" s="25">
        <f t="shared" si="8"/>
        <v>170.31999969482422</v>
      </c>
      <c r="M137" s="25">
        <f t="shared" si="9"/>
        <v>64.910923419729869</v>
      </c>
    </row>
    <row r="138" spans="1:13" ht="75" x14ac:dyDescent="0.25">
      <c r="A138" s="4">
        <v>22</v>
      </c>
      <c r="B138" s="8" t="s">
        <v>108</v>
      </c>
      <c r="C138" s="8">
        <v>1999</v>
      </c>
      <c r="D138" s="8">
        <v>1999</v>
      </c>
      <c r="E138" s="8">
        <v>1999</v>
      </c>
      <c r="F138" s="8">
        <v>1</v>
      </c>
      <c r="G138" s="8" t="s">
        <v>25</v>
      </c>
      <c r="H138" s="8" t="s">
        <v>105</v>
      </c>
      <c r="I138" s="8" t="s">
        <v>109</v>
      </c>
      <c r="J138" s="25">
        <v>164.44000244140625</v>
      </c>
      <c r="K138" s="4">
        <v>6</v>
      </c>
      <c r="L138" s="25">
        <f t="shared" si="8"/>
        <v>170.44000244140625</v>
      </c>
      <c r="M138" s="25">
        <f t="shared" si="9"/>
        <v>65.027115081232949</v>
      </c>
    </row>
    <row r="139" spans="1:13" ht="90" x14ac:dyDescent="0.25">
      <c r="A139" s="4">
        <v>23</v>
      </c>
      <c r="B139" s="8" t="s">
        <v>127</v>
      </c>
      <c r="C139" s="8">
        <v>1995</v>
      </c>
      <c r="D139" s="8">
        <v>1995</v>
      </c>
      <c r="E139" s="8">
        <v>1995</v>
      </c>
      <c r="F139" s="8" t="s">
        <v>15</v>
      </c>
      <c r="G139" s="8" t="s">
        <v>25</v>
      </c>
      <c r="H139" s="8" t="s">
        <v>128</v>
      </c>
      <c r="I139" s="8" t="s">
        <v>129</v>
      </c>
      <c r="J139" s="25">
        <v>121.62000274658203</v>
      </c>
      <c r="K139" s="4">
        <v>52</v>
      </c>
      <c r="L139" s="25">
        <f t="shared" si="8"/>
        <v>173.62000274658203</v>
      </c>
      <c r="M139" s="25">
        <f t="shared" si="9"/>
        <v>68.106123933635502</v>
      </c>
    </row>
    <row r="140" spans="1:13" ht="30" x14ac:dyDescent="0.25">
      <c r="A140" s="4">
        <v>24</v>
      </c>
      <c r="B140" s="8" t="s">
        <v>163</v>
      </c>
      <c r="C140" s="8">
        <v>1968</v>
      </c>
      <c r="D140" s="8">
        <v>1968</v>
      </c>
      <c r="E140" s="8">
        <v>1968</v>
      </c>
      <c r="F140" s="8">
        <v>1</v>
      </c>
      <c r="G140" s="8" t="s">
        <v>25</v>
      </c>
      <c r="H140" s="8" t="s">
        <v>164</v>
      </c>
      <c r="I140" s="8" t="s">
        <v>52</v>
      </c>
      <c r="J140" s="25">
        <v>169.55000305175781</v>
      </c>
      <c r="K140" s="4">
        <v>6</v>
      </c>
      <c r="L140" s="25">
        <f t="shared" si="8"/>
        <v>175.55000305175781</v>
      </c>
      <c r="M140" s="25">
        <f t="shared" si="9"/>
        <v>69.974830680331024</v>
      </c>
    </row>
    <row r="141" spans="1:13" ht="45" x14ac:dyDescent="0.25">
      <c r="A141" s="4">
        <v>25</v>
      </c>
      <c r="B141" s="8" t="s">
        <v>165</v>
      </c>
      <c r="C141" s="8">
        <v>1997</v>
      </c>
      <c r="D141" s="8">
        <v>1997</v>
      </c>
      <c r="E141" s="8">
        <v>1997</v>
      </c>
      <c r="F141" s="8">
        <v>1</v>
      </c>
      <c r="G141" s="8" t="s">
        <v>57</v>
      </c>
      <c r="H141" s="8" t="s">
        <v>166</v>
      </c>
      <c r="I141" s="8" t="s">
        <v>167</v>
      </c>
      <c r="J141" s="25">
        <v>186.03999328613281</v>
      </c>
      <c r="K141" s="4">
        <v>4</v>
      </c>
      <c r="L141" s="25">
        <f t="shared" si="8"/>
        <v>190.03999328613281</v>
      </c>
      <c r="M141" s="25">
        <f t="shared" si="9"/>
        <v>84.004643234201438</v>
      </c>
    </row>
    <row r="142" spans="1:13" ht="45" x14ac:dyDescent="0.25">
      <c r="A142" s="4">
        <v>26</v>
      </c>
      <c r="B142" s="8" t="s">
        <v>274</v>
      </c>
      <c r="C142" s="8">
        <v>1995</v>
      </c>
      <c r="D142" s="8">
        <v>1995</v>
      </c>
      <c r="E142" s="8">
        <v>1995</v>
      </c>
      <c r="F142" s="8">
        <v>1</v>
      </c>
      <c r="G142" s="8" t="s">
        <v>139</v>
      </c>
      <c r="H142" s="8" t="s">
        <v>140</v>
      </c>
      <c r="I142" s="8" t="s">
        <v>141</v>
      </c>
      <c r="J142" s="25">
        <v>199.33000183105469</v>
      </c>
      <c r="K142" s="4">
        <v>6</v>
      </c>
      <c r="L142" s="25">
        <f t="shared" si="8"/>
        <v>205.33000183105469</v>
      </c>
      <c r="M142" s="25">
        <f t="shared" si="9"/>
        <v>98.809066864759075</v>
      </c>
    </row>
    <row r="143" spans="1:13" ht="30" x14ac:dyDescent="0.25">
      <c r="A143" s="4">
        <v>27</v>
      </c>
      <c r="B143" s="8" t="s">
        <v>271</v>
      </c>
      <c r="C143" s="8">
        <v>1978</v>
      </c>
      <c r="D143" s="8">
        <v>1978</v>
      </c>
      <c r="E143" s="8">
        <v>1978</v>
      </c>
      <c r="F143" s="8">
        <v>1</v>
      </c>
      <c r="G143" s="8" t="s">
        <v>25</v>
      </c>
      <c r="H143" s="8" t="s">
        <v>272</v>
      </c>
      <c r="I143" s="8" t="s">
        <v>273</v>
      </c>
      <c r="J143" s="25">
        <v>191.6199951171875</v>
      </c>
      <c r="K143" s="4">
        <v>14</v>
      </c>
      <c r="L143" s="25">
        <f t="shared" si="8"/>
        <v>205.6199951171875</v>
      </c>
      <c r="M143" s="25">
        <f t="shared" si="9"/>
        <v>99.089850452637023</v>
      </c>
    </row>
    <row r="144" spans="1:13" x14ac:dyDescent="0.25">
      <c r="A144" s="4">
        <v>28</v>
      </c>
      <c r="B144" s="8" t="s">
        <v>311</v>
      </c>
      <c r="C144" s="8">
        <v>1998</v>
      </c>
      <c r="D144" s="8">
        <v>1998</v>
      </c>
      <c r="E144" s="8">
        <v>1998</v>
      </c>
      <c r="F144" s="8">
        <v>1</v>
      </c>
      <c r="G144" s="8" t="s">
        <v>57</v>
      </c>
      <c r="H144" s="8" t="s">
        <v>58</v>
      </c>
      <c r="I144" s="8" t="s">
        <v>310</v>
      </c>
      <c r="J144" s="25">
        <v>202.27999877929687</v>
      </c>
      <c r="K144" s="4">
        <v>58</v>
      </c>
      <c r="L144" s="25">
        <f t="shared" si="8"/>
        <v>260.27999877929687</v>
      </c>
      <c r="M144" s="25">
        <f t="shared" si="9"/>
        <v>152.01394447679994</v>
      </c>
    </row>
    <row r="145" spans="1:13" ht="75" x14ac:dyDescent="0.25">
      <c r="A145" s="4">
        <v>29</v>
      </c>
      <c r="B145" s="8" t="s">
        <v>50</v>
      </c>
      <c r="C145" s="8">
        <v>1999</v>
      </c>
      <c r="D145" s="8">
        <v>1999</v>
      </c>
      <c r="E145" s="8">
        <v>1999</v>
      </c>
      <c r="F145" s="8">
        <v>1</v>
      </c>
      <c r="G145" s="8" t="s">
        <v>25</v>
      </c>
      <c r="H145" s="8" t="s">
        <v>51</v>
      </c>
      <c r="I145" s="8" t="s">
        <v>52</v>
      </c>
      <c r="J145" s="25">
        <v>243.47000122070312</v>
      </c>
      <c r="K145" s="4">
        <v>62</v>
      </c>
      <c r="L145" s="25">
        <f t="shared" si="8"/>
        <v>305.47000122070312</v>
      </c>
      <c r="M145" s="25">
        <f t="shared" si="9"/>
        <v>195.76878856619092</v>
      </c>
    </row>
    <row r="146" spans="1:13" ht="60" x14ac:dyDescent="0.25">
      <c r="A146" s="4">
        <v>30</v>
      </c>
      <c r="B146" s="8" t="s">
        <v>319</v>
      </c>
      <c r="C146" s="8">
        <v>1999</v>
      </c>
      <c r="D146" s="8">
        <v>1999</v>
      </c>
      <c r="E146" s="8">
        <v>1999</v>
      </c>
      <c r="F146" s="8">
        <v>1</v>
      </c>
      <c r="G146" s="8" t="s">
        <v>96</v>
      </c>
      <c r="H146" s="8" t="s">
        <v>253</v>
      </c>
      <c r="I146" s="8" t="s">
        <v>222</v>
      </c>
      <c r="J146" s="25">
        <v>265.42999267578125</v>
      </c>
      <c r="K146" s="4">
        <v>58</v>
      </c>
      <c r="L146" s="25">
        <f t="shared" si="8"/>
        <v>323.42999267578125</v>
      </c>
      <c r="M146" s="25">
        <f t="shared" si="9"/>
        <v>213.15840094743962</v>
      </c>
    </row>
    <row r="147" spans="1:13" ht="30" x14ac:dyDescent="0.25">
      <c r="A147" s="4"/>
      <c r="B147" s="8" t="s">
        <v>220</v>
      </c>
      <c r="C147" s="8">
        <v>1996</v>
      </c>
      <c r="D147" s="8">
        <v>1996</v>
      </c>
      <c r="E147" s="8">
        <v>1996</v>
      </c>
      <c r="F147" s="8">
        <v>1</v>
      </c>
      <c r="G147" s="8" t="s">
        <v>96</v>
      </c>
      <c r="H147" s="8" t="s">
        <v>221</v>
      </c>
      <c r="I147" s="8" t="s">
        <v>222</v>
      </c>
      <c r="J147" s="25"/>
      <c r="K147" s="4"/>
      <c r="L147" s="25" t="s">
        <v>510</v>
      </c>
      <c r="M147" s="25" t="str">
        <f t="shared" si="9"/>
        <v/>
      </c>
    </row>
    <row r="148" spans="1:13" ht="75" x14ac:dyDescent="0.25">
      <c r="A148" s="4"/>
      <c r="B148" s="8" t="s">
        <v>279</v>
      </c>
      <c r="C148" s="8">
        <v>1999</v>
      </c>
      <c r="D148" s="8">
        <v>1999</v>
      </c>
      <c r="E148" s="8">
        <v>1999</v>
      </c>
      <c r="F148" s="8" t="s">
        <v>20</v>
      </c>
      <c r="G148" s="8" t="s">
        <v>148</v>
      </c>
      <c r="H148" s="8" t="s">
        <v>280</v>
      </c>
      <c r="I148" s="8" t="s">
        <v>191</v>
      </c>
      <c r="J148" s="25"/>
      <c r="K148" s="4"/>
      <c r="L148" s="25" t="s">
        <v>509</v>
      </c>
      <c r="M148" s="25" t="str">
        <f t="shared" si="9"/>
        <v/>
      </c>
    </row>
    <row r="149" spans="1:13" ht="45" x14ac:dyDescent="0.25">
      <c r="A149" s="4"/>
      <c r="B149" s="8" t="s">
        <v>203</v>
      </c>
      <c r="C149" s="8">
        <v>1998</v>
      </c>
      <c r="D149" s="8">
        <v>1998</v>
      </c>
      <c r="E149" s="8">
        <v>1998</v>
      </c>
      <c r="F149" s="8" t="s">
        <v>20</v>
      </c>
      <c r="G149" s="8" t="s">
        <v>10</v>
      </c>
      <c r="H149" s="8" t="s">
        <v>204</v>
      </c>
      <c r="I149" s="8" t="s">
        <v>205</v>
      </c>
      <c r="J149" s="25"/>
      <c r="K149" s="4"/>
      <c r="L149" s="25" t="s">
        <v>509</v>
      </c>
      <c r="M149" s="25" t="str">
        <f t="shared" si="9"/>
        <v/>
      </c>
    </row>
    <row r="150" spans="1:13" ht="30" x14ac:dyDescent="0.25">
      <c r="A150" s="4"/>
      <c r="B150" s="8" t="s">
        <v>340</v>
      </c>
      <c r="C150" s="8">
        <v>1993</v>
      </c>
      <c r="D150" s="8">
        <v>1993</v>
      </c>
      <c r="E150" s="8">
        <v>1993</v>
      </c>
      <c r="F150" s="8" t="s">
        <v>20</v>
      </c>
      <c r="G150" s="8" t="s">
        <v>10</v>
      </c>
      <c r="H150" s="8" t="s">
        <v>341</v>
      </c>
      <c r="I150" s="8" t="s">
        <v>342</v>
      </c>
      <c r="J150" s="25"/>
      <c r="K150" s="4"/>
      <c r="L150" s="25" t="s">
        <v>509</v>
      </c>
      <c r="M150" s="25" t="str">
        <f t="shared" si="9"/>
        <v/>
      </c>
    </row>
    <row r="152" spans="1:13" ht="18.75" x14ac:dyDescent="0.25">
      <c r="A152" s="11" t="s">
        <v>553</v>
      </c>
      <c r="B152" s="11"/>
      <c r="C152" s="11"/>
      <c r="D152" s="11"/>
      <c r="E152" s="11"/>
      <c r="F152" s="11"/>
      <c r="G152" s="11"/>
      <c r="H152" s="11"/>
      <c r="I152" s="11"/>
      <c r="J152" s="11"/>
    </row>
    <row r="153" spans="1:13" x14ac:dyDescent="0.25">
      <c r="A153" s="16" t="s">
        <v>499</v>
      </c>
      <c r="B153" s="16" t="s">
        <v>1</v>
      </c>
      <c r="C153" s="16" t="s">
        <v>2</v>
      </c>
      <c r="D153" s="16" t="s">
        <v>408</v>
      </c>
      <c r="E153" s="16" t="s">
        <v>409</v>
      </c>
      <c r="F153" s="16" t="s">
        <v>3</v>
      </c>
      <c r="G153" s="16" t="s">
        <v>4</v>
      </c>
      <c r="H153" s="16" t="s">
        <v>5</v>
      </c>
      <c r="I153" s="16" t="s">
        <v>6</v>
      </c>
      <c r="J153" s="16" t="s">
        <v>502</v>
      </c>
      <c r="K153" s="16" t="s">
        <v>503</v>
      </c>
      <c r="L153" s="16" t="s">
        <v>504</v>
      </c>
      <c r="M153" s="16" t="s">
        <v>507</v>
      </c>
    </row>
    <row r="154" spans="1:13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</row>
    <row r="155" spans="1:13" ht="45" x14ac:dyDescent="0.25">
      <c r="A155" s="22">
        <v>1</v>
      </c>
      <c r="B155" s="23" t="s">
        <v>300</v>
      </c>
      <c r="C155" s="23">
        <v>1994</v>
      </c>
      <c r="D155" s="23">
        <v>1994</v>
      </c>
      <c r="E155" s="23">
        <v>1994</v>
      </c>
      <c r="F155" s="23" t="s">
        <v>15</v>
      </c>
      <c r="G155" s="23" t="s">
        <v>16</v>
      </c>
      <c r="H155" s="23" t="s">
        <v>17</v>
      </c>
      <c r="I155" s="23" t="s">
        <v>18</v>
      </c>
      <c r="J155" s="24">
        <v>94.930000305175781</v>
      </c>
      <c r="K155" s="22">
        <v>2</v>
      </c>
      <c r="L155" s="24">
        <f t="shared" ref="L155:L186" si="10">J155+K155</f>
        <v>96.930000305175781</v>
      </c>
      <c r="M155" s="24">
        <f t="shared" ref="M155:M186" si="11">IF( AND(ISNUMBER(L$155),ISNUMBER(L155)),(L155-L$155)/L$155*100,"")</f>
        <v>0</v>
      </c>
    </row>
    <row r="156" spans="1:13" ht="75" x14ac:dyDescent="0.25">
      <c r="A156" s="4">
        <v>2</v>
      </c>
      <c r="B156" s="8" t="s">
        <v>374</v>
      </c>
      <c r="C156" s="8">
        <v>1985</v>
      </c>
      <c r="D156" s="8">
        <v>1985</v>
      </c>
      <c r="E156" s="8">
        <v>1985</v>
      </c>
      <c r="F156" s="8" t="s">
        <v>15</v>
      </c>
      <c r="G156" s="8" t="s">
        <v>25</v>
      </c>
      <c r="H156" s="8" t="s">
        <v>105</v>
      </c>
      <c r="I156" s="8" t="s">
        <v>172</v>
      </c>
      <c r="J156" s="25">
        <v>97.139999389648438</v>
      </c>
      <c r="K156" s="4">
        <v>0</v>
      </c>
      <c r="L156" s="25">
        <f t="shared" si="10"/>
        <v>97.139999389648438</v>
      </c>
      <c r="M156" s="25">
        <f t="shared" si="11"/>
        <v>0.21665024637521116</v>
      </c>
    </row>
    <row r="157" spans="1:13" ht="75" x14ac:dyDescent="0.25">
      <c r="A157" s="4">
        <v>3</v>
      </c>
      <c r="B157" s="8" t="s">
        <v>254</v>
      </c>
      <c r="C157" s="8">
        <v>1996</v>
      </c>
      <c r="D157" s="8">
        <v>1996</v>
      </c>
      <c r="E157" s="8">
        <v>1996</v>
      </c>
      <c r="F157" s="8" t="s">
        <v>20</v>
      </c>
      <c r="G157" s="8" t="s">
        <v>21</v>
      </c>
      <c r="H157" s="8" t="s">
        <v>255</v>
      </c>
      <c r="I157" s="8" t="s">
        <v>132</v>
      </c>
      <c r="J157" s="25">
        <v>98.989997863769531</v>
      </c>
      <c r="K157" s="4">
        <v>0</v>
      </c>
      <c r="L157" s="25">
        <f t="shared" si="10"/>
        <v>98.989997863769531</v>
      </c>
      <c r="M157" s="25">
        <f t="shared" si="11"/>
        <v>2.1252424967585108</v>
      </c>
    </row>
    <row r="158" spans="1:13" ht="60" x14ac:dyDescent="0.25">
      <c r="A158" s="4">
        <v>4</v>
      </c>
      <c r="B158" s="8" t="s">
        <v>286</v>
      </c>
      <c r="C158" s="8">
        <v>1995</v>
      </c>
      <c r="D158" s="8">
        <v>1995</v>
      </c>
      <c r="E158" s="8">
        <v>1995</v>
      </c>
      <c r="F158" s="8" t="s">
        <v>15</v>
      </c>
      <c r="G158" s="8" t="s">
        <v>287</v>
      </c>
      <c r="H158" s="8" t="s">
        <v>288</v>
      </c>
      <c r="I158" s="8" t="s">
        <v>289</v>
      </c>
      <c r="J158" s="25">
        <v>98.160003662109375</v>
      </c>
      <c r="K158" s="4">
        <v>2</v>
      </c>
      <c r="L158" s="25">
        <f t="shared" si="10"/>
        <v>100.16000366210937</v>
      </c>
      <c r="M158" s="25">
        <f t="shared" si="11"/>
        <v>3.3323051137565312</v>
      </c>
    </row>
    <row r="159" spans="1:13" x14ac:dyDescent="0.25">
      <c r="A159" s="4">
        <v>5</v>
      </c>
      <c r="B159" s="8" t="s">
        <v>371</v>
      </c>
      <c r="C159" s="8">
        <v>1991</v>
      </c>
      <c r="D159" s="8">
        <v>1991</v>
      </c>
      <c r="E159" s="8">
        <v>1991</v>
      </c>
      <c r="F159" s="8" t="s">
        <v>15</v>
      </c>
      <c r="G159" s="8" t="s">
        <v>57</v>
      </c>
      <c r="H159" s="8" t="s">
        <v>58</v>
      </c>
      <c r="I159" s="8" t="s">
        <v>59</v>
      </c>
      <c r="J159" s="25">
        <v>98.620002746582031</v>
      </c>
      <c r="K159" s="4">
        <v>2</v>
      </c>
      <c r="L159" s="25">
        <f t="shared" si="10"/>
        <v>100.62000274658203</v>
      </c>
      <c r="M159" s="25">
        <f t="shared" si="11"/>
        <v>3.8068734445358445</v>
      </c>
    </row>
    <row r="160" spans="1:13" ht="75" x14ac:dyDescent="0.25">
      <c r="A160" s="4">
        <v>6</v>
      </c>
      <c r="B160" s="8" t="s">
        <v>324</v>
      </c>
      <c r="C160" s="8">
        <v>1995</v>
      </c>
      <c r="D160" s="8">
        <v>1995</v>
      </c>
      <c r="E160" s="8">
        <v>1995</v>
      </c>
      <c r="F160" s="8" t="s">
        <v>15</v>
      </c>
      <c r="G160" s="8" t="s">
        <v>92</v>
      </c>
      <c r="H160" s="8" t="s">
        <v>93</v>
      </c>
      <c r="I160" s="8" t="s">
        <v>94</v>
      </c>
      <c r="J160" s="25">
        <v>101.05000305175781</v>
      </c>
      <c r="K160" s="4">
        <v>0</v>
      </c>
      <c r="L160" s="25">
        <f t="shared" si="10"/>
        <v>101.05000305175781</v>
      </c>
      <c r="M160" s="25">
        <f t="shared" si="11"/>
        <v>4.2504928645523128</v>
      </c>
    </row>
    <row r="161" spans="1:13" ht="60" x14ac:dyDescent="0.25">
      <c r="A161" s="4">
        <v>7</v>
      </c>
      <c r="B161" s="8" t="s">
        <v>32</v>
      </c>
      <c r="C161" s="8">
        <v>1997</v>
      </c>
      <c r="D161" s="8">
        <v>1997</v>
      </c>
      <c r="E161" s="8">
        <v>1997</v>
      </c>
      <c r="F161" s="8" t="s">
        <v>20</v>
      </c>
      <c r="G161" s="8" t="s">
        <v>10</v>
      </c>
      <c r="H161" s="8" t="s">
        <v>33</v>
      </c>
      <c r="I161" s="8" t="s">
        <v>34</v>
      </c>
      <c r="J161" s="25">
        <v>101.63999938964844</v>
      </c>
      <c r="K161" s="4">
        <v>0</v>
      </c>
      <c r="L161" s="25">
        <f t="shared" si="10"/>
        <v>101.63999938964844</v>
      </c>
      <c r="M161" s="25">
        <f t="shared" si="11"/>
        <v>4.8591757656490548</v>
      </c>
    </row>
    <row r="162" spans="1:13" ht="75" x14ac:dyDescent="0.25">
      <c r="A162" s="4">
        <v>8</v>
      </c>
      <c r="B162" s="8" t="s">
        <v>217</v>
      </c>
      <c r="C162" s="8">
        <v>1995</v>
      </c>
      <c r="D162" s="8">
        <v>1995</v>
      </c>
      <c r="E162" s="8">
        <v>1995</v>
      </c>
      <c r="F162" s="8" t="s">
        <v>20</v>
      </c>
      <c r="G162" s="8" t="s">
        <v>63</v>
      </c>
      <c r="H162" s="8" t="s">
        <v>218</v>
      </c>
      <c r="I162" s="8" t="s">
        <v>219</v>
      </c>
      <c r="J162" s="25">
        <v>102.41999816894531</v>
      </c>
      <c r="K162" s="4">
        <v>0</v>
      </c>
      <c r="L162" s="25">
        <f t="shared" si="10"/>
        <v>102.41999816894531</v>
      </c>
      <c r="M162" s="25">
        <f t="shared" si="11"/>
        <v>5.6638789296242074</v>
      </c>
    </row>
    <row r="163" spans="1:13" ht="75" x14ac:dyDescent="0.25">
      <c r="A163" s="4">
        <v>9</v>
      </c>
      <c r="B163" s="8" t="s">
        <v>170</v>
      </c>
      <c r="C163" s="8">
        <v>1985</v>
      </c>
      <c r="D163" s="8">
        <v>1985</v>
      </c>
      <c r="E163" s="8">
        <v>1985</v>
      </c>
      <c r="F163" s="8" t="s">
        <v>15</v>
      </c>
      <c r="G163" s="8" t="s">
        <v>25</v>
      </c>
      <c r="H163" s="8" t="s">
        <v>171</v>
      </c>
      <c r="I163" s="8" t="s">
        <v>172</v>
      </c>
      <c r="J163" s="25">
        <v>97.55999755859375</v>
      </c>
      <c r="K163" s="4">
        <v>6</v>
      </c>
      <c r="L163" s="25">
        <f t="shared" si="10"/>
        <v>103.55999755859375</v>
      </c>
      <c r="M163" s="25">
        <f t="shared" si="11"/>
        <v>6.8399847648240915</v>
      </c>
    </row>
    <row r="164" spans="1:13" ht="30" x14ac:dyDescent="0.25">
      <c r="A164" s="4" t="s">
        <v>508</v>
      </c>
      <c r="B164" s="8" t="s">
        <v>237</v>
      </c>
      <c r="C164" s="8">
        <v>1997</v>
      </c>
      <c r="D164" s="8">
        <v>1997</v>
      </c>
      <c r="E164" s="8">
        <v>1997</v>
      </c>
      <c r="F164" s="8" t="s">
        <v>15</v>
      </c>
      <c r="G164" s="8" t="s">
        <v>238</v>
      </c>
      <c r="H164" s="8" t="s">
        <v>239</v>
      </c>
      <c r="I164" s="8" t="s">
        <v>240</v>
      </c>
      <c r="J164" s="25">
        <v>101.66999816894531</v>
      </c>
      <c r="K164" s="4">
        <v>2</v>
      </c>
      <c r="L164" s="25">
        <f t="shared" si="10"/>
        <v>103.66999816894531</v>
      </c>
      <c r="M164" s="25">
        <f t="shared" si="11"/>
        <v>6.9534693516447197</v>
      </c>
    </row>
    <row r="165" spans="1:13" ht="75" x14ac:dyDescent="0.25">
      <c r="A165" s="4">
        <v>10</v>
      </c>
      <c r="B165" s="8" t="s">
        <v>145</v>
      </c>
      <c r="C165" s="8">
        <v>1997</v>
      </c>
      <c r="D165" s="8">
        <v>1997</v>
      </c>
      <c r="E165" s="8">
        <v>1997</v>
      </c>
      <c r="F165" s="8" t="s">
        <v>20</v>
      </c>
      <c r="G165" s="8" t="s">
        <v>63</v>
      </c>
      <c r="H165" s="8" t="s">
        <v>146</v>
      </c>
      <c r="I165" s="8" t="s">
        <v>65</v>
      </c>
      <c r="J165" s="25">
        <v>103.69999694824219</v>
      </c>
      <c r="K165" s="4">
        <v>0</v>
      </c>
      <c r="L165" s="25">
        <f t="shared" si="10"/>
        <v>103.69999694824219</v>
      </c>
      <c r="M165" s="25">
        <f t="shared" si="11"/>
        <v>6.9844182624075657</v>
      </c>
    </row>
    <row r="166" spans="1:13" ht="45" x14ac:dyDescent="0.25">
      <c r="A166" s="4">
        <v>11</v>
      </c>
      <c r="B166" s="8" t="s">
        <v>14</v>
      </c>
      <c r="C166" s="8">
        <v>1995</v>
      </c>
      <c r="D166" s="8">
        <v>1995</v>
      </c>
      <c r="E166" s="8">
        <v>1995</v>
      </c>
      <c r="F166" s="8" t="s">
        <v>15</v>
      </c>
      <c r="G166" s="8" t="s">
        <v>16</v>
      </c>
      <c r="H166" s="8" t="s">
        <v>17</v>
      </c>
      <c r="I166" s="8" t="s">
        <v>18</v>
      </c>
      <c r="J166" s="25">
        <v>103.98000335693359</v>
      </c>
      <c r="K166" s="4">
        <v>0</v>
      </c>
      <c r="L166" s="25">
        <f t="shared" si="10"/>
        <v>103.98000335693359</v>
      </c>
      <c r="M166" s="25">
        <f t="shared" si="11"/>
        <v>7.2732931286098053</v>
      </c>
    </row>
    <row r="167" spans="1:13" ht="60" x14ac:dyDescent="0.25">
      <c r="A167" s="4">
        <v>12</v>
      </c>
      <c r="B167" s="8" t="s">
        <v>402</v>
      </c>
      <c r="C167" s="8">
        <v>1996</v>
      </c>
      <c r="D167" s="8">
        <v>1996</v>
      </c>
      <c r="E167" s="8">
        <v>1996</v>
      </c>
      <c r="F167" s="8" t="s">
        <v>20</v>
      </c>
      <c r="G167" s="8" t="s">
        <v>122</v>
      </c>
      <c r="H167" s="8" t="s">
        <v>268</v>
      </c>
      <c r="I167" s="8" t="s">
        <v>124</v>
      </c>
      <c r="J167" s="25">
        <v>102.23000335693359</v>
      </c>
      <c r="K167" s="4">
        <v>2</v>
      </c>
      <c r="L167" s="25">
        <f t="shared" si="10"/>
        <v>104.23000335693359</v>
      </c>
      <c r="M167" s="25">
        <f t="shared" si="11"/>
        <v>7.5312112130139068</v>
      </c>
    </row>
    <row r="168" spans="1:13" ht="75" x14ac:dyDescent="0.25">
      <c r="A168" s="4">
        <v>13</v>
      </c>
      <c r="B168" s="8" t="s">
        <v>400</v>
      </c>
      <c r="C168" s="8">
        <v>1991</v>
      </c>
      <c r="D168" s="8">
        <v>1991</v>
      </c>
      <c r="E168" s="8">
        <v>1991</v>
      </c>
      <c r="F168" s="8" t="s">
        <v>15</v>
      </c>
      <c r="G168" s="8" t="s">
        <v>25</v>
      </c>
      <c r="H168" s="8" t="s">
        <v>105</v>
      </c>
      <c r="I168" s="8" t="s">
        <v>129</v>
      </c>
      <c r="J168" s="25">
        <v>104.26000213623047</v>
      </c>
      <c r="K168" s="4">
        <v>0</v>
      </c>
      <c r="L168" s="25">
        <f t="shared" si="10"/>
        <v>104.26000213623047</v>
      </c>
      <c r="M168" s="25">
        <f t="shared" si="11"/>
        <v>7.5621601237767528</v>
      </c>
    </row>
    <row r="169" spans="1:13" ht="60" x14ac:dyDescent="0.25">
      <c r="A169" s="4">
        <v>14</v>
      </c>
      <c r="B169" s="8" t="s">
        <v>359</v>
      </c>
      <c r="C169" s="8">
        <v>1995</v>
      </c>
      <c r="D169" s="8">
        <v>1995</v>
      </c>
      <c r="E169" s="8">
        <v>1995</v>
      </c>
      <c r="F169" s="8" t="s">
        <v>15</v>
      </c>
      <c r="G169" s="8" t="s">
        <v>67</v>
      </c>
      <c r="H169" s="8" t="s">
        <v>245</v>
      </c>
      <c r="I169" s="8" t="s">
        <v>69</v>
      </c>
      <c r="J169" s="25">
        <v>100.29000091552734</v>
      </c>
      <c r="K169" s="4">
        <v>4</v>
      </c>
      <c r="L169" s="25">
        <f t="shared" si="10"/>
        <v>104.29000091552734</v>
      </c>
      <c r="M169" s="25">
        <f t="shared" si="11"/>
        <v>7.593109034539598</v>
      </c>
    </row>
    <row r="170" spans="1:13" ht="60" x14ac:dyDescent="0.25">
      <c r="A170" s="4">
        <v>15</v>
      </c>
      <c r="B170" s="8" t="s">
        <v>297</v>
      </c>
      <c r="C170" s="8">
        <v>1987</v>
      </c>
      <c r="D170" s="8">
        <v>1987</v>
      </c>
      <c r="E170" s="8">
        <v>1987</v>
      </c>
      <c r="F170" s="8" t="s">
        <v>15</v>
      </c>
      <c r="G170" s="8" t="s">
        <v>57</v>
      </c>
      <c r="H170" s="8" t="s">
        <v>298</v>
      </c>
      <c r="I170" s="8" t="s">
        <v>299</v>
      </c>
      <c r="J170" s="25">
        <v>102.41999816894531</v>
      </c>
      <c r="K170" s="4">
        <v>2</v>
      </c>
      <c r="L170" s="25">
        <f t="shared" si="10"/>
        <v>104.41999816894531</v>
      </c>
      <c r="M170" s="25">
        <f t="shared" si="11"/>
        <v>7.7272236048570271</v>
      </c>
    </row>
    <row r="171" spans="1:13" ht="75" x14ac:dyDescent="0.25">
      <c r="A171" s="4">
        <v>16</v>
      </c>
      <c r="B171" s="8" t="s">
        <v>343</v>
      </c>
      <c r="C171" s="8">
        <v>1998</v>
      </c>
      <c r="D171" s="8">
        <v>1998</v>
      </c>
      <c r="E171" s="8">
        <v>1998</v>
      </c>
      <c r="F171" s="8" t="s">
        <v>20</v>
      </c>
      <c r="G171" s="8" t="s">
        <v>96</v>
      </c>
      <c r="H171" s="8" t="s">
        <v>101</v>
      </c>
      <c r="I171" s="8" t="s">
        <v>102</v>
      </c>
      <c r="J171" s="25">
        <v>104.58999633789062</v>
      </c>
      <c r="K171" s="4">
        <v>0</v>
      </c>
      <c r="L171" s="25">
        <f t="shared" si="10"/>
        <v>104.58999633789062</v>
      </c>
      <c r="M171" s="25">
        <f t="shared" si="11"/>
        <v>7.9026060132033464</v>
      </c>
    </row>
    <row r="172" spans="1:13" ht="75" x14ac:dyDescent="0.25">
      <c r="A172" s="4">
        <v>17</v>
      </c>
      <c r="B172" s="8" t="s">
        <v>281</v>
      </c>
      <c r="C172" s="8">
        <v>1990</v>
      </c>
      <c r="D172" s="8">
        <v>1990</v>
      </c>
      <c r="E172" s="8">
        <v>1990</v>
      </c>
      <c r="F172" s="8" t="s">
        <v>15</v>
      </c>
      <c r="G172" s="8" t="s">
        <v>21</v>
      </c>
      <c r="H172" s="8" t="s">
        <v>282</v>
      </c>
      <c r="I172" s="8" t="s">
        <v>119</v>
      </c>
      <c r="J172" s="25">
        <v>103.08999633789062</v>
      </c>
      <c r="K172" s="4">
        <v>2</v>
      </c>
      <c r="L172" s="25">
        <f t="shared" si="10"/>
        <v>105.08999633789062</v>
      </c>
      <c r="M172" s="25">
        <f t="shared" si="11"/>
        <v>8.4184421820115514</v>
      </c>
    </row>
    <row r="173" spans="1:13" x14ac:dyDescent="0.25">
      <c r="A173" s="4">
        <v>18</v>
      </c>
      <c r="B173" s="8" t="s">
        <v>196</v>
      </c>
      <c r="C173" s="8">
        <v>1996</v>
      </c>
      <c r="D173" s="8">
        <v>1996</v>
      </c>
      <c r="E173" s="8">
        <v>1996</v>
      </c>
      <c r="F173" s="8" t="s">
        <v>20</v>
      </c>
      <c r="G173" s="8" t="s">
        <v>25</v>
      </c>
      <c r="H173" s="8" t="s">
        <v>197</v>
      </c>
      <c r="I173" s="8" t="s">
        <v>198</v>
      </c>
      <c r="J173" s="25">
        <v>102.62000274658203</v>
      </c>
      <c r="K173" s="4">
        <v>4</v>
      </c>
      <c r="L173" s="25">
        <f t="shared" si="10"/>
        <v>106.62000274658203</v>
      </c>
      <c r="M173" s="25">
        <f t="shared" si="11"/>
        <v>9.9969074702343015</v>
      </c>
    </row>
    <row r="174" spans="1:13" ht="45" x14ac:dyDescent="0.25">
      <c r="A174" s="4">
        <v>19</v>
      </c>
      <c r="B174" s="8" t="s">
        <v>103</v>
      </c>
      <c r="C174" s="8">
        <v>1994</v>
      </c>
      <c r="D174" s="8">
        <v>1994</v>
      </c>
      <c r="E174" s="8">
        <v>1994</v>
      </c>
      <c r="F174" s="8" t="s">
        <v>15</v>
      </c>
      <c r="G174" s="8" t="s">
        <v>16</v>
      </c>
      <c r="H174" s="8" t="s">
        <v>17</v>
      </c>
      <c r="I174" s="8" t="s">
        <v>18</v>
      </c>
      <c r="J174" s="25">
        <v>104.76000213623047</v>
      </c>
      <c r="K174" s="4">
        <v>2</v>
      </c>
      <c r="L174" s="25">
        <f t="shared" si="10"/>
        <v>106.76000213623047</v>
      </c>
      <c r="M174" s="25">
        <f t="shared" si="11"/>
        <v>10.141340967817777</v>
      </c>
    </row>
    <row r="175" spans="1:13" ht="90" x14ac:dyDescent="0.25">
      <c r="A175" s="4">
        <v>20</v>
      </c>
      <c r="B175" s="8" t="s">
        <v>215</v>
      </c>
      <c r="C175" s="8">
        <v>1998</v>
      </c>
      <c r="D175" s="8">
        <v>1998</v>
      </c>
      <c r="E175" s="8">
        <v>1998</v>
      </c>
      <c r="F175" s="8" t="s">
        <v>20</v>
      </c>
      <c r="G175" s="8" t="s">
        <v>148</v>
      </c>
      <c r="H175" s="8" t="s">
        <v>216</v>
      </c>
      <c r="I175" s="8" t="s">
        <v>208</v>
      </c>
      <c r="J175" s="25">
        <v>103.15000152587891</v>
      </c>
      <c r="K175" s="4">
        <v>4</v>
      </c>
      <c r="L175" s="25">
        <f t="shared" si="10"/>
        <v>107.15000152587891</v>
      </c>
      <c r="M175" s="25">
        <f t="shared" si="11"/>
        <v>10.543692549805353</v>
      </c>
    </row>
    <row r="176" spans="1:13" ht="45" x14ac:dyDescent="0.25">
      <c r="A176" s="4">
        <v>21</v>
      </c>
      <c r="B176" s="8" t="s">
        <v>353</v>
      </c>
      <c r="C176" s="8">
        <v>1998</v>
      </c>
      <c r="D176" s="8">
        <v>1998</v>
      </c>
      <c r="E176" s="8">
        <v>1998</v>
      </c>
      <c r="F176" s="8" t="s">
        <v>20</v>
      </c>
      <c r="G176" s="8" t="s">
        <v>10</v>
      </c>
      <c r="H176" s="8" t="s">
        <v>11</v>
      </c>
      <c r="I176" s="8" t="s">
        <v>71</v>
      </c>
      <c r="J176" s="25">
        <v>108.19000244140625</v>
      </c>
      <c r="K176" s="4">
        <v>0</v>
      </c>
      <c r="L176" s="25">
        <f t="shared" si="10"/>
        <v>108.19000244140625</v>
      </c>
      <c r="M176" s="25">
        <f t="shared" si="11"/>
        <v>11.616632725450653</v>
      </c>
    </row>
    <row r="177" spans="1:13" ht="75" x14ac:dyDescent="0.25">
      <c r="A177" s="4">
        <v>22</v>
      </c>
      <c r="B177" s="8" t="s">
        <v>91</v>
      </c>
      <c r="C177" s="8">
        <v>1995</v>
      </c>
      <c r="D177" s="8">
        <v>1995</v>
      </c>
      <c r="E177" s="8">
        <v>1995</v>
      </c>
      <c r="F177" s="8" t="s">
        <v>15</v>
      </c>
      <c r="G177" s="8" t="s">
        <v>92</v>
      </c>
      <c r="H177" s="8" t="s">
        <v>93</v>
      </c>
      <c r="I177" s="8" t="s">
        <v>94</v>
      </c>
      <c r="J177" s="25">
        <v>106.45999908447266</v>
      </c>
      <c r="K177" s="4">
        <v>4</v>
      </c>
      <c r="L177" s="25">
        <f t="shared" si="10"/>
        <v>110.45999908447266</v>
      </c>
      <c r="M177" s="25">
        <f t="shared" si="11"/>
        <v>13.958525468584376</v>
      </c>
    </row>
    <row r="178" spans="1:13" ht="60" x14ac:dyDescent="0.25">
      <c r="A178" s="4">
        <v>23</v>
      </c>
      <c r="B178" s="8" t="s">
        <v>267</v>
      </c>
      <c r="C178" s="8">
        <v>1996</v>
      </c>
      <c r="D178" s="8">
        <v>1996</v>
      </c>
      <c r="E178" s="8">
        <v>1996</v>
      </c>
      <c r="F178" s="8" t="s">
        <v>20</v>
      </c>
      <c r="G178" s="8" t="s">
        <v>122</v>
      </c>
      <c r="H178" s="8" t="s">
        <v>268</v>
      </c>
      <c r="I178" s="8" t="s">
        <v>124</v>
      </c>
      <c r="J178" s="25">
        <v>106.62999725341797</v>
      </c>
      <c r="K178" s="4">
        <v>4</v>
      </c>
      <c r="L178" s="25">
        <f t="shared" si="10"/>
        <v>110.62999725341797</v>
      </c>
      <c r="M178" s="25">
        <f t="shared" si="11"/>
        <v>14.133907876930696</v>
      </c>
    </row>
    <row r="179" spans="1:13" x14ac:dyDescent="0.25">
      <c r="A179" s="4">
        <v>24</v>
      </c>
      <c r="B179" s="8" t="s">
        <v>56</v>
      </c>
      <c r="C179" s="8">
        <v>1995</v>
      </c>
      <c r="D179" s="8">
        <v>1995</v>
      </c>
      <c r="E179" s="8">
        <v>1995</v>
      </c>
      <c r="F179" s="8" t="s">
        <v>15</v>
      </c>
      <c r="G179" s="8" t="s">
        <v>57</v>
      </c>
      <c r="H179" s="8" t="s">
        <v>58</v>
      </c>
      <c r="I179" s="8" t="s">
        <v>59</v>
      </c>
      <c r="J179" s="25">
        <v>105.65000152587891</v>
      </c>
      <c r="K179" s="4">
        <v>6</v>
      </c>
      <c r="L179" s="25">
        <f t="shared" si="10"/>
        <v>111.65000152587891</v>
      </c>
      <c r="M179" s="25">
        <f t="shared" si="11"/>
        <v>15.186218069079196</v>
      </c>
    </row>
    <row r="180" spans="1:13" ht="45" x14ac:dyDescent="0.25">
      <c r="A180" s="4">
        <v>25</v>
      </c>
      <c r="B180" s="8" t="s">
        <v>70</v>
      </c>
      <c r="C180" s="8">
        <v>1998</v>
      </c>
      <c r="D180" s="8">
        <v>1998</v>
      </c>
      <c r="E180" s="8">
        <v>1998</v>
      </c>
      <c r="F180" s="8" t="s">
        <v>20</v>
      </c>
      <c r="G180" s="8" t="s">
        <v>10</v>
      </c>
      <c r="H180" s="8" t="s">
        <v>11</v>
      </c>
      <c r="I180" s="8" t="s">
        <v>71</v>
      </c>
      <c r="J180" s="25">
        <v>106.98999786376953</v>
      </c>
      <c r="K180" s="4">
        <v>6</v>
      </c>
      <c r="L180" s="25">
        <f t="shared" si="10"/>
        <v>112.98999786376953</v>
      </c>
      <c r="M180" s="25">
        <f t="shared" si="11"/>
        <v>16.568655223388244</v>
      </c>
    </row>
    <row r="181" spans="1:13" x14ac:dyDescent="0.25">
      <c r="A181" s="4">
        <v>26</v>
      </c>
      <c r="B181" s="8" t="s">
        <v>60</v>
      </c>
      <c r="C181" s="8">
        <v>1984</v>
      </c>
      <c r="D181" s="8">
        <v>1984</v>
      </c>
      <c r="E181" s="8">
        <v>1984</v>
      </c>
      <c r="F181" s="8" t="s">
        <v>15</v>
      </c>
      <c r="G181" s="8" t="s">
        <v>57</v>
      </c>
      <c r="H181" s="8" t="s">
        <v>61</v>
      </c>
      <c r="I181" s="8"/>
      <c r="J181" s="25">
        <v>111.20999908447266</v>
      </c>
      <c r="K181" s="4">
        <v>2</v>
      </c>
      <c r="L181" s="25">
        <f t="shared" si="10"/>
        <v>113.20999908447266</v>
      </c>
      <c r="M181" s="25">
        <f t="shared" si="11"/>
        <v>16.795624397029503</v>
      </c>
    </row>
    <row r="182" spans="1:13" ht="75" x14ac:dyDescent="0.25">
      <c r="A182" s="4">
        <v>27</v>
      </c>
      <c r="B182" s="8" t="s">
        <v>391</v>
      </c>
      <c r="C182" s="8">
        <v>1999</v>
      </c>
      <c r="D182" s="8">
        <v>1999</v>
      </c>
      <c r="E182" s="8">
        <v>1999</v>
      </c>
      <c r="F182" s="8" t="s">
        <v>20</v>
      </c>
      <c r="G182" s="8" t="s">
        <v>67</v>
      </c>
      <c r="H182" s="8" t="s">
        <v>68</v>
      </c>
      <c r="I182" s="8" t="s">
        <v>69</v>
      </c>
      <c r="J182" s="25">
        <v>113.75</v>
      </c>
      <c r="K182" s="4">
        <v>0</v>
      </c>
      <c r="L182" s="25">
        <f t="shared" si="10"/>
        <v>113.75</v>
      </c>
      <c r="M182" s="25">
        <f t="shared" si="11"/>
        <v>17.3527284038666</v>
      </c>
    </row>
    <row r="183" spans="1:13" ht="30" x14ac:dyDescent="0.25">
      <c r="A183" s="4">
        <v>28</v>
      </c>
      <c r="B183" s="8" t="s">
        <v>75</v>
      </c>
      <c r="C183" s="8">
        <v>1965</v>
      </c>
      <c r="D183" s="8">
        <v>1965</v>
      </c>
      <c r="E183" s="8">
        <v>1965</v>
      </c>
      <c r="F183" s="8" t="s">
        <v>15</v>
      </c>
      <c r="G183" s="8" t="s">
        <v>25</v>
      </c>
      <c r="H183" s="8" t="s">
        <v>76</v>
      </c>
      <c r="I183" s="8" t="s">
        <v>77</v>
      </c>
      <c r="J183" s="25">
        <v>109.87999725341797</v>
      </c>
      <c r="K183" s="4">
        <v>4</v>
      </c>
      <c r="L183" s="25">
        <f t="shared" si="10"/>
        <v>113.87999725341797</v>
      </c>
      <c r="M183" s="25">
        <f t="shared" si="11"/>
        <v>17.486842974184029</v>
      </c>
    </row>
    <row r="184" spans="1:13" ht="75" x14ac:dyDescent="0.25">
      <c r="A184" s="4">
        <v>29</v>
      </c>
      <c r="B184" s="8" t="s">
        <v>66</v>
      </c>
      <c r="C184" s="8">
        <v>1998</v>
      </c>
      <c r="D184" s="8">
        <v>1998</v>
      </c>
      <c r="E184" s="8">
        <v>1998</v>
      </c>
      <c r="F184" s="8" t="s">
        <v>20</v>
      </c>
      <c r="G184" s="8" t="s">
        <v>67</v>
      </c>
      <c r="H184" s="8" t="s">
        <v>68</v>
      </c>
      <c r="I184" s="8" t="s">
        <v>69</v>
      </c>
      <c r="J184" s="25">
        <v>115.91999816894531</v>
      </c>
      <c r="K184" s="4">
        <v>2</v>
      </c>
      <c r="L184" s="25">
        <f t="shared" si="10"/>
        <v>117.91999816894531</v>
      </c>
      <c r="M184" s="25">
        <f t="shared" si="11"/>
        <v>21.654800162678558</v>
      </c>
    </row>
    <row r="185" spans="1:13" ht="75" x14ac:dyDescent="0.25">
      <c r="A185" s="4">
        <v>30</v>
      </c>
      <c r="B185" s="8" t="s">
        <v>206</v>
      </c>
      <c r="C185" s="8">
        <v>1998</v>
      </c>
      <c r="D185" s="8">
        <v>1998</v>
      </c>
      <c r="E185" s="8">
        <v>1998</v>
      </c>
      <c r="F185" s="8" t="s">
        <v>20</v>
      </c>
      <c r="G185" s="8" t="s">
        <v>148</v>
      </c>
      <c r="H185" s="8" t="s">
        <v>207</v>
      </c>
      <c r="I185" s="8" t="s">
        <v>208</v>
      </c>
      <c r="J185" s="25">
        <v>114.73000335693359</v>
      </c>
      <c r="K185" s="4">
        <v>4</v>
      </c>
      <c r="L185" s="25">
        <f t="shared" si="10"/>
        <v>118.73000335693359</v>
      </c>
      <c r="M185" s="25">
        <f t="shared" si="11"/>
        <v>22.490460108451845</v>
      </c>
    </row>
    <row r="186" spans="1:13" ht="45" x14ac:dyDescent="0.25">
      <c r="A186" s="4">
        <v>31</v>
      </c>
      <c r="B186" s="8" t="s">
        <v>256</v>
      </c>
      <c r="C186" s="8">
        <v>1998</v>
      </c>
      <c r="D186" s="8">
        <v>1998</v>
      </c>
      <c r="E186" s="8">
        <v>1998</v>
      </c>
      <c r="F186" s="8">
        <v>1</v>
      </c>
      <c r="G186" s="8" t="s">
        <v>21</v>
      </c>
      <c r="H186" s="8" t="s">
        <v>257</v>
      </c>
      <c r="I186" s="8" t="s">
        <v>258</v>
      </c>
      <c r="J186" s="25">
        <v>116.04000091552734</v>
      </c>
      <c r="K186" s="4">
        <v>4</v>
      </c>
      <c r="L186" s="25">
        <f t="shared" si="10"/>
        <v>120.04000091552734</v>
      </c>
      <c r="M186" s="25">
        <f t="shared" si="11"/>
        <v>23.841948351998052</v>
      </c>
    </row>
    <row r="187" spans="1:13" ht="30" x14ac:dyDescent="0.25">
      <c r="A187" s="4" t="s">
        <v>508</v>
      </c>
      <c r="B187" s="8" t="s">
        <v>223</v>
      </c>
      <c r="C187" s="8">
        <v>1998</v>
      </c>
      <c r="D187" s="8">
        <v>1998</v>
      </c>
      <c r="E187" s="8">
        <v>1998</v>
      </c>
      <c r="F187" s="8">
        <v>1</v>
      </c>
      <c r="G187" s="8" t="s">
        <v>111</v>
      </c>
      <c r="H187" s="8" t="s">
        <v>224</v>
      </c>
      <c r="I187" s="8" t="s">
        <v>225</v>
      </c>
      <c r="J187" s="25">
        <v>122.08999633789062</v>
      </c>
      <c r="K187" s="4">
        <v>0</v>
      </c>
      <c r="L187" s="25">
        <f t="shared" ref="L187:L218" si="12">J187+K187</f>
        <v>122.08999633789062</v>
      </c>
      <c r="M187" s="25">
        <f t="shared" ref="M187:M218" si="13">IF( AND(ISNUMBER(L$155),ISNUMBER(L187)),(L187-L$155)/L$155*100,"")</f>
        <v>25.956871921490514</v>
      </c>
    </row>
    <row r="188" spans="1:13" ht="75" x14ac:dyDescent="0.25">
      <c r="A188" s="4">
        <v>32</v>
      </c>
      <c r="B188" s="8" t="s">
        <v>200</v>
      </c>
      <c r="C188" s="8">
        <v>1996</v>
      </c>
      <c r="D188" s="8">
        <v>1996</v>
      </c>
      <c r="E188" s="8">
        <v>1996</v>
      </c>
      <c r="F188" s="8">
        <v>1</v>
      </c>
      <c r="G188" s="8" t="s">
        <v>44</v>
      </c>
      <c r="H188" s="8" t="s">
        <v>45</v>
      </c>
      <c r="I188" s="8" t="s">
        <v>46</v>
      </c>
      <c r="J188" s="25">
        <v>114.11000061035156</v>
      </c>
      <c r="K188" s="4">
        <v>8</v>
      </c>
      <c r="L188" s="25">
        <f t="shared" si="12"/>
        <v>122.11000061035156</v>
      </c>
      <c r="M188" s="25">
        <f t="shared" si="13"/>
        <v>25.977509776022607</v>
      </c>
    </row>
    <row r="189" spans="1:13" ht="60" x14ac:dyDescent="0.25">
      <c r="A189" s="4">
        <v>33</v>
      </c>
      <c r="B189" s="8" t="s">
        <v>398</v>
      </c>
      <c r="C189" s="8">
        <v>1996</v>
      </c>
      <c r="D189" s="8">
        <v>1996</v>
      </c>
      <c r="E189" s="8">
        <v>1996</v>
      </c>
      <c r="F189" s="8" t="s">
        <v>20</v>
      </c>
      <c r="G189" s="8" t="s">
        <v>10</v>
      </c>
      <c r="H189" s="8" t="s">
        <v>33</v>
      </c>
      <c r="I189" s="8" t="s">
        <v>34</v>
      </c>
      <c r="J189" s="25">
        <v>117.83000183105469</v>
      </c>
      <c r="K189" s="4">
        <v>6</v>
      </c>
      <c r="L189" s="25">
        <f t="shared" si="12"/>
        <v>123.83000183105469</v>
      </c>
      <c r="M189" s="25">
        <f t="shared" si="13"/>
        <v>27.751987456088479</v>
      </c>
    </row>
    <row r="190" spans="1:13" ht="75" x14ac:dyDescent="0.25">
      <c r="A190" s="4">
        <v>34</v>
      </c>
      <c r="B190" s="8" t="s">
        <v>261</v>
      </c>
      <c r="C190" s="8">
        <v>1999</v>
      </c>
      <c r="D190" s="8">
        <v>1999</v>
      </c>
      <c r="E190" s="8">
        <v>1999</v>
      </c>
      <c r="F190" s="8">
        <v>1</v>
      </c>
      <c r="G190" s="8" t="s">
        <v>63</v>
      </c>
      <c r="H190" s="8" t="s">
        <v>64</v>
      </c>
      <c r="I190" s="8" t="s">
        <v>65</v>
      </c>
      <c r="J190" s="25">
        <v>122.18000030517578</v>
      </c>
      <c r="K190" s="4">
        <v>2</v>
      </c>
      <c r="L190" s="25">
        <f t="shared" si="12"/>
        <v>124.18000030517578</v>
      </c>
      <c r="M190" s="25">
        <f t="shared" si="13"/>
        <v>28.113071200047163</v>
      </c>
    </row>
    <row r="191" spans="1:13" ht="75" x14ac:dyDescent="0.25">
      <c r="A191" s="4">
        <v>35</v>
      </c>
      <c r="B191" s="8" t="s">
        <v>241</v>
      </c>
      <c r="C191" s="8">
        <v>1998</v>
      </c>
      <c r="D191" s="8">
        <v>1998</v>
      </c>
      <c r="E191" s="8">
        <v>1998</v>
      </c>
      <c r="F191" s="8">
        <v>1</v>
      </c>
      <c r="G191" s="8" t="s">
        <v>63</v>
      </c>
      <c r="H191" s="8" t="s">
        <v>64</v>
      </c>
      <c r="I191" s="8" t="s">
        <v>65</v>
      </c>
      <c r="J191" s="25">
        <v>125.83000183105469</v>
      </c>
      <c r="K191" s="4">
        <v>2</v>
      </c>
      <c r="L191" s="25">
        <f t="shared" si="12"/>
        <v>127.83000183105469</v>
      </c>
      <c r="M191" s="25">
        <f t="shared" si="13"/>
        <v>31.878676806554118</v>
      </c>
    </row>
    <row r="192" spans="1:13" ht="45" x14ac:dyDescent="0.25">
      <c r="A192" s="4">
        <v>36</v>
      </c>
      <c r="B192" s="8" t="s">
        <v>246</v>
      </c>
      <c r="C192" s="8">
        <v>2000</v>
      </c>
      <c r="D192" s="8">
        <v>2000</v>
      </c>
      <c r="E192" s="8">
        <v>2000</v>
      </c>
      <c r="F192" s="8">
        <v>1</v>
      </c>
      <c r="G192" s="8" t="s">
        <v>10</v>
      </c>
      <c r="H192" s="8" t="s">
        <v>11</v>
      </c>
      <c r="I192" s="8" t="s">
        <v>247</v>
      </c>
      <c r="J192" s="25">
        <v>119.94000244140625</v>
      </c>
      <c r="K192" s="4">
        <v>8</v>
      </c>
      <c r="L192" s="25">
        <f t="shared" si="12"/>
        <v>127.94000244140625</v>
      </c>
      <c r="M192" s="25">
        <f t="shared" si="13"/>
        <v>31.992161393374747</v>
      </c>
    </row>
    <row r="193" spans="1:13" ht="75" x14ac:dyDescent="0.25">
      <c r="A193" s="4">
        <v>37</v>
      </c>
      <c r="B193" s="8" t="s">
        <v>293</v>
      </c>
      <c r="C193" s="8">
        <v>1993</v>
      </c>
      <c r="D193" s="8">
        <v>1993</v>
      </c>
      <c r="E193" s="8">
        <v>1993</v>
      </c>
      <c r="F193" s="8" t="s">
        <v>15</v>
      </c>
      <c r="G193" s="8" t="s">
        <v>25</v>
      </c>
      <c r="H193" s="8" t="s">
        <v>105</v>
      </c>
      <c r="I193" s="8" t="s">
        <v>294</v>
      </c>
      <c r="J193" s="25">
        <v>124.25</v>
      </c>
      <c r="K193" s="4">
        <v>4</v>
      </c>
      <c r="L193" s="25">
        <f t="shared" si="12"/>
        <v>128.25</v>
      </c>
      <c r="M193" s="25">
        <f t="shared" si="13"/>
        <v>32.311977299304537</v>
      </c>
    </row>
    <row r="194" spans="1:13" ht="60" x14ac:dyDescent="0.25">
      <c r="A194" s="4">
        <v>38</v>
      </c>
      <c r="B194" s="8" t="s">
        <v>226</v>
      </c>
      <c r="C194" s="8">
        <v>1999</v>
      </c>
      <c r="D194" s="8">
        <v>1999</v>
      </c>
      <c r="E194" s="8">
        <v>1999</v>
      </c>
      <c r="F194" s="8">
        <v>1</v>
      </c>
      <c r="G194" s="8" t="s">
        <v>178</v>
      </c>
      <c r="H194" s="8" t="s">
        <v>179</v>
      </c>
      <c r="I194" s="8" t="s">
        <v>227</v>
      </c>
      <c r="J194" s="25">
        <v>123.09999847412109</v>
      </c>
      <c r="K194" s="4">
        <v>8</v>
      </c>
      <c r="L194" s="25">
        <f t="shared" si="12"/>
        <v>131.09999847412109</v>
      </c>
      <c r="M194" s="25">
        <f t="shared" si="13"/>
        <v>35.252241887304251</v>
      </c>
    </row>
    <row r="195" spans="1:13" ht="45" x14ac:dyDescent="0.25">
      <c r="A195" s="4">
        <v>39</v>
      </c>
      <c r="B195" s="8" t="s">
        <v>121</v>
      </c>
      <c r="C195" s="8">
        <v>1999</v>
      </c>
      <c r="D195" s="8">
        <v>1999</v>
      </c>
      <c r="E195" s="8">
        <v>1999</v>
      </c>
      <c r="F195" s="8">
        <v>1</v>
      </c>
      <c r="G195" s="8" t="s">
        <v>122</v>
      </c>
      <c r="H195" s="8" t="s">
        <v>123</v>
      </c>
      <c r="I195" s="8" t="s">
        <v>124</v>
      </c>
      <c r="J195" s="25">
        <v>127.25</v>
      </c>
      <c r="K195" s="4">
        <v>6</v>
      </c>
      <c r="L195" s="25">
        <f t="shared" si="12"/>
        <v>133.25</v>
      </c>
      <c r="M195" s="25">
        <f t="shared" si="13"/>
        <v>37.470338987386583</v>
      </c>
    </row>
    <row r="196" spans="1:13" ht="75" x14ac:dyDescent="0.25">
      <c r="A196" s="4">
        <v>40</v>
      </c>
      <c r="B196" s="8" t="s">
        <v>323</v>
      </c>
      <c r="C196" s="8">
        <v>1999</v>
      </c>
      <c r="D196" s="8">
        <v>1999</v>
      </c>
      <c r="E196" s="8">
        <v>1999</v>
      </c>
      <c r="F196" s="8">
        <v>1</v>
      </c>
      <c r="G196" s="8" t="s">
        <v>63</v>
      </c>
      <c r="H196" s="8" t="s">
        <v>146</v>
      </c>
      <c r="I196" s="8" t="s">
        <v>65</v>
      </c>
      <c r="J196" s="25">
        <v>134.13999938964844</v>
      </c>
      <c r="K196" s="4">
        <v>4</v>
      </c>
      <c r="L196" s="25">
        <f t="shared" si="12"/>
        <v>138.13999938964844</v>
      </c>
      <c r="M196" s="25">
        <f t="shared" si="13"/>
        <v>42.515216088648003</v>
      </c>
    </row>
    <row r="197" spans="1:13" ht="45" x14ac:dyDescent="0.25">
      <c r="A197" s="4">
        <v>41</v>
      </c>
      <c r="B197" s="8" t="s">
        <v>373</v>
      </c>
      <c r="C197" s="8">
        <v>1998</v>
      </c>
      <c r="D197" s="8">
        <v>1998</v>
      </c>
      <c r="E197" s="8">
        <v>1998</v>
      </c>
      <c r="F197" s="8">
        <v>1</v>
      </c>
      <c r="G197" s="8" t="s">
        <v>21</v>
      </c>
      <c r="H197" s="8" t="s">
        <v>126</v>
      </c>
      <c r="I197" s="8" t="s">
        <v>119</v>
      </c>
      <c r="J197" s="25">
        <v>133.02999877929687</v>
      </c>
      <c r="K197" s="4">
        <v>6</v>
      </c>
      <c r="L197" s="25">
        <f t="shared" si="12"/>
        <v>139.02999877929687</v>
      </c>
      <c r="M197" s="25">
        <f t="shared" si="13"/>
        <v>43.433403839443791</v>
      </c>
    </row>
    <row r="198" spans="1:13" ht="30" x14ac:dyDescent="0.25">
      <c r="A198" s="4">
        <v>42</v>
      </c>
      <c r="B198" s="8" t="s">
        <v>168</v>
      </c>
      <c r="C198" s="8">
        <v>1996</v>
      </c>
      <c r="D198" s="8">
        <v>1996</v>
      </c>
      <c r="E198" s="8">
        <v>1996</v>
      </c>
      <c r="F198" s="8" t="s">
        <v>20</v>
      </c>
      <c r="G198" s="8" t="s">
        <v>57</v>
      </c>
      <c r="H198" s="8" t="s">
        <v>58</v>
      </c>
      <c r="I198" s="8" t="s">
        <v>83</v>
      </c>
      <c r="J198" s="25">
        <v>131.8699951171875</v>
      </c>
      <c r="K198" s="4">
        <v>8</v>
      </c>
      <c r="L198" s="25">
        <f t="shared" si="12"/>
        <v>139.8699951171875</v>
      </c>
      <c r="M198" s="25">
        <f t="shared" si="13"/>
        <v>44.300004824944637</v>
      </c>
    </row>
    <row r="199" spans="1:13" ht="75" x14ac:dyDescent="0.25">
      <c r="A199" s="4">
        <v>43</v>
      </c>
      <c r="B199" s="8" t="s">
        <v>169</v>
      </c>
      <c r="C199" s="8">
        <v>1996</v>
      </c>
      <c r="D199" s="8">
        <v>1996</v>
      </c>
      <c r="E199" s="8">
        <v>1996</v>
      </c>
      <c r="F199" s="8">
        <v>1</v>
      </c>
      <c r="G199" s="8" t="s">
        <v>44</v>
      </c>
      <c r="H199" s="8" t="s">
        <v>45</v>
      </c>
      <c r="I199" s="8" t="s">
        <v>46</v>
      </c>
      <c r="J199" s="25">
        <v>133.77000427246094</v>
      </c>
      <c r="K199" s="4">
        <v>8</v>
      </c>
      <c r="L199" s="25">
        <f t="shared" si="12"/>
        <v>141.77000427246094</v>
      </c>
      <c r="M199" s="25">
        <f t="shared" si="13"/>
        <v>46.260191711658159</v>
      </c>
    </row>
    <row r="200" spans="1:13" ht="60" x14ac:dyDescent="0.25">
      <c r="A200" s="4">
        <v>44</v>
      </c>
      <c r="B200" s="8" t="s">
        <v>384</v>
      </c>
      <c r="C200" s="8">
        <v>1999</v>
      </c>
      <c r="D200" s="8">
        <v>1999</v>
      </c>
      <c r="E200" s="8">
        <v>1999</v>
      </c>
      <c r="F200" s="8">
        <v>1</v>
      </c>
      <c r="G200" s="8" t="s">
        <v>44</v>
      </c>
      <c r="H200" s="8" t="s">
        <v>48</v>
      </c>
      <c r="I200" s="8" t="s">
        <v>49</v>
      </c>
      <c r="J200" s="25">
        <v>135.64999389648437</v>
      </c>
      <c r="K200" s="4">
        <v>8</v>
      </c>
      <c r="L200" s="25">
        <f t="shared" si="12"/>
        <v>143.64999389648437</v>
      </c>
      <c r="M200" s="25">
        <f t="shared" si="13"/>
        <v>48.199725001769018</v>
      </c>
    </row>
    <row r="201" spans="1:13" ht="30" x14ac:dyDescent="0.25">
      <c r="A201" s="4">
        <v>45</v>
      </c>
      <c r="B201" s="8" t="s">
        <v>185</v>
      </c>
      <c r="C201" s="8">
        <v>2000</v>
      </c>
      <c r="D201" s="8">
        <v>2000</v>
      </c>
      <c r="E201" s="8">
        <v>2000</v>
      </c>
      <c r="F201" s="8">
        <v>1</v>
      </c>
      <c r="G201" s="8" t="s">
        <v>57</v>
      </c>
      <c r="H201" s="8" t="s">
        <v>58</v>
      </c>
      <c r="I201" s="8" t="s">
        <v>83</v>
      </c>
      <c r="J201" s="25">
        <v>140.16999816894531</v>
      </c>
      <c r="K201" s="4">
        <v>6</v>
      </c>
      <c r="L201" s="25">
        <f t="shared" si="12"/>
        <v>146.16999816894531</v>
      </c>
      <c r="M201" s="25">
        <f t="shared" si="13"/>
        <v>50.799543700342134</v>
      </c>
    </row>
    <row r="202" spans="1:13" x14ac:dyDescent="0.25">
      <c r="A202" s="4">
        <v>46</v>
      </c>
      <c r="B202" s="8" t="s">
        <v>309</v>
      </c>
      <c r="C202" s="8">
        <v>1994</v>
      </c>
      <c r="D202" s="8">
        <v>1994</v>
      </c>
      <c r="E202" s="8">
        <v>1994</v>
      </c>
      <c r="F202" s="8" t="s">
        <v>20</v>
      </c>
      <c r="G202" s="8" t="s">
        <v>57</v>
      </c>
      <c r="H202" s="8" t="s">
        <v>58</v>
      </c>
      <c r="I202" s="8" t="s">
        <v>310</v>
      </c>
      <c r="J202" s="25">
        <v>145.69000244140625</v>
      </c>
      <c r="K202" s="4">
        <v>2</v>
      </c>
      <c r="L202" s="25">
        <f t="shared" si="12"/>
        <v>147.69000244140625</v>
      </c>
      <c r="M202" s="25">
        <f t="shared" si="13"/>
        <v>52.367690061298831</v>
      </c>
    </row>
    <row r="203" spans="1:13" ht="30" x14ac:dyDescent="0.25">
      <c r="A203" s="4">
        <v>47</v>
      </c>
      <c r="B203" s="8" t="s">
        <v>88</v>
      </c>
      <c r="C203" s="8">
        <v>1973</v>
      </c>
      <c r="D203" s="8">
        <v>1973</v>
      </c>
      <c r="E203" s="8">
        <v>1973</v>
      </c>
      <c r="F203" s="8">
        <v>1</v>
      </c>
      <c r="G203" s="8" t="s">
        <v>89</v>
      </c>
      <c r="H203" s="8" t="s">
        <v>90</v>
      </c>
      <c r="I203" s="8"/>
      <c r="J203" s="25">
        <v>147.77999877929687</v>
      </c>
      <c r="K203" s="4">
        <v>8</v>
      </c>
      <c r="L203" s="25">
        <f t="shared" si="12"/>
        <v>155.77999877929687</v>
      </c>
      <c r="M203" s="25">
        <f t="shared" si="13"/>
        <v>60.713915494518659</v>
      </c>
    </row>
    <row r="204" spans="1:13" ht="75" x14ac:dyDescent="0.25">
      <c r="A204" s="4">
        <v>48</v>
      </c>
      <c r="B204" s="8" t="s">
        <v>356</v>
      </c>
      <c r="C204" s="8">
        <v>1995</v>
      </c>
      <c r="D204" s="8">
        <v>1995</v>
      </c>
      <c r="E204" s="8">
        <v>1995</v>
      </c>
      <c r="F204" s="8" t="s">
        <v>15</v>
      </c>
      <c r="G204" s="8" t="s">
        <v>25</v>
      </c>
      <c r="H204" s="8" t="s">
        <v>36</v>
      </c>
      <c r="I204" s="8" t="s">
        <v>37</v>
      </c>
      <c r="J204" s="25">
        <v>101.91000366210937</v>
      </c>
      <c r="K204" s="4">
        <v>54</v>
      </c>
      <c r="L204" s="25">
        <f t="shared" si="12"/>
        <v>155.91000366210937</v>
      </c>
      <c r="M204" s="25">
        <f t="shared" si="13"/>
        <v>60.848037935871368</v>
      </c>
    </row>
    <row r="205" spans="1:13" ht="60" x14ac:dyDescent="0.25">
      <c r="A205" s="4">
        <v>49</v>
      </c>
      <c r="B205" s="8" t="s">
        <v>251</v>
      </c>
      <c r="C205" s="8">
        <v>1995</v>
      </c>
      <c r="D205" s="8">
        <v>1995</v>
      </c>
      <c r="E205" s="8">
        <v>1995</v>
      </c>
      <c r="F205" s="8" t="s">
        <v>15</v>
      </c>
      <c r="G205" s="8" t="s">
        <v>67</v>
      </c>
      <c r="H205" s="8" t="s">
        <v>245</v>
      </c>
      <c r="I205" s="8" t="s">
        <v>69</v>
      </c>
      <c r="J205" s="25">
        <v>106.88999938964844</v>
      </c>
      <c r="K205" s="4">
        <v>52</v>
      </c>
      <c r="L205" s="25">
        <f t="shared" si="12"/>
        <v>158.88999938964844</v>
      </c>
      <c r="M205" s="25">
        <f t="shared" si="13"/>
        <v>63.922417094188511</v>
      </c>
    </row>
    <row r="206" spans="1:13" ht="75" x14ac:dyDescent="0.25">
      <c r="A206" s="4">
        <v>50</v>
      </c>
      <c r="B206" s="8" t="s">
        <v>269</v>
      </c>
      <c r="C206" s="8">
        <v>1998</v>
      </c>
      <c r="D206" s="8">
        <v>1998</v>
      </c>
      <c r="E206" s="8">
        <v>1998</v>
      </c>
      <c r="F206" s="8">
        <v>1</v>
      </c>
      <c r="G206" s="8" t="s">
        <v>25</v>
      </c>
      <c r="H206" s="8" t="s">
        <v>105</v>
      </c>
      <c r="I206" s="8" t="s">
        <v>270</v>
      </c>
      <c r="J206" s="25">
        <v>150.69000244140625</v>
      </c>
      <c r="K206" s="4">
        <v>10</v>
      </c>
      <c r="L206" s="25">
        <f t="shared" si="12"/>
        <v>160.69000244140625</v>
      </c>
      <c r="M206" s="25">
        <f t="shared" si="13"/>
        <v>65.779430450312162</v>
      </c>
    </row>
    <row r="207" spans="1:13" ht="75" x14ac:dyDescent="0.25">
      <c r="A207" s="4">
        <v>51</v>
      </c>
      <c r="B207" s="8" t="s">
        <v>99</v>
      </c>
      <c r="C207" s="8">
        <v>1997</v>
      </c>
      <c r="D207" s="8">
        <v>1997</v>
      </c>
      <c r="E207" s="8">
        <v>1997</v>
      </c>
      <c r="F207" s="8" t="s">
        <v>20</v>
      </c>
      <c r="G207" s="8" t="s">
        <v>67</v>
      </c>
      <c r="H207" s="8" t="s">
        <v>68</v>
      </c>
      <c r="I207" s="8" t="s">
        <v>69</v>
      </c>
      <c r="J207" s="25">
        <v>109.11000061035156</v>
      </c>
      <c r="K207" s="4">
        <v>54</v>
      </c>
      <c r="L207" s="25">
        <f t="shared" si="12"/>
        <v>163.11000061035156</v>
      </c>
      <c r="M207" s="25">
        <f t="shared" si="13"/>
        <v>68.276075618295408</v>
      </c>
    </row>
    <row r="208" spans="1:13" ht="75" x14ac:dyDescent="0.25">
      <c r="A208" s="4">
        <v>52</v>
      </c>
      <c r="B208" s="8" t="s">
        <v>290</v>
      </c>
      <c r="C208" s="8">
        <v>1997</v>
      </c>
      <c r="D208" s="8">
        <v>1997</v>
      </c>
      <c r="E208" s="8">
        <v>1997</v>
      </c>
      <c r="F208" s="8">
        <v>1</v>
      </c>
      <c r="G208" s="8" t="s">
        <v>96</v>
      </c>
      <c r="H208" s="8" t="s">
        <v>291</v>
      </c>
      <c r="I208" s="8" t="s">
        <v>292</v>
      </c>
      <c r="J208" s="25">
        <v>157.33999633789062</v>
      </c>
      <c r="K208" s="4">
        <v>14</v>
      </c>
      <c r="L208" s="25">
        <f t="shared" si="12"/>
        <v>171.33999633789062</v>
      </c>
      <c r="M208" s="25">
        <f t="shared" si="13"/>
        <v>76.766734549098686</v>
      </c>
    </row>
    <row r="209" spans="1:13" ht="45" x14ac:dyDescent="0.25">
      <c r="A209" s="4">
        <v>53</v>
      </c>
      <c r="B209" s="8" t="s">
        <v>406</v>
      </c>
      <c r="C209" s="8">
        <v>1989</v>
      </c>
      <c r="D209" s="8">
        <v>1989</v>
      </c>
      <c r="E209" s="8">
        <v>1989</v>
      </c>
      <c r="F209" s="8">
        <v>1</v>
      </c>
      <c r="G209" s="8" t="s">
        <v>139</v>
      </c>
      <c r="H209" s="8" t="s">
        <v>140</v>
      </c>
      <c r="I209" s="8" t="s">
        <v>141</v>
      </c>
      <c r="J209" s="25">
        <v>168.35000610351562</v>
      </c>
      <c r="K209" s="4">
        <v>8</v>
      </c>
      <c r="L209" s="25">
        <f t="shared" si="12"/>
        <v>176.35000610351562</v>
      </c>
      <c r="M209" s="25">
        <f t="shared" si="13"/>
        <v>81.935423035482074</v>
      </c>
    </row>
    <row r="210" spans="1:13" ht="30" x14ac:dyDescent="0.25">
      <c r="A210" s="4">
        <v>54</v>
      </c>
      <c r="B210" s="8" t="s">
        <v>275</v>
      </c>
      <c r="C210" s="8">
        <v>2000</v>
      </c>
      <c r="D210" s="8">
        <v>2000</v>
      </c>
      <c r="E210" s="8">
        <v>2000</v>
      </c>
      <c r="F210" s="8">
        <v>1</v>
      </c>
      <c r="G210" s="8" t="s">
        <v>276</v>
      </c>
      <c r="H210" s="8" t="s">
        <v>277</v>
      </c>
      <c r="I210" s="8" t="s">
        <v>278</v>
      </c>
      <c r="J210" s="25">
        <v>127.38999938964844</v>
      </c>
      <c r="K210" s="4">
        <v>52</v>
      </c>
      <c r="L210" s="25">
        <f t="shared" si="12"/>
        <v>179.38999938964844</v>
      </c>
      <c r="M210" s="25">
        <f t="shared" si="13"/>
        <v>85.071700015324907</v>
      </c>
    </row>
    <row r="211" spans="1:13" ht="30" x14ac:dyDescent="0.25">
      <c r="A211" s="4">
        <v>55</v>
      </c>
      <c r="B211" s="8" t="s">
        <v>151</v>
      </c>
      <c r="C211" s="8">
        <v>1988</v>
      </c>
      <c r="D211" s="8">
        <v>1988</v>
      </c>
      <c r="E211" s="8">
        <v>1988</v>
      </c>
      <c r="F211" s="8" t="s">
        <v>15</v>
      </c>
      <c r="G211" s="8" t="s">
        <v>122</v>
      </c>
      <c r="H211" s="8" t="s">
        <v>122</v>
      </c>
      <c r="I211" s="8" t="s">
        <v>112</v>
      </c>
      <c r="J211" s="25">
        <v>177.24000549316406</v>
      </c>
      <c r="K211" s="4">
        <v>6</v>
      </c>
      <c r="L211" s="25">
        <f t="shared" si="12"/>
        <v>183.24000549316406</v>
      </c>
      <c r="M211" s="25">
        <f t="shared" si="13"/>
        <v>89.043644811976321</v>
      </c>
    </row>
    <row r="212" spans="1:13" ht="30" x14ac:dyDescent="0.25">
      <c r="A212" s="4">
        <v>56</v>
      </c>
      <c r="B212" s="8" t="s">
        <v>357</v>
      </c>
      <c r="C212" s="8">
        <v>1996</v>
      </c>
      <c r="D212" s="8">
        <v>1996</v>
      </c>
      <c r="E212" s="8">
        <v>1996</v>
      </c>
      <c r="F212" s="8">
        <v>1</v>
      </c>
      <c r="G212" s="8" t="s">
        <v>302</v>
      </c>
      <c r="H212" s="8" t="s">
        <v>303</v>
      </c>
      <c r="I212" s="8" t="s">
        <v>304</v>
      </c>
      <c r="J212" s="25">
        <v>180.55999755859375</v>
      </c>
      <c r="K212" s="4">
        <v>4</v>
      </c>
      <c r="L212" s="25">
        <f t="shared" si="12"/>
        <v>184.55999755859375</v>
      </c>
      <c r="M212" s="25">
        <f t="shared" si="13"/>
        <v>90.405444111753269</v>
      </c>
    </row>
    <row r="213" spans="1:13" ht="30" x14ac:dyDescent="0.25">
      <c r="A213" s="4">
        <v>57</v>
      </c>
      <c r="B213" s="8" t="s">
        <v>195</v>
      </c>
      <c r="C213" s="8">
        <v>2000</v>
      </c>
      <c r="D213" s="8">
        <v>2000</v>
      </c>
      <c r="E213" s="8">
        <v>2000</v>
      </c>
      <c r="F213" s="8">
        <v>1</v>
      </c>
      <c r="G213" s="8" t="s">
        <v>57</v>
      </c>
      <c r="H213" s="8" t="s">
        <v>58</v>
      </c>
      <c r="I213" s="8" t="s">
        <v>83</v>
      </c>
      <c r="J213" s="25">
        <v>177.02000427246094</v>
      </c>
      <c r="K213" s="4">
        <v>10</v>
      </c>
      <c r="L213" s="25">
        <f t="shared" si="12"/>
        <v>187.02000427246094</v>
      </c>
      <c r="M213" s="25">
        <f t="shared" si="13"/>
        <v>92.94336498880071</v>
      </c>
    </row>
    <row r="214" spans="1:13" ht="75" x14ac:dyDescent="0.25">
      <c r="A214" s="4">
        <v>58</v>
      </c>
      <c r="B214" s="8" t="s">
        <v>242</v>
      </c>
      <c r="C214" s="8">
        <v>2000</v>
      </c>
      <c r="D214" s="8">
        <v>2000</v>
      </c>
      <c r="E214" s="8">
        <v>2000</v>
      </c>
      <c r="F214" s="8" t="s">
        <v>20</v>
      </c>
      <c r="G214" s="8" t="s">
        <v>67</v>
      </c>
      <c r="H214" s="8" t="s">
        <v>68</v>
      </c>
      <c r="I214" s="8" t="s">
        <v>69</v>
      </c>
      <c r="J214" s="25">
        <v>130.58000183105469</v>
      </c>
      <c r="K214" s="4">
        <v>60</v>
      </c>
      <c r="L214" s="25">
        <f t="shared" si="12"/>
        <v>190.58000183105469</v>
      </c>
      <c r="M214" s="25">
        <f t="shared" si="13"/>
        <v>96.616115991983818</v>
      </c>
    </row>
    <row r="215" spans="1:13" ht="60" x14ac:dyDescent="0.25">
      <c r="A215" s="4">
        <v>59</v>
      </c>
      <c r="B215" s="8" t="s">
        <v>259</v>
      </c>
      <c r="C215" s="8">
        <v>1998</v>
      </c>
      <c r="D215" s="8">
        <v>1998</v>
      </c>
      <c r="E215" s="8">
        <v>1998</v>
      </c>
      <c r="F215" s="8">
        <v>1</v>
      </c>
      <c r="G215" s="8" t="s">
        <v>44</v>
      </c>
      <c r="H215" s="8" t="s">
        <v>48</v>
      </c>
      <c r="I215" s="8" t="s">
        <v>49</v>
      </c>
      <c r="J215" s="25">
        <v>139.1300048828125</v>
      </c>
      <c r="K215" s="4">
        <v>52</v>
      </c>
      <c r="L215" s="25">
        <f t="shared" si="12"/>
        <v>191.1300048828125</v>
      </c>
      <c r="M215" s="25">
        <f t="shared" si="13"/>
        <v>97.183538926086968</v>
      </c>
    </row>
    <row r="216" spans="1:13" ht="75" x14ac:dyDescent="0.25">
      <c r="A216" s="4">
        <v>60</v>
      </c>
      <c r="B216" s="8" t="s">
        <v>100</v>
      </c>
      <c r="C216" s="8">
        <v>1998</v>
      </c>
      <c r="D216" s="8">
        <v>1998</v>
      </c>
      <c r="E216" s="8">
        <v>1998</v>
      </c>
      <c r="F216" s="8">
        <v>1</v>
      </c>
      <c r="G216" s="8" t="s">
        <v>96</v>
      </c>
      <c r="H216" s="8" t="s">
        <v>101</v>
      </c>
      <c r="I216" s="8" t="s">
        <v>102</v>
      </c>
      <c r="J216" s="25">
        <v>138.88999938964844</v>
      </c>
      <c r="K216" s="4">
        <v>58</v>
      </c>
      <c r="L216" s="25">
        <f t="shared" si="12"/>
        <v>196.88999938964844</v>
      </c>
      <c r="M216" s="25">
        <f t="shared" si="13"/>
        <v>103.12596592361207</v>
      </c>
    </row>
    <row r="217" spans="1:13" ht="30" x14ac:dyDescent="0.25">
      <c r="A217" s="4">
        <v>61</v>
      </c>
      <c r="B217" s="8" t="s">
        <v>372</v>
      </c>
      <c r="C217" s="8">
        <v>2000</v>
      </c>
      <c r="D217" s="8">
        <v>2000</v>
      </c>
      <c r="E217" s="8">
        <v>2000</v>
      </c>
      <c r="F217" s="8">
        <v>1</v>
      </c>
      <c r="G217" s="8" t="s">
        <v>122</v>
      </c>
      <c r="H217" s="8" t="s">
        <v>123</v>
      </c>
      <c r="I217" s="8" t="s">
        <v>210</v>
      </c>
      <c r="J217" s="25">
        <v>155.52999877929687</v>
      </c>
      <c r="K217" s="4">
        <v>58</v>
      </c>
      <c r="L217" s="25">
        <f t="shared" si="12"/>
        <v>213.52999877929687</v>
      </c>
      <c r="M217" s="25">
        <f t="shared" si="13"/>
        <v>120.29299299186631</v>
      </c>
    </row>
    <row r="218" spans="1:13" ht="60" x14ac:dyDescent="0.25">
      <c r="A218" s="4">
        <v>62</v>
      </c>
      <c r="B218" s="8" t="s">
        <v>283</v>
      </c>
      <c r="C218" s="8">
        <v>2000</v>
      </c>
      <c r="D218" s="8">
        <v>2000</v>
      </c>
      <c r="E218" s="8">
        <v>2000</v>
      </c>
      <c r="F218" s="8">
        <v>1</v>
      </c>
      <c r="G218" s="8" t="s">
        <v>25</v>
      </c>
      <c r="H218" s="8" t="s">
        <v>284</v>
      </c>
      <c r="I218" s="8" t="s">
        <v>285</v>
      </c>
      <c r="J218" s="25">
        <v>227.30000305175781</v>
      </c>
      <c r="K218" s="4">
        <v>56</v>
      </c>
      <c r="L218" s="25">
        <f t="shared" si="12"/>
        <v>283.30000305175781</v>
      </c>
      <c r="M218" s="25">
        <f t="shared" si="13"/>
        <v>192.27277639514298</v>
      </c>
    </row>
    <row r="219" spans="1:13" ht="45" x14ac:dyDescent="0.25">
      <c r="A219" s="4">
        <v>63</v>
      </c>
      <c r="B219" s="8" t="s">
        <v>329</v>
      </c>
      <c r="C219" s="8">
        <v>2000</v>
      </c>
      <c r="D219" s="8">
        <v>2000</v>
      </c>
      <c r="E219" s="8">
        <v>2000</v>
      </c>
      <c r="F219" s="8">
        <v>1</v>
      </c>
      <c r="G219" s="8" t="s">
        <v>85</v>
      </c>
      <c r="H219" s="8" t="s">
        <v>86</v>
      </c>
      <c r="I219" s="8" t="s">
        <v>330</v>
      </c>
      <c r="J219" s="25">
        <v>183.08000183105469</v>
      </c>
      <c r="K219" s="4">
        <v>108</v>
      </c>
      <c r="L219" s="25">
        <f t="shared" ref="L219:L250" si="14">J219+K219</f>
        <v>291.08000183105469</v>
      </c>
      <c r="M219" s="25">
        <f t="shared" ref="M219:M250" si="15">IF( AND(ISNUMBER(L$155),ISNUMBER(L219)),(L219-L$155)/L$155*100,"")</f>
        <v>200.299185922433</v>
      </c>
    </row>
    <row r="220" spans="1:13" ht="30" x14ac:dyDescent="0.25">
      <c r="A220" s="4">
        <v>64</v>
      </c>
      <c r="B220" s="8" t="s">
        <v>82</v>
      </c>
      <c r="C220" s="8">
        <v>1999</v>
      </c>
      <c r="D220" s="8">
        <v>1999</v>
      </c>
      <c r="E220" s="8">
        <v>1999</v>
      </c>
      <c r="F220" s="8">
        <v>1</v>
      </c>
      <c r="G220" s="8" t="s">
        <v>57</v>
      </c>
      <c r="H220" s="8" t="s">
        <v>58</v>
      </c>
      <c r="I220" s="8" t="s">
        <v>83</v>
      </c>
      <c r="J220" s="25">
        <v>163.77999877929687</v>
      </c>
      <c r="K220" s="4">
        <v>162</v>
      </c>
      <c r="L220" s="25">
        <f t="shared" si="14"/>
        <v>325.77999877929687</v>
      </c>
      <c r="M220" s="25">
        <f t="shared" si="15"/>
        <v>236.09821288930829</v>
      </c>
    </row>
    <row r="221" spans="1:13" ht="45" x14ac:dyDescent="0.25">
      <c r="A221" s="4">
        <v>65</v>
      </c>
      <c r="B221" s="8" t="s">
        <v>230</v>
      </c>
      <c r="C221" s="8">
        <v>2000</v>
      </c>
      <c r="D221" s="8">
        <v>2000</v>
      </c>
      <c r="E221" s="8">
        <v>2000</v>
      </c>
      <c r="F221" s="8">
        <v>1</v>
      </c>
      <c r="G221" s="8" t="s">
        <v>85</v>
      </c>
      <c r="H221" s="8" t="s">
        <v>86</v>
      </c>
      <c r="I221" s="8" t="s">
        <v>87</v>
      </c>
      <c r="J221" s="25">
        <v>222.49000549316406</v>
      </c>
      <c r="K221" s="4">
        <v>104</v>
      </c>
      <c r="L221" s="25">
        <f t="shared" si="14"/>
        <v>326.49000549316406</v>
      </c>
      <c r="M221" s="25">
        <f t="shared" si="15"/>
        <v>236.83070717552698</v>
      </c>
    </row>
    <row r="222" spans="1:13" ht="45" x14ac:dyDescent="0.25">
      <c r="A222" s="4">
        <v>66</v>
      </c>
      <c r="B222" s="8" t="s">
        <v>84</v>
      </c>
      <c r="C222" s="8">
        <v>1998</v>
      </c>
      <c r="D222" s="8">
        <v>1998</v>
      </c>
      <c r="E222" s="8">
        <v>1998</v>
      </c>
      <c r="F222" s="8">
        <v>1</v>
      </c>
      <c r="G222" s="8" t="s">
        <v>85</v>
      </c>
      <c r="H222" s="8" t="s">
        <v>86</v>
      </c>
      <c r="I222" s="8" t="s">
        <v>87</v>
      </c>
      <c r="J222" s="25">
        <v>184</v>
      </c>
      <c r="K222" s="4">
        <v>158</v>
      </c>
      <c r="L222" s="25">
        <f t="shared" si="14"/>
        <v>342</v>
      </c>
      <c r="M222" s="25">
        <f t="shared" si="15"/>
        <v>252.83193946481211</v>
      </c>
    </row>
    <row r="223" spans="1:13" ht="45" x14ac:dyDescent="0.25">
      <c r="A223" s="4"/>
      <c r="B223" s="8" t="s">
        <v>213</v>
      </c>
      <c r="C223" s="8">
        <v>1997</v>
      </c>
      <c r="D223" s="8">
        <v>1997</v>
      </c>
      <c r="E223" s="8">
        <v>1997</v>
      </c>
      <c r="F223" s="8" t="s">
        <v>20</v>
      </c>
      <c r="G223" s="8" t="s">
        <v>57</v>
      </c>
      <c r="H223" s="8" t="s">
        <v>214</v>
      </c>
      <c r="I223" s="8" t="s">
        <v>188</v>
      </c>
      <c r="J223" s="25"/>
      <c r="K223" s="4"/>
      <c r="L223" s="25" t="s">
        <v>509</v>
      </c>
      <c r="M223" s="25" t="str">
        <f t="shared" si="15"/>
        <v/>
      </c>
    </row>
    <row r="224" spans="1:13" ht="45" x14ac:dyDescent="0.25">
      <c r="A224" s="4"/>
      <c r="B224" s="8" t="s">
        <v>368</v>
      </c>
      <c r="C224" s="8">
        <v>2000</v>
      </c>
      <c r="D224" s="8">
        <v>2000</v>
      </c>
      <c r="E224" s="8">
        <v>2000</v>
      </c>
      <c r="F224" s="8">
        <v>1</v>
      </c>
      <c r="G224" s="8" t="s">
        <v>10</v>
      </c>
      <c r="H224" s="8" t="s">
        <v>11</v>
      </c>
      <c r="I224" s="8" t="s">
        <v>71</v>
      </c>
      <c r="J224" s="25"/>
      <c r="K224" s="4"/>
      <c r="L224" s="25" t="s">
        <v>509</v>
      </c>
      <c r="M224" s="25" t="str">
        <f t="shared" si="15"/>
        <v/>
      </c>
    </row>
    <row r="225" spans="1:13" ht="30" x14ac:dyDescent="0.25">
      <c r="A225" s="4" t="s">
        <v>508</v>
      </c>
      <c r="B225" s="8" t="s">
        <v>362</v>
      </c>
      <c r="C225" s="8">
        <v>1998</v>
      </c>
      <c r="D225" s="8">
        <v>1998</v>
      </c>
      <c r="E225" s="8">
        <v>1998</v>
      </c>
      <c r="F225" s="8" t="s">
        <v>20</v>
      </c>
      <c r="G225" s="8" t="s">
        <v>111</v>
      </c>
      <c r="H225" s="8" t="s">
        <v>363</v>
      </c>
      <c r="I225" s="8" t="s">
        <v>364</v>
      </c>
      <c r="J225" s="25"/>
      <c r="K225" s="4"/>
      <c r="L225" s="25" t="s">
        <v>509</v>
      </c>
      <c r="M225" s="25" t="str">
        <f t="shared" si="15"/>
        <v/>
      </c>
    </row>
    <row r="226" spans="1:13" ht="60" x14ac:dyDescent="0.25">
      <c r="A226" s="4"/>
      <c r="B226" s="8" t="s">
        <v>193</v>
      </c>
      <c r="C226" s="8">
        <v>1999</v>
      </c>
      <c r="D226" s="8">
        <v>1999</v>
      </c>
      <c r="E226" s="8">
        <v>1999</v>
      </c>
      <c r="F226" s="8">
        <v>1</v>
      </c>
      <c r="G226" s="8" t="s">
        <v>148</v>
      </c>
      <c r="H226" s="8" t="s">
        <v>149</v>
      </c>
      <c r="I226" s="8" t="s">
        <v>150</v>
      </c>
      <c r="J226" s="25"/>
      <c r="K226" s="4"/>
      <c r="L226" s="25" t="s">
        <v>509</v>
      </c>
      <c r="M226" s="25" t="str">
        <f t="shared" si="15"/>
        <v/>
      </c>
    </row>
    <row r="227" spans="1:13" ht="75" x14ac:dyDescent="0.25">
      <c r="A227" s="4"/>
      <c r="B227" s="8" t="s">
        <v>189</v>
      </c>
      <c r="C227" s="8">
        <v>1996</v>
      </c>
      <c r="D227" s="8">
        <v>1996</v>
      </c>
      <c r="E227" s="8">
        <v>1996</v>
      </c>
      <c r="F227" s="8" t="s">
        <v>15</v>
      </c>
      <c r="G227" s="8" t="s">
        <v>148</v>
      </c>
      <c r="H227" s="8" t="s">
        <v>190</v>
      </c>
      <c r="I227" s="8" t="s">
        <v>191</v>
      </c>
      <c r="J227" s="25"/>
      <c r="K227" s="4"/>
      <c r="L227" s="25" t="s">
        <v>509</v>
      </c>
      <c r="M227" s="25" t="str">
        <f t="shared" si="15"/>
        <v/>
      </c>
    </row>
    <row r="228" spans="1:13" x14ac:dyDescent="0.25">
      <c r="A228" s="4"/>
      <c r="B228" s="8" t="s">
        <v>199</v>
      </c>
      <c r="C228" s="8">
        <v>1994</v>
      </c>
      <c r="D228" s="8">
        <v>1994</v>
      </c>
      <c r="E228" s="8">
        <v>1994</v>
      </c>
      <c r="F228" s="8" t="s">
        <v>15</v>
      </c>
      <c r="G228" s="8" t="s">
        <v>57</v>
      </c>
      <c r="H228" s="8" t="s">
        <v>58</v>
      </c>
      <c r="I228" s="8" t="s">
        <v>59</v>
      </c>
      <c r="J228" s="25"/>
      <c r="K228" s="4"/>
      <c r="L228" s="25" t="s">
        <v>509</v>
      </c>
      <c r="M228" s="25" t="str">
        <f t="shared" si="15"/>
        <v/>
      </c>
    </row>
    <row r="229" spans="1:13" ht="105" x14ac:dyDescent="0.25">
      <c r="A229" s="4"/>
      <c r="B229" s="8" t="s">
        <v>370</v>
      </c>
      <c r="C229" s="8">
        <v>1999</v>
      </c>
      <c r="D229" s="8">
        <v>1999</v>
      </c>
      <c r="E229" s="8">
        <v>1999</v>
      </c>
      <c r="F229" s="8">
        <v>1</v>
      </c>
      <c r="G229" s="8" t="s">
        <v>148</v>
      </c>
      <c r="H229" s="8" t="s">
        <v>345</v>
      </c>
      <c r="I229" s="8" t="s">
        <v>191</v>
      </c>
      <c r="J229" s="25"/>
      <c r="K229" s="4"/>
      <c r="L229" s="25" t="s">
        <v>509</v>
      </c>
      <c r="M229" s="25" t="str">
        <f t="shared" si="15"/>
        <v/>
      </c>
    </row>
    <row r="231" spans="1:13" ht="18.75" x14ac:dyDescent="0.25">
      <c r="A231" s="11" t="s">
        <v>554</v>
      </c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13" x14ac:dyDescent="0.25">
      <c r="A232" s="16" t="s">
        <v>499</v>
      </c>
      <c r="B232" s="16" t="s">
        <v>1</v>
      </c>
      <c r="C232" s="16" t="s">
        <v>2</v>
      </c>
      <c r="D232" s="16" t="s">
        <v>408</v>
      </c>
      <c r="E232" s="16" t="s">
        <v>409</v>
      </c>
      <c r="F232" s="16" t="s">
        <v>3</v>
      </c>
      <c r="G232" s="16" t="s">
        <v>4</v>
      </c>
      <c r="H232" s="16" t="s">
        <v>5</v>
      </c>
      <c r="I232" s="16" t="s">
        <v>6</v>
      </c>
      <c r="J232" s="16" t="s">
        <v>502</v>
      </c>
      <c r="K232" s="16" t="s">
        <v>503</v>
      </c>
      <c r="L232" s="16" t="s">
        <v>504</v>
      </c>
      <c r="M232" s="16" t="s">
        <v>507</v>
      </c>
    </row>
    <row r="233" spans="1:13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</row>
    <row r="234" spans="1:13" ht="30" x14ac:dyDescent="0.25">
      <c r="A234" s="22">
        <v>1</v>
      </c>
      <c r="B234" s="23" t="s">
        <v>322</v>
      </c>
      <c r="C234" s="23">
        <v>1991</v>
      </c>
      <c r="D234" s="23">
        <v>1991</v>
      </c>
      <c r="E234" s="23">
        <v>1991</v>
      </c>
      <c r="F234" s="23">
        <v>1</v>
      </c>
      <c r="G234" s="23" t="s">
        <v>276</v>
      </c>
      <c r="H234" s="23" t="s">
        <v>277</v>
      </c>
      <c r="I234" s="23" t="s">
        <v>278</v>
      </c>
      <c r="J234" s="24">
        <v>116.88999938964844</v>
      </c>
      <c r="K234" s="22">
        <v>4</v>
      </c>
      <c r="L234" s="24">
        <f t="shared" ref="L234:L245" si="16">J234+K234</f>
        <v>120.88999938964844</v>
      </c>
      <c r="M234" s="24">
        <f t="shared" ref="M234:M245" si="17">IF( AND(ISNUMBER(L$234),ISNUMBER(L234)),(L234-L$234)/L$234*100,"")</f>
        <v>0</v>
      </c>
    </row>
    <row r="235" spans="1:13" ht="30" x14ac:dyDescent="0.25">
      <c r="A235" s="4">
        <v>2</v>
      </c>
      <c r="B235" s="8" t="s">
        <v>340</v>
      </c>
      <c r="C235" s="8">
        <v>1993</v>
      </c>
      <c r="D235" s="8">
        <v>1993</v>
      </c>
      <c r="E235" s="8">
        <v>1993</v>
      </c>
      <c r="F235" s="8" t="s">
        <v>20</v>
      </c>
      <c r="G235" s="8" t="s">
        <v>10</v>
      </c>
      <c r="H235" s="8" t="s">
        <v>341</v>
      </c>
      <c r="I235" s="8" t="s">
        <v>342</v>
      </c>
      <c r="J235" s="25">
        <v>113.23000335693359</v>
      </c>
      <c r="K235" s="4">
        <v>8</v>
      </c>
      <c r="L235" s="25">
        <f t="shared" si="16"/>
        <v>121.23000335693359</v>
      </c>
      <c r="M235" s="25">
        <f t="shared" si="17"/>
        <v>0.28125069815681553</v>
      </c>
    </row>
    <row r="236" spans="1:13" ht="60" x14ac:dyDescent="0.25">
      <c r="A236" s="4">
        <v>3</v>
      </c>
      <c r="B236" s="8" t="s">
        <v>147</v>
      </c>
      <c r="C236" s="8">
        <v>1996</v>
      </c>
      <c r="D236" s="8">
        <v>1996</v>
      </c>
      <c r="E236" s="8">
        <v>1996</v>
      </c>
      <c r="F236" s="8" t="s">
        <v>15</v>
      </c>
      <c r="G236" s="8" t="s">
        <v>148</v>
      </c>
      <c r="H236" s="8" t="s">
        <v>149</v>
      </c>
      <c r="I236" s="8" t="s">
        <v>150</v>
      </c>
      <c r="J236" s="25">
        <v>119.66999816894531</v>
      </c>
      <c r="K236" s="4">
        <v>2</v>
      </c>
      <c r="L236" s="25">
        <f t="shared" si="16"/>
        <v>121.66999816894531</v>
      </c>
      <c r="M236" s="25">
        <f t="shared" si="17"/>
        <v>0.64521365144755283</v>
      </c>
    </row>
    <row r="237" spans="1:13" ht="45" x14ac:dyDescent="0.25">
      <c r="A237" s="4">
        <v>4</v>
      </c>
      <c r="B237" s="8" t="s">
        <v>202</v>
      </c>
      <c r="C237" s="8">
        <v>1998</v>
      </c>
      <c r="D237" s="8">
        <v>1998</v>
      </c>
      <c r="E237" s="8">
        <v>1998</v>
      </c>
      <c r="F237" s="8" t="s">
        <v>20</v>
      </c>
      <c r="G237" s="8" t="s">
        <v>21</v>
      </c>
      <c r="H237" s="8" t="s">
        <v>118</v>
      </c>
      <c r="I237" s="8" t="s">
        <v>119</v>
      </c>
      <c r="J237" s="25">
        <v>120.05000305175781</v>
      </c>
      <c r="K237" s="4">
        <v>2</v>
      </c>
      <c r="L237" s="25">
        <f t="shared" si="16"/>
        <v>122.05000305175781</v>
      </c>
      <c r="M237" s="25">
        <f t="shared" si="17"/>
        <v>0.95955303827117366</v>
      </c>
    </row>
    <row r="238" spans="1:13" ht="75" x14ac:dyDescent="0.25">
      <c r="A238" s="4">
        <v>5</v>
      </c>
      <c r="B238" s="8" t="s">
        <v>263</v>
      </c>
      <c r="C238" s="8">
        <v>1998</v>
      </c>
      <c r="D238" s="8">
        <v>1998</v>
      </c>
      <c r="E238" s="8">
        <v>1998</v>
      </c>
      <c r="F238" s="8" t="s">
        <v>15</v>
      </c>
      <c r="G238" s="8" t="s">
        <v>264</v>
      </c>
      <c r="H238" s="8" t="s">
        <v>265</v>
      </c>
      <c r="I238" s="8" t="s">
        <v>266</v>
      </c>
      <c r="J238" s="25">
        <v>120.66000366210937</v>
      </c>
      <c r="K238" s="4">
        <v>2</v>
      </c>
      <c r="L238" s="25">
        <f t="shared" si="16"/>
        <v>122.66000366210937</v>
      </c>
      <c r="M238" s="25">
        <f t="shared" si="17"/>
        <v>1.4641444961513495</v>
      </c>
    </row>
    <row r="239" spans="1:13" ht="75" x14ac:dyDescent="0.25">
      <c r="A239" s="4">
        <v>6</v>
      </c>
      <c r="B239" s="8" t="s">
        <v>396</v>
      </c>
      <c r="C239" s="8">
        <v>2000</v>
      </c>
      <c r="D239" s="8">
        <v>2000</v>
      </c>
      <c r="E239" s="8">
        <v>2000</v>
      </c>
      <c r="F239" s="8" t="s">
        <v>20</v>
      </c>
      <c r="G239" s="8" t="s">
        <v>264</v>
      </c>
      <c r="H239" s="8" t="s">
        <v>397</v>
      </c>
      <c r="I239" s="8" t="s">
        <v>266</v>
      </c>
      <c r="J239" s="25">
        <v>121.54000091552734</v>
      </c>
      <c r="K239" s="4">
        <v>2</v>
      </c>
      <c r="L239" s="25">
        <f t="shared" si="16"/>
        <v>123.54000091552734</v>
      </c>
      <c r="M239" s="25">
        <f t="shared" si="17"/>
        <v>2.1920767137548851</v>
      </c>
    </row>
    <row r="240" spans="1:13" ht="45" x14ac:dyDescent="0.25">
      <c r="A240" s="4">
        <v>7</v>
      </c>
      <c r="B240" s="8" t="s">
        <v>38</v>
      </c>
      <c r="C240" s="8">
        <v>1997</v>
      </c>
      <c r="D240" s="8">
        <v>1997</v>
      </c>
      <c r="E240" s="8">
        <v>1997</v>
      </c>
      <c r="F240" s="8" t="s">
        <v>20</v>
      </c>
      <c r="G240" s="8" t="s">
        <v>39</v>
      </c>
      <c r="H240" s="8" t="s">
        <v>40</v>
      </c>
      <c r="I240" s="8" t="s">
        <v>41</v>
      </c>
      <c r="J240" s="25">
        <v>121.88999938964844</v>
      </c>
      <c r="K240" s="4">
        <v>6</v>
      </c>
      <c r="L240" s="25">
        <f t="shared" si="16"/>
        <v>127.88999938964844</v>
      </c>
      <c r="M240" s="25">
        <f t="shared" si="17"/>
        <v>5.7903879852276647</v>
      </c>
    </row>
    <row r="241" spans="1:13" ht="45" x14ac:dyDescent="0.25">
      <c r="A241" s="4">
        <v>8</v>
      </c>
      <c r="B241" s="8" t="s">
        <v>314</v>
      </c>
      <c r="C241" s="8">
        <v>1998</v>
      </c>
      <c r="D241" s="8">
        <v>1998</v>
      </c>
      <c r="E241" s="8">
        <v>1998</v>
      </c>
      <c r="F241" s="8" t="s">
        <v>20</v>
      </c>
      <c r="G241" s="8" t="s">
        <v>16</v>
      </c>
      <c r="H241" s="8" t="s">
        <v>17</v>
      </c>
      <c r="I241" s="8" t="s">
        <v>18</v>
      </c>
      <c r="J241" s="25">
        <v>137.25999450683594</v>
      </c>
      <c r="K241" s="4">
        <v>6</v>
      </c>
      <c r="L241" s="25">
        <f t="shared" si="16"/>
        <v>143.25999450683594</v>
      </c>
      <c r="M241" s="25">
        <f t="shared" si="17"/>
        <v>18.504421565166286</v>
      </c>
    </row>
    <row r="242" spans="1:13" ht="90" x14ac:dyDescent="0.25">
      <c r="A242" s="4">
        <v>9</v>
      </c>
      <c r="B242" s="8" t="s">
        <v>381</v>
      </c>
      <c r="C242" s="8">
        <v>1994</v>
      </c>
      <c r="D242" s="8">
        <v>1994</v>
      </c>
      <c r="E242" s="8">
        <v>1994</v>
      </c>
      <c r="F242" s="8" t="s">
        <v>15</v>
      </c>
      <c r="G242" s="8" t="s">
        <v>25</v>
      </c>
      <c r="H242" s="8" t="s">
        <v>382</v>
      </c>
      <c r="I242" s="8" t="s">
        <v>383</v>
      </c>
      <c r="J242" s="25">
        <v>119.72000122070312</v>
      </c>
      <c r="K242" s="4">
        <v>54</v>
      </c>
      <c r="L242" s="25">
        <f t="shared" si="16"/>
        <v>173.72000122070312</v>
      </c>
      <c r="M242" s="25">
        <f t="shared" si="17"/>
        <v>43.700886837442084</v>
      </c>
    </row>
    <row r="243" spans="1:13" ht="30" x14ac:dyDescent="0.25">
      <c r="A243" s="4">
        <v>10</v>
      </c>
      <c r="B243" s="8" t="s">
        <v>399</v>
      </c>
      <c r="C243" s="8">
        <v>1994</v>
      </c>
      <c r="D243" s="8">
        <v>1994</v>
      </c>
      <c r="E243" s="8">
        <v>1994</v>
      </c>
      <c r="F243" s="8" t="s">
        <v>20</v>
      </c>
      <c r="G243" s="8" t="s">
        <v>302</v>
      </c>
      <c r="H243" s="8" t="s">
        <v>303</v>
      </c>
      <c r="I243" s="8" t="s">
        <v>304</v>
      </c>
      <c r="J243" s="25">
        <v>177.08000183105469</v>
      </c>
      <c r="K243" s="4">
        <v>8</v>
      </c>
      <c r="L243" s="25">
        <f t="shared" si="16"/>
        <v>185.08000183105469</v>
      </c>
      <c r="M243" s="25">
        <f t="shared" si="17"/>
        <v>53.097859844064743</v>
      </c>
    </row>
    <row r="244" spans="1:13" ht="45" x14ac:dyDescent="0.25">
      <c r="A244" s="4"/>
      <c r="B244" s="8" t="s">
        <v>326</v>
      </c>
      <c r="C244" s="8">
        <v>1996</v>
      </c>
      <c r="D244" s="8">
        <v>1996</v>
      </c>
      <c r="E244" s="8">
        <v>1996</v>
      </c>
      <c r="F244" s="8" t="s">
        <v>20</v>
      </c>
      <c r="G244" s="8" t="s">
        <v>21</v>
      </c>
      <c r="H244" s="8" t="s">
        <v>118</v>
      </c>
      <c r="I244" s="8" t="s">
        <v>327</v>
      </c>
      <c r="J244" s="25"/>
      <c r="K244" s="4"/>
      <c r="L244" s="25" t="s">
        <v>509</v>
      </c>
      <c r="M244" s="25" t="str">
        <f t="shared" si="17"/>
        <v/>
      </c>
    </row>
    <row r="245" spans="1:13" ht="45" x14ac:dyDescent="0.25">
      <c r="A245" s="4"/>
      <c r="B245" s="8" t="s">
        <v>165</v>
      </c>
      <c r="C245" s="8">
        <v>1997</v>
      </c>
      <c r="D245" s="8">
        <v>1997</v>
      </c>
      <c r="E245" s="8">
        <v>1997</v>
      </c>
      <c r="F245" s="8">
        <v>1</v>
      </c>
      <c r="G245" s="8" t="s">
        <v>57</v>
      </c>
      <c r="H245" s="8" t="s">
        <v>166</v>
      </c>
      <c r="I245" s="8" t="s">
        <v>167</v>
      </c>
      <c r="J245" s="25"/>
      <c r="K245" s="4"/>
      <c r="L245" s="25" t="s">
        <v>510</v>
      </c>
      <c r="M245" s="25" t="str">
        <f t="shared" si="17"/>
        <v/>
      </c>
    </row>
  </sheetData>
  <mergeCells count="76">
    <mergeCell ref="L232:L233"/>
    <mergeCell ref="M232:M233"/>
    <mergeCell ref="G232:G233"/>
    <mergeCell ref="H232:H233"/>
    <mergeCell ref="I232:I233"/>
    <mergeCell ref="A231:J231"/>
    <mergeCell ref="J232:J233"/>
    <mergeCell ref="K232:K233"/>
    <mergeCell ref="A232:A233"/>
    <mergeCell ref="B232:B233"/>
    <mergeCell ref="C232:C233"/>
    <mergeCell ref="D232:D233"/>
    <mergeCell ref="E232:E233"/>
    <mergeCell ref="F232:F233"/>
    <mergeCell ref="I153:I154"/>
    <mergeCell ref="A152:J152"/>
    <mergeCell ref="J153:J154"/>
    <mergeCell ref="K153:K154"/>
    <mergeCell ref="L153:L154"/>
    <mergeCell ref="M153:M154"/>
    <mergeCell ref="L115:L116"/>
    <mergeCell ref="M115:M116"/>
    <mergeCell ref="A153:A154"/>
    <mergeCell ref="B153:B154"/>
    <mergeCell ref="C153:C154"/>
    <mergeCell ref="D153:D154"/>
    <mergeCell ref="E153:E154"/>
    <mergeCell ref="F153:F154"/>
    <mergeCell ref="G153:G154"/>
    <mergeCell ref="H153:H154"/>
    <mergeCell ref="G115:G116"/>
    <mergeCell ref="H115:H116"/>
    <mergeCell ref="I115:I116"/>
    <mergeCell ref="A114:J114"/>
    <mergeCell ref="J115:J116"/>
    <mergeCell ref="K115:K116"/>
    <mergeCell ref="A115:A116"/>
    <mergeCell ref="B115:B116"/>
    <mergeCell ref="C115:C116"/>
    <mergeCell ref="D115:D116"/>
    <mergeCell ref="E115:E116"/>
    <mergeCell ref="F115:F116"/>
    <mergeCell ref="I89:I90"/>
    <mergeCell ref="A88:J88"/>
    <mergeCell ref="J89:J90"/>
    <mergeCell ref="K89:K90"/>
    <mergeCell ref="L89:L90"/>
    <mergeCell ref="M89:M90"/>
    <mergeCell ref="L8:L9"/>
    <mergeCell ref="M8:M9"/>
    <mergeCell ref="A89:A90"/>
    <mergeCell ref="B89:B90"/>
    <mergeCell ref="C89:C90"/>
    <mergeCell ref="D89:D90"/>
    <mergeCell ref="E89:E90"/>
    <mergeCell ref="F89:F90"/>
    <mergeCell ref="G89:G90"/>
    <mergeCell ref="H89:H90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9" width="3" style="1" customWidth="1"/>
    <col min="30" max="30" width="7" style="1" customWidth="1"/>
    <col min="31" max="31" width="4.85546875" style="1" customWidth="1"/>
    <col min="32" max="32" width="7" style="1" customWidth="1"/>
    <col min="33" max="16384" width="9.140625" style="1"/>
  </cols>
  <sheetData>
    <row r="1" spans="1:33" ht="15.75" x14ac:dyDescent="0.25">
      <c r="A1" s="9" t="s">
        <v>493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18.75" x14ac:dyDescent="0.25">
      <c r="A2" s="11" t="s">
        <v>494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x14ac:dyDescent="0.25">
      <c r="A3" s="12" t="s">
        <v>495</v>
      </c>
      <c r="B3" s="12"/>
      <c r="C3" s="13" t="s">
        <v>496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21" x14ac:dyDescent="0.25">
      <c r="A4" s="14" t="s">
        <v>558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3.25" x14ac:dyDescent="0.25">
      <c r="A5" s="15" t="s">
        <v>556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7" spans="1:33" ht="18.75" x14ac:dyDescent="0.25">
      <c r="A7" s="11" t="s">
        <v>500</v>
      </c>
      <c r="B7" s="11"/>
      <c r="C7" s="11"/>
      <c r="D7" s="11"/>
      <c r="E7" s="11"/>
      <c r="F7" s="11"/>
      <c r="G7" s="11"/>
      <c r="H7" s="11"/>
      <c r="I7" s="11"/>
      <c r="J7" s="11"/>
    </row>
    <row r="8" spans="1:33" x14ac:dyDescent="0.25">
      <c r="A8" s="16" t="s">
        <v>499</v>
      </c>
      <c r="B8" s="16" t="s">
        <v>1</v>
      </c>
      <c r="C8" s="16" t="s">
        <v>2</v>
      </c>
      <c r="D8" s="16" t="s">
        <v>408</v>
      </c>
      <c r="E8" s="16" t="s">
        <v>409</v>
      </c>
      <c r="F8" s="16" t="s">
        <v>3</v>
      </c>
      <c r="G8" s="16" t="s">
        <v>4</v>
      </c>
      <c r="H8" s="16" t="s">
        <v>5</v>
      </c>
      <c r="I8" s="16" t="s">
        <v>6</v>
      </c>
      <c r="J8" s="16">
        <v>1</v>
      </c>
      <c r="K8" s="16">
        <v>2</v>
      </c>
      <c r="L8" s="16">
        <v>3</v>
      </c>
      <c r="M8" s="16">
        <v>4</v>
      </c>
      <c r="N8" s="16">
        <v>5</v>
      </c>
      <c r="O8" s="16">
        <v>6</v>
      </c>
      <c r="P8" s="16">
        <v>7</v>
      </c>
      <c r="Q8" s="16">
        <v>8</v>
      </c>
      <c r="R8" s="16">
        <v>9</v>
      </c>
      <c r="S8" s="16">
        <v>10</v>
      </c>
      <c r="T8" s="16">
        <v>11</v>
      </c>
      <c r="U8" s="16">
        <v>12</v>
      </c>
      <c r="V8" s="16">
        <v>13</v>
      </c>
      <c r="W8" s="16">
        <v>14</v>
      </c>
      <c r="X8" s="16">
        <v>15</v>
      </c>
      <c r="Y8" s="16">
        <v>16</v>
      </c>
      <c r="Z8" s="16">
        <v>17</v>
      </c>
      <c r="AA8" s="16">
        <v>18</v>
      </c>
      <c r="AB8" s="16">
        <v>19</v>
      </c>
      <c r="AC8" s="16">
        <v>20</v>
      </c>
      <c r="AD8" s="16" t="s">
        <v>502</v>
      </c>
      <c r="AE8" s="16" t="s">
        <v>503</v>
      </c>
      <c r="AF8" s="16" t="s">
        <v>504</v>
      </c>
      <c r="AG8" s="16" t="s">
        <v>507</v>
      </c>
    </row>
    <row r="9" spans="1:33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ht="60" x14ac:dyDescent="0.25">
      <c r="A10" s="22">
        <v>1</v>
      </c>
      <c r="B10" s="23" t="s">
        <v>286</v>
      </c>
      <c r="C10" s="23">
        <v>1995</v>
      </c>
      <c r="D10" s="23">
        <v>1995</v>
      </c>
      <c r="E10" s="23">
        <v>1995</v>
      </c>
      <c r="F10" s="23" t="s">
        <v>15</v>
      </c>
      <c r="G10" s="23" t="s">
        <v>287</v>
      </c>
      <c r="H10" s="23" t="s">
        <v>288</v>
      </c>
      <c r="I10" s="23" t="s">
        <v>289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4">
        <v>93.199996948242188</v>
      </c>
      <c r="AE10" s="22">
        <f t="shared" ref="AE10:AE41" si="0">SUM(J10:AC10)</f>
        <v>0</v>
      </c>
      <c r="AF10" s="24">
        <f t="shared" ref="AF10:AF41" si="1">AD10+AE10</f>
        <v>93.199996948242188</v>
      </c>
      <c r="AG10" s="24">
        <f t="shared" ref="AG10:AG41" si="2">IF( AND(ISNUMBER(AF$10),ISNUMBER(AF10)),(AF10-AF$10)/AF$10*100,"")</f>
        <v>0</v>
      </c>
    </row>
    <row r="11" spans="1:33" ht="60" x14ac:dyDescent="0.25">
      <c r="A11" s="4">
        <v>2</v>
      </c>
      <c r="B11" s="8" t="s">
        <v>186</v>
      </c>
      <c r="C11" s="8">
        <v>1997</v>
      </c>
      <c r="D11" s="8">
        <v>1997</v>
      </c>
      <c r="E11" s="8">
        <v>1997</v>
      </c>
      <c r="F11" s="8" t="s">
        <v>20</v>
      </c>
      <c r="G11" s="8" t="s">
        <v>57</v>
      </c>
      <c r="H11" s="8" t="s">
        <v>187</v>
      </c>
      <c r="I11" s="8" t="s">
        <v>188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25">
        <v>94.080001831054687</v>
      </c>
      <c r="AE11" s="4">
        <f t="shared" si="0"/>
        <v>0</v>
      </c>
      <c r="AF11" s="25">
        <f t="shared" si="1"/>
        <v>94.080001831054687</v>
      </c>
      <c r="AG11" s="25">
        <f t="shared" si="2"/>
        <v>0.94421127857032339</v>
      </c>
    </row>
    <row r="12" spans="1:33" ht="45" x14ac:dyDescent="0.25">
      <c r="A12" s="4">
        <v>3</v>
      </c>
      <c r="B12" s="8" t="s">
        <v>331</v>
      </c>
      <c r="C12" s="8">
        <v>1992</v>
      </c>
      <c r="D12" s="8">
        <v>1992</v>
      </c>
      <c r="E12" s="8">
        <v>1992</v>
      </c>
      <c r="F12" s="8" t="s">
        <v>15</v>
      </c>
      <c r="G12" s="8" t="s">
        <v>63</v>
      </c>
      <c r="H12" s="8" t="s">
        <v>218</v>
      </c>
      <c r="I12" s="8" t="s">
        <v>332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2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25">
        <v>93.040000915527344</v>
      </c>
      <c r="AE12" s="4">
        <f t="shared" si="0"/>
        <v>2</v>
      </c>
      <c r="AF12" s="25">
        <f t="shared" si="1"/>
        <v>95.040000915527344</v>
      </c>
      <c r="AG12" s="25">
        <f t="shared" si="2"/>
        <v>1.9742532484276654</v>
      </c>
    </row>
    <row r="13" spans="1:33" ht="45" x14ac:dyDescent="0.25">
      <c r="A13" s="4">
        <v>4</v>
      </c>
      <c r="B13" s="8" t="s">
        <v>192</v>
      </c>
      <c r="C13" s="8">
        <v>1994</v>
      </c>
      <c r="D13" s="8">
        <v>1994</v>
      </c>
      <c r="E13" s="8">
        <v>1994</v>
      </c>
      <c r="F13" s="8" t="s">
        <v>20</v>
      </c>
      <c r="G13" s="8" t="s">
        <v>67</v>
      </c>
      <c r="H13" s="8" t="s">
        <v>153</v>
      </c>
      <c r="I13" s="8" t="s">
        <v>137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25">
        <v>95.580001831054688</v>
      </c>
      <c r="AE13" s="4">
        <f t="shared" si="0"/>
        <v>0</v>
      </c>
      <c r="AF13" s="25">
        <f t="shared" si="1"/>
        <v>95.580001831054688</v>
      </c>
      <c r="AG13" s="25">
        <f t="shared" si="2"/>
        <v>2.5536533913560264</v>
      </c>
    </row>
    <row r="14" spans="1:33" ht="45" x14ac:dyDescent="0.25">
      <c r="A14" s="4">
        <v>5</v>
      </c>
      <c r="B14" s="8" t="s">
        <v>106</v>
      </c>
      <c r="C14" s="8">
        <v>1996</v>
      </c>
      <c r="D14" s="8">
        <v>1996</v>
      </c>
      <c r="E14" s="8">
        <v>1996</v>
      </c>
      <c r="F14" s="8" t="s">
        <v>20</v>
      </c>
      <c r="G14" s="8" t="s">
        <v>67</v>
      </c>
      <c r="H14" s="8" t="s">
        <v>107</v>
      </c>
      <c r="I14" s="8" t="s">
        <v>69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25">
        <v>95.790000915527344</v>
      </c>
      <c r="AE14" s="4">
        <f t="shared" si="0"/>
        <v>0</v>
      </c>
      <c r="AF14" s="25">
        <f t="shared" si="1"/>
        <v>95.790000915527344</v>
      </c>
      <c r="AG14" s="25">
        <f t="shared" si="2"/>
        <v>2.7789743048205167</v>
      </c>
    </row>
    <row r="15" spans="1:33" ht="60" x14ac:dyDescent="0.25">
      <c r="A15" s="4">
        <v>6</v>
      </c>
      <c r="B15" s="8" t="s">
        <v>395</v>
      </c>
      <c r="C15" s="8">
        <v>1994</v>
      </c>
      <c r="D15" s="8">
        <v>1994</v>
      </c>
      <c r="E15" s="8">
        <v>1994</v>
      </c>
      <c r="F15" s="8" t="s">
        <v>20</v>
      </c>
      <c r="G15" s="8" t="s">
        <v>57</v>
      </c>
      <c r="H15" s="8" t="s">
        <v>298</v>
      </c>
      <c r="I15" s="8" t="s">
        <v>74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25">
        <v>96.239997863769531</v>
      </c>
      <c r="AE15" s="4">
        <f t="shared" si="0"/>
        <v>0</v>
      </c>
      <c r="AF15" s="25">
        <f t="shared" si="1"/>
        <v>96.239997863769531</v>
      </c>
      <c r="AG15" s="25">
        <f t="shared" si="2"/>
        <v>3.2618036642378669</v>
      </c>
    </row>
    <row r="16" spans="1:33" ht="45" x14ac:dyDescent="0.25">
      <c r="A16" s="4">
        <v>7</v>
      </c>
      <c r="B16" s="8" t="s">
        <v>152</v>
      </c>
      <c r="C16" s="8">
        <v>1989</v>
      </c>
      <c r="D16" s="8">
        <v>1989</v>
      </c>
      <c r="E16" s="8">
        <v>1989</v>
      </c>
      <c r="F16" s="8" t="s">
        <v>15</v>
      </c>
      <c r="G16" s="8" t="s">
        <v>67</v>
      </c>
      <c r="H16" s="8" t="s">
        <v>153</v>
      </c>
      <c r="I16" s="8" t="s">
        <v>154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25">
        <v>96.720001220703125</v>
      </c>
      <c r="AE16" s="4">
        <f t="shared" si="0"/>
        <v>0</v>
      </c>
      <c r="AF16" s="25">
        <f t="shared" si="1"/>
        <v>96.720001220703125</v>
      </c>
      <c r="AG16" s="25">
        <f t="shared" si="2"/>
        <v>3.7768287421894891</v>
      </c>
    </row>
    <row r="17" spans="1:33" ht="90" x14ac:dyDescent="0.25">
      <c r="A17" s="4">
        <v>8</v>
      </c>
      <c r="B17" s="8" t="s">
        <v>135</v>
      </c>
      <c r="C17" s="8">
        <v>1994</v>
      </c>
      <c r="D17" s="8">
        <v>1994</v>
      </c>
      <c r="E17" s="8">
        <v>1994</v>
      </c>
      <c r="F17" s="8" t="s">
        <v>15</v>
      </c>
      <c r="G17" s="8" t="s">
        <v>67</v>
      </c>
      <c r="H17" s="8" t="s">
        <v>136</v>
      </c>
      <c r="I17" s="8" t="s">
        <v>137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25">
        <v>98.389999389648438</v>
      </c>
      <c r="AE17" s="4">
        <f t="shared" si="0"/>
        <v>0</v>
      </c>
      <c r="AF17" s="25">
        <f t="shared" si="1"/>
        <v>98.389999389648438</v>
      </c>
      <c r="AG17" s="25">
        <f t="shared" si="2"/>
        <v>5.5686723297732224</v>
      </c>
    </row>
    <row r="18" spans="1:33" ht="30" x14ac:dyDescent="0.25">
      <c r="A18" s="4">
        <v>9</v>
      </c>
      <c r="B18" s="8" t="s">
        <v>378</v>
      </c>
      <c r="C18" s="8">
        <v>1985</v>
      </c>
      <c r="D18" s="8">
        <v>1985</v>
      </c>
      <c r="E18" s="8">
        <v>1985</v>
      </c>
      <c r="F18" s="8" t="s">
        <v>20</v>
      </c>
      <c r="G18" s="8" t="s">
        <v>57</v>
      </c>
      <c r="H18" s="8" t="s">
        <v>308</v>
      </c>
      <c r="I18" s="8" t="s">
        <v>318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25">
        <v>99.699996948242188</v>
      </c>
      <c r="AE18" s="4">
        <f t="shared" si="0"/>
        <v>0</v>
      </c>
      <c r="AF18" s="25">
        <f t="shared" si="1"/>
        <v>99.699996948242188</v>
      </c>
      <c r="AG18" s="25">
        <f t="shared" si="2"/>
        <v>6.9742491554047144</v>
      </c>
    </row>
    <row r="19" spans="1:33" x14ac:dyDescent="0.25">
      <c r="A19" s="4" t="s">
        <v>508</v>
      </c>
      <c r="B19" s="8" t="s">
        <v>113</v>
      </c>
      <c r="C19" s="8">
        <v>1987</v>
      </c>
      <c r="D19" s="8">
        <v>1987</v>
      </c>
      <c r="E19" s="8">
        <v>1987</v>
      </c>
      <c r="F19" s="8" t="s">
        <v>15</v>
      </c>
      <c r="G19" s="8" t="s">
        <v>111</v>
      </c>
      <c r="H19" s="8" t="s">
        <v>112</v>
      </c>
      <c r="I19" s="8" t="s">
        <v>112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25">
        <v>99.790000915527344</v>
      </c>
      <c r="AE19" s="4">
        <f t="shared" si="0"/>
        <v>0</v>
      </c>
      <c r="AF19" s="25">
        <f t="shared" si="1"/>
        <v>99.790000915527344</v>
      </c>
      <c r="AG19" s="25">
        <f t="shared" si="2"/>
        <v>7.0708199389157258</v>
      </c>
    </row>
    <row r="20" spans="1:33" ht="60" x14ac:dyDescent="0.25">
      <c r="A20" s="4">
        <v>10</v>
      </c>
      <c r="B20" s="8" t="s">
        <v>244</v>
      </c>
      <c r="C20" s="8">
        <v>1995</v>
      </c>
      <c r="D20" s="8">
        <v>1995</v>
      </c>
      <c r="E20" s="8">
        <v>1995</v>
      </c>
      <c r="F20" s="8" t="s">
        <v>20</v>
      </c>
      <c r="G20" s="8" t="s">
        <v>67</v>
      </c>
      <c r="H20" s="8" t="s">
        <v>245</v>
      </c>
      <c r="I20" s="8" t="s">
        <v>69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25">
        <v>100.87000274658203</v>
      </c>
      <c r="AE20" s="4">
        <f t="shared" si="0"/>
        <v>2</v>
      </c>
      <c r="AF20" s="25">
        <f t="shared" si="1"/>
        <v>102.87000274658203</v>
      </c>
      <c r="AG20" s="25">
        <f t="shared" si="2"/>
        <v>10.375543041820052</v>
      </c>
    </row>
    <row r="21" spans="1:33" ht="75" x14ac:dyDescent="0.25">
      <c r="A21" s="4">
        <v>11</v>
      </c>
      <c r="B21" s="8" t="s">
        <v>189</v>
      </c>
      <c r="C21" s="8">
        <v>1996</v>
      </c>
      <c r="D21" s="8">
        <v>1996</v>
      </c>
      <c r="E21" s="8">
        <v>1996</v>
      </c>
      <c r="F21" s="8" t="s">
        <v>15</v>
      </c>
      <c r="G21" s="8" t="s">
        <v>148</v>
      </c>
      <c r="H21" s="8" t="s">
        <v>190</v>
      </c>
      <c r="I21" s="8" t="s">
        <v>191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2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25">
        <v>101.98000335693359</v>
      </c>
      <c r="AE21" s="4">
        <f t="shared" si="0"/>
        <v>2</v>
      </c>
      <c r="AF21" s="25">
        <f t="shared" si="1"/>
        <v>103.98000335693359</v>
      </c>
      <c r="AG21" s="25">
        <f t="shared" si="2"/>
        <v>11.566530860165146</v>
      </c>
    </row>
    <row r="22" spans="1:33" ht="45" x14ac:dyDescent="0.25">
      <c r="A22" s="4">
        <v>12</v>
      </c>
      <c r="B22" s="8" t="s">
        <v>117</v>
      </c>
      <c r="C22" s="8">
        <v>1998</v>
      </c>
      <c r="D22" s="8">
        <v>1998</v>
      </c>
      <c r="E22" s="8">
        <v>1998</v>
      </c>
      <c r="F22" s="8">
        <v>1</v>
      </c>
      <c r="G22" s="8" t="s">
        <v>21</v>
      </c>
      <c r="H22" s="8" t="s">
        <v>118</v>
      </c>
      <c r="I22" s="8" t="s">
        <v>119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25">
        <v>102.12000274658203</v>
      </c>
      <c r="AE22" s="4">
        <f t="shared" si="0"/>
        <v>2</v>
      </c>
      <c r="AF22" s="25">
        <f t="shared" si="1"/>
        <v>104.12000274658203</v>
      </c>
      <c r="AG22" s="25">
        <f t="shared" si="2"/>
        <v>11.716744802474805</v>
      </c>
    </row>
    <row r="23" spans="1:33" ht="75" x14ac:dyDescent="0.25">
      <c r="A23" s="4">
        <v>13</v>
      </c>
      <c r="B23" s="8" t="s">
        <v>343</v>
      </c>
      <c r="C23" s="8">
        <v>1998</v>
      </c>
      <c r="D23" s="8">
        <v>1998</v>
      </c>
      <c r="E23" s="8">
        <v>1998</v>
      </c>
      <c r="F23" s="8" t="s">
        <v>20</v>
      </c>
      <c r="G23" s="8" t="s">
        <v>96</v>
      </c>
      <c r="H23" s="8" t="s">
        <v>101</v>
      </c>
      <c r="I23" s="8" t="s">
        <v>102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2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25">
        <v>102.30000305175781</v>
      </c>
      <c r="AE23" s="4">
        <f t="shared" si="0"/>
        <v>2</v>
      </c>
      <c r="AF23" s="25">
        <f t="shared" si="1"/>
        <v>104.30000305175781</v>
      </c>
      <c r="AG23" s="25">
        <f t="shared" si="2"/>
        <v>11.909878183450925</v>
      </c>
    </row>
    <row r="24" spans="1:33" ht="75" x14ac:dyDescent="0.25">
      <c r="A24" s="4">
        <v>14</v>
      </c>
      <c r="B24" s="8" t="s">
        <v>100</v>
      </c>
      <c r="C24" s="8">
        <v>1998</v>
      </c>
      <c r="D24" s="8">
        <v>1998</v>
      </c>
      <c r="E24" s="8">
        <v>1998</v>
      </c>
      <c r="F24" s="8">
        <v>1</v>
      </c>
      <c r="G24" s="8" t="s">
        <v>96</v>
      </c>
      <c r="H24" s="8" t="s">
        <v>101</v>
      </c>
      <c r="I24" s="8" t="s">
        <v>102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25">
        <v>106.5</v>
      </c>
      <c r="AE24" s="4">
        <f t="shared" si="0"/>
        <v>0</v>
      </c>
      <c r="AF24" s="25">
        <f t="shared" si="1"/>
        <v>106.5</v>
      </c>
      <c r="AG24" s="25">
        <f t="shared" si="2"/>
        <v>14.270390007784931</v>
      </c>
    </row>
    <row r="25" spans="1:33" ht="45" x14ac:dyDescent="0.25">
      <c r="A25" s="4">
        <v>15</v>
      </c>
      <c r="B25" s="8" t="s">
        <v>162</v>
      </c>
      <c r="C25" s="8">
        <v>1995</v>
      </c>
      <c r="D25" s="8">
        <v>1995</v>
      </c>
      <c r="E25" s="8">
        <v>1995</v>
      </c>
      <c r="F25" s="8" t="s">
        <v>20</v>
      </c>
      <c r="G25" s="8" t="s">
        <v>21</v>
      </c>
      <c r="H25" s="8" t="s">
        <v>118</v>
      </c>
      <c r="I25" s="8" t="s">
        <v>119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2</v>
      </c>
      <c r="R25" s="4">
        <v>2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25">
        <v>102.94000244140625</v>
      </c>
      <c r="AE25" s="4">
        <f t="shared" si="0"/>
        <v>4</v>
      </c>
      <c r="AF25" s="25">
        <f t="shared" si="1"/>
        <v>106.94000244140625</v>
      </c>
      <c r="AG25" s="25">
        <f t="shared" si="2"/>
        <v>14.742495647070092</v>
      </c>
    </row>
    <row r="26" spans="1:33" ht="60" x14ac:dyDescent="0.25">
      <c r="A26" s="4">
        <v>16</v>
      </c>
      <c r="B26" s="8" t="s">
        <v>177</v>
      </c>
      <c r="C26" s="8">
        <v>1998</v>
      </c>
      <c r="D26" s="8">
        <v>1998</v>
      </c>
      <c r="E26" s="8">
        <v>1998</v>
      </c>
      <c r="F26" s="8" t="s">
        <v>20</v>
      </c>
      <c r="G26" s="8" t="s">
        <v>178</v>
      </c>
      <c r="H26" s="8" t="s">
        <v>179</v>
      </c>
      <c r="I26" s="8" t="s">
        <v>180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2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2</v>
      </c>
      <c r="AD26" s="25">
        <v>103.84999847412109</v>
      </c>
      <c r="AE26" s="4">
        <f t="shared" si="0"/>
        <v>4</v>
      </c>
      <c r="AF26" s="25">
        <f t="shared" si="1"/>
        <v>107.84999847412109</v>
      </c>
      <c r="AG26" s="25">
        <f t="shared" si="2"/>
        <v>15.718886272082882</v>
      </c>
    </row>
    <row r="27" spans="1:33" x14ac:dyDescent="0.25">
      <c r="A27" s="4">
        <v>17</v>
      </c>
      <c r="B27" s="8" t="s">
        <v>250</v>
      </c>
      <c r="C27" s="8">
        <v>1997</v>
      </c>
      <c r="D27" s="8">
        <v>1997</v>
      </c>
      <c r="E27" s="8">
        <v>1997</v>
      </c>
      <c r="F27" s="8" t="s">
        <v>20</v>
      </c>
      <c r="G27" s="8" t="s">
        <v>25</v>
      </c>
      <c r="H27" s="8" t="s">
        <v>54</v>
      </c>
      <c r="I27" s="8" t="s">
        <v>55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2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25">
        <v>107.22000122070312</v>
      </c>
      <c r="AE27" s="4">
        <f t="shared" si="0"/>
        <v>2</v>
      </c>
      <c r="AF27" s="25">
        <f t="shared" si="1"/>
        <v>109.22000122070312</v>
      </c>
      <c r="AG27" s="25">
        <f t="shared" si="2"/>
        <v>17.188846348737016</v>
      </c>
    </row>
    <row r="28" spans="1:33" ht="30" x14ac:dyDescent="0.25">
      <c r="A28" s="4">
        <v>18</v>
      </c>
      <c r="B28" s="8" t="s">
        <v>155</v>
      </c>
      <c r="C28" s="8">
        <v>1994</v>
      </c>
      <c r="D28" s="8">
        <v>1994</v>
      </c>
      <c r="E28" s="8">
        <v>1994</v>
      </c>
      <c r="F28" s="8" t="s">
        <v>20</v>
      </c>
      <c r="G28" s="8" t="s">
        <v>156</v>
      </c>
      <c r="H28" s="8" t="s">
        <v>157</v>
      </c>
      <c r="I28" s="8" t="s">
        <v>158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2</v>
      </c>
      <c r="AD28" s="25">
        <v>107.80999755859375</v>
      </c>
      <c r="AE28" s="4">
        <f t="shared" si="0"/>
        <v>2</v>
      </c>
      <c r="AF28" s="25">
        <f t="shared" si="1"/>
        <v>109.80999755859375</v>
      </c>
      <c r="AG28" s="25">
        <f t="shared" si="2"/>
        <v>17.821889650464026</v>
      </c>
    </row>
    <row r="29" spans="1:33" ht="75" x14ac:dyDescent="0.25">
      <c r="A29" s="4">
        <v>19</v>
      </c>
      <c r="B29" s="8" t="s">
        <v>242</v>
      </c>
      <c r="C29" s="8">
        <v>2000</v>
      </c>
      <c r="D29" s="8">
        <v>2000</v>
      </c>
      <c r="E29" s="8">
        <v>2000</v>
      </c>
      <c r="F29" s="8" t="s">
        <v>20</v>
      </c>
      <c r="G29" s="8" t="s">
        <v>67</v>
      </c>
      <c r="H29" s="8" t="s">
        <v>68</v>
      </c>
      <c r="I29" s="8" t="s">
        <v>69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2</v>
      </c>
      <c r="P29" s="4">
        <v>0</v>
      </c>
      <c r="Q29" s="4">
        <v>0</v>
      </c>
      <c r="R29" s="4">
        <v>0</v>
      </c>
      <c r="S29" s="4">
        <v>0</v>
      </c>
      <c r="T29" s="4">
        <v>2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2</v>
      </c>
      <c r="AC29" s="4">
        <v>0</v>
      </c>
      <c r="AD29" s="25">
        <v>104.73000335693359</v>
      </c>
      <c r="AE29" s="4">
        <f t="shared" si="0"/>
        <v>6</v>
      </c>
      <c r="AF29" s="25">
        <f t="shared" si="1"/>
        <v>110.73000335693359</v>
      </c>
      <c r="AG29" s="25">
        <f t="shared" si="2"/>
        <v>18.809020367700811</v>
      </c>
    </row>
    <row r="30" spans="1:33" ht="60" x14ac:dyDescent="0.25">
      <c r="A30" s="4">
        <v>20</v>
      </c>
      <c r="B30" s="8" t="s">
        <v>392</v>
      </c>
      <c r="C30" s="8">
        <v>1973</v>
      </c>
      <c r="D30" s="8">
        <v>1973</v>
      </c>
      <c r="E30" s="8">
        <v>1973</v>
      </c>
      <c r="F30" s="8" t="s">
        <v>15</v>
      </c>
      <c r="G30" s="8" t="s">
        <v>25</v>
      </c>
      <c r="H30" s="8" t="s">
        <v>296</v>
      </c>
      <c r="I30" s="8" t="s">
        <v>318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2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25">
        <v>109.25</v>
      </c>
      <c r="AE30" s="4">
        <f t="shared" si="0"/>
        <v>2</v>
      </c>
      <c r="AF30" s="25">
        <f t="shared" si="1"/>
        <v>111.25</v>
      </c>
      <c r="AG30" s="25">
        <f t="shared" si="2"/>
        <v>19.36695669827299</v>
      </c>
    </row>
    <row r="31" spans="1:33" ht="90" x14ac:dyDescent="0.25">
      <c r="A31" s="4">
        <v>21</v>
      </c>
      <c r="B31" s="8" t="s">
        <v>231</v>
      </c>
      <c r="C31" s="8">
        <v>1999</v>
      </c>
      <c r="D31" s="8">
        <v>1999</v>
      </c>
      <c r="E31" s="8">
        <v>1999</v>
      </c>
      <c r="F31" s="8">
        <v>1</v>
      </c>
      <c r="G31" s="8" t="s">
        <v>25</v>
      </c>
      <c r="H31" s="8" t="s">
        <v>232</v>
      </c>
      <c r="I31" s="8" t="s">
        <v>233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25">
        <v>111.52999877929687</v>
      </c>
      <c r="AE31" s="4">
        <f t="shared" si="0"/>
        <v>0</v>
      </c>
      <c r="AF31" s="25">
        <f t="shared" si="1"/>
        <v>111.52999877929687</v>
      </c>
      <c r="AG31" s="25">
        <f t="shared" si="2"/>
        <v>19.667384582892311</v>
      </c>
    </row>
    <row r="32" spans="1:33" ht="30" x14ac:dyDescent="0.25">
      <c r="A32" s="4">
        <v>22</v>
      </c>
      <c r="B32" s="8" t="s">
        <v>78</v>
      </c>
      <c r="C32" s="8">
        <v>1976</v>
      </c>
      <c r="D32" s="8">
        <v>1976</v>
      </c>
      <c r="E32" s="8">
        <v>1976</v>
      </c>
      <c r="F32" s="8" t="s">
        <v>15</v>
      </c>
      <c r="G32" s="8" t="s">
        <v>79</v>
      </c>
      <c r="H32" s="8" t="s">
        <v>80</v>
      </c>
      <c r="I32" s="8" t="s">
        <v>81</v>
      </c>
      <c r="J32" s="4">
        <v>0</v>
      </c>
      <c r="K32" s="4">
        <v>0</v>
      </c>
      <c r="L32" s="4">
        <v>0</v>
      </c>
      <c r="M32" s="4">
        <v>0</v>
      </c>
      <c r="N32" s="4">
        <v>2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25">
        <v>110.94000244140625</v>
      </c>
      <c r="AE32" s="4">
        <f t="shared" si="0"/>
        <v>2</v>
      </c>
      <c r="AF32" s="25">
        <f t="shared" si="1"/>
        <v>112.94000244140625</v>
      </c>
      <c r="AG32" s="25">
        <f t="shared" si="2"/>
        <v>21.180264098212902</v>
      </c>
    </row>
    <row r="33" spans="1:33" ht="30" x14ac:dyDescent="0.25">
      <c r="A33" s="4">
        <v>23</v>
      </c>
      <c r="B33" s="8" t="s">
        <v>114</v>
      </c>
      <c r="C33" s="8">
        <v>1986</v>
      </c>
      <c r="D33" s="8">
        <v>1986</v>
      </c>
      <c r="E33" s="8">
        <v>1986</v>
      </c>
      <c r="F33" s="8" t="s">
        <v>20</v>
      </c>
      <c r="G33" s="8" t="s">
        <v>57</v>
      </c>
      <c r="H33" s="8" t="s">
        <v>115</v>
      </c>
      <c r="I33" s="8" t="s">
        <v>116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2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2</v>
      </c>
      <c r="AD33" s="25">
        <v>109.15000152587891</v>
      </c>
      <c r="AE33" s="4">
        <f t="shared" si="0"/>
        <v>4</v>
      </c>
      <c r="AF33" s="25">
        <f t="shared" si="1"/>
        <v>113.15000152587891</v>
      </c>
      <c r="AG33" s="25">
        <f t="shared" si="2"/>
        <v>21.405585011677395</v>
      </c>
    </row>
    <row r="34" spans="1:33" ht="45" x14ac:dyDescent="0.25">
      <c r="A34" s="4">
        <v>24</v>
      </c>
      <c r="B34" s="8" t="s">
        <v>243</v>
      </c>
      <c r="C34" s="8">
        <v>1996</v>
      </c>
      <c r="D34" s="8">
        <v>1996</v>
      </c>
      <c r="E34" s="8">
        <v>1996</v>
      </c>
      <c r="F34" s="8" t="s">
        <v>15</v>
      </c>
      <c r="G34" s="8" t="s">
        <v>57</v>
      </c>
      <c r="H34" s="8" t="s">
        <v>214</v>
      </c>
      <c r="I34" s="8" t="s">
        <v>188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2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25">
        <v>111.16000366210937</v>
      </c>
      <c r="AE34" s="4">
        <f t="shared" si="0"/>
        <v>2</v>
      </c>
      <c r="AF34" s="25">
        <f t="shared" si="1"/>
        <v>113.16000366210937</v>
      </c>
      <c r="AG34" s="25">
        <f t="shared" si="2"/>
        <v>21.416316917855486</v>
      </c>
    </row>
    <row r="35" spans="1:33" x14ac:dyDescent="0.25">
      <c r="A35" s="4">
        <v>25</v>
      </c>
      <c r="B35" s="8" t="s">
        <v>24</v>
      </c>
      <c r="C35" s="8">
        <v>1989</v>
      </c>
      <c r="D35" s="8">
        <v>1989</v>
      </c>
      <c r="E35" s="8">
        <v>1989</v>
      </c>
      <c r="F35" s="8" t="s">
        <v>15</v>
      </c>
      <c r="G35" s="8" t="s">
        <v>25</v>
      </c>
      <c r="H35" s="8" t="s">
        <v>26</v>
      </c>
      <c r="I35" s="8" t="s">
        <v>27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25">
        <v>114.76000213623047</v>
      </c>
      <c r="AE35" s="4">
        <f t="shared" si="0"/>
        <v>0</v>
      </c>
      <c r="AF35" s="25">
        <f t="shared" si="1"/>
        <v>114.76000213623047</v>
      </c>
      <c r="AG35" s="25">
        <f t="shared" si="2"/>
        <v>23.133053534284386</v>
      </c>
    </row>
    <row r="36" spans="1:33" x14ac:dyDescent="0.25">
      <c r="A36" s="4">
        <v>26</v>
      </c>
      <c r="B36" s="8" t="s">
        <v>173</v>
      </c>
      <c r="C36" s="8">
        <v>1997</v>
      </c>
      <c r="D36" s="8">
        <v>1997</v>
      </c>
      <c r="E36" s="8">
        <v>1997</v>
      </c>
      <c r="F36" s="8" t="s">
        <v>20</v>
      </c>
      <c r="G36" s="8" t="s">
        <v>25</v>
      </c>
      <c r="H36" s="8" t="s">
        <v>54</v>
      </c>
      <c r="I36" s="8" t="s">
        <v>55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2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25">
        <v>113.13999938964844</v>
      </c>
      <c r="AE36" s="4">
        <f t="shared" si="0"/>
        <v>2</v>
      </c>
      <c r="AF36" s="25">
        <f t="shared" si="1"/>
        <v>115.13999938964844</v>
      </c>
      <c r="AG36" s="25">
        <f t="shared" si="2"/>
        <v>23.540775922546906</v>
      </c>
    </row>
    <row r="37" spans="1:33" ht="30" x14ac:dyDescent="0.25">
      <c r="A37" s="4">
        <v>27</v>
      </c>
      <c r="B37" s="8" t="s">
        <v>211</v>
      </c>
      <c r="C37" s="8">
        <v>1991</v>
      </c>
      <c r="D37" s="8">
        <v>1991</v>
      </c>
      <c r="E37" s="8">
        <v>1991</v>
      </c>
      <c r="F37" s="8" t="s">
        <v>15</v>
      </c>
      <c r="G37" s="8" t="s">
        <v>25</v>
      </c>
      <c r="H37" s="8" t="s">
        <v>212</v>
      </c>
      <c r="I37" s="8" t="s">
        <v>27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2</v>
      </c>
      <c r="AA37" s="4">
        <v>0</v>
      </c>
      <c r="AB37" s="4">
        <v>0</v>
      </c>
      <c r="AC37" s="4">
        <v>0</v>
      </c>
      <c r="AD37" s="25">
        <v>117.81999969482422</v>
      </c>
      <c r="AE37" s="4">
        <f t="shared" si="0"/>
        <v>4</v>
      </c>
      <c r="AF37" s="25">
        <f t="shared" si="1"/>
        <v>121.81999969482422</v>
      </c>
      <c r="AG37" s="25">
        <f t="shared" si="2"/>
        <v>30.708158458927741</v>
      </c>
    </row>
    <row r="38" spans="1:33" ht="30" x14ac:dyDescent="0.25">
      <c r="A38" s="4">
        <v>28</v>
      </c>
      <c r="B38" s="8" t="s">
        <v>320</v>
      </c>
      <c r="C38" s="8">
        <v>1978</v>
      </c>
      <c r="D38" s="8">
        <v>1978</v>
      </c>
      <c r="E38" s="8">
        <v>1978</v>
      </c>
      <c r="F38" s="8">
        <v>1</v>
      </c>
      <c r="G38" s="8" t="s">
        <v>85</v>
      </c>
      <c r="H38" s="8" t="s">
        <v>321</v>
      </c>
      <c r="I38" s="8"/>
      <c r="J38" s="4">
        <v>0</v>
      </c>
      <c r="K38" s="4">
        <v>0</v>
      </c>
      <c r="L38" s="4">
        <v>2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2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25">
        <v>117.87999725341797</v>
      </c>
      <c r="AE38" s="4">
        <f t="shared" si="0"/>
        <v>4</v>
      </c>
      <c r="AF38" s="25">
        <f t="shared" si="1"/>
        <v>121.87999725341797</v>
      </c>
      <c r="AG38" s="25">
        <f t="shared" si="2"/>
        <v>30.772533523904482</v>
      </c>
    </row>
    <row r="39" spans="1:33" ht="75" x14ac:dyDescent="0.25">
      <c r="A39" s="4">
        <v>29</v>
      </c>
      <c r="B39" s="8" t="s">
        <v>375</v>
      </c>
      <c r="C39" s="8">
        <v>1995</v>
      </c>
      <c r="D39" s="8">
        <v>1995</v>
      </c>
      <c r="E39" s="8">
        <v>1995</v>
      </c>
      <c r="F39" s="8">
        <v>1</v>
      </c>
      <c r="G39" s="8" t="s">
        <v>63</v>
      </c>
      <c r="H39" s="8" t="s">
        <v>218</v>
      </c>
      <c r="I39" s="8" t="s">
        <v>219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2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25">
        <v>120.23000335693359</v>
      </c>
      <c r="AE39" s="4">
        <f t="shared" si="0"/>
        <v>2</v>
      </c>
      <c r="AF39" s="25">
        <f t="shared" si="1"/>
        <v>122.23000335693359</v>
      </c>
      <c r="AG39" s="25">
        <f t="shared" si="2"/>
        <v>31.148076565724537</v>
      </c>
    </row>
    <row r="40" spans="1:33" ht="45" x14ac:dyDescent="0.25">
      <c r="A40" s="4">
        <v>30</v>
      </c>
      <c r="B40" s="8" t="s">
        <v>401</v>
      </c>
      <c r="C40" s="8">
        <v>1998</v>
      </c>
      <c r="D40" s="8">
        <v>1998</v>
      </c>
      <c r="E40" s="8">
        <v>1998</v>
      </c>
      <c r="F40" s="8">
        <v>1</v>
      </c>
      <c r="G40" s="8" t="s">
        <v>85</v>
      </c>
      <c r="H40" s="8" t="s">
        <v>86</v>
      </c>
      <c r="I40" s="8" t="s">
        <v>330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2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2</v>
      </c>
      <c r="AD40" s="25">
        <v>120.51999664306641</v>
      </c>
      <c r="AE40" s="4">
        <f t="shared" si="0"/>
        <v>4</v>
      </c>
      <c r="AF40" s="25">
        <f t="shared" si="1"/>
        <v>124.51999664306641</v>
      </c>
      <c r="AG40" s="25">
        <f t="shared" si="2"/>
        <v>33.605150987523643</v>
      </c>
    </row>
    <row r="41" spans="1:33" ht="60" x14ac:dyDescent="0.25">
      <c r="A41" s="4">
        <v>31</v>
      </c>
      <c r="B41" s="8" t="s">
        <v>32</v>
      </c>
      <c r="C41" s="8">
        <v>1997</v>
      </c>
      <c r="D41" s="8">
        <v>1997</v>
      </c>
      <c r="E41" s="8">
        <v>1997</v>
      </c>
      <c r="F41" s="8" t="s">
        <v>20</v>
      </c>
      <c r="G41" s="8" t="s">
        <v>10</v>
      </c>
      <c r="H41" s="8" t="s">
        <v>33</v>
      </c>
      <c r="I41" s="8" t="s">
        <v>34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2</v>
      </c>
      <c r="T41" s="4">
        <v>0</v>
      </c>
      <c r="U41" s="4">
        <v>0</v>
      </c>
      <c r="V41" s="4">
        <v>0</v>
      </c>
      <c r="W41" s="4">
        <v>2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25">
        <v>121.12999725341797</v>
      </c>
      <c r="AE41" s="4">
        <f t="shared" si="0"/>
        <v>4</v>
      </c>
      <c r="AF41" s="25">
        <f t="shared" si="1"/>
        <v>125.12999725341797</v>
      </c>
      <c r="AG41" s="25">
        <f t="shared" si="2"/>
        <v>34.259658101606838</v>
      </c>
    </row>
    <row r="42" spans="1:33" ht="45" x14ac:dyDescent="0.25">
      <c r="A42" s="4">
        <v>32</v>
      </c>
      <c r="B42" s="8" t="s">
        <v>390</v>
      </c>
      <c r="C42" s="8">
        <v>1999</v>
      </c>
      <c r="D42" s="8">
        <v>1999</v>
      </c>
      <c r="E42" s="8">
        <v>1999</v>
      </c>
      <c r="F42" s="8">
        <v>1</v>
      </c>
      <c r="G42" s="8" t="s">
        <v>21</v>
      </c>
      <c r="H42" s="8" t="s">
        <v>126</v>
      </c>
      <c r="I42" s="8" t="s">
        <v>119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25">
        <v>125.94000244140625</v>
      </c>
      <c r="AE42" s="4">
        <f t="shared" ref="AE42:AE73" si="3">SUM(J42:AC42)</f>
        <v>0</v>
      </c>
      <c r="AF42" s="25">
        <f t="shared" ref="AF42:AF73" si="4">AD42+AE42</f>
        <v>125.94000244140625</v>
      </c>
      <c r="AG42" s="25">
        <f t="shared" ref="AG42:AG73" si="5">IF( AND(ISNUMBER(AF$10),ISNUMBER(AF42)),(AF42-AF$10)/AF$10*100,"")</f>
        <v>35.128762409022336</v>
      </c>
    </row>
    <row r="43" spans="1:33" x14ac:dyDescent="0.25">
      <c r="A43" s="4">
        <v>33</v>
      </c>
      <c r="B43" s="8" t="s">
        <v>53</v>
      </c>
      <c r="C43" s="8">
        <v>1998</v>
      </c>
      <c r="D43" s="8">
        <v>1998</v>
      </c>
      <c r="E43" s="8">
        <v>1998</v>
      </c>
      <c r="F43" s="8" t="s">
        <v>20</v>
      </c>
      <c r="G43" s="8" t="s">
        <v>25</v>
      </c>
      <c r="H43" s="8" t="s">
        <v>54</v>
      </c>
      <c r="I43" s="8" t="s">
        <v>55</v>
      </c>
      <c r="J43" s="4">
        <v>2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2</v>
      </c>
      <c r="S43" s="4">
        <v>0</v>
      </c>
      <c r="T43" s="4">
        <v>0</v>
      </c>
      <c r="U43" s="4">
        <v>0</v>
      </c>
      <c r="V43" s="4">
        <v>2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25">
        <v>120.41999816894531</v>
      </c>
      <c r="AE43" s="4">
        <f t="shared" si="3"/>
        <v>6</v>
      </c>
      <c r="AF43" s="25">
        <f t="shared" si="4"/>
        <v>126.41999816894531</v>
      </c>
      <c r="AG43" s="25">
        <f t="shared" si="5"/>
        <v>35.643779300928053</v>
      </c>
    </row>
    <row r="44" spans="1:33" ht="45" x14ac:dyDescent="0.25">
      <c r="A44" s="4">
        <v>34</v>
      </c>
      <c r="B44" s="8" t="s">
        <v>328</v>
      </c>
      <c r="C44" s="8">
        <v>2000</v>
      </c>
      <c r="D44" s="8">
        <v>2000</v>
      </c>
      <c r="E44" s="8">
        <v>2000</v>
      </c>
      <c r="F44" s="8">
        <v>1</v>
      </c>
      <c r="G44" s="8" t="s">
        <v>57</v>
      </c>
      <c r="H44" s="8" t="s">
        <v>214</v>
      </c>
      <c r="I44" s="8" t="s">
        <v>188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25">
        <v>126.44999694824219</v>
      </c>
      <c r="AE44" s="4">
        <f t="shared" si="3"/>
        <v>0</v>
      </c>
      <c r="AF44" s="25">
        <f t="shared" si="4"/>
        <v>126.44999694824219</v>
      </c>
      <c r="AG44" s="25">
        <f t="shared" si="5"/>
        <v>35.675966833416425</v>
      </c>
    </row>
    <row r="45" spans="1:33" x14ac:dyDescent="0.25">
      <c r="A45" s="4">
        <v>35</v>
      </c>
      <c r="B45" s="8" t="s">
        <v>360</v>
      </c>
      <c r="C45" s="8">
        <v>1984</v>
      </c>
      <c r="D45" s="8">
        <v>1984</v>
      </c>
      <c r="E45" s="8">
        <v>1984</v>
      </c>
      <c r="F45" s="8">
        <v>1</v>
      </c>
      <c r="G45" s="8" t="s">
        <v>25</v>
      </c>
      <c r="H45" s="8" t="s">
        <v>361</v>
      </c>
      <c r="I45" s="8" t="s">
        <v>77</v>
      </c>
      <c r="J45" s="4">
        <v>2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2</v>
      </c>
      <c r="U45" s="4">
        <v>0</v>
      </c>
      <c r="V45" s="4">
        <v>2</v>
      </c>
      <c r="W45" s="4">
        <v>0</v>
      </c>
      <c r="X45" s="4">
        <v>0</v>
      </c>
      <c r="Y45" s="4">
        <v>0</v>
      </c>
      <c r="Z45" s="4">
        <v>0</v>
      </c>
      <c r="AA45" s="4">
        <v>2</v>
      </c>
      <c r="AB45" s="4">
        <v>0</v>
      </c>
      <c r="AC45" s="4">
        <v>0</v>
      </c>
      <c r="AD45" s="25">
        <v>119.04000091552734</v>
      </c>
      <c r="AE45" s="4">
        <f t="shared" si="3"/>
        <v>8</v>
      </c>
      <c r="AF45" s="25">
        <f t="shared" si="4"/>
        <v>127.04000091552734</v>
      </c>
      <c r="AG45" s="25">
        <f t="shared" si="5"/>
        <v>36.309018321189335</v>
      </c>
    </row>
    <row r="46" spans="1:33" ht="45" x14ac:dyDescent="0.25">
      <c r="A46" s="4">
        <v>36</v>
      </c>
      <c r="B46" s="8" t="s">
        <v>125</v>
      </c>
      <c r="C46" s="8">
        <v>1998</v>
      </c>
      <c r="D46" s="8">
        <v>1998</v>
      </c>
      <c r="E46" s="8">
        <v>1998</v>
      </c>
      <c r="F46" s="8">
        <v>1</v>
      </c>
      <c r="G46" s="8" t="s">
        <v>21</v>
      </c>
      <c r="H46" s="8" t="s">
        <v>126</v>
      </c>
      <c r="I46" s="8" t="s">
        <v>119</v>
      </c>
      <c r="J46" s="4">
        <v>0</v>
      </c>
      <c r="K46" s="4">
        <v>2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2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2</v>
      </c>
      <c r="Z46" s="4">
        <v>0</v>
      </c>
      <c r="AA46" s="4">
        <v>0</v>
      </c>
      <c r="AB46" s="4">
        <v>0</v>
      </c>
      <c r="AC46" s="4">
        <v>2</v>
      </c>
      <c r="AD46" s="25">
        <v>119.41999816894531</v>
      </c>
      <c r="AE46" s="4">
        <f t="shared" si="3"/>
        <v>8</v>
      </c>
      <c r="AF46" s="25">
        <f t="shared" si="4"/>
        <v>127.41999816894531</v>
      </c>
      <c r="AG46" s="25">
        <f t="shared" si="5"/>
        <v>36.716740709451855</v>
      </c>
    </row>
    <row r="47" spans="1:33" ht="75" x14ac:dyDescent="0.25">
      <c r="A47" s="4">
        <v>37</v>
      </c>
      <c r="B47" s="8" t="s">
        <v>315</v>
      </c>
      <c r="C47" s="8">
        <v>1999</v>
      </c>
      <c r="D47" s="8">
        <v>1999</v>
      </c>
      <c r="E47" s="8">
        <v>1999</v>
      </c>
      <c r="F47" s="8" t="s">
        <v>20</v>
      </c>
      <c r="G47" s="8" t="s">
        <v>67</v>
      </c>
      <c r="H47" s="8" t="s">
        <v>68</v>
      </c>
      <c r="I47" s="8" t="s">
        <v>69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2</v>
      </c>
      <c r="T47" s="4">
        <v>0</v>
      </c>
      <c r="U47" s="4">
        <v>0</v>
      </c>
      <c r="V47" s="4">
        <v>2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25">
        <v>127.94999694824219</v>
      </c>
      <c r="AE47" s="4">
        <f t="shared" si="3"/>
        <v>4</v>
      </c>
      <c r="AF47" s="25">
        <f t="shared" si="4"/>
        <v>131.94999694824219</v>
      </c>
      <c r="AG47" s="25">
        <f t="shared" si="5"/>
        <v>41.577254580297335</v>
      </c>
    </row>
    <row r="48" spans="1:33" ht="75" x14ac:dyDescent="0.25">
      <c r="A48" s="4">
        <v>38</v>
      </c>
      <c r="B48" s="8" t="s">
        <v>234</v>
      </c>
      <c r="C48" s="8">
        <v>2000</v>
      </c>
      <c r="D48" s="8">
        <v>2000</v>
      </c>
      <c r="E48" s="8">
        <v>2000</v>
      </c>
      <c r="F48" s="8">
        <v>1</v>
      </c>
      <c r="G48" s="8" t="s">
        <v>96</v>
      </c>
      <c r="H48" s="8" t="s">
        <v>235</v>
      </c>
      <c r="I48" s="8" t="s">
        <v>236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25">
        <v>132.30999755859375</v>
      </c>
      <c r="AE48" s="4">
        <f t="shared" si="3"/>
        <v>0</v>
      </c>
      <c r="AF48" s="25">
        <f t="shared" si="4"/>
        <v>132.30999755859375</v>
      </c>
      <c r="AG48" s="25">
        <f t="shared" si="5"/>
        <v>41.963521342249578</v>
      </c>
    </row>
    <row r="49" spans="1:33" ht="75" x14ac:dyDescent="0.25">
      <c r="A49" s="4">
        <v>39</v>
      </c>
      <c r="B49" s="8" t="s">
        <v>290</v>
      </c>
      <c r="C49" s="8">
        <v>1997</v>
      </c>
      <c r="D49" s="8">
        <v>1997</v>
      </c>
      <c r="E49" s="8">
        <v>1997</v>
      </c>
      <c r="F49" s="8">
        <v>1</v>
      </c>
      <c r="G49" s="8" t="s">
        <v>96</v>
      </c>
      <c r="H49" s="8" t="s">
        <v>291</v>
      </c>
      <c r="I49" s="8" t="s">
        <v>292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2</v>
      </c>
      <c r="AC49" s="4">
        <v>0</v>
      </c>
      <c r="AD49" s="25">
        <v>132.24000549316406</v>
      </c>
      <c r="AE49" s="4">
        <f t="shared" si="3"/>
        <v>2</v>
      </c>
      <c r="AF49" s="25">
        <f t="shared" si="4"/>
        <v>134.24000549316406</v>
      </c>
      <c r="AG49" s="25">
        <f t="shared" si="5"/>
        <v>44.034345374188248</v>
      </c>
    </row>
    <row r="50" spans="1:33" ht="30" x14ac:dyDescent="0.25">
      <c r="A50" s="4">
        <v>40</v>
      </c>
      <c r="B50" s="8" t="s">
        <v>379</v>
      </c>
      <c r="C50" s="8">
        <v>1962</v>
      </c>
      <c r="D50" s="8">
        <v>1962</v>
      </c>
      <c r="E50" s="8">
        <v>1962</v>
      </c>
      <c r="F50" s="8">
        <v>1</v>
      </c>
      <c r="G50" s="8" t="s">
        <v>57</v>
      </c>
      <c r="H50" s="8" t="s">
        <v>380</v>
      </c>
      <c r="I50" s="8"/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2</v>
      </c>
      <c r="W50" s="4">
        <v>0</v>
      </c>
      <c r="X50" s="4">
        <v>0</v>
      </c>
      <c r="Y50" s="4">
        <v>2</v>
      </c>
      <c r="Z50" s="4">
        <v>0</v>
      </c>
      <c r="AA50" s="4">
        <v>2</v>
      </c>
      <c r="AB50" s="4">
        <v>0</v>
      </c>
      <c r="AC50" s="4">
        <v>2</v>
      </c>
      <c r="AD50" s="25">
        <v>128.16000366210937</v>
      </c>
      <c r="AE50" s="4">
        <f t="shared" si="3"/>
        <v>8</v>
      </c>
      <c r="AF50" s="25">
        <f t="shared" si="4"/>
        <v>136.16000366210937</v>
      </c>
      <c r="AG50" s="25">
        <f t="shared" si="5"/>
        <v>46.094429313902936</v>
      </c>
    </row>
    <row r="51" spans="1:33" ht="75" x14ac:dyDescent="0.25">
      <c r="A51" s="4">
        <v>41</v>
      </c>
      <c r="B51" s="8" t="s">
        <v>62</v>
      </c>
      <c r="C51" s="8">
        <v>1998</v>
      </c>
      <c r="D51" s="8">
        <v>1998</v>
      </c>
      <c r="E51" s="8">
        <v>1998</v>
      </c>
      <c r="F51" s="8">
        <v>1</v>
      </c>
      <c r="G51" s="8" t="s">
        <v>63</v>
      </c>
      <c r="H51" s="8" t="s">
        <v>64</v>
      </c>
      <c r="I51" s="8" t="s">
        <v>65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25">
        <v>138.66999816894531</v>
      </c>
      <c r="AE51" s="4">
        <f t="shared" si="3"/>
        <v>0</v>
      </c>
      <c r="AF51" s="25">
        <f t="shared" si="4"/>
        <v>138.66999816894531</v>
      </c>
      <c r="AG51" s="25">
        <f t="shared" si="5"/>
        <v>48.787556555344629</v>
      </c>
    </row>
    <row r="52" spans="1:33" x14ac:dyDescent="0.25">
      <c r="A52" s="4" t="s">
        <v>508</v>
      </c>
      <c r="B52" s="8" t="s">
        <v>110</v>
      </c>
      <c r="C52" s="8">
        <v>1962</v>
      </c>
      <c r="D52" s="8">
        <v>1962</v>
      </c>
      <c r="E52" s="8">
        <v>1962</v>
      </c>
      <c r="F52" s="8" t="s">
        <v>15</v>
      </c>
      <c r="G52" s="8" t="s">
        <v>111</v>
      </c>
      <c r="H52" s="8" t="s">
        <v>112</v>
      </c>
      <c r="I52" s="8"/>
      <c r="J52" s="4">
        <v>0</v>
      </c>
      <c r="K52" s="4">
        <v>0</v>
      </c>
      <c r="L52" s="4">
        <v>0</v>
      </c>
      <c r="M52" s="4">
        <v>0</v>
      </c>
      <c r="N52" s="4">
        <v>2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2</v>
      </c>
      <c r="Y52" s="4">
        <v>0</v>
      </c>
      <c r="Z52" s="4">
        <v>0</v>
      </c>
      <c r="AA52" s="4">
        <v>0</v>
      </c>
      <c r="AB52" s="4">
        <v>2</v>
      </c>
      <c r="AC52" s="4">
        <v>0</v>
      </c>
      <c r="AD52" s="25">
        <v>134.13999938964844</v>
      </c>
      <c r="AE52" s="4">
        <f t="shared" si="3"/>
        <v>6</v>
      </c>
      <c r="AF52" s="25">
        <f t="shared" si="4"/>
        <v>140.13999938964844</v>
      </c>
      <c r="AG52" s="25">
        <f t="shared" si="5"/>
        <v>50.364811135641965</v>
      </c>
    </row>
    <row r="53" spans="1:33" ht="60" x14ac:dyDescent="0.25">
      <c r="A53" s="4">
        <v>42</v>
      </c>
      <c r="B53" s="8" t="s">
        <v>338</v>
      </c>
      <c r="C53" s="8">
        <v>1999</v>
      </c>
      <c r="D53" s="8">
        <v>1999</v>
      </c>
      <c r="E53" s="8">
        <v>1999</v>
      </c>
      <c r="F53" s="8">
        <v>1</v>
      </c>
      <c r="G53" s="8" t="s">
        <v>96</v>
      </c>
      <c r="H53" s="8" t="s">
        <v>339</v>
      </c>
      <c r="I53" s="8" t="s">
        <v>292</v>
      </c>
      <c r="J53" s="4">
        <v>0</v>
      </c>
      <c r="K53" s="4">
        <v>0</v>
      </c>
      <c r="L53" s="4">
        <v>2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2</v>
      </c>
      <c r="W53" s="4">
        <v>0</v>
      </c>
      <c r="X53" s="4">
        <v>2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25">
        <v>135.78999328613281</v>
      </c>
      <c r="AE53" s="4">
        <f t="shared" si="3"/>
        <v>6</v>
      </c>
      <c r="AF53" s="25">
        <f t="shared" si="4"/>
        <v>141.78999328613281</v>
      </c>
      <c r="AG53" s="25">
        <f t="shared" si="5"/>
        <v>52.135190910869511</v>
      </c>
    </row>
    <row r="54" spans="1:33" ht="60" x14ac:dyDescent="0.25">
      <c r="A54" s="4">
        <v>43</v>
      </c>
      <c r="B54" s="8" t="s">
        <v>369</v>
      </c>
      <c r="C54" s="8">
        <v>2000</v>
      </c>
      <c r="D54" s="8">
        <v>2000</v>
      </c>
      <c r="E54" s="8">
        <v>2000</v>
      </c>
      <c r="F54" s="8">
        <v>1</v>
      </c>
      <c r="G54" s="8" t="s">
        <v>10</v>
      </c>
      <c r="H54" s="8" t="s">
        <v>33</v>
      </c>
      <c r="I54" s="8" t="s">
        <v>34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2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25">
        <v>142.96000671386719</v>
      </c>
      <c r="AE54" s="4">
        <f t="shared" si="3"/>
        <v>2</v>
      </c>
      <c r="AF54" s="25">
        <f t="shared" si="4"/>
        <v>144.96000671386719</v>
      </c>
      <c r="AG54" s="25">
        <f t="shared" si="5"/>
        <v>55.536492983330753</v>
      </c>
    </row>
    <row r="55" spans="1:33" ht="45" x14ac:dyDescent="0.25">
      <c r="A55" s="4">
        <v>44</v>
      </c>
      <c r="B55" s="8" t="s">
        <v>368</v>
      </c>
      <c r="C55" s="8">
        <v>2000</v>
      </c>
      <c r="D55" s="8">
        <v>2000</v>
      </c>
      <c r="E55" s="8">
        <v>2000</v>
      </c>
      <c r="F55" s="8">
        <v>1</v>
      </c>
      <c r="G55" s="8" t="s">
        <v>10</v>
      </c>
      <c r="H55" s="8" t="s">
        <v>11</v>
      </c>
      <c r="I55" s="8" t="s">
        <v>71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2</v>
      </c>
      <c r="Q55" s="4">
        <v>0</v>
      </c>
      <c r="R55" s="4">
        <v>0</v>
      </c>
      <c r="S55" s="4">
        <v>2</v>
      </c>
      <c r="T55" s="4">
        <v>0</v>
      </c>
      <c r="U55" s="4">
        <v>2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25">
        <v>141.14999389648437</v>
      </c>
      <c r="AE55" s="4">
        <f t="shared" si="3"/>
        <v>6</v>
      </c>
      <c r="AF55" s="25">
        <f t="shared" si="4"/>
        <v>147.14999389648437</v>
      </c>
      <c r="AG55" s="25">
        <f t="shared" si="5"/>
        <v>57.88626471544076</v>
      </c>
    </row>
    <row r="56" spans="1:33" ht="75" x14ac:dyDescent="0.25">
      <c r="A56" s="4">
        <v>45</v>
      </c>
      <c r="B56" s="8" t="s">
        <v>43</v>
      </c>
      <c r="C56" s="8">
        <v>1997</v>
      </c>
      <c r="D56" s="8">
        <v>1997</v>
      </c>
      <c r="E56" s="8">
        <v>1997</v>
      </c>
      <c r="F56" s="8">
        <v>1</v>
      </c>
      <c r="G56" s="8" t="s">
        <v>44</v>
      </c>
      <c r="H56" s="8" t="s">
        <v>45</v>
      </c>
      <c r="I56" s="8" t="s">
        <v>46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2</v>
      </c>
      <c r="U56" s="4">
        <v>0</v>
      </c>
      <c r="V56" s="4">
        <v>0</v>
      </c>
      <c r="W56" s="4">
        <v>2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25">
        <v>144.22000122070312</v>
      </c>
      <c r="AE56" s="4">
        <f t="shared" si="3"/>
        <v>4</v>
      </c>
      <c r="AF56" s="25">
        <f t="shared" si="4"/>
        <v>148.22000122070312</v>
      </c>
      <c r="AG56" s="25">
        <f t="shared" si="5"/>
        <v>59.034341281165304</v>
      </c>
    </row>
    <row r="57" spans="1:33" x14ac:dyDescent="0.25">
      <c r="A57" s="4">
        <v>46</v>
      </c>
      <c r="B57" s="8" t="s">
        <v>307</v>
      </c>
      <c r="C57" s="8">
        <v>1955</v>
      </c>
      <c r="D57" s="8">
        <v>1955</v>
      </c>
      <c r="E57" s="8">
        <v>1955</v>
      </c>
      <c r="F57" s="8">
        <v>1</v>
      </c>
      <c r="G57" s="8" t="s">
        <v>57</v>
      </c>
      <c r="H57" s="8" t="s">
        <v>308</v>
      </c>
      <c r="I57" s="8" t="s">
        <v>74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2</v>
      </c>
      <c r="Z57" s="4">
        <v>0</v>
      </c>
      <c r="AA57" s="4">
        <v>0</v>
      </c>
      <c r="AB57" s="4">
        <v>0</v>
      </c>
      <c r="AC57" s="4">
        <v>0</v>
      </c>
      <c r="AD57" s="25">
        <v>150.75999450683594</v>
      </c>
      <c r="AE57" s="4">
        <f t="shared" si="3"/>
        <v>2</v>
      </c>
      <c r="AF57" s="25">
        <f t="shared" si="4"/>
        <v>152.75999450683594</v>
      </c>
      <c r="AG57" s="25">
        <f t="shared" si="5"/>
        <v>63.905578872142968</v>
      </c>
    </row>
    <row r="58" spans="1:33" ht="60" x14ac:dyDescent="0.25">
      <c r="A58" s="4">
        <v>47</v>
      </c>
      <c r="B58" s="8" t="s">
        <v>398</v>
      </c>
      <c r="C58" s="8">
        <v>1996</v>
      </c>
      <c r="D58" s="8">
        <v>1996</v>
      </c>
      <c r="E58" s="8">
        <v>1996</v>
      </c>
      <c r="F58" s="8" t="s">
        <v>20</v>
      </c>
      <c r="G58" s="8" t="s">
        <v>10</v>
      </c>
      <c r="H58" s="8" t="s">
        <v>33</v>
      </c>
      <c r="I58" s="8" t="s">
        <v>34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2</v>
      </c>
      <c r="T58" s="4">
        <v>0</v>
      </c>
      <c r="U58" s="4">
        <v>0</v>
      </c>
      <c r="V58" s="4">
        <v>0</v>
      </c>
      <c r="W58" s="4">
        <v>2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25">
        <v>148.80999755859375</v>
      </c>
      <c r="AE58" s="4">
        <f t="shared" si="3"/>
        <v>4</v>
      </c>
      <c r="AF58" s="25">
        <f t="shared" si="4"/>
        <v>152.80999755859375</v>
      </c>
      <c r="AG58" s="25">
        <f t="shared" si="5"/>
        <v>63.959230216987514</v>
      </c>
    </row>
    <row r="59" spans="1:33" ht="75" x14ac:dyDescent="0.25">
      <c r="A59" s="4">
        <v>48</v>
      </c>
      <c r="B59" s="8" t="s">
        <v>262</v>
      </c>
      <c r="C59" s="8">
        <v>2000</v>
      </c>
      <c r="D59" s="8">
        <v>2000</v>
      </c>
      <c r="E59" s="8">
        <v>2000</v>
      </c>
      <c r="F59" s="8">
        <v>1</v>
      </c>
      <c r="G59" s="8" t="s">
        <v>25</v>
      </c>
      <c r="H59" s="8" t="s">
        <v>51</v>
      </c>
      <c r="I59" s="8" t="s">
        <v>52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2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25">
        <v>151.50999450683594</v>
      </c>
      <c r="AE59" s="4">
        <f t="shared" si="3"/>
        <v>2</v>
      </c>
      <c r="AF59" s="25">
        <f t="shared" si="4"/>
        <v>153.50999450683594</v>
      </c>
      <c r="AG59" s="25">
        <f t="shared" si="5"/>
        <v>64.710299928535818</v>
      </c>
    </row>
    <row r="60" spans="1:33" ht="45" x14ac:dyDescent="0.25">
      <c r="A60" s="4">
        <v>49</v>
      </c>
      <c r="B60" s="8" t="s">
        <v>213</v>
      </c>
      <c r="C60" s="8">
        <v>1997</v>
      </c>
      <c r="D60" s="8">
        <v>1997</v>
      </c>
      <c r="E60" s="8">
        <v>1997</v>
      </c>
      <c r="F60" s="8" t="s">
        <v>20</v>
      </c>
      <c r="G60" s="8" t="s">
        <v>57</v>
      </c>
      <c r="H60" s="8" t="s">
        <v>214</v>
      </c>
      <c r="I60" s="8" t="s">
        <v>188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25">
        <v>156.25999450683594</v>
      </c>
      <c r="AE60" s="4">
        <f t="shared" si="3"/>
        <v>0</v>
      </c>
      <c r="AF60" s="25">
        <f t="shared" si="4"/>
        <v>156.25999450683594</v>
      </c>
      <c r="AG60" s="25">
        <f t="shared" si="5"/>
        <v>67.660943801976273</v>
      </c>
    </row>
    <row r="61" spans="1:33" x14ac:dyDescent="0.25">
      <c r="A61" s="4">
        <v>50</v>
      </c>
      <c r="B61" s="8" t="s">
        <v>72</v>
      </c>
      <c r="C61" s="8">
        <v>1986</v>
      </c>
      <c r="D61" s="8">
        <v>1986</v>
      </c>
      <c r="E61" s="8">
        <v>1986</v>
      </c>
      <c r="F61" s="8">
        <v>1</v>
      </c>
      <c r="G61" s="8" t="s">
        <v>57</v>
      </c>
      <c r="H61" s="8" t="s">
        <v>73</v>
      </c>
      <c r="I61" s="8" t="s">
        <v>74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50</v>
      </c>
      <c r="T61" s="4">
        <v>0</v>
      </c>
      <c r="U61" s="4">
        <v>0</v>
      </c>
      <c r="V61" s="4">
        <v>0</v>
      </c>
      <c r="W61" s="4">
        <v>2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25">
        <v>106.91000366210937</v>
      </c>
      <c r="AE61" s="4">
        <f t="shared" si="3"/>
        <v>52</v>
      </c>
      <c r="AF61" s="25">
        <f t="shared" si="4"/>
        <v>158.91000366210937</v>
      </c>
      <c r="AG61" s="25">
        <f t="shared" si="5"/>
        <v>70.504301357819429</v>
      </c>
    </row>
    <row r="62" spans="1:33" ht="75" x14ac:dyDescent="0.25">
      <c r="A62" s="4">
        <v>51</v>
      </c>
      <c r="B62" s="8" t="s">
        <v>174</v>
      </c>
      <c r="C62" s="8">
        <v>1982</v>
      </c>
      <c r="D62" s="8">
        <v>1982</v>
      </c>
      <c r="E62" s="8">
        <v>1982</v>
      </c>
      <c r="F62" s="8" t="s">
        <v>15</v>
      </c>
      <c r="G62" s="8" t="s">
        <v>148</v>
      </c>
      <c r="H62" s="8" t="s">
        <v>175</v>
      </c>
      <c r="I62" s="8" t="s">
        <v>176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2</v>
      </c>
      <c r="S62" s="4">
        <v>50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25">
        <v>107.16000366210937</v>
      </c>
      <c r="AE62" s="4">
        <f t="shared" si="3"/>
        <v>52</v>
      </c>
      <c r="AF62" s="25">
        <f t="shared" si="4"/>
        <v>159.16000366210937</v>
      </c>
      <c r="AG62" s="25">
        <f t="shared" si="5"/>
        <v>70.772541709950389</v>
      </c>
    </row>
    <row r="63" spans="1:33" ht="45" x14ac:dyDescent="0.25">
      <c r="A63" s="4">
        <v>52</v>
      </c>
      <c r="B63" s="8" t="s">
        <v>406</v>
      </c>
      <c r="C63" s="8">
        <v>1989</v>
      </c>
      <c r="D63" s="8">
        <v>1989</v>
      </c>
      <c r="E63" s="8">
        <v>1989</v>
      </c>
      <c r="F63" s="8">
        <v>1</v>
      </c>
      <c r="G63" s="8" t="s">
        <v>139</v>
      </c>
      <c r="H63" s="8" t="s">
        <v>140</v>
      </c>
      <c r="I63" s="8" t="s">
        <v>141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2</v>
      </c>
      <c r="Q63" s="4">
        <v>0</v>
      </c>
      <c r="R63" s="4">
        <v>0</v>
      </c>
      <c r="S63" s="4">
        <v>0</v>
      </c>
      <c r="T63" s="4">
        <v>2</v>
      </c>
      <c r="U63" s="4">
        <v>0</v>
      </c>
      <c r="V63" s="4">
        <v>0</v>
      </c>
      <c r="W63" s="4">
        <v>0</v>
      </c>
      <c r="X63" s="4">
        <v>0</v>
      </c>
      <c r="Y63" s="4">
        <v>2</v>
      </c>
      <c r="Z63" s="4">
        <v>0</v>
      </c>
      <c r="AA63" s="4">
        <v>0</v>
      </c>
      <c r="AB63" s="4">
        <v>0</v>
      </c>
      <c r="AC63" s="4">
        <v>0</v>
      </c>
      <c r="AD63" s="25">
        <v>155.1199951171875</v>
      </c>
      <c r="AE63" s="4">
        <f t="shared" si="3"/>
        <v>6</v>
      </c>
      <c r="AF63" s="25">
        <f t="shared" si="4"/>
        <v>161.1199951171875</v>
      </c>
      <c r="AG63" s="25">
        <f t="shared" si="5"/>
        <v>72.875536902285631</v>
      </c>
    </row>
    <row r="64" spans="1:33" ht="45" x14ac:dyDescent="0.25">
      <c r="A64" s="4">
        <v>53</v>
      </c>
      <c r="B64" s="8" t="s">
        <v>138</v>
      </c>
      <c r="C64" s="8">
        <v>1998</v>
      </c>
      <c r="D64" s="8">
        <v>1998</v>
      </c>
      <c r="E64" s="8">
        <v>1998</v>
      </c>
      <c r="F64" s="8">
        <v>1</v>
      </c>
      <c r="G64" s="8" t="s">
        <v>139</v>
      </c>
      <c r="H64" s="8" t="s">
        <v>140</v>
      </c>
      <c r="I64" s="8" t="s">
        <v>141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2</v>
      </c>
      <c r="Q64" s="4">
        <v>0</v>
      </c>
      <c r="R64" s="4">
        <v>2</v>
      </c>
      <c r="S64" s="4">
        <v>0</v>
      </c>
      <c r="T64" s="4">
        <v>0</v>
      </c>
      <c r="U64" s="4">
        <v>0</v>
      </c>
      <c r="V64" s="4">
        <v>0</v>
      </c>
      <c r="W64" s="4">
        <v>2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25">
        <v>161.39999389648437</v>
      </c>
      <c r="AE64" s="4">
        <f t="shared" si="3"/>
        <v>6</v>
      </c>
      <c r="AF64" s="25">
        <f t="shared" si="4"/>
        <v>167.39999389648437</v>
      </c>
      <c r="AG64" s="25">
        <f t="shared" si="5"/>
        <v>79.613733238047757</v>
      </c>
    </row>
    <row r="65" spans="1:33" ht="45" x14ac:dyDescent="0.25">
      <c r="A65" s="4">
        <v>54</v>
      </c>
      <c r="B65" s="8" t="s">
        <v>333</v>
      </c>
      <c r="C65" s="8">
        <v>2000</v>
      </c>
      <c r="D65" s="8">
        <v>2000</v>
      </c>
      <c r="E65" s="8">
        <v>2000</v>
      </c>
      <c r="F65" s="8">
        <v>1</v>
      </c>
      <c r="G65" s="8" t="s">
        <v>85</v>
      </c>
      <c r="H65" s="8" t="s">
        <v>86</v>
      </c>
      <c r="I65" s="8" t="s">
        <v>334</v>
      </c>
      <c r="J65" s="4">
        <v>0</v>
      </c>
      <c r="K65" s="4">
        <v>0</v>
      </c>
      <c r="L65" s="4">
        <v>0</v>
      </c>
      <c r="M65" s="4">
        <v>0</v>
      </c>
      <c r="N65" s="4">
        <v>2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2</v>
      </c>
      <c r="W65" s="4">
        <v>0</v>
      </c>
      <c r="X65" s="4">
        <v>2</v>
      </c>
      <c r="Y65" s="4">
        <v>0</v>
      </c>
      <c r="Z65" s="4">
        <v>2</v>
      </c>
      <c r="AA65" s="4">
        <v>0</v>
      </c>
      <c r="AB65" s="4">
        <v>0</v>
      </c>
      <c r="AC65" s="4">
        <v>0</v>
      </c>
      <c r="AD65" s="25">
        <v>160.69999694824219</v>
      </c>
      <c r="AE65" s="4">
        <f t="shared" si="3"/>
        <v>8</v>
      </c>
      <c r="AF65" s="25">
        <f t="shared" si="4"/>
        <v>168.69999694824219</v>
      </c>
      <c r="AG65" s="25">
        <f t="shared" si="5"/>
        <v>81.008586343547066</v>
      </c>
    </row>
    <row r="66" spans="1:33" ht="75" x14ac:dyDescent="0.25">
      <c r="A66" s="4">
        <v>55</v>
      </c>
      <c r="B66" s="8" t="s">
        <v>194</v>
      </c>
      <c r="C66" s="8">
        <v>1994</v>
      </c>
      <c r="D66" s="8">
        <v>1994</v>
      </c>
      <c r="E66" s="8">
        <v>1994</v>
      </c>
      <c r="F66" s="8">
        <v>1</v>
      </c>
      <c r="G66" s="8" t="s">
        <v>44</v>
      </c>
      <c r="H66" s="8" t="s">
        <v>45</v>
      </c>
      <c r="I66" s="8" t="s">
        <v>46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2</v>
      </c>
      <c r="T66" s="4">
        <v>0</v>
      </c>
      <c r="U66" s="4">
        <v>0</v>
      </c>
      <c r="V66" s="4">
        <v>0</v>
      </c>
      <c r="W66" s="4">
        <v>0</v>
      </c>
      <c r="X66" s="4">
        <v>2</v>
      </c>
      <c r="Y66" s="4">
        <v>2</v>
      </c>
      <c r="Z66" s="4">
        <v>0</v>
      </c>
      <c r="AA66" s="4">
        <v>2</v>
      </c>
      <c r="AB66" s="4">
        <v>0</v>
      </c>
      <c r="AC66" s="4">
        <v>2</v>
      </c>
      <c r="AD66" s="25">
        <v>158.72000122070312</v>
      </c>
      <c r="AE66" s="4">
        <f t="shared" si="3"/>
        <v>10</v>
      </c>
      <c r="AF66" s="25">
        <f t="shared" si="4"/>
        <v>168.72000122070312</v>
      </c>
      <c r="AG66" s="25">
        <f t="shared" si="5"/>
        <v>81.03005015590324</v>
      </c>
    </row>
    <row r="67" spans="1:33" ht="30" x14ac:dyDescent="0.25">
      <c r="A67" s="4">
        <v>56</v>
      </c>
      <c r="B67" s="8" t="s">
        <v>348</v>
      </c>
      <c r="C67" s="8">
        <v>2000</v>
      </c>
      <c r="D67" s="8">
        <v>2000</v>
      </c>
      <c r="E67" s="8">
        <v>2000</v>
      </c>
      <c r="F67" s="8">
        <v>1</v>
      </c>
      <c r="G67" s="8" t="s">
        <v>349</v>
      </c>
      <c r="H67" s="8" t="s">
        <v>350</v>
      </c>
      <c r="I67" s="8" t="s">
        <v>351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2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2</v>
      </c>
      <c r="X67" s="4">
        <v>0</v>
      </c>
      <c r="Y67" s="4">
        <v>2</v>
      </c>
      <c r="Z67" s="4">
        <v>0</v>
      </c>
      <c r="AA67" s="4">
        <v>0</v>
      </c>
      <c r="AB67" s="4">
        <v>0</v>
      </c>
      <c r="AC67" s="4">
        <v>0</v>
      </c>
      <c r="AD67" s="25">
        <v>164.05000305175781</v>
      </c>
      <c r="AE67" s="4">
        <f t="shared" si="3"/>
        <v>6</v>
      </c>
      <c r="AF67" s="25">
        <f t="shared" si="4"/>
        <v>170.05000305175781</v>
      </c>
      <c r="AG67" s="25">
        <f t="shared" si="5"/>
        <v>82.457090793890913</v>
      </c>
    </row>
    <row r="68" spans="1:33" ht="45" x14ac:dyDescent="0.25">
      <c r="A68" s="4">
        <v>57</v>
      </c>
      <c r="B68" s="8" t="s">
        <v>305</v>
      </c>
      <c r="C68" s="8">
        <v>1998</v>
      </c>
      <c r="D68" s="8">
        <v>1998</v>
      </c>
      <c r="E68" s="8">
        <v>1998</v>
      </c>
      <c r="F68" s="8">
        <v>1</v>
      </c>
      <c r="G68" s="8" t="s">
        <v>85</v>
      </c>
      <c r="H68" s="8" t="s">
        <v>306</v>
      </c>
      <c r="I68" s="8" t="s">
        <v>87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2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25">
        <v>173.74000549316406</v>
      </c>
      <c r="AE68" s="4">
        <f t="shared" si="3"/>
        <v>2</v>
      </c>
      <c r="AF68" s="25">
        <f t="shared" si="4"/>
        <v>175.74000549316406</v>
      </c>
      <c r="AG68" s="25">
        <f t="shared" si="5"/>
        <v>88.562243827926039</v>
      </c>
    </row>
    <row r="69" spans="1:33" ht="75" x14ac:dyDescent="0.25">
      <c r="A69" s="4">
        <v>58</v>
      </c>
      <c r="B69" s="8" t="s">
        <v>104</v>
      </c>
      <c r="C69" s="8">
        <v>1976</v>
      </c>
      <c r="D69" s="8">
        <v>1976</v>
      </c>
      <c r="E69" s="8">
        <v>1976</v>
      </c>
      <c r="F69" s="8">
        <v>1</v>
      </c>
      <c r="G69" s="8" t="s">
        <v>25</v>
      </c>
      <c r="H69" s="8" t="s">
        <v>105</v>
      </c>
      <c r="I69" s="8" t="s">
        <v>27</v>
      </c>
      <c r="J69" s="4">
        <v>0</v>
      </c>
      <c r="K69" s="4">
        <v>0</v>
      </c>
      <c r="L69" s="4">
        <v>2</v>
      </c>
      <c r="M69" s="4">
        <v>0</v>
      </c>
      <c r="N69" s="4">
        <v>0</v>
      </c>
      <c r="O69" s="4">
        <v>0</v>
      </c>
      <c r="P69" s="4">
        <v>50</v>
      </c>
      <c r="Q69" s="4">
        <v>0</v>
      </c>
      <c r="R69" s="4">
        <v>0</v>
      </c>
      <c r="S69" s="4">
        <v>0</v>
      </c>
      <c r="T69" s="4">
        <v>2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2</v>
      </c>
      <c r="AB69" s="4">
        <v>0</v>
      </c>
      <c r="AC69" s="4">
        <v>0</v>
      </c>
      <c r="AD69" s="25">
        <v>125.45999908447266</v>
      </c>
      <c r="AE69" s="4">
        <f t="shared" si="3"/>
        <v>56</v>
      </c>
      <c r="AF69" s="25">
        <f t="shared" si="4"/>
        <v>181.45999908447266</v>
      </c>
      <c r="AG69" s="25">
        <f t="shared" si="5"/>
        <v>94.699576208403641</v>
      </c>
    </row>
    <row r="70" spans="1:33" ht="45" x14ac:dyDescent="0.25">
      <c r="A70" s="4">
        <v>59</v>
      </c>
      <c r="B70" s="8" t="s">
        <v>142</v>
      </c>
      <c r="C70" s="8">
        <v>2000</v>
      </c>
      <c r="D70" s="8">
        <v>2000</v>
      </c>
      <c r="E70" s="8">
        <v>2000</v>
      </c>
      <c r="F70" s="8">
        <v>1</v>
      </c>
      <c r="G70" s="8" t="s">
        <v>85</v>
      </c>
      <c r="H70" s="8" t="s">
        <v>86</v>
      </c>
      <c r="I70" s="8" t="s">
        <v>143</v>
      </c>
      <c r="J70" s="4">
        <v>0</v>
      </c>
      <c r="K70" s="4">
        <v>2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2</v>
      </c>
      <c r="AD70" s="25">
        <v>192.21000671386719</v>
      </c>
      <c r="AE70" s="4">
        <f t="shared" si="3"/>
        <v>4</v>
      </c>
      <c r="AF70" s="25">
        <f t="shared" si="4"/>
        <v>196.21000671386719</v>
      </c>
      <c r="AG70" s="25">
        <f t="shared" si="5"/>
        <v>110.5257651701756</v>
      </c>
    </row>
    <row r="71" spans="1:33" ht="30" x14ac:dyDescent="0.25">
      <c r="A71" s="4" t="s">
        <v>508</v>
      </c>
      <c r="B71" s="8" t="s">
        <v>376</v>
      </c>
      <c r="C71" s="8">
        <v>1983</v>
      </c>
      <c r="D71" s="8">
        <v>1983</v>
      </c>
      <c r="E71" s="8">
        <v>1983</v>
      </c>
      <c r="F71" s="8" t="s">
        <v>20</v>
      </c>
      <c r="G71" s="8" t="s">
        <v>111</v>
      </c>
      <c r="H71" s="8" t="s">
        <v>377</v>
      </c>
      <c r="I71" s="8" t="s">
        <v>161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25">
        <v>201.6199951171875</v>
      </c>
      <c r="AE71" s="4">
        <f t="shared" si="3"/>
        <v>0</v>
      </c>
      <c r="AF71" s="25">
        <f t="shared" si="4"/>
        <v>201.6199951171875</v>
      </c>
      <c r="AG71" s="25">
        <f t="shared" si="5"/>
        <v>116.33047394749963</v>
      </c>
    </row>
    <row r="72" spans="1:33" ht="60" x14ac:dyDescent="0.25">
      <c r="A72" s="4">
        <v>60</v>
      </c>
      <c r="B72" s="8" t="s">
        <v>403</v>
      </c>
      <c r="C72" s="8">
        <v>1998</v>
      </c>
      <c r="D72" s="8">
        <v>1998</v>
      </c>
      <c r="E72" s="8">
        <v>1998</v>
      </c>
      <c r="F72" s="8">
        <v>1</v>
      </c>
      <c r="G72" s="8" t="s">
        <v>122</v>
      </c>
      <c r="H72" s="8" t="s">
        <v>404</v>
      </c>
      <c r="I72" s="8" t="s">
        <v>405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2</v>
      </c>
      <c r="T72" s="4">
        <v>0</v>
      </c>
      <c r="U72" s="4">
        <v>2</v>
      </c>
      <c r="V72" s="4">
        <v>0</v>
      </c>
      <c r="W72" s="4">
        <v>0</v>
      </c>
      <c r="X72" s="4">
        <v>0</v>
      </c>
      <c r="Y72" s="4">
        <v>50</v>
      </c>
      <c r="Z72" s="4">
        <v>0</v>
      </c>
      <c r="AA72" s="4">
        <v>0</v>
      </c>
      <c r="AB72" s="4">
        <v>0</v>
      </c>
      <c r="AC72" s="4">
        <v>0</v>
      </c>
      <c r="AD72" s="25">
        <v>157.3800048828125</v>
      </c>
      <c r="AE72" s="4">
        <f t="shared" si="3"/>
        <v>54</v>
      </c>
      <c r="AF72" s="25">
        <f t="shared" si="4"/>
        <v>211.3800048828125</v>
      </c>
      <c r="AG72" s="25">
        <f t="shared" si="5"/>
        <v>126.80258777283069</v>
      </c>
    </row>
    <row r="73" spans="1:33" ht="30" x14ac:dyDescent="0.25">
      <c r="A73" s="4">
        <v>61</v>
      </c>
      <c r="B73" s="8" t="s">
        <v>301</v>
      </c>
      <c r="C73" s="8">
        <v>1997</v>
      </c>
      <c r="D73" s="8">
        <v>1997</v>
      </c>
      <c r="E73" s="8">
        <v>1997</v>
      </c>
      <c r="F73" s="8">
        <v>1</v>
      </c>
      <c r="G73" s="8" t="s">
        <v>302</v>
      </c>
      <c r="H73" s="8" t="s">
        <v>303</v>
      </c>
      <c r="I73" s="8" t="s">
        <v>304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2</v>
      </c>
      <c r="Q73" s="4">
        <v>0</v>
      </c>
      <c r="R73" s="4">
        <v>2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50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25">
        <v>158.47000122070312</v>
      </c>
      <c r="AE73" s="4">
        <f t="shared" si="3"/>
        <v>54</v>
      </c>
      <c r="AF73" s="25">
        <f t="shared" si="4"/>
        <v>212.47000122070312</v>
      </c>
      <c r="AG73" s="25">
        <f t="shared" si="5"/>
        <v>127.9721117788196</v>
      </c>
    </row>
    <row r="74" spans="1:33" ht="60" x14ac:dyDescent="0.25">
      <c r="A74" s="4">
        <v>62</v>
      </c>
      <c r="B74" s="8" t="s">
        <v>260</v>
      </c>
      <c r="C74" s="8">
        <v>1998</v>
      </c>
      <c r="D74" s="8">
        <v>1998</v>
      </c>
      <c r="E74" s="8">
        <v>1998</v>
      </c>
      <c r="F74" s="8">
        <v>1</v>
      </c>
      <c r="G74" s="8" t="s">
        <v>44</v>
      </c>
      <c r="H74" s="8" t="s">
        <v>48</v>
      </c>
      <c r="I74" s="8" t="s">
        <v>49</v>
      </c>
      <c r="J74" s="4">
        <v>0</v>
      </c>
      <c r="K74" s="4">
        <v>0</v>
      </c>
      <c r="L74" s="4">
        <v>0</v>
      </c>
      <c r="M74" s="4">
        <v>0</v>
      </c>
      <c r="N74" s="4">
        <v>2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50</v>
      </c>
      <c r="V74" s="4">
        <v>2</v>
      </c>
      <c r="W74" s="4">
        <v>0</v>
      </c>
      <c r="X74" s="4">
        <v>0</v>
      </c>
      <c r="Y74" s="4">
        <v>0</v>
      </c>
      <c r="Z74" s="4">
        <v>0</v>
      </c>
      <c r="AA74" s="4">
        <v>2</v>
      </c>
      <c r="AB74" s="4">
        <v>0</v>
      </c>
      <c r="AC74" s="4">
        <v>0</v>
      </c>
      <c r="AD74" s="25">
        <v>161.49000549316406</v>
      </c>
      <c r="AE74" s="4">
        <f t="shared" ref="AE74:AE86" si="6">SUM(J74:AC74)</f>
        <v>56</v>
      </c>
      <c r="AF74" s="25">
        <f t="shared" ref="AF74:AF105" si="7">AD74+AE74</f>
        <v>217.49000549316406</v>
      </c>
      <c r="AG74" s="25">
        <f t="shared" ref="AG74:AG105" si="8">IF( AND(ISNUMBER(AF$10),ISNUMBER(AF74)),(AF74-AF$10)/AF$10*100,"")</f>
        <v>133.35838263379478</v>
      </c>
    </row>
    <row r="75" spans="1:33" ht="45" x14ac:dyDescent="0.25">
      <c r="A75" s="4">
        <v>63</v>
      </c>
      <c r="B75" s="8" t="s">
        <v>144</v>
      </c>
      <c r="C75" s="8">
        <v>1992</v>
      </c>
      <c r="D75" s="8">
        <v>1992</v>
      </c>
      <c r="E75" s="8">
        <v>1992</v>
      </c>
      <c r="F75" s="8">
        <v>1</v>
      </c>
      <c r="G75" s="8" t="s">
        <v>139</v>
      </c>
      <c r="H75" s="8" t="s">
        <v>140</v>
      </c>
      <c r="I75" s="8" t="s">
        <v>141</v>
      </c>
      <c r="J75" s="4">
        <v>2</v>
      </c>
      <c r="K75" s="4">
        <v>0</v>
      </c>
      <c r="L75" s="4">
        <v>2</v>
      </c>
      <c r="M75" s="4">
        <v>0</v>
      </c>
      <c r="N75" s="4">
        <v>0</v>
      </c>
      <c r="O75" s="4">
        <v>0</v>
      </c>
      <c r="P75" s="4">
        <v>0</v>
      </c>
      <c r="Q75" s="4">
        <v>2</v>
      </c>
      <c r="R75" s="4">
        <v>0</v>
      </c>
      <c r="S75" s="4">
        <v>2</v>
      </c>
      <c r="T75" s="4">
        <v>0</v>
      </c>
      <c r="U75" s="4">
        <v>0</v>
      </c>
      <c r="V75" s="4">
        <v>2</v>
      </c>
      <c r="W75" s="4">
        <v>0</v>
      </c>
      <c r="X75" s="4">
        <v>2</v>
      </c>
      <c r="Y75" s="4">
        <v>0</v>
      </c>
      <c r="Z75" s="4">
        <v>0</v>
      </c>
      <c r="AA75" s="4">
        <v>0</v>
      </c>
      <c r="AB75" s="4">
        <v>2</v>
      </c>
      <c r="AC75" s="4">
        <v>50</v>
      </c>
      <c r="AD75" s="25">
        <v>166.50999450683594</v>
      </c>
      <c r="AE75" s="4">
        <f t="shared" si="6"/>
        <v>64</v>
      </c>
      <c r="AF75" s="25">
        <f t="shared" si="7"/>
        <v>230.50999450683594</v>
      </c>
      <c r="AG75" s="25">
        <f t="shared" si="8"/>
        <v>147.32832838486857</v>
      </c>
    </row>
    <row r="76" spans="1:33" ht="30" x14ac:dyDescent="0.25">
      <c r="A76" s="4">
        <v>64</v>
      </c>
      <c r="B76" s="8" t="s">
        <v>354</v>
      </c>
      <c r="C76" s="8">
        <v>1990</v>
      </c>
      <c r="D76" s="8">
        <v>1990</v>
      </c>
      <c r="E76" s="8">
        <v>1990</v>
      </c>
      <c r="F76" s="8">
        <v>1</v>
      </c>
      <c r="G76" s="8" t="s">
        <v>96</v>
      </c>
      <c r="H76" s="8" t="s">
        <v>355</v>
      </c>
      <c r="I76" s="8" t="s">
        <v>222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2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50</v>
      </c>
      <c r="X76" s="4">
        <v>50</v>
      </c>
      <c r="Y76" s="4">
        <v>0</v>
      </c>
      <c r="Z76" s="4">
        <v>0</v>
      </c>
      <c r="AA76" s="4">
        <v>0</v>
      </c>
      <c r="AB76" s="4">
        <v>2</v>
      </c>
      <c r="AC76" s="4">
        <v>0</v>
      </c>
      <c r="AD76" s="25">
        <v>164.14999389648437</v>
      </c>
      <c r="AE76" s="4">
        <f t="shared" si="6"/>
        <v>104</v>
      </c>
      <c r="AF76" s="25">
        <f t="shared" si="7"/>
        <v>268.14999389648438</v>
      </c>
      <c r="AG76" s="25">
        <f t="shared" si="8"/>
        <v>187.71459514682084</v>
      </c>
    </row>
    <row r="77" spans="1:33" ht="60" x14ac:dyDescent="0.25">
      <c r="A77" s="4">
        <v>65</v>
      </c>
      <c r="B77" s="8" t="s">
        <v>252</v>
      </c>
      <c r="C77" s="8">
        <v>1998</v>
      </c>
      <c r="D77" s="8">
        <v>1998</v>
      </c>
      <c r="E77" s="8">
        <v>1998</v>
      </c>
      <c r="F77" s="8">
        <v>1</v>
      </c>
      <c r="G77" s="8" t="s">
        <v>96</v>
      </c>
      <c r="H77" s="8" t="s">
        <v>253</v>
      </c>
      <c r="I77" s="8" t="s">
        <v>222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2</v>
      </c>
      <c r="V77" s="4">
        <v>2</v>
      </c>
      <c r="W77" s="4">
        <v>50</v>
      </c>
      <c r="X77" s="4">
        <v>2</v>
      </c>
      <c r="Y77" s="4">
        <v>0</v>
      </c>
      <c r="Z77" s="4">
        <v>0</v>
      </c>
      <c r="AA77" s="4">
        <v>0</v>
      </c>
      <c r="AB77" s="4">
        <v>0</v>
      </c>
      <c r="AC77" s="4">
        <v>50</v>
      </c>
      <c r="AD77" s="25">
        <v>169.16000366210937</v>
      </c>
      <c r="AE77" s="4">
        <f t="shared" si="6"/>
        <v>106</v>
      </c>
      <c r="AF77" s="25">
        <f t="shared" si="7"/>
        <v>275.16000366210937</v>
      </c>
      <c r="AG77" s="25">
        <f t="shared" si="8"/>
        <v>195.23606509871144</v>
      </c>
    </row>
    <row r="78" spans="1:33" ht="30" x14ac:dyDescent="0.25">
      <c r="A78" s="4" t="s">
        <v>508</v>
      </c>
      <c r="B78" s="8" t="s">
        <v>159</v>
      </c>
      <c r="C78" s="8">
        <v>1999</v>
      </c>
      <c r="D78" s="8">
        <v>1999</v>
      </c>
      <c r="E78" s="8">
        <v>1999</v>
      </c>
      <c r="F78" s="8">
        <v>1</v>
      </c>
      <c r="G78" s="8" t="s">
        <v>111</v>
      </c>
      <c r="H78" s="8" t="s">
        <v>160</v>
      </c>
      <c r="I78" s="8" t="s">
        <v>161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50</v>
      </c>
      <c r="R78" s="4">
        <v>50</v>
      </c>
      <c r="S78" s="4">
        <v>0</v>
      </c>
      <c r="T78" s="4">
        <v>0</v>
      </c>
      <c r="U78" s="4">
        <v>2</v>
      </c>
      <c r="V78" s="4">
        <v>0</v>
      </c>
      <c r="W78" s="4">
        <v>0</v>
      </c>
      <c r="X78" s="4">
        <v>2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25">
        <v>209.13999938964844</v>
      </c>
      <c r="AE78" s="4">
        <f t="shared" si="6"/>
        <v>104</v>
      </c>
      <c r="AF78" s="25">
        <f t="shared" si="7"/>
        <v>313.13999938964844</v>
      </c>
      <c r="AG78" s="25">
        <f t="shared" si="8"/>
        <v>235.98713481025976</v>
      </c>
    </row>
    <row r="79" spans="1:33" ht="60" x14ac:dyDescent="0.25">
      <c r="A79" s="4">
        <v>66</v>
      </c>
      <c r="B79" s="8" t="s">
        <v>47</v>
      </c>
      <c r="C79" s="8">
        <v>2000</v>
      </c>
      <c r="D79" s="8">
        <v>2000</v>
      </c>
      <c r="E79" s="8">
        <v>2000</v>
      </c>
      <c r="F79" s="8">
        <v>1</v>
      </c>
      <c r="G79" s="8" t="s">
        <v>44</v>
      </c>
      <c r="H79" s="8" t="s">
        <v>48</v>
      </c>
      <c r="I79" s="8" t="s">
        <v>49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50</v>
      </c>
      <c r="W79" s="4">
        <v>50</v>
      </c>
      <c r="X79" s="4">
        <v>2</v>
      </c>
      <c r="Y79" s="4">
        <v>2</v>
      </c>
      <c r="Z79" s="4">
        <v>2</v>
      </c>
      <c r="AA79" s="4">
        <v>0</v>
      </c>
      <c r="AB79" s="4">
        <v>50</v>
      </c>
      <c r="AC79" s="4">
        <v>0</v>
      </c>
      <c r="AD79" s="25">
        <v>235.22999572753906</v>
      </c>
      <c r="AE79" s="4">
        <f t="shared" si="6"/>
        <v>156</v>
      </c>
      <c r="AF79" s="25">
        <f t="shared" si="7"/>
        <v>391.22999572753906</v>
      </c>
      <c r="AG79" s="25">
        <f t="shared" si="8"/>
        <v>319.77468727258145</v>
      </c>
    </row>
    <row r="80" spans="1:33" ht="45" x14ac:dyDescent="0.25">
      <c r="A80" s="4">
        <v>67</v>
      </c>
      <c r="B80" s="8" t="s">
        <v>389</v>
      </c>
      <c r="C80" s="8">
        <v>1999</v>
      </c>
      <c r="D80" s="8">
        <v>1999</v>
      </c>
      <c r="E80" s="8">
        <v>1999</v>
      </c>
      <c r="F80" s="8">
        <v>1</v>
      </c>
      <c r="G80" s="8" t="s">
        <v>139</v>
      </c>
      <c r="H80" s="8" t="s">
        <v>140</v>
      </c>
      <c r="I80" s="8" t="s">
        <v>141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2</v>
      </c>
      <c r="U80" s="4">
        <v>0</v>
      </c>
      <c r="V80" s="4">
        <v>2</v>
      </c>
      <c r="W80" s="4">
        <v>50</v>
      </c>
      <c r="X80" s="4">
        <v>50</v>
      </c>
      <c r="Y80" s="4">
        <v>50</v>
      </c>
      <c r="Z80" s="4">
        <v>0</v>
      </c>
      <c r="AA80" s="4">
        <v>0</v>
      </c>
      <c r="AB80" s="4">
        <v>0</v>
      </c>
      <c r="AC80" s="4">
        <v>50</v>
      </c>
      <c r="AD80" s="25">
        <v>196.05999755859375</v>
      </c>
      <c r="AE80" s="4">
        <f t="shared" si="6"/>
        <v>204</v>
      </c>
      <c r="AF80" s="25">
        <f t="shared" si="7"/>
        <v>400.05999755859375</v>
      </c>
      <c r="AG80" s="25">
        <f t="shared" si="8"/>
        <v>329.24893847449761</v>
      </c>
    </row>
    <row r="81" spans="1:33" ht="45" x14ac:dyDescent="0.25">
      <c r="A81" s="4">
        <v>68</v>
      </c>
      <c r="B81" s="8" t="s">
        <v>8</v>
      </c>
      <c r="C81" s="8">
        <v>1999</v>
      </c>
      <c r="D81" s="8">
        <v>1999</v>
      </c>
      <c r="E81" s="8">
        <v>1999</v>
      </c>
      <c r="F81" s="8">
        <v>1</v>
      </c>
      <c r="G81" s="8" t="s">
        <v>10</v>
      </c>
      <c r="H81" s="8" t="s">
        <v>11</v>
      </c>
      <c r="I81" s="8" t="s">
        <v>12</v>
      </c>
      <c r="J81" s="4">
        <v>0</v>
      </c>
      <c r="K81" s="4">
        <v>2</v>
      </c>
      <c r="L81" s="4">
        <v>50</v>
      </c>
      <c r="M81" s="4">
        <v>0</v>
      </c>
      <c r="N81" s="4">
        <v>2</v>
      </c>
      <c r="O81" s="4">
        <v>50</v>
      </c>
      <c r="P81" s="4">
        <v>0</v>
      </c>
      <c r="Q81" s="4">
        <v>0</v>
      </c>
      <c r="R81" s="4">
        <v>0</v>
      </c>
      <c r="S81" s="4">
        <v>50</v>
      </c>
      <c r="T81" s="4">
        <v>0</v>
      </c>
      <c r="U81" s="4">
        <v>2</v>
      </c>
      <c r="V81" s="4">
        <v>50</v>
      </c>
      <c r="W81" s="4">
        <v>50</v>
      </c>
      <c r="X81" s="4">
        <v>0</v>
      </c>
      <c r="Y81" s="4">
        <v>50</v>
      </c>
      <c r="Z81" s="4">
        <v>0</v>
      </c>
      <c r="AA81" s="4">
        <v>0</v>
      </c>
      <c r="AB81" s="4">
        <v>50</v>
      </c>
      <c r="AC81" s="4">
        <v>50</v>
      </c>
      <c r="AD81" s="25">
        <v>174.21000671386719</v>
      </c>
      <c r="AE81" s="4">
        <f t="shared" si="6"/>
        <v>406</v>
      </c>
      <c r="AF81" s="25">
        <f t="shared" si="7"/>
        <v>580.21000671386719</v>
      </c>
      <c r="AG81" s="25">
        <f t="shared" si="8"/>
        <v>522.54294604331562</v>
      </c>
    </row>
    <row r="82" spans="1:33" ht="30" x14ac:dyDescent="0.25">
      <c r="A82" s="4">
        <v>69</v>
      </c>
      <c r="B82" s="8" t="s">
        <v>209</v>
      </c>
      <c r="C82" s="8">
        <v>2000</v>
      </c>
      <c r="D82" s="8">
        <v>2000</v>
      </c>
      <c r="E82" s="8">
        <v>2000</v>
      </c>
      <c r="F82" s="8">
        <v>1</v>
      </c>
      <c r="G82" s="8" t="s">
        <v>122</v>
      </c>
      <c r="H82" s="8" t="s">
        <v>123</v>
      </c>
      <c r="I82" s="8" t="s">
        <v>210</v>
      </c>
      <c r="J82" s="4">
        <v>2</v>
      </c>
      <c r="K82" s="4">
        <v>0</v>
      </c>
      <c r="L82" s="4">
        <v>0</v>
      </c>
      <c r="M82" s="4">
        <v>2</v>
      </c>
      <c r="N82" s="4">
        <v>0</v>
      </c>
      <c r="O82" s="4">
        <v>50</v>
      </c>
      <c r="P82" s="4">
        <v>2</v>
      </c>
      <c r="Q82" s="4">
        <v>0</v>
      </c>
      <c r="R82" s="4">
        <v>2</v>
      </c>
      <c r="S82" s="4">
        <v>0</v>
      </c>
      <c r="T82" s="4">
        <v>2</v>
      </c>
      <c r="U82" s="4">
        <v>0</v>
      </c>
      <c r="V82" s="4">
        <v>50</v>
      </c>
      <c r="W82" s="4">
        <v>50</v>
      </c>
      <c r="X82" s="4">
        <v>50</v>
      </c>
      <c r="Y82" s="4">
        <v>0</v>
      </c>
      <c r="Z82" s="4">
        <v>50</v>
      </c>
      <c r="AA82" s="4">
        <v>2</v>
      </c>
      <c r="AB82" s="4">
        <v>50</v>
      </c>
      <c r="AC82" s="4">
        <v>50</v>
      </c>
      <c r="AD82" s="25">
        <v>253.78999328613281</v>
      </c>
      <c r="AE82" s="4">
        <f t="shared" si="6"/>
        <v>362</v>
      </c>
      <c r="AF82" s="25">
        <f t="shared" si="7"/>
        <v>615.78999328613281</v>
      </c>
      <c r="AG82" s="25">
        <f t="shared" si="8"/>
        <v>560.71889855115171</v>
      </c>
    </row>
    <row r="83" spans="1:33" x14ac:dyDescent="0.25">
      <c r="A83" s="4"/>
      <c r="B83" s="8" t="s">
        <v>60</v>
      </c>
      <c r="C83" s="8">
        <v>1984</v>
      </c>
      <c r="D83" s="8">
        <v>1984</v>
      </c>
      <c r="E83" s="8">
        <v>1984</v>
      </c>
      <c r="F83" s="8" t="s">
        <v>15</v>
      </c>
      <c r="G83" s="8" t="s">
        <v>57</v>
      </c>
      <c r="H83" s="8" t="s">
        <v>61</v>
      </c>
      <c r="I83" s="8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25"/>
      <c r="AE83" s="4">
        <f t="shared" si="6"/>
        <v>0</v>
      </c>
      <c r="AF83" s="25" t="s">
        <v>509</v>
      </c>
      <c r="AG83" s="25" t="str">
        <f t="shared" si="8"/>
        <v/>
      </c>
    </row>
    <row r="84" spans="1:33" x14ac:dyDescent="0.25">
      <c r="A84" s="4"/>
      <c r="B84" s="8" t="s">
        <v>28</v>
      </c>
      <c r="C84" s="8">
        <v>1987</v>
      </c>
      <c r="D84" s="8">
        <v>1987</v>
      </c>
      <c r="E84" s="8">
        <v>1987</v>
      </c>
      <c r="F84" s="8">
        <v>1</v>
      </c>
      <c r="G84" s="8" t="s">
        <v>29</v>
      </c>
      <c r="H84" s="8" t="s">
        <v>30</v>
      </c>
      <c r="I84" s="8" t="s">
        <v>31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25"/>
      <c r="AE84" s="4">
        <f t="shared" si="6"/>
        <v>0</v>
      </c>
      <c r="AF84" s="25" t="s">
        <v>509</v>
      </c>
      <c r="AG84" s="25" t="str">
        <f t="shared" si="8"/>
        <v/>
      </c>
    </row>
    <row r="85" spans="1:33" ht="45" x14ac:dyDescent="0.25">
      <c r="A85" s="4"/>
      <c r="B85" s="8" t="s">
        <v>393</v>
      </c>
      <c r="C85" s="8">
        <v>1987</v>
      </c>
      <c r="D85" s="8">
        <v>1987</v>
      </c>
      <c r="E85" s="8">
        <v>1987</v>
      </c>
      <c r="F85" s="8">
        <v>1</v>
      </c>
      <c r="G85" s="8" t="s">
        <v>139</v>
      </c>
      <c r="H85" s="8" t="s">
        <v>140</v>
      </c>
      <c r="I85" s="8" t="s">
        <v>141</v>
      </c>
      <c r="J85" s="4">
        <v>0</v>
      </c>
      <c r="K85" s="4">
        <v>2</v>
      </c>
      <c r="L85" s="4">
        <v>2</v>
      </c>
      <c r="M85" s="4">
        <v>0</v>
      </c>
      <c r="N85" s="4">
        <v>2</v>
      </c>
      <c r="O85" s="4">
        <v>0</v>
      </c>
      <c r="P85" s="4">
        <v>2</v>
      </c>
      <c r="Q85" s="4">
        <v>0</v>
      </c>
      <c r="R85" s="4">
        <v>2</v>
      </c>
      <c r="S85" s="4">
        <v>0</v>
      </c>
      <c r="T85" s="4">
        <v>0</v>
      </c>
      <c r="U85" s="4">
        <v>0</v>
      </c>
      <c r="V85" s="4">
        <v>2</v>
      </c>
      <c r="W85" s="4">
        <v>0</v>
      </c>
      <c r="X85" s="4">
        <v>0</v>
      </c>
      <c r="Y85" s="4">
        <v>50</v>
      </c>
      <c r="Z85" s="4">
        <v>2</v>
      </c>
      <c r="AA85" s="4">
        <v>0</v>
      </c>
      <c r="AB85" s="4">
        <v>50</v>
      </c>
      <c r="AC85" s="4">
        <v>50</v>
      </c>
      <c r="AD85" s="25"/>
      <c r="AE85" s="4">
        <f t="shared" si="6"/>
        <v>164</v>
      </c>
      <c r="AF85" s="25" t="s">
        <v>510</v>
      </c>
      <c r="AG85" s="25" t="str">
        <f t="shared" si="8"/>
        <v/>
      </c>
    </row>
    <row r="86" spans="1:33" ht="45" x14ac:dyDescent="0.25">
      <c r="A86" s="4"/>
      <c r="B86" s="8" t="s">
        <v>353</v>
      </c>
      <c r="C86" s="8">
        <v>1998</v>
      </c>
      <c r="D86" s="8">
        <v>1998</v>
      </c>
      <c r="E86" s="8">
        <v>1998</v>
      </c>
      <c r="F86" s="8" t="s">
        <v>20</v>
      </c>
      <c r="G86" s="8" t="s">
        <v>10</v>
      </c>
      <c r="H86" s="8" t="s">
        <v>11</v>
      </c>
      <c r="I86" s="8" t="s">
        <v>71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25"/>
      <c r="AE86" s="4">
        <f t="shared" si="6"/>
        <v>0</v>
      </c>
      <c r="AF86" s="25" t="s">
        <v>509</v>
      </c>
      <c r="AG86" s="25" t="str">
        <f t="shared" si="8"/>
        <v/>
      </c>
    </row>
    <row r="88" spans="1:33" ht="18.75" x14ac:dyDescent="0.25">
      <c r="A88" s="11" t="s">
        <v>511</v>
      </c>
      <c r="B88" s="11"/>
      <c r="C88" s="11"/>
      <c r="D88" s="11"/>
      <c r="E88" s="11"/>
      <c r="F88" s="11"/>
      <c r="G88" s="11"/>
      <c r="H88" s="11"/>
      <c r="I88" s="11"/>
      <c r="J88" s="11"/>
    </row>
    <row r="89" spans="1:33" x14ac:dyDescent="0.25">
      <c r="A89" s="16" t="s">
        <v>499</v>
      </c>
      <c r="B89" s="16" t="s">
        <v>1</v>
      </c>
      <c r="C89" s="16" t="s">
        <v>2</v>
      </c>
      <c r="D89" s="16" t="s">
        <v>408</v>
      </c>
      <c r="E89" s="16" t="s">
        <v>409</v>
      </c>
      <c r="F89" s="16" t="s">
        <v>3</v>
      </c>
      <c r="G89" s="16" t="s">
        <v>4</v>
      </c>
      <c r="H89" s="16" t="s">
        <v>5</v>
      </c>
      <c r="I89" s="16" t="s">
        <v>6</v>
      </c>
      <c r="J89" s="16">
        <v>1</v>
      </c>
      <c r="K89" s="16">
        <v>2</v>
      </c>
      <c r="L89" s="16">
        <v>3</v>
      </c>
      <c r="M89" s="16">
        <v>4</v>
      </c>
      <c r="N89" s="16">
        <v>5</v>
      </c>
      <c r="O89" s="16">
        <v>6</v>
      </c>
      <c r="P89" s="16">
        <v>7</v>
      </c>
      <c r="Q89" s="16">
        <v>8</v>
      </c>
      <c r="R89" s="16">
        <v>9</v>
      </c>
      <c r="S89" s="16">
        <v>10</v>
      </c>
      <c r="T89" s="16">
        <v>11</v>
      </c>
      <c r="U89" s="16">
        <v>12</v>
      </c>
      <c r="V89" s="16">
        <v>13</v>
      </c>
      <c r="W89" s="16">
        <v>14</v>
      </c>
      <c r="X89" s="16">
        <v>15</v>
      </c>
      <c r="Y89" s="16">
        <v>16</v>
      </c>
      <c r="Z89" s="16">
        <v>17</v>
      </c>
      <c r="AA89" s="16">
        <v>18</v>
      </c>
      <c r="AB89" s="16">
        <v>19</v>
      </c>
      <c r="AC89" s="16">
        <v>20</v>
      </c>
      <c r="AD89" s="16" t="s">
        <v>502</v>
      </c>
      <c r="AE89" s="16" t="s">
        <v>503</v>
      </c>
      <c r="AF89" s="16" t="s">
        <v>504</v>
      </c>
      <c r="AG89" s="16" t="s">
        <v>507</v>
      </c>
    </row>
    <row r="90" spans="1:33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</row>
    <row r="91" spans="1:33" ht="30" x14ac:dyDescent="0.25">
      <c r="A91" s="22">
        <v>1</v>
      </c>
      <c r="B91" s="23" t="s">
        <v>520</v>
      </c>
      <c r="C91" s="23" t="s">
        <v>521</v>
      </c>
      <c r="D91" s="23">
        <v>1990</v>
      </c>
      <c r="E91" s="23">
        <v>1990</v>
      </c>
      <c r="F91" s="23" t="s">
        <v>514</v>
      </c>
      <c r="G91" s="23" t="s">
        <v>57</v>
      </c>
      <c r="H91" s="23" t="s">
        <v>386</v>
      </c>
      <c r="I91" s="23" t="s">
        <v>387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0</v>
      </c>
      <c r="AB91" s="22">
        <v>0</v>
      </c>
      <c r="AC91" s="22">
        <v>0</v>
      </c>
      <c r="AD91" s="24">
        <v>106.11000061035156</v>
      </c>
      <c r="AE91" s="22">
        <f t="shared" ref="AE91:AE112" si="9">SUM(J91:AC91)</f>
        <v>0</v>
      </c>
      <c r="AF91" s="24">
        <f t="shared" ref="AF91:AF112" si="10">AD91+AE91</f>
        <v>106.11000061035156</v>
      </c>
      <c r="AG91" s="24">
        <f t="shared" ref="AG91:AG112" si="11">IF( AND(ISNUMBER(AF$91),ISNUMBER(AF91)),(AF91-AF$91)/AF$91*100,"")</f>
        <v>0</v>
      </c>
    </row>
    <row r="92" spans="1:33" ht="75" x14ac:dyDescent="0.25">
      <c r="A92" s="4">
        <v>2</v>
      </c>
      <c r="B92" s="8" t="s">
        <v>515</v>
      </c>
      <c r="C92" s="8" t="s">
        <v>516</v>
      </c>
      <c r="D92" s="8">
        <v>1991</v>
      </c>
      <c r="E92" s="8">
        <v>1987</v>
      </c>
      <c r="F92" s="8" t="s">
        <v>514</v>
      </c>
      <c r="G92" s="8" t="s">
        <v>57</v>
      </c>
      <c r="H92" s="8" t="s">
        <v>474</v>
      </c>
      <c r="I92" s="8" t="s">
        <v>475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2</v>
      </c>
      <c r="T92" s="4">
        <v>0</v>
      </c>
      <c r="U92" s="4">
        <v>0</v>
      </c>
      <c r="V92" s="4">
        <v>0</v>
      </c>
      <c r="W92" s="4">
        <v>2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25">
        <v>103.37999725341797</v>
      </c>
      <c r="AE92" s="4">
        <f t="shared" si="9"/>
        <v>4</v>
      </c>
      <c r="AF92" s="25">
        <f t="shared" si="10"/>
        <v>107.37999725341797</v>
      </c>
      <c r="AG92" s="25">
        <f t="shared" si="11"/>
        <v>1.1968680009059502</v>
      </c>
    </row>
    <row r="93" spans="1:33" ht="45" x14ac:dyDescent="0.25">
      <c r="A93" s="4">
        <v>3</v>
      </c>
      <c r="B93" s="8" t="s">
        <v>524</v>
      </c>
      <c r="C93" s="8" t="s">
        <v>523</v>
      </c>
      <c r="D93" s="8">
        <v>1995</v>
      </c>
      <c r="E93" s="8">
        <v>1994</v>
      </c>
      <c r="F93" s="8" t="s">
        <v>514</v>
      </c>
      <c r="G93" s="8" t="s">
        <v>16</v>
      </c>
      <c r="H93" s="8" t="s">
        <v>17</v>
      </c>
      <c r="I93" s="8" t="s">
        <v>18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2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25">
        <v>107.97000122070312</v>
      </c>
      <c r="AE93" s="4">
        <f t="shared" si="9"/>
        <v>2</v>
      </c>
      <c r="AF93" s="25">
        <f t="shared" si="10"/>
        <v>109.97000122070312</v>
      </c>
      <c r="AG93" s="25">
        <f t="shared" si="11"/>
        <v>3.6377349808204604</v>
      </c>
    </row>
    <row r="94" spans="1:33" ht="75" x14ac:dyDescent="0.25">
      <c r="A94" s="4">
        <v>4</v>
      </c>
      <c r="B94" s="8" t="s">
        <v>512</v>
      </c>
      <c r="C94" s="8" t="s">
        <v>513</v>
      </c>
      <c r="D94" s="8">
        <v>1995</v>
      </c>
      <c r="E94" s="8">
        <v>1995</v>
      </c>
      <c r="F94" s="8" t="s">
        <v>514</v>
      </c>
      <c r="G94" s="8" t="s">
        <v>92</v>
      </c>
      <c r="H94" s="8" t="s">
        <v>93</v>
      </c>
      <c r="I94" s="8" t="s">
        <v>94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2</v>
      </c>
      <c r="AC94" s="4">
        <v>0</v>
      </c>
      <c r="AD94" s="25">
        <v>108.05999755859375</v>
      </c>
      <c r="AE94" s="4">
        <f t="shared" si="9"/>
        <v>2</v>
      </c>
      <c r="AF94" s="25">
        <f t="shared" si="10"/>
        <v>110.05999755859375</v>
      </c>
      <c r="AG94" s="25">
        <f t="shared" si="11"/>
        <v>3.7225491711634624</v>
      </c>
    </row>
    <row r="95" spans="1:33" ht="60" x14ac:dyDescent="0.25">
      <c r="A95" s="4">
        <v>5</v>
      </c>
      <c r="B95" s="8" t="s">
        <v>517</v>
      </c>
      <c r="C95" s="8" t="s">
        <v>518</v>
      </c>
      <c r="D95" s="8">
        <v>1996</v>
      </c>
      <c r="E95" s="8">
        <v>1996</v>
      </c>
      <c r="F95" s="8" t="s">
        <v>519</v>
      </c>
      <c r="G95" s="8" t="s">
        <v>122</v>
      </c>
      <c r="H95" s="8" t="s">
        <v>268</v>
      </c>
      <c r="I95" s="8" t="s">
        <v>124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25">
        <v>112.56999969482422</v>
      </c>
      <c r="AE95" s="4">
        <f t="shared" si="9"/>
        <v>0</v>
      </c>
      <c r="AF95" s="25">
        <f t="shared" si="10"/>
        <v>112.56999969482422</v>
      </c>
      <c r="AG95" s="25">
        <f t="shared" si="11"/>
        <v>6.0880209662749269</v>
      </c>
    </row>
    <row r="96" spans="1:33" ht="60" x14ac:dyDescent="0.25">
      <c r="A96" s="4">
        <v>6</v>
      </c>
      <c r="B96" s="8" t="s">
        <v>529</v>
      </c>
      <c r="C96" s="8" t="s">
        <v>513</v>
      </c>
      <c r="D96" s="8">
        <v>1995</v>
      </c>
      <c r="E96" s="8">
        <v>1995</v>
      </c>
      <c r="F96" s="8" t="s">
        <v>514</v>
      </c>
      <c r="G96" s="8" t="s">
        <v>67</v>
      </c>
      <c r="H96" s="8" t="s">
        <v>245</v>
      </c>
      <c r="I96" s="8" t="s">
        <v>69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2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25">
        <v>110.77999877929687</v>
      </c>
      <c r="AE96" s="4">
        <f t="shared" si="9"/>
        <v>2</v>
      </c>
      <c r="AF96" s="25">
        <f t="shared" si="10"/>
        <v>112.77999877929687</v>
      </c>
      <c r="AG96" s="25">
        <f t="shared" si="11"/>
        <v>6.2859279338224976</v>
      </c>
    </row>
    <row r="97" spans="1:33" ht="30" x14ac:dyDescent="0.25">
      <c r="A97" s="4">
        <v>7</v>
      </c>
      <c r="B97" s="8" t="s">
        <v>522</v>
      </c>
      <c r="C97" s="8" t="s">
        <v>523</v>
      </c>
      <c r="D97" s="8">
        <v>1995</v>
      </c>
      <c r="E97" s="8">
        <v>1994</v>
      </c>
      <c r="F97" s="8" t="s">
        <v>514</v>
      </c>
      <c r="G97" s="8" t="s">
        <v>57</v>
      </c>
      <c r="H97" s="8" t="s">
        <v>58</v>
      </c>
      <c r="I97" s="8" t="s">
        <v>59</v>
      </c>
      <c r="J97" s="4">
        <v>0</v>
      </c>
      <c r="K97" s="4">
        <v>0</v>
      </c>
      <c r="L97" s="4">
        <v>0</v>
      </c>
      <c r="M97" s="4">
        <v>0</v>
      </c>
      <c r="N97" s="4">
        <v>2</v>
      </c>
      <c r="O97" s="4">
        <v>0</v>
      </c>
      <c r="P97" s="4">
        <v>2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25">
        <v>112.37000274658203</v>
      </c>
      <c r="AE97" s="4">
        <f t="shared" si="9"/>
        <v>4</v>
      </c>
      <c r="AF97" s="25">
        <f t="shared" si="10"/>
        <v>116.37000274658203</v>
      </c>
      <c r="AG97" s="25">
        <f t="shared" si="11"/>
        <v>9.6692131535333843</v>
      </c>
    </row>
    <row r="98" spans="1:33" ht="30" x14ac:dyDescent="0.25">
      <c r="A98" s="4">
        <v>8</v>
      </c>
      <c r="B98" s="8" t="s">
        <v>525</v>
      </c>
      <c r="C98" s="8" t="s">
        <v>526</v>
      </c>
      <c r="D98" s="8">
        <v>1989</v>
      </c>
      <c r="E98" s="8">
        <v>1988</v>
      </c>
      <c r="F98" s="8" t="s">
        <v>514</v>
      </c>
      <c r="G98" s="8" t="s">
        <v>25</v>
      </c>
      <c r="H98" s="8" t="s">
        <v>26</v>
      </c>
      <c r="I98" s="8" t="s">
        <v>27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2</v>
      </c>
      <c r="Q98" s="4">
        <v>0</v>
      </c>
      <c r="R98" s="4">
        <v>2</v>
      </c>
      <c r="S98" s="4">
        <v>0</v>
      </c>
      <c r="T98" s="4">
        <v>0</v>
      </c>
      <c r="U98" s="4">
        <v>0</v>
      </c>
      <c r="V98" s="4">
        <v>2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25">
        <v>115.26999664306641</v>
      </c>
      <c r="AE98" s="4">
        <f t="shared" si="9"/>
        <v>6</v>
      </c>
      <c r="AF98" s="25">
        <f t="shared" si="10"/>
        <v>121.26999664306641</v>
      </c>
      <c r="AG98" s="25">
        <f t="shared" si="11"/>
        <v>14.28705677647118</v>
      </c>
    </row>
    <row r="99" spans="1:33" ht="165" x14ac:dyDescent="0.25">
      <c r="A99" s="4">
        <v>9</v>
      </c>
      <c r="B99" s="8" t="s">
        <v>527</v>
      </c>
      <c r="C99" s="8" t="s">
        <v>528</v>
      </c>
      <c r="D99" s="8">
        <v>1998</v>
      </c>
      <c r="E99" s="8">
        <v>1998</v>
      </c>
      <c r="F99" s="8" t="s">
        <v>519</v>
      </c>
      <c r="G99" s="8" t="s">
        <v>148</v>
      </c>
      <c r="H99" s="8" t="s">
        <v>461</v>
      </c>
      <c r="I99" s="8" t="s">
        <v>208</v>
      </c>
      <c r="J99" s="4">
        <v>0</v>
      </c>
      <c r="K99" s="4">
        <v>0</v>
      </c>
      <c r="L99" s="4">
        <v>0</v>
      </c>
      <c r="M99" s="4">
        <v>0</v>
      </c>
      <c r="N99" s="4">
        <v>2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25">
        <v>120.5</v>
      </c>
      <c r="AE99" s="4">
        <f t="shared" si="9"/>
        <v>2</v>
      </c>
      <c r="AF99" s="25">
        <f t="shared" si="10"/>
        <v>122.5</v>
      </c>
      <c r="AG99" s="25">
        <f t="shared" si="11"/>
        <v>15.446234375056173</v>
      </c>
    </row>
    <row r="100" spans="1:33" ht="45" x14ac:dyDescent="0.25">
      <c r="A100" s="4">
        <v>10</v>
      </c>
      <c r="B100" s="8" t="s">
        <v>532</v>
      </c>
      <c r="C100" s="8" t="s">
        <v>528</v>
      </c>
      <c r="D100" s="8">
        <v>1998</v>
      </c>
      <c r="E100" s="8">
        <v>1998</v>
      </c>
      <c r="F100" s="8" t="s">
        <v>519</v>
      </c>
      <c r="G100" s="8" t="s">
        <v>10</v>
      </c>
      <c r="H100" s="8" t="s">
        <v>11</v>
      </c>
      <c r="I100" s="8" t="s">
        <v>71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2</v>
      </c>
      <c r="W100" s="4">
        <v>0</v>
      </c>
      <c r="X100" s="4">
        <v>2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25">
        <v>122.87000274658203</v>
      </c>
      <c r="AE100" s="4">
        <f t="shared" si="9"/>
        <v>4</v>
      </c>
      <c r="AF100" s="25">
        <f t="shared" si="10"/>
        <v>126.87000274658203</v>
      </c>
      <c r="AG100" s="25">
        <f t="shared" si="11"/>
        <v>19.564604671395344</v>
      </c>
    </row>
    <row r="101" spans="1:33" ht="75" x14ac:dyDescent="0.25">
      <c r="A101" s="4">
        <v>11</v>
      </c>
      <c r="B101" s="8" t="s">
        <v>536</v>
      </c>
      <c r="C101" s="8" t="s">
        <v>537</v>
      </c>
      <c r="D101" s="8">
        <v>1993</v>
      </c>
      <c r="E101" s="8">
        <v>1993</v>
      </c>
      <c r="F101" s="8" t="s">
        <v>514</v>
      </c>
      <c r="G101" s="8" t="s">
        <v>25</v>
      </c>
      <c r="H101" s="8" t="s">
        <v>105</v>
      </c>
      <c r="I101" s="8" t="s">
        <v>467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2</v>
      </c>
      <c r="S101" s="4">
        <v>0</v>
      </c>
      <c r="T101" s="4">
        <v>2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25">
        <v>125.31999969482422</v>
      </c>
      <c r="AE101" s="4">
        <f t="shared" si="9"/>
        <v>4</v>
      </c>
      <c r="AF101" s="25">
        <f t="shared" si="10"/>
        <v>129.31999969482422</v>
      </c>
      <c r="AG101" s="25">
        <f t="shared" si="11"/>
        <v>21.873526482864243</v>
      </c>
    </row>
    <row r="102" spans="1:33" ht="75" x14ac:dyDescent="0.25">
      <c r="A102" s="4">
        <v>12</v>
      </c>
      <c r="B102" s="8" t="s">
        <v>530</v>
      </c>
      <c r="C102" s="8" t="s">
        <v>531</v>
      </c>
      <c r="D102" s="8">
        <v>1999</v>
      </c>
      <c r="E102" s="8">
        <v>1998</v>
      </c>
      <c r="F102" s="8" t="s">
        <v>519</v>
      </c>
      <c r="G102" s="8" t="s">
        <v>67</v>
      </c>
      <c r="H102" s="8" t="s">
        <v>68</v>
      </c>
      <c r="I102" s="8" t="s">
        <v>69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2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25">
        <v>130.55000305175781</v>
      </c>
      <c r="AE102" s="4">
        <f t="shared" si="9"/>
        <v>2</v>
      </c>
      <c r="AF102" s="25">
        <f t="shared" si="10"/>
        <v>132.55000305175781</v>
      </c>
      <c r="AG102" s="25">
        <f t="shared" si="11"/>
        <v>24.917540561041989</v>
      </c>
    </row>
    <row r="103" spans="1:33" ht="45" x14ac:dyDescent="0.25">
      <c r="A103" s="4">
        <v>13</v>
      </c>
      <c r="B103" s="8" t="s">
        <v>533</v>
      </c>
      <c r="C103" s="8" t="s">
        <v>528</v>
      </c>
      <c r="D103" s="8">
        <v>1998</v>
      </c>
      <c r="E103" s="8">
        <v>1998</v>
      </c>
      <c r="F103" s="8" t="s">
        <v>534</v>
      </c>
      <c r="G103" s="8" t="s">
        <v>21</v>
      </c>
      <c r="H103" s="8" t="s">
        <v>126</v>
      </c>
      <c r="I103" s="8" t="s">
        <v>119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2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25">
        <v>133.80999755859375</v>
      </c>
      <c r="AE103" s="4">
        <f t="shared" si="9"/>
        <v>2</v>
      </c>
      <c r="AF103" s="25">
        <f t="shared" si="10"/>
        <v>135.80999755859375</v>
      </c>
      <c r="AG103" s="25">
        <f t="shared" si="11"/>
        <v>27.989818845920166</v>
      </c>
    </row>
    <row r="104" spans="1:33" ht="75" x14ac:dyDescent="0.25">
      <c r="A104" s="4">
        <v>14</v>
      </c>
      <c r="B104" s="8" t="s">
        <v>535</v>
      </c>
      <c r="C104" s="8" t="s">
        <v>518</v>
      </c>
      <c r="D104" s="8">
        <v>1996</v>
      </c>
      <c r="E104" s="8">
        <v>1996</v>
      </c>
      <c r="F104" s="8" t="s">
        <v>519</v>
      </c>
      <c r="G104" s="8" t="s">
        <v>25</v>
      </c>
      <c r="H104" s="8" t="s">
        <v>36</v>
      </c>
      <c r="I104" s="8" t="s">
        <v>37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2</v>
      </c>
      <c r="S104" s="4">
        <v>2</v>
      </c>
      <c r="T104" s="4">
        <v>2</v>
      </c>
      <c r="U104" s="4">
        <v>2</v>
      </c>
      <c r="V104" s="4">
        <v>2</v>
      </c>
      <c r="W104" s="4">
        <v>0</v>
      </c>
      <c r="X104" s="4">
        <v>2</v>
      </c>
      <c r="Y104" s="4">
        <v>0</v>
      </c>
      <c r="Z104" s="4">
        <v>0</v>
      </c>
      <c r="AA104" s="4">
        <v>0</v>
      </c>
      <c r="AB104" s="4">
        <v>0</v>
      </c>
      <c r="AC104" s="4">
        <v>2</v>
      </c>
      <c r="AD104" s="25">
        <v>128.88999938964844</v>
      </c>
      <c r="AE104" s="4">
        <f t="shared" si="9"/>
        <v>14</v>
      </c>
      <c r="AF104" s="25">
        <f t="shared" si="10"/>
        <v>142.88999938964844</v>
      </c>
      <c r="AG104" s="25">
        <f t="shared" si="11"/>
        <v>34.662141709297849</v>
      </c>
    </row>
    <row r="105" spans="1:33" ht="30" x14ac:dyDescent="0.25">
      <c r="A105" s="4">
        <v>15</v>
      </c>
      <c r="B105" s="8" t="s">
        <v>542</v>
      </c>
      <c r="C105" s="8" t="s">
        <v>543</v>
      </c>
      <c r="D105" s="8">
        <v>1997</v>
      </c>
      <c r="E105" s="8">
        <v>1996</v>
      </c>
      <c r="F105" s="8" t="s">
        <v>534</v>
      </c>
      <c r="G105" s="8" t="s">
        <v>302</v>
      </c>
      <c r="H105" s="8" t="s">
        <v>303</v>
      </c>
      <c r="I105" s="8" t="s">
        <v>304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2</v>
      </c>
      <c r="Q105" s="4">
        <v>0</v>
      </c>
      <c r="R105" s="4">
        <v>0</v>
      </c>
      <c r="S105" s="4">
        <v>2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2</v>
      </c>
      <c r="AD105" s="25">
        <v>151.58999633789062</v>
      </c>
      <c r="AE105" s="4">
        <f t="shared" si="9"/>
        <v>6</v>
      </c>
      <c r="AF105" s="25">
        <f t="shared" si="10"/>
        <v>157.58999633789062</v>
      </c>
      <c r="AG105" s="25">
        <f t="shared" si="11"/>
        <v>48.515686958272369</v>
      </c>
    </row>
    <row r="106" spans="1:33" ht="60" x14ac:dyDescent="0.25">
      <c r="A106" s="4">
        <v>16</v>
      </c>
      <c r="B106" s="8" t="s">
        <v>544</v>
      </c>
      <c r="C106" s="8" t="s">
        <v>545</v>
      </c>
      <c r="D106" s="8">
        <v>2000</v>
      </c>
      <c r="E106" s="8">
        <v>1999</v>
      </c>
      <c r="F106" s="8" t="s">
        <v>534</v>
      </c>
      <c r="G106" s="8" t="s">
        <v>122</v>
      </c>
      <c r="H106" s="8" t="s">
        <v>123</v>
      </c>
      <c r="I106" s="8" t="s">
        <v>452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2</v>
      </c>
      <c r="Q106" s="4">
        <v>0</v>
      </c>
      <c r="R106" s="4">
        <v>2</v>
      </c>
      <c r="S106" s="4">
        <v>0</v>
      </c>
      <c r="T106" s="4">
        <v>0</v>
      </c>
      <c r="U106" s="4">
        <v>0</v>
      </c>
      <c r="V106" s="4">
        <v>2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2</v>
      </c>
      <c r="AD106" s="25">
        <v>172.19999694824219</v>
      </c>
      <c r="AE106" s="4">
        <f t="shared" si="9"/>
        <v>8</v>
      </c>
      <c r="AF106" s="25">
        <f t="shared" si="10"/>
        <v>180.19999694824219</v>
      </c>
      <c r="AG106" s="25">
        <f t="shared" si="11"/>
        <v>69.823763935274897</v>
      </c>
    </row>
    <row r="107" spans="1:33" ht="90" x14ac:dyDescent="0.25">
      <c r="A107" s="4">
        <v>17</v>
      </c>
      <c r="B107" s="8" t="s">
        <v>539</v>
      </c>
      <c r="C107" s="8" t="s">
        <v>540</v>
      </c>
      <c r="D107" s="8">
        <v>1998</v>
      </c>
      <c r="E107" s="8">
        <v>1992</v>
      </c>
      <c r="F107" s="8" t="s">
        <v>541</v>
      </c>
      <c r="G107" s="8" t="s">
        <v>21</v>
      </c>
      <c r="H107" s="8" t="s">
        <v>458</v>
      </c>
      <c r="I107" s="8" t="s">
        <v>459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2</v>
      </c>
      <c r="P107" s="4">
        <v>0</v>
      </c>
      <c r="Q107" s="4">
        <v>0</v>
      </c>
      <c r="R107" s="4">
        <v>2</v>
      </c>
      <c r="S107" s="4">
        <v>50</v>
      </c>
      <c r="T107" s="4">
        <v>0</v>
      </c>
      <c r="U107" s="4">
        <v>0</v>
      </c>
      <c r="V107" s="4">
        <v>0</v>
      </c>
      <c r="W107" s="4">
        <v>2</v>
      </c>
      <c r="X107" s="4">
        <v>2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25">
        <v>156.1300048828125</v>
      </c>
      <c r="AE107" s="4">
        <f t="shared" si="9"/>
        <v>58</v>
      </c>
      <c r="AF107" s="25">
        <f t="shared" si="10"/>
        <v>214.1300048828125</v>
      </c>
      <c r="AG107" s="25">
        <f t="shared" si="11"/>
        <v>101.80002228924975</v>
      </c>
    </row>
    <row r="108" spans="1:33" ht="60" x14ac:dyDescent="0.25">
      <c r="A108" s="4">
        <v>18</v>
      </c>
      <c r="B108" s="8" t="s">
        <v>548</v>
      </c>
      <c r="C108" s="8" t="s">
        <v>549</v>
      </c>
      <c r="D108" s="8">
        <v>2000</v>
      </c>
      <c r="E108" s="8">
        <v>2000</v>
      </c>
      <c r="F108" s="8" t="s">
        <v>534</v>
      </c>
      <c r="G108" s="8" t="s">
        <v>85</v>
      </c>
      <c r="H108" s="8" t="s">
        <v>86</v>
      </c>
      <c r="I108" s="8" t="s">
        <v>480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2</v>
      </c>
      <c r="Q108" s="4">
        <v>0</v>
      </c>
      <c r="R108" s="4">
        <v>2</v>
      </c>
      <c r="S108" s="4">
        <v>50</v>
      </c>
      <c r="T108" s="4">
        <v>0</v>
      </c>
      <c r="U108" s="4">
        <v>2</v>
      </c>
      <c r="V108" s="4">
        <v>2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25">
        <v>205.55999755859375</v>
      </c>
      <c r="AE108" s="4">
        <f t="shared" si="9"/>
        <v>58</v>
      </c>
      <c r="AF108" s="25">
        <f t="shared" si="10"/>
        <v>263.55999755859375</v>
      </c>
      <c r="AG108" s="25">
        <f t="shared" si="11"/>
        <v>148.38374897990732</v>
      </c>
    </row>
    <row r="109" spans="1:33" ht="60" x14ac:dyDescent="0.25">
      <c r="A109" s="4">
        <v>19</v>
      </c>
      <c r="B109" s="8" t="s">
        <v>546</v>
      </c>
      <c r="C109" s="8" t="s">
        <v>528</v>
      </c>
      <c r="D109" s="8">
        <v>1998</v>
      </c>
      <c r="E109" s="8">
        <v>1998</v>
      </c>
      <c r="F109" s="8" t="s">
        <v>534</v>
      </c>
      <c r="G109" s="8" t="s">
        <v>44</v>
      </c>
      <c r="H109" s="8" t="s">
        <v>48</v>
      </c>
      <c r="I109" s="8" t="s">
        <v>49</v>
      </c>
      <c r="J109" s="4">
        <v>0</v>
      </c>
      <c r="K109" s="4">
        <v>0</v>
      </c>
      <c r="L109" s="4">
        <v>50</v>
      </c>
      <c r="M109" s="4">
        <v>0</v>
      </c>
      <c r="N109" s="4">
        <v>0</v>
      </c>
      <c r="O109" s="4">
        <v>2</v>
      </c>
      <c r="P109" s="4">
        <v>0</v>
      </c>
      <c r="Q109" s="4">
        <v>0</v>
      </c>
      <c r="R109" s="4">
        <v>0</v>
      </c>
      <c r="S109" s="4">
        <v>2</v>
      </c>
      <c r="T109" s="4">
        <v>0</v>
      </c>
      <c r="U109" s="4">
        <v>0</v>
      </c>
      <c r="V109" s="4">
        <v>2</v>
      </c>
      <c r="W109" s="4">
        <v>0</v>
      </c>
      <c r="X109" s="4">
        <v>2</v>
      </c>
      <c r="Y109" s="4">
        <v>2</v>
      </c>
      <c r="Z109" s="4">
        <v>0</v>
      </c>
      <c r="AA109" s="4">
        <v>0</v>
      </c>
      <c r="AB109" s="4">
        <v>2</v>
      </c>
      <c r="AC109" s="4">
        <v>50</v>
      </c>
      <c r="AD109" s="25">
        <v>165.08999633789063</v>
      </c>
      <c r="AE109" s="4">
        <f t="shared" si="9"/>
        <v>112</v>
      </c>
      <c r="AF109" s="25">
        <f t="shared" si="10"/>
        <v>277.08999633789062</v>
      </c>
      <c r="AG109" s="25">
        <f t="shared" si="11"/>
        <v>161.1346666139394</v>
      </c>
    </row>
    <row r="110" spans="1:33" ht="45" x14ac:dyDescent="0.25">
      <c r="A110" s="4"/>
      <c r="B110" s="8" t="s">
        <v>550</v>
      </c>
      <c r="C110" s="8" t="s">
        <v>551</v>
      </c>
      <c r="D110" s="8">
        <v>2000</v>
      </c>
      <c r="E110" s="8">
        <v>1999</v>
      </c>
      <c r="F110" s="8" t="s">
        <v>534</v>
      </c>
      <c r="G110" s="8" t="s">
        <v>10</v>
      </c>
      <c r="H110" s="8" t="s">
        <v>11</v>
      </c>
      <c r="I110" s="8" t="s">
        <v>464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25"/>
      <c r="AE110" s="4">
        <f t="shared" si="9"/>
        <v>0</v>
      </c>
      <c r="AF110" s="25" t="s">
        <v>509</v>
      </c>
      <c r="AG110" s="25" t="str">
        <f t="shared" si="11"/>
        <v/>
      </c>
    </row>
    <row r="111" spans="1:33" ht="105" x14ac:dyDescent="0.25">
      <c r="A111" s="4"/>
      <c r="B111" s="8" t="s">
        <v>547</v>
      </c>
      <c r="C111" s="8" t="s">
        <v>531</v>
      </c>
      <c r="D111" s="8">
        <v>1999</v>
      </c>
      <c r="E111" s="8">
        <v>1998</v>
      </c>
      <c r="F111" s="8" t="s">
        <v>534</v>
      </c>
      <c r="G111" s="8" t="s">
        <v>148</v>
      </c>
      <c r="H111" s="8" t="s">
        <v>345</v>
      </c>
      <c r="I111" s="8" t="s">
        <v>191</v>
      </c>
      <c r="J111" s="4">
        <v>2</v>
      </c>
      <c r="K111" s="4">
        <v>0</v>
      </c>
      <c r="L111" s="4">
        <v>2</v>
      </c>
      <c r="M111" s="4">
        <v>50</v>
      </c>
      <c r="N111" s="4">
        <v>50</v>
      </c>
      <c r="O111" s="4">
        <v>50</v>
      </c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25"/>
      <c r="AE111" s="4">
        <f t="shared" si="9"/>
        <v>154</v>
      </c>
      <c r="AF111" s="25" t="s">
        <v>510</v>
      </c>
      <c r="AG111" s="25" t="str">
        <f t="shared" si="11"/>
        <v/>
      </c>
    </row>
    <row r="112" spans="1:33" ht="150" x14ac:dyDescent="0.25">
      <c r="A112" s="4"/>
      <c r="B112" s="8" t="s">
        <v>538</v>
      </c>
      <c r="C112" s="8" t="s">
        <v>521</v>
      </c>
      <c r="D112" s="8">
        <v>1990</v>
      </c>
      <c r="E112" s="8">
        <v>1990</v>
      </c>
      <c r="F112" s="8" t="s">
        <v>519</v>
      </c>
      <c r="G112" s="8" t="s">
        <v>21</v>
      </c>
      <c r="H112" s="8" t="s">
        <v>441</v>
      </c>
      <c r="I112" s="8" t="s">
        <v>23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25"/>
      <c r="AE112" s="4">
        <f t="shared" si="9"/>
        <v>0</v>
      </c>
      <c r="AF112" s="25" t="s">
        <v>509</v>
      </c>
      <c r="AG112" s="25" t="str">
        <f t="shared" si="11"/>
        <v/>
      </c>
    </row>
    <row r="114" spans="1:33" ht="18.75" x14ac:dyDescent="0.25">
      <c r="A114" s="11" t="s">
        <v>552</v>
      </c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1:33" x14ac:dyDescent="0.25">
      <c r="A115" s="16" t="s">
        <v>499</v>
      </c>
      <c r="B115" s="16" t="s">
        <v>1</v>
      </c>
      <c r="C115" s="16" t="s">
        <v>2</v>
      </c>
      <c r="D115" s="16" t="s">
        <v>408</v>
      </c>
      <c r="E115" s="16" t="s">
        <v>409</v>
      </c>
      <c r="F115" s="16" t="s">
        <v>3</v>
      </c>
      <c r="G115" s="16" t="s">
        <v>4</v>
      </c>
      <c r="H115" s="16" t="s">
        <v>5</v>
      </c>
      <c r="I115" s="16" t="s">
        <v>6</v>
      </c>
      <c r="J115" s="16">
        <v>1</v>
      </c>
      <c r="K115" s="16">
        <v>2</v>
      </c>
      <c r="L115" s="16">
        <v>3</v>
      </c>
      <c r="M115" s="16">
        <v>4</v>
      </c>
      <c r="N115" s="16">
        <v>5</v>
      </c>
      <c r="O115" s="16">
        <v>6</v>
      </c>
      <c r="P115" s="16">
        <v>7</v>
      </c>
      <c r="Q115" s="16">
        <v>8</v>
      </c>
      <c r="R115" s="16">
        <v>9</v>
      </c>
      <c r="S115" s="16">
        <v>10</v>
      </c>
      <c r="T115" s="16">
        <v>11</v>
      </c>
      <c r="U115" s="16">
        <v>12</v>
      </c>
      <c r="V115" s="16">
        <v>13</v>
      </c>
      <c r="W115" s="16">
        <v>14</v>
      </c>
      <c r="X115" s="16">
        <v>15</v>
      </c>
      <c r="Y115" s="16">
        <v>16</v>
      </c>
      <c r="Z115" s="16">
        <v>17</v>
      </c>
      <c r="AA115" s="16">
        <v>18</v>
      </c>
      <c r="AB115" s="16">
        <v>19</v>
      </c>
      <c r="AC115" s="16">
        <v>20</v>
      </c>
      <c r="AD115" s="16" t="s">
        <v>502</v>
      </c>
      <c r="AE115" s="16" t="s">
        <v>503</v>
      </c>
      <c r="AF115" s="16" t="s">
        <v>504</v>
      </c>
      <c r="AG115" s="16" t="s">
        <v>507</v>
      </c>
    </row>
    <row r="116" spans="1:33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</row>
    <row r="117" spans="1:33" ht="60" x14ac:dyDescent="0.25">
      <c r="A117" s="22">
        <v>1</v>
      </c>
      <c r="B117" s="23" t="s">
        <v>312</v>
      </c>
      <c r="C117" s="23">
        <v>1982</v>
      </c>
      <c r="D117" s="23">
        <v>1982</v>
      </c>
      <c r="E117" s="23">
        <v>1982</v>
      </c>
      <c r="F117" s="23" t="s">
        <v>313</v>
      </c>
      <c r="G117" s="23" t="s">
        <v>57</v>
      </c>
      <c r="H117" s="23" t="s">
        <v>298</v>
      </c>
      <c r="I117" s="23" t="s">
        <v>74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22">
        <v>0</v>
      </c>
      <c r="AA117" s="22">
        <v>0</v>
      </c>
      <c r="AB117" s="22">
        <v>0</v>
      </c>
      <c r="AC117" s="22">
        <v>0</v>
      </c>
      <c r="AD117" s="24">
        <v>105.72000122070312</v>
      </c>
      <c r="AE117" s="22">
        <f t="shared" ref="AE117:AE150" si="12">SUM(J117:AC117)</f>
        <v>0</v>
      </c>
      <c r="AF117" s="24">
        <f t="shared" ref="AF117:AF150" si="13">AD117+AE117</f>
        <v>105.72000122070312</v>
      </c>
      <c r="AG117" s="24">
        <f t="shared" ref="AG117:AG150" si="14">IF( AND(ISNUMBER(AF$117),ISNUMBER(AF117)),(AF117-AF$117)/AF$117*100,"")</f>
        <v>0</v>
      </c>
    </row>
    <row r="118" spans="1:33" ht="75" x14ac:dyDescent="0.25">
      <c r="A118" s="4">
        <v>2</v>
      </c>
      <c r="B118" s="8" t="s">
        <v>365</v>
      </c>
      <c r="C118" s="8">
        <v>1992</v>
      </c>
      <c r="D118" s="8">
        <v>1992</v>
      </c>
      <c r="E118" s="8">
        <v>1992</v>
      </c>
      <c r="F118" s="8" t="s">
        <v>15</v>
      </c>
      <c r="G118" s="8" t="s">
        <v>21</v>
      </c>
      <c r="H118" s="8" t="s">
        <v>366</v>
      </c>
      <c r="I118" s="8" t="s">
        <v>367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25">
        <v>106.81999969482422</v>
      </c>
      <c r="AE118" s="4">
        <f t="shared" si="12"/>
        <v>0</v>
      </c>
      <c r="AF118" s="25">
        <f t="shared" si="13"/>
        <v>106.81999969482422</v>
      </c>
      <c r="AG118" s="25">
        <f t="shared" si="14"/>
        <v>1.0404828428110926</v>
      </c>
    </row>
    <row r="119" spans="1:33" ht="45" x14ac:dyDescent="0.25">
      <c r="A119" s="4">
        <v>3</v>
      </c>
      <c r="B119" s="8" t="s">
        <v>38</v>
      </c>
      <c r="C119" s="8">
        <v>1997</v>
      </c>
      <c r="D119" s="8">
        <v>1997</v>
      </c>
      <c r="E119" s="8">
        <v>1997</v>
      </c>
      <c r="F119" s="8" t="s">
        <v>20</v>
      </c>
      <c r="G119" s="8" t="s">
        <v>39</v>
      </c>
      <c r="H119" s="8" t="s">
        <v>40</v>
      </c>
      <c r="I119" s="8" t="s">
        <v>41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2</v>
      </c>
      <c r="AD119" s="25">
        <v>112.75</v>
      </c>
      <c r="AE119" s="4">
        <f t="shared" si="12"/>
        <v>2</v>
      </c>
      <c r="AF119" s="25">
        <f t="shared" si="13"/>
        <v>114.75</v>
      </c>
      <c r="AG119" s="25">
        <f t="shared" si="14"/>
        <v>8.5414289396815981</v>
      </c>
    </row>
    <row r="120" spans="1:33" ht="75" x14ac:dyDescent="0.25">
      <c r="A120" s="4">
        <v>4</v>
      </c>
      <c r="B120" s="8" t="s">
        <v>358</v>
      </c>
      <c r="C120" s="8">
        <v>1995</v>
      </c>
      <c r="D120" s="8">
        <v>1995</v>
      </c>
      <c r="E120" s="8">
        <v>1995</v>
      </c>
      <c r="F120" s="8" t="s">
        <v>15</v>
      </c>
      <c r="G120" s="8" t="s">
        <v>25</v>
      </c>
      <c r="H120" s="8" t="s">
        <v>36</v>
      </c>
      <c r="I120" s="8" t="s">
        <v>37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2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25">
        <v>113.76000213623047</v>
      </c>
      <c r="AE120" s="4">
        <f t="shared" si="12"/>
        <v>2</v>
      </c>
      <c r="AF120" s="25">
        <f t="shared" si="13"/>
        <v>115.76000213623047</v>
      </c>
      <c r="AG120" s="25">
        <f t="shared" si="14"/>
        <v>9.4967847139612154</v>
      </c>
    </row>
    <row r="121" spans="1:33" ht="60" x14ac:dyDescent="0.25">
      <c r="A121" s="4">
        <v>5</v>
      </c>
      <c r="B121" s="8" t="s">
        <v>228</v>
      </c>
      <c r="C121" s="8">
        <v>1997</v>
      </c>
      <c r="D121" s="8">
        <v>1997</v>
      </c>
      <c r="E121" s="8">
        <v>1997</v>
      </c>
      <c r="F121" s="8" t="s">
        <v>20</v>
      </c>
      <c r="G121" s="8" t="s">
        <v>57</v>
      </c>
      <c r="H121" s="8" t="s">
        <v>229</v>
      </c>
      <c r="I121" s="8" t="s">
        <v>188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25">
        <v>117.88999938964844</v>
      </c>
      <c r="AE121" s="4">
        <f t="shared" si="12"/>
        <v>0</v>
      </c>
      <c r="AF121" s="25">
        <f t="shared" si="13"/>
        <v>117.88999938964844</v>
      </c>
      <c r="AG121" s="25">
        <f t="shared" si="14"/>
        <v>11.511538051857366</v>
      </c>
    </row>
    <row r="122" spans="1:33" ht="45" x14ac:dyDescent="0.25">
      <c r="A122" s="4">
        <v>6</v>
      </c>
      <c r="B122" s="8" t="s">
        <v>326</v>
      </c>
      <c r="C122" s="8">
        <v>1996</v>
      </c>
      <c r="D122" s="8">
        <v>1996</v>
      </c>
      <c r="E122" s="8">
        <v>1996</v>
      </c>
      <c r="F122" s="8" t="s">
        <v>20</v>
      </c>
      <c r="G122" s="8" t="s">
        <v>21</v>
      </c>
      <c r="H122" s="8" t="s">
        <v>118</v>
      </c>
      <c r="I122" s="8" t="s">
        <v>327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25">
        <v>121.90000152587891</v>
      </c>
      <c r="AE122" s="4">
        <f t="shared" si="12"/>
        <v>0</v>
      </c>
      <c r="AF122" s="25">
        <f t="shared" si="13"/>
        <v>121.90000152587891</v>
      </c>
      <c r="AG122" s="25">
        <f t="shared" si="14"/>
        <v>15.304578242860686</v>
      </c>
    </row>
    <row r="123" spans="1:33" ht="45" x14ac:dyDescent="0.25">
      <c r="A123" s="4">
        <v>7</v>
      </c>
      <c r="B123" s="8" t="s">
        <v>202</v>
      </c>
      <c r="C123" s="8">
        <v>1998</v>
      </c>
      <c r="D123" s="8">
        <v>1998</v>
      </c>
      <c r="E123" s="8">
        <v>1998</v>
      </c>
      <c r="F123" s="8" t="s">
        <v>20</v>
      </c>
      <c r="G123" s="8" t="s">
        <v>21</v>
      </c>
      <c r="H123" s="8" t="s">
        <v>118</v>
      </c>
      <c r="I123" s="8" t="s">
        <v>119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2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25">
        <v>120.70999908447266</v>
      </c>
      <c r="AE123" s="4">
        <f t="shared" si="12"/>
        <v>2</v>
      </c>
      <c r="AF123" s="25">
        <f t="shared" si="13"/>
        <v>122.70999908447266</v>
      </c>
      <c r="AG123" s="25">
        <f t="shared" si="14"/>
        <v>16.070750726062595</v>
      </c>
    </row>
    <row r="124" spans="1:33" ht="45" x14ac:dyDescent="0.25">
      <c r="A124" s="4">
        <v>8</v>
      </c>
      <c r="B124" s="8" t="s">
        <v>314</v>
      </c>
      <c r="C124" s="8">
        <v>1998</v>
      </c>
      <c r="D124" s="8">
        <v>1998</v>
      </c>
      <c r="E124" s="8">
        <v>1998</v>
      </c>
      <c r="F124" s="8" t="s">
        <v>20</v>
      </c>
      <c r="G124" s="8" t="s">
        <v>16</v>
      </c>
      <c r="H124" s="8" t="s">
        <v>17</v>
      </c>
      <c r="I124" s="8" t="s">
        <v>18</v>
      </c>
      <c r="J124" s="4">
        <v>0</v>
      </c>
      <c r="K124" s="4">
        <v>2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2</v>
      </c>
      <c r="W124" s="4">
        <v>2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25">
        <v>124</v>
      </c>
      <c r="AE124" s="4">
        <f t="shared" si="12"/>
        <v>6</v>
      </c>
      <c r="AF124" s="25">
        <f t="shared" si="13"/>
        <v>130</v>
      </c>
      <c r="AG124" s="25">
        <f t="shared" si="14"/>
        <v>22.966324724693749</v>
      </c>
    </row>
    <row r="125" spans="1:33" ht="60" x14ac:dyDescent="0.25">
      <c r="A125" s="4">
        <v>9</v>
      </c>
      <c r="B125" s="8" t="s">
        <v>295</v>
      </c>
      <c r="C125" s="8">
        <v>1992</v>
      </c>
      <c r="D125" s="8">
        <v>1992</v>
      </c>
      <c r="E125" s="8">
        <v>1992</v>
      </c>
      <c r="F125" s="8" t="s">
        <v>20</v>
      </c>
      <c r="G125" s="8" t="s">
        <v>25</v>
      </c>
      <c r="H125" s="8" t="s">
        <v>296</v>
      </c>
      <c r="I125" s="8" t="s">
        <v>198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2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25">
        <v>128.44999694824219</v>
      </c>
      <c r="AE125" s="4">
        <f t="shared" si="12"/>
        <v>2</v>
      </c>
      <c r="AF125" s="25">
        <f t="shared" si="13"/>
        <v>130.44999694824219</v>
      </c>
      <c r="AG125" s="25">
        <f t="shared" si="14"/>
        <v>23.39197450056044</v>
      </c>
    </row>
    <row r="126" spans="1:33" ht="60" x14ac:dyDescent="0.25">
      <c r="A126" s="4">
        <v>10</v>
      </c>
      <c r="B126" s="8" t="s">
        <v>181</v>
      </c>
      <c r="C126" s="8">
        <v>1999</v>
      </c>
      <c r="D126" s="8">
        <v>1999</v>
      </c>
      <c r="E126" s="8">
        <v>1999</v>
      </c>
      <c r="F126" s="8" t="s">
        <v>20</v>
      </c>
      <c r="G126" s="8" t="s">
        <v>182</v>
      </c>
      <c r="H126" s="8" t="s">
        <v>183</v>
      </c>
      <c r="I126" s="8" t="s">
        <v>184</v>
      </c>
      <c r="J126" s="4">
        <v>0</v>
      </c>
      <c r="K126" s="4">
        <v>0</v>
      </c>
      <c r="L126" s="4">
        <v>0</v>
      </c>
      <c r="M126" s="4">
        <v>0</v>
      </c>
      <c r="N126" s="4">
        <v>2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2</v>
      </c>
      <c r="U126" s="4">
        <v>0</v>
      </c>
      <c r="V126" s="4">
        <v>0</v>
      </c>
      <c r="W126" s="4">
        <v>0</v>
      </c>
      <c r="X126" s="4">
        <v>0</v>
      </c>
      <c r="Y126" s="4">
        <v>2</v>
      </c>
      <c r="Z126" s="4">
        <v>0</v>
      </c>
      <c r="AA126" s="4">
        <v>0</v>
      </c>
      <c r="AB126" s="4">
        <v>0</v>
      </c>
      <c r="AC126" s="4">
        <v>0</v>
      </c>
      <c r="AD126" s="25">
        <v>125.44999694824219</v>
      </c>
      <c r="AE126" s="4">
        <f t="shared" si="12"/>
        <v>6</v>
      </c>
      <c r="AF126" s="25">
        <f t="shared" si="13"/>
        <v>131.44999694824219</v>
      </c>
      <c r="AG126" s="25">
        <f t="shared" si="14"/>
        <v>24.337869306135008</v>
      </c>
    </row>
    <row r="127" spans="1:33" ht="60" x14ac:dyDescent="0.25">
      <c r="A127" s="4">
        <v>11</v>
      </c>
      <c r="B127" s="8" t="s">
        <v>147</v>
      </c>
      <c r="C127" s="8">
        <v>1996</v>
      </c>
      <c r="D127" s="8">
        <v>1996</v>
      </c>
      <c r="E127" s="8">
        <v>1996</v>
      </c>
      <c r="F127" s="8" t="s">
        <v>15</v>
      </c>
      <c r="G127" s="8" t="s">
        <v>148</v>
      </c>
      <c r="H127" s="8" t="s">
        <v>149</v>
      </c>
      <c r="I127" s="8" t="s">
        <v>150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25">
        <v>131.57000732421875</v>
      </c>
      <c r="AE127" s="4">
        <f t="shared" si="12"/>
        <v>0</v>
      </c>
      <c r="AF127" s="25">
        <f t="shared" si="13"/>
        <v>131.57000732421875</v>
      </c>
      <c r="AG127" s="25">
        <f t="shared" si="14"/>
        <v>24.451386497386292</v>
      </c>
    </row>
    <row r="128" spans="1:33" ht="75" x14ac:dyDescent="0.25">
      <c r="A128" s="4">
        <v>12</v>
      </c>
      <c r="B128" s="8" t="s">
        <v>263</v>
      </c>
      <c r="C128" s="8">
        <v>1998</v>
      </c>
      <c r="D128" s="8">
        <v>1998</v>
      </c>
      <c r="E128" s="8">
        <v>1998</v>
      </c>
      <c r="F128" s="8" t="s">
        <v>15</v>
      </c>
      <c r="G128" s="8" t="s">
        <v>264</v>
      </c>
      <c r="H128" s="8" t="s">
        <v>265</v>
      </c>
      <c r="I128" s="8" t="s">
        <v>266</v>
      </c>
      <c r="J128" s="4">
        <v>0</v>
      </c>
      <c r="K128" s="4">
        <v>0</v>
      </c>
      <c r="L128" s="4">
        <v>0</v>
      </c>
      <c r="M128" s="4">
        <v>0</v>
      </c>
      <c r="N128" s="4">
        <v>2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2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25">
        <v>127.94999694824219</v>
      </c>
      <c r="AE128" s="4">
        <f t="shared" si="12"/>
        <v>4</v>
      </c>
      <c r="AF128" s="25">
        <f t="shared" si="13"/>
        <v>131.94999694824219</v>
      </c>
      <c r="AG128" s="25">
        <f t="shared" si="14"/>
        <v>24.810816708922292</v>
      </c>
    </row>
    <row r="129" spans="1:33" ht="75" x14ac:dyDescent="0.25">
      <c r="A129" s="4">
        <v>13</v>
      </c>
      <c r="B129" s="8" t="s">
        <v>396</v>
      </c>
      <c r="C129" s="8">
        <v>2000</v>
      </c>
      <c r="D129" s="8">
        <v>2000</v>
      </c>
      <c r="E129" s="8">
        <v>2000</v>
      </c>
      <c r="F129" s="8" t="s">
        <v>20</v>
      </c>
      <c r="G129" s="8" t="s">
        <v>264</v>
      </c>
      <c r="H129" s="8" t="s">
        <v>397</v>
      </c>
      <c r="I129" s="8" t="s">
        <v>266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25">
        <v>132.67999267578125</v>
      </c>
      <c r="AE129" s="4">
        <f t="shared" si="12"/>
        <v>0</v>
      </c>
      <c r="AF129" s="25">
        <f t="shared" si="13"/>
        <v>132.67999267578125</v>
      </c>
      <c r="AG129" s="25">
        <f t="shared" si="14"/>
        <v>25.50131587569312</v>
      </c>
    </row>
    <row r="130" spans="1:33" ht="30" x14ac:dyDescent="0.25">
      <c r="A130" s="4">
        <v>14</v>
      </c>
      <c r="B130" s="8" t="s">
        <v>316</v>
      </c>
      <c r="C130" s="8">
        <v>1985</v>
      </c>
      <c r="D130" s="8">
        <v>1985</v>
      </c>
      <c r="E130" s="8">
        <v>1985</v>
      </c>
      <c r="F130" s="8" t="s">
        <v>15</v>
      </c>
      <c r="G130" s="8" t="s">
        <v>57</v>
      </c>
      <c r="H130" s="8" t="s">
        <v>317</v>
      </c>
      <c r="I130" s="8" t="s">
        <v>318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2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25">
        <v>130.8800048828125</v>
      </c>
      <c r="AE130" s="4">
        <f t="shared" si="12"/>
        <v>2</v>
      </c>
      <c r="AF130" s="25">
        <f t="shared" si="13"/>
        <v>132.8800048828125</v>
      </c>
      <c r="AG130" s="25">
        <f t="shared" si="14"/>
        <v>25.690506383375482</v>
      </c>
    </row>
    <row r="131" spans="1:33" ht="45" x14ac:dyDescent="0.25">
      <c r="A131" s="4">
        <v>15</v>
      </c>
      <c r="B131" s="8" t="s">
        <v>95</v>
      </c>
      <c r="C131" s="8">
        <v>1998</v>
      </c>
      <c r="D131" s="8">
        <v>1998</v>
      </c>
      <c r="E131" s="8">
        <v>1998</v>
      </c>
      <c r="F131" s="8" t="s">
        <v>20</v>
      </c>
      <c r="G131" s="8" t="s">
        <v>96</v>
      </c>
      <c r="H131" s="8" t="s">
        <v>97</v>
      </c>
      <c r="I131" s="8" t="s">
        <v>98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2</v>
      </c>
      <c r="AD131" s="25">
        <v>143.5</v>
      </c>
      <c r="AE131" s="4">
        <f t="shared" si="12"/>
        <v>2</v>
      </c>
      <c r="AF131" s="25">
        <f t="shared" si="13"/>
        <v>145.5</v>
      </c>
      <c r="AG131" s="25">
        <f t="shared" si="14"/>
        <v>37.627694211099545</v>
      </c>
    </row>
    <row r="132" spans="1:33" ht="30" x14ac:dyDescent="0.25">
      <c r="A132" s="4">
        <v>16</v>
      </c>
      <c r="B132" s="8" t="s">
        <v>337</v>
      </c>
      <c r="C132" s="8">
        <v>1999</v>
      </c>
      <c r="D132" s="8">
        <v>1999</v>
      </c>
      <c r="E132" s="8">
        <v>1999</v>
      </c>
      <c r="F132" s="8">
        <v>1</v>
      </c>
      <c r="G132" s="8" t="s">
        <v>122</v>
      </c>
      <c r="H132" s="8" t="s">
        <v>123</v>
      </c>
      <c r="I132" s="8" t="s">
        <v>210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2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2</v>
      </c>
      <c r="AA132" s="4">
        <v>0</v>
      </c>
      <c r="AB132" s="4">
        <v>0</v>
      </c>
      <c r="AC132" s="4">
        <v>0</v>
      </c>
      <c r="AD132" s="25">
        <v>145.96000671386719</v>
      </c>
      <c r="AE132" s="4">
        <f t="shared" si="12"/>
        <v>4</v>
      </c>
      <c r="AF132" s="25">
        <f t="shared" si="13"/>
        <v>149.96000671386719</v>
      </c>
      <c r="AG132" s="25">
        <f t="shared" si="14"/>
        <v>41.846391394574212</v>
      </c>
    </row>
    <row r="133" spans="1:33" ht="30" x14ac:dyDescent="0.25">
      <c r="A133" s="4">
        <v>17</v>
      </c>
      <c r="B133" s="8" t="s">
        <v>201</v>
      </c>
      <c r="C133" s="8">
        <v>1984</v>
      </c>
      <c r="D133" s="8">
        <v>1984</v>
      </c>
      <c r="E133" s="8">
        <v>1984</v>
      </c>
      <c r="F133" s="8">
        <v>1</v>
      </c>
      <c r="G133" s="8" t="s">
        <v>25</v>
      </c>
      <c r="H133" s="8" t="s">
        <v>76</v>
      </c>
      <c r="I133" s="8" t="s">
        <v>77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2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2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25">
        <v>153.16000366210937</v>
      </c>
      <c r="AE133" s="4">
        <f t="shared" si="12"/>
        <v>4</v>
      </c>
      <c r="AF133" s="25">
        <f t="shared" si="13"/>
        <v>157.16000366210937</v>
      </c>
      <c r="AG133" s="25">
        <f t="shared" si="14"/>
        <v>48.656831108069234</v>
      </c>
    </row>
    <row r="134" spans="1:33" ht="30" x14ac:dyDescent="0.25">
      <c r="A134" s="4">
        <v>18</v>
      </c>
      <c r="B134" s="8" t="s">
        <v>335</v>
      </c>
      <c r="C134" s="8">
        <v>1971</v>
      </c>
      <c r="D134" s="8">
        <v>1971</v>
      </c>
      <c r="E134" s="8">
        <v>1971</v>
      </c>
      <c r="F134" s="8">
        <v>1</v>
      </c>
      <c r="G134" s="8" t="s">
        <v>25</v>
      </c>
      <c r="H134" s="8" t="s">
        <v>336</v>
      </c>
      <c r="I134" s="8" t="s">
        <v>52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25">
        <v>162.16999816894531</v>
      </c>
      <c r="AE134" s="4">
        <f t="shared" si="12"/>
        <v>0</v>
      </c>
      <c r="AF134" s="25">
        <f t="shared" si="13"/>
        <v>162.16999816894531</v>
      </c>
      <c r="AG134" s="25">
        <f t="shared" si="14"/>
        <v>53.395758888042465</v>
      </c>
    </row>
    <row r="135" spans="1:33" ht="75" x14ac:dyDescent="0.25">
      <c r="A135" s="4">
        <v>19</v>
      </c>
      <c r="B135" s="8" t="s">
        <v>108</v>
      </c>
      <c r="C135" s="8">
        <v>1999</v>
      </c>
      <c r="D135" s="8">
        <v>1999</v>
      </c>
      <c r="E135" s="8">
        <v>1999</v>
      </c>
      <c r="F135" s="8">
        <v>1</v>
      </c>
      <c r="G135" s="8" t="s">
        <v>25</v>
      </c>
      <c r="H135" s="8" t="s">
        <v>105</v>
      </c>
      <c r="I135" s="8" t="s">
        <v>109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2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2</v>
      </c>
      <c r="W135" s="4">
        <v>0</v>
      </c>
      <c r="X135" s="4">
        <v>0</v>
      </c>
      <c r="Y135" s="4">
        <v>0</v>
      </c>
      <c r="Z135" s="4">
        <v>2</v>
      </c>
      <c r="AA135" s="4">
        <v>0</v>
      </c>
      <c r="AB135" s="4">
        <v>0</v>
      </c>
      <c r="AC135" s="4">
        <v>0</v>
      </c>
      <c r="AD135" s="25">
        <v>157.91999816894531</v>
      </c>
      <c r="AE135" s="4">
        <f t="shared" si="12"/>
        <v>6</v>
      </c>
      <c r="AF135" s="25">
        <f t="shared" si="13"/>
        <v>163.91999816894531</v>
      </c>
      <c r="AG135" s="25">
        <f t="shared" si="14"/>
        <v>55.051074797797952</v>
      </c>
    </row>
    <row r="136" spans="1:33" ht="60" x14ac:dyDescent="0.25">
      <c r="A136" s="4">
        <v>20</v>
      </c>
      <c r="B136" s="8" t="s">
        <v>394</v>
      </c>
      <c r="C136" s="8">
        <v>1997</v>
      </c>
      <c r="D136" s="8">
        <v>1997</v>
      </c>
      <c r="E136" s="8">
        <v>1997</v>
      </c>
      <c r="F136" s="8" t="s">
        <v>20</v>
      </c>
      <c r="G136" s="8" t="s">
        <v>57</v>
      </c>
      <c r="H136" s="8" t="s">
        <v>229</v>
      </c>
      <c r="I136" s="8" t="s">
        <v>188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2</v>
      </c>
      <c r="Y136" s="4">
        <v>0</v>
      </c>
      <c r="Z136" s="4">
        <v>0</v>
      </c>
      <c r="AA136" s="4">
        <v>0</v>
      </c>
      <c r="AB136" s="4">
        <v>0</v>
      </c>
      <c r="AC136" s="4">
        <v>2</v>
      </c>
      <c r="AD136" s="25">
        <v>161.44000244140625</v>
      </c>
      <c r="AE136" s="4">
        <f t="shared" si="12"/>
        <v>4</v>
      </c>
      <c r="AF136" s="25">
        <f t="shared" si="13"/>
        <v>165.44000244140625</v>
      </c>
      <c r="AG136" s="25">
        <f t="shared" si="14"/>
        <v>56.48883894356991</v>
      </c>
    </row>
    <row r="137" spans="1:33" ht="30" x14ac:dyDescent="0.25">
      <c r="A137" s="4">
        <v>21</v>
      </c>
      <c r="B137" s="8" t="s">
        <v>346</v>
      </c>
      <c r="C137" s="8">
        <v>1985</v>
      </c>
      <c r="D137" s="8">
        <v>1985</v>
      </c>
      <c r="E137" s="8">
        <v>1985</v>
      </c>
      <c r="F137" s="8" t="s">
        <v>20</v>
      </c>
      <c r="G137" s="8" t="s">
        <v>25</v>
      </c>
      <c r="H137" s="8" t="s">
        <v>164</v>
      </c>
      <c r="I137" s="8" t="s">
        <v>52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2</v>
      </c>
      <c r="S137" s="4">
        <v>0</v>
      </c>
      <c r="T137" s="4">
        <v>0</v>
      </c>
      <c r="U137" s="4">
        <v>0</v>
      </c>
      <c r="V137" s="4">
        <v>0</v>
      </c>
      <c r="W137" s="4">
        <v>2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25">
        <v>166.94999694824219</v>
      </c>
      <c r="AE137" s="4">
        <f t="shared" si="12"/>
        <v>4</v>
      </c>
      <c r="AF137" s="25">
        <f t="shared" si="13"/>
        <v>170.94999694824219</v>
      </c>
      <c r="AG137" s="25">
        <f t="shared" si="14"/>
        <v>61.700714126330411</v>
      </c>
    </row>
    <row r="138" spans="1:33" x14ac:dyDescent="0.25">
      <c r="A138" s="4">
        <v>22</v>
      </c>
      <c r="B138" s="8" t="s">
        <v>311</v>
      </c>
      <c r="C138" s="8">
        <v>1998</v>
      </c>
      <c r="D138" s="8">
        <v>1998</v>
      </c>
      <c r="E138" s="8">
        <v>1998</v>
      </c>
      <c r="F138" s="8">
        <v>1</v>
      </c>
      <c r="G138" s="8" t="s">
        <v>57</v>
      </c>
      <c r="H138" s="8" t="s">
        <v>58</v>
      </c>
      <c r="I138" s="8" t="s">
        <v>310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2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25">
        <v>169.27999877929687</v>
      </c>
      <c r="AE138" s="4">
        <f t="shared" si="12"/>
        <v>2</v>
      </c>
      <c r="AF138" s="25">
        <f t="shared" si="13"/>
        <v>171.27999877929687</v>
      </c>
      <c r="AG138" s="25">
        <f t="shared" si="14"/>
        <v>62.012861144155139</v>
      </c>
    </row>
    <row r="139" spans="1:33" ht="90" x14ac:dyDescent="0.25">
      <c r="A139" s="4">
        <v>23</v>
      </c>
      <c r="B139" s="8" t="s">
        <v>127</v>
      </c>
      <c r="C139" s="8">
        <v>1995</v>
      </c>
      <c r="D139" s="8">
        <v>1995</v>
      </c>
      <c r="E139" s="8">
        <v>1995</v>
      </c>
      <c r="F139" s="8" t="s">
        <v>15</v>
      </c>
      <c r="G139" s="8" t="s">
        <v>25</v>
      </c>
      <c r="H139" s="8" t="s">
        <v>128</v>
      </c>
      <c r="I139" s="8" t="s">
        <v>129</v>
      </c>
      <c r="J139" s="4">
        <v>0</v>
      </c>
      <c r="K139" s="4">
        <v>0</v>
      </c>
      <c r="L139" s="4">
        <v>50</v>
      </c>
      <c r="M139" s="4">
        <v>0</v>
      </c>
      <c r="N139" s="4">
        <v>2</v>
      </c>
      <c r="O139" s="4">
        <v>0</v>
      </c>
      <c r="P139" s="4">
        <v>2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25">
        <v>118.97000122070312</v>
      </c>
      <c r="AE139" s="4">
        <f t="shared" si="12"/>
        <v>54</v>
      </c>
      <c r="AF139" s="25">
        <f t="shared" si="13"/>
        <v>172.97000122070312</v>
      </c>
      <c r="AG139" s="25">
        <f t="shared" si="14"/>
        <v>63.611425674889652</v>
      </c>
    </row>
    <row r="140" spans="1:33" ht="45" x14ac:dyDescent="0.25">
      <c r="A140" s="4">
        <v>24</v>
      </c>
      <c r="B140" s="8" t="s">
        <v>274</v>
      </c>
      <c r="C140" s="8">
        <v>1995</v>
      </c>
      <c r="D140" s="8">
        <v>1995</v>
      </c>
      <c r="E140" s="8">
        <v>1995</v>
      </c>
      <c r="F140" s="8">
        <v>1</v>
      </c>
      <c r="G140" s="8" t="s">
        <v>139</v>
      </c>
      <c r="H140" s="8" t="s">
        <v>140</v>
      </c>
      <c r="I140" s="8" t="s">
        <v>141</v>
      </c>
      <c r="J140" s="4">
        <v>0</v>
      </c>
      <c r="K140" s="4">
        <v>2</v>
      </c>
      <c r="L140" s="4">
        <v>2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2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25">
        <v>176.25999450683594</v>
      </c>
      <c r="AE140" s="4">
        <f t="shared" si="12"/>
        <v>6</v>
      </c>
      <c r="AF140" s="25">
        <f t="shared" si="13"/>
        <v>182.25999450683594</v>
      </c>
      <c r="AG140" s="25">
        <f t="shared" si="14"/>
        <v>72.398782068065287</v>
      </c>
    </row>
    <row r="141" spans="1:33" ht="30" x14ac:dyDescent="0.25">
      <c r="A141" s="4">
        <v>25</v>
      </c>
      <c r="B141" s="8" t="s">
        <v>271</v>
      </c>
      <c r="C141" s="8">
        <v>1978</v>
      </c>
      <c r="D141" s="8">
        <v>1978</v>
      </c>
      <c r="E141" s="8">
        <v>1978</v>
      </c>
      <c r="F141" s="8">
        <v>1</v>
      </c>
      <c r="G141" s="8" t="s">
        <v>25</v>
      </c>
      <c r="H141" s="8" t="s">
        <v>272</v>
      </c>
      <c r="I141" s="8" t="s">
        <v>273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2</v>
      </c>
      <c r="Z141" s="4">
        <v>0</v>
      </c>
      <c r="AA141" s="4">
        <v>0</v>
      </c>
      <c r="AB141" s="4">
        <v>0</v>
      </c>
      <c r="AC141" s="4">
        <v>0</v>
      </c>
      <c r="AD141" s="25">
        <v>190.55999755859375</v>
      </c>
      <c r="AE141" s="4">
        <f t="shared" si="12"/>
        <v>2</v>
      </c>
      <c r="AF141" s="25">
        <f t="shared" si="13"/>
        <v>192.55999755859375</v>
      </c>
      <c r="AG141" s="25">
        <f t="shared" si="14"/>
        <v>82.141501452125183</v>
      </c>
    </row>
    <row r="142" spans="1:33" ht="75" x14ac:dyDescent="0.25">
      <c r="A142" s="4">
        <v>26</v>
      </c>
      <c r="B142" s="8" t="s">
        <v>279</v>
      </c>
      <c r="C142" s="8">
        <v>1999</v>
      </c>
      <c r="D142" s="8">
        <v>1999</v>
      </c>
      <c r="E142" s="8">
        <v>1999</v>
      </c>
      <c r="F142" s="8" t="s">
        <v>20</v>
      </c>
      <c r="G142" s="8" t="s">
        <v>148</v>
      </c>
      <c r="H142" s="8" t="s">
        <v>280</v>
      </c>
      <c r="I142" s="8" t="s">
        <v>191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2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50</v>
      </c>
      <c r="AD142" s="25">
        <v>182.88999938964844</v>
      </c>
      <c r="AE142" s="4">
        <f t="shared" si="12"/>
        <v>52</v>
      </c>
      <c r="AF142" s="25">
        <f t="shared" si="13"/>
        <v>234.88999938964844</v>
      </c>
      <c r="AG142" s="25">
        <f t="shared" si="14"/>
        <v>122.18123030408175</v>
      </c>
    </row>
    <row r="143" spans="1:33" ht="45" x14ac:dyDescent="0.25">
      <c r="A143" s="4">
        <v>27</v>
      </c>
      <c r="B143" s="8" t="s">
        <v>165</v>
      </c>
      <c r="C143" s="8">
        <v>1997</v>
      </c>
      <c r="D143" s="8">
        <v>1997</v>
      </c>
      <c r="E143" s="8">
        <v>1997</v>
      </c>
      <c r="F143" s="8">
        <v>1</v>
      </c>
      <c r="G143" s="8" t="s">
        <v>57</v>
      </c>
      <c r="H143" s="8" t="s">
        <v>166</v>
      </c>
      <c r="I143" s="8" t="s">
        <v>167</v>
      </c>
      <c r="J143" s="4">
        <v>0</v>
      </c>
      <c r="K143" s="4">
        <v>0</v>
      </c>
      <c r="L143" s="4">
        <v>0</v>
      </c>
      <c r="M143" s="4">
        <v>0</v>
      </c>
      <c r="N143" s="4">
        <v>2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2</v>
      </c>
      <c r="AA143" s="4">
        <v>0</v>
      </c>
      <c r="AB143" s="4">
        <v>0</v>
      </c>
      <c r="AC143" s="4">
        <v>50</v>
      </c>
      <c r="AD143" s="25">
        <v>192.32000732421875</v>
      </c>
      <c r="AE143" s="4">
        <f t="shared" si="12"/>
        <v>54</v>
      </c>
      <c r="AF143" s="25">
        <f t="shared" si="13"/>
        <v>246.32000732421875</v>
      </c>
      <c r="AG143" s="25">
        <f t="shared" si="14"/>
        <v>132.99281543706789</v>
      </c>
    </row>
    <row r="144" spans="1:33" ht="45" x14ac:dyDescent="0.25">
      <c r="A144" s="4">
        <v>28</v>
      </c>
      <c r="B144" s="8" t="s">
        <v>325</v>
      </c>
      <c r="C144" s="8">
        <v>2000</v>
      </c>
      <c r="D144" s="8">
        <v>2000</v>
      </c>
      <c r="E144" s="8">
        <v>2000</v>
      </c>
      <c r="F144" s="8" t="s">
        <v>20</v>
      </c>
      <c r="G144" s="8" t="s">
        <v>10</v>
      </c>
      <c r="H144" s="8" t="s">
        <v>11</v>
      </c>
      <c r="I144" s="8" t="s">
        <v>247</v>
      </c>
      <c r="J144" s="4">
        <v>0</v>
      </c>
      <c r="K144" s="4">
        <v>0</v>
      </c>
      <c r="L144" s="4">
        <v>2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50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50</v>
      </c>
      <c r="AC144" s="4">
        <v>50</v>
      </c>
      <c r="AD144" s="25">
        <v>142.3699951171875</v>
      </c>
      <c r="AE144" s="4">
        <f t="shared" si="12"/>
        <v>152</v>
      </c>
      <c r="AF144" s="25">
        <f t="shared" si="13"/>
        <v>294.3699951171875</v>
      </c>
      <c r="AG144" s="25">
        <f t="shared" si="14"/>
        <v>178.4430492983584</v>
      </c>
    </row>
    <row r="145" spans="1:33" ht="30" x14ac:dyDescent="0.25">
      <c r="A145" s="4">
        <v>29</v>
      </c>
      <c r="B145" s="8" t="s">
        <v>163</v>
      </c>
      <c r="C145" s="8">
        <v>1968</v>
      </c>
      <c r="D145" s="8">
        <v>1968</v>
      </c>
      <c r="E145" s="8">
        <v>1968</v>
      </c>
      <c r="F145" s="8">
        <v>1</v>
      </c>
      <c r="G145" s="8" t="s">
        <v>25</v>
      </c>
      <c r="H145" s="8" t="s">
        <v>164</v>
      </c>
      <c r="I145" s="8" t="s">
        <v>52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2</v>
      </c>
      <c r="T145" s="4">
        <v>0</v>
      </c>
      <c r="U145" s="4">
        <v>0</v>
      </c>
      <c r="V145" s="4">
        <v>2</v>
      </c>
      <c r="W145" s="4">
        <v>50</v>
      </c>
      <c r="X145" s="4">
        <v>50</v>
      </c>
      <c r="Y145" s="4">
        <v>2</v>
      </c>
      <c r="Z145" s="4">
        <v>0</v>
      </c>
      <c r="AA145" s="4">
        <v>0</v>
      </c>
      <c r="AB145" s="4">
        <v>0</v>
      </c>
      <c r="AC145" s="4">
        <v>0</v>
      </c>
      <c r="AD145" s="25">
        <v>213.27999877929687</v>
      </c>
      <c r="AE145" s="4">
        <f t="shared" si="12"/>
        <v>106</v>
      </c>
      <c r="AF145" s="25">
        <f t="shared" si="13"/>
        <v>319.27999877929687</v>
      </c>
      <c r="AG145" s="25">
        <f t="shared" si="14"/>
        <v>202.00529236919112</v>
      </c>
    </row>
    <row r="146" spans="1:33" ht="75" x14ac:dyDescent="0.25">
      <c r="A146" s="4">
        <v>30</v>
      </c>
      <c r="B146" s="8" t="s">
        <v>50</v>
      </c>
      <c r="C146" s="8">
        <v>1999</v>
      </c>
      <c r="D146" s="8">
        <v>1999</v>
      </c>
      <c r="E146" s="8">
        <v>1999</v>
      </c>
      <c r="F146" s="8">
        <v>1</v>
      </c>
      <c r="G146" s="8" t="s">
        <v>25</v>
      </c>
      <c r="H146" s="8" t="s">
        <v>51</v>
      </c>
      <c r="I146" s="8" t="s">
        <v>52</v>
      </c>
      <c r="J146" s="4">
        <v>0</v>
      </c>
      <c r="K146" s="4">
        <v>0</v>
      </c>
      <c r="L146" s="4">
        <v>50</v>
      </c>
      <c r="M146" s="4">
        <v>2</v>
      </c>
      <c r="N146" s="4">
        <v>50</v>
      </c>
      <c r="O146" s="4">
        <v>0</v>
      </c>
      <c r="P146" s="4">
        <v>2</v>
      </c>
      <c r="Q146" s="4">
        <v>0</v>
      </c>
      <c r="R146" s="4">
        <v>0</v>
      </c>
      <c r="S146" s="4">
        <v>0</v>
      </c>
      <c r="T146" s="4">
        <v>0</v>
      </c>
      <c r="U146" s="4">
        <v>2</v>
      </c>
      <c r="V146" s="4">
        <v>2</v>
      </c>
      <c r="W146" s="4">
        <v>50</v>
      </c>
      <c r="X146" s="4">
        <v>50</v>
      </c>
      <c r="Y146" s="4">
        <v>0</v>
      </c>
      <c r="Z146" s="4">
        <v>0</v>
      </c>
      <c r="AA146" s="4">
        <v>2</v>
      </c>
      <c r="AB146" s="4">
        <v>0</v>
      </c>
      <c r="AC146" s="4">
        <v>50</v>
      </c>
      <c r="AD146" s="25">
        <v>199.66000366210937</v>
      </c>
      <c r="AE146" s="4">
        <f t="shared" si="12"/>
        <v>260</v>
      </c>
      <c r="AF146" s="25">
        <f t="shared" si="13"/>
        <v>459.66000366210937</v>
      </c>
      <c r="AG146" s="25">
        <f t="shared" si="14"/>
        <v>334.79000979437586</v>
      </c>
    </row>
    <row r="147" spans="1:33" ht="30" x14ac:dyDescent="0.25">
      <c r="A147" s="4"/>
      <c r="B147" s="8" t="s">
        <v>340</v>
      </c>
      <c r="C147" s="8">
        <v>1993</v>
      </c>
      <c r="D147" s="8">
        <v>1993</v>
      </c>
      <c r="E147" s="8">
        <v>1993</v>
      </c>
      <c r="F147" s="8" t="s">
        <v>20</v>
      </c>
      <c r="G147" s="8" t="s">
        <v>10</v>
      </c>
      <c r="H147" s="8" t="s">
        <v>341</v>
      </c>
      <c r="I147" s="8" t="s">
        <v>342</v>
      </c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25"/>
      <c r="AE147" s="4">
        <f t="shared" si="12"/>
        <v>0</v>
      </c>
      <c r="AF147" s="25" t="s">
        <v>509</v>
      </c>
      <c r="AG147" s="25" t="str">
        <f t="shared" si="14"/>
        <v/>
      </c>
    </row>
    <row r="148" spans="1:33" ht="60" x14ac:dyDescent="0.25">
      <c r="A148" s="4"/>
      <c r="B148" s="8" t="s">
        <v>319</v>
      </c>
      <c r="C148" s="8">
        <v>1999</v>
      </c>
      <c r="D148" s="8">
        <v>1999</v>
      </c>
      <c r="E148" s="8">
        <v>1999</v>
      </c>
      <c r="F148" s="8">
        <v>1</v>
      </c>
      <c r="G148" s="8" t="s">
        <v>96</v>
      </c>
      <c r="H148" s="8" t="s">
        <v>253</v>
      </c>
      <c r="I148" s="8" t="s">
        <v>222</v>
      </c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25"/>
      <c r="AE148" s="4">
        <f t="shared" si="12"/>
        <v>0</v>
      </c>
      <c r="AF148" s="25" t="s">
        <v>509</v>
      </c>
      <c r="AG148" s="25" t="str">
        <f t="shared" si="14"/>
        <v/>
      </c>
    </row>
    <row r="149" spans="1:33" ht="30" x14ac:dyDescent="0.25">
      <c r="A149" s="4"/>
      <c r="B149" s="8" t="s">
        <v>220</v>
      </c>
      <c r="C149" s="8">
        <v>1996</v>
      </c>
      <c r="D149" s="8">
        <v>1996</v>
      </c>
      <c r="E149" s="8">
        <v>1996</v>
      </c>
      <c r="F149" s="8">
        <v>1</v>
      </c>
      <c r="G149" s="8" t="s">
        <v>96</v>
      </c>
      <c r="H149" s="8" t="s">
        <v>221</v>
      </c>
      <c r="I149" s="8" t="s">
        <v>222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25"/>
      <c r="AE149" s="4">
        <f t="shared" si="12"/>
        <v>0</v>
      </c>
      <c r="AF149" s="25" t="s">
        <v>509</v>
      </c>
      <c r="AG149" s="25" t="str">
        <f t="shared" si="14"/>
        <v/>
      </c>
    </row>
    <row r="150" spans="1:33" ht="45" x14ac:dyDescent="0.25">
      <c r="A150" s="4"/>
      <c r="B150" s="8" t="s">
        <v>203</v>
      </c>
      <c r="C150" s="8">
        <v>1998</v>
      </c>
      <c r="D150" s="8">
        <v>1998</v>
      </c>
      <c r="E150" s="8">
        <v>1998</v>
      </c>
      <c r="F150" s="8" t="s">
        <v>20</v>
      </c>
      <c r="G150" s="8" t="s">
        <v>10</v>
      </c>
      <c r="H150" s="8" t="s">
        <v>204</v>
      </c>
      <c r="I150" s="8" t="s">
        <v>205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25"/>
      <c r="AE150" s="4">
        <f t="shared" si="12"/>
        <v>0</v>
      </c>
      <c r="AF150" s="25" t="s">
        <v>509</v>
      </c>
      <c r="AG150" s="25" t="str">
        <f t="shared" si="14"/>
        <v/>
      </c>
    </row>
    <row r="152" spans="1:33" ht="18.75" x14ac:dyDescent="0.25">
      <c r="A152" s="11" t="s">
        <v>553</v>
      </c>
      <c r="B152" s="11"/>
      <c r="C152" s="11"/>
      <c r="D152" s="11"/>
      <c r="E152" s="11"/>
      <c r="F152" s="11"/>
      <c r="G152" s="11"/>
      <c r="H152" s="11"/>
      <c r="I152" s="11"/>
      <c r="J152" s="11"/>
    </row>
    <row r="153" spans="1:33" x14ac:dyDescent="0.25">
      <c r="A153" s="16" t="s">
        <v>499</v>
      </c>
      <c r="B153" s="16" t="s">
        <v>1</v>
      </c>
      <c r="C153" s="16" t="s">
        <v>2</v>
      </c>
      <c r="D153" s="16" t="s">
        <v>408</v>
      </c>
      <c r="E153" s="16" t="s">
        <v>409</v>
      </c>
      <c r="F153" s="16" t="s">
        <v>3</v>
      </c>
      <c r="G153" s="16" t="s">
        <v>4</v>
      </c>
      <c r="H153" s="16" t="s">
        <v>5</v>
      </c>
      <c r="I153" s="16" t="s">
        <v>6</v>
      </c>
      <c r="J153" s="16">
        <v>1</v>
      </c>
      <c r="K153" s="16">
        <v>2</v>
      </c>
      <c r="L153" s="16">
        <v>3</v>
      </c>
      <c r="M153" s="16">
        <v>4</v>
      </c>
      <c r="N153" s="16">
        <v>5</v>
      </c>
      <c r="O153" s="16">
        <v>6</v>
      </c>
      <c r="P153" s="16">
        <v>7</v>
      </c>
      <c r="Q153" s="16">
        <v>8</v>
      </c>
      <c r="R153" s="16">
        <v>9</v>
      </c>
      <c r="S153" s="16">
        <v>10</v>
      </c>
      <c r="T153" s="16">
        <v>11</v>
      </c>
      <c r="U153" s="16">
        <v>12</v>
      </c>
      <c r="V153" s="16">
        <v>13</v>
      </c>
      <c r="W153" s="16">
        <v>14</v>
      </c>
      <c r="X153" s="16">
        <v>15</v>
      </c>
      <c r="Y153" s="16">
        <v>16</v>
      </c>
      <c r="Z153" s="16">
        <v>17</v>
      </c>
      <c r="AA153" s="16">
        <v>18</v>
      </c>
      <c r="AB153" s="16">
        <v>19</v>
      </c>
      <c r="AC153" s="16">
        <v>20</v>
      </c>
      <c r="AD153" s="16" t="s">
        <v>502</v>
      </c>
      <c r="AE153" s="16" t="s">
        <v>503</v>
      </c>
      <c r="AF153" s="16" t="s">
        <v>504</v>
      </c>
      <c r="AG153" s="16" t="s">
        <v>507</v>
      </c>
    </row>
    <row r="154" spans="1:33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</row>
    <row r="155" spans="1:33" ht="60" x14ac:dyDescent="0.25">
      <c r="A155" s="22">
        <v>1</v>
      </c>
      <c r="B155" s="23" t="s">
        <v>286</v>
      </c>
      <c r="C155" s="23">
        <v>1995</v>
      </c>
      <c r="D155" s="23">
        <v>1995</v>
      </c>
      <c r="E155" s="23">
        <v>1995</v>
      </c>
      <c r="F155" s="23" t="s">
        <v>15</v>
      </c>
      <c r="G155" s="23" t="s">
        <v>287</v>
      </c>
      <c r="H155" s="23" t="s">
        <v>288</v>
      </c>
      <c r="I155" s="23" t="s">
        <v>289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0</v>
      </c>
      <c r="Y155" s="22">
        <v>0</v>
      </c>
      <c r="Z155" s="22">
        <v>0</v>
      </c>
      <c r="AA155" s="22">
        <v>0</v>
      </c>
      <c r="AB155" s="22">
        <v>0</v>
      </c>
      <c r="AC155" s="22">
        <v>0</v>
      </c>
      <c r="AD155" s="24">
        <v>96.160003662109375</v>
      </c>
      <c r="AE155" s="22">
        <f t="shared" ref="AE155:AE186" si="15">SUM(J155:AC155)</f>
        <v>0</v>
      </c>
      <c r="AF155" s="24">
        <f t="shared" ref="AF155:AF186" si="16">AD155+AE155</f>
        <v>96.160003662109375</v>
      </c>
      <c r="AG155" s="24">
        <f t="shared" ref="AG155:AG186" si="17">IF( AND(ISNUMBER(AF$155),ISNUMBER(AF155)),(AF155-AF$155)/AF$155*100,"")</f>
        <v>0</v>
      </c>
    </row>
    <row r="156" spans="1:33" ht="45" x14ac:dyDescent="0.25">
      <c r="A156" s="4">
        <v>2</v>
      </c>
      <c r="B156" s="8" t="s">
        <v>300</v>
      </c>
      <c r="C156" s="8">
        <v>1994</v>
      </c>
      <c r="D156" s="8">
        <v>1994</v>
      </c>
      <c r="E156" s="8">
        <v>1994</v>
      </c>
      <c r="F156" s="8" t="s">
        <v>15</v>
      </c>
      <c r="G156" s="8" t="s">
        <v>16</v>
      </c>
      <c r="H156" s="8" t="s">
        <v>17</v>
      </c>
      <c r="I156" s="8" t="s">
        <v>18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25">
        <v>99.910003662109375</v>
      </c>
      <c r="AE156" s="4">
        <f t="shared" si="15"/>
        <v>0</v>
      </c>
      <c r="AF156" s="25">
        <f t="shared" si="16"/>
        <v>99.910003662109375</v>
      </c>
      <c r="AG156" s="25">
        <f t="shared" si="17"/>
        <v>3.8997502674572382</v>
      </c>
    </row>
    <row r="157" spans="1:33" ht="60" x14ac:dyDescent="0.25">
      <c r="A157" s="4">
        <v>3</v>
      </c>
      <c r="B157" s="8" t="s">
        <v>402</v>
      </c>
      <c r="C157" s="8">
        <v>1996</v>
      </c>
      <c r="D157" s="8">
        <v>1996</v>
      </c>
      <c r="E157" s="8">
        <v>1996</v>
      </c>
      <c r="F157" s="8" t="s">
        <v>20</v>
      </c>
      <c r="G157" s="8" t="s">
        <v>122</v>
      </c>
      <c r="H157" s="8" t="s">
        <v>268</v>
      </c>
      <c r="I157" s="8" t="s">
        <v>124</v>
      </c>
      <c r="J157" s="4">
        <v>0</v>
      </c>
      <c r="K157" s="4">
        <v>0</v>
      </c>
      <c r="L157" s="4">
        <v>0</v>
      </c>
      <c r="M157" s="4">
        <v>0</v>
      </c>
      <c r="N157" s="4">
        <v>2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2</v>
      </c>
      <c r="AD157" s="25">
        <v>97.099998474121094</v>
      </c>
      <c r="AE157" s="4">
        <f t="shared" si="15"/>
        <v>4</v>
      </c>
      <c r="AF157" s="25">
        <f t="shared" si="16"/>
        <v>101.09999847412109</v>
      </c>
      <c r="AG157" s="25">
        <f t="shared" si="17"/>
        <v>5.1372656238346845</v>
      </c>
    </row>
    <row r="158" spans="1:33" ht="75" x14ac:dyDescent="0.25">
      <c r="A158" s="4">
        <v>4</v>
      </c>
      <c r="B158" s="8" t="s">
        <v>281</v>
      </c>
      <c r="C158" s="8">
        <v>1990</v>
      </c>
      <c r="D158" s="8">
        <v>1990</v>
      </c>
      <c r="E158" s="8">
        <v>1990</v>
      </c>
      <c r="F158" s="8" t="s">
        <v>15</v>
      </c>
      <c r="G158" s="8" t="s">
        <v>21</v>
      </c>
      <c r="H158" s="8" t="s">
        <v>282</v>
      </c>
      <c r="I158" s="8" t="s">
        <v>119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2</v>
      </c>
      <c r="AC158" s="4">
        <v>0</v>
      </c>
      <c r="AD158" s="25">
        <v>101.58000183105469</v>
      </c>
      <c r="AE158" s="4">
        <f t="shared" si="15"/>
        <v>2</v>
      </c>
      <c r="AF158" s="25">
        <f t="shared" si="16"/>
        <v>103.58000183105469</v>
      </c>
      <c r="AG158" s="25">
        <f t="shared" si="17"/>
        <v>7.7163039583671198</v>
      </c>
    </row>
    <row r="159" spans="1:33" ht="75" x14ac:dyDescent="0.25">
      <c r="A159" s="4">
        <v>5</v>
      </c>
      <c r="B159" s="8" t="s">
        <v>324</v>
      </c>
      <c r="C159" s="8">
        <v>1995</v>
      </c>
      <c r="D159" s="8">
        <v>1995</v>
      </c>
      <c r="E159" s="8">
        <v>1995</v>
      </c>
      <c r="F159" s="8" t="s">
        <v>15</v>
      </c>
      <c r="G159" s="8" t="s">
        <v>92</v>
      </c>
      <c r="H159" s="8" t="s">
        <v>93</v>
      </c>
      <c r="I159" s="8" t="s">
        <v>94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25">
        <v>104.13999938964844</v>
      </c>
      <c r="AE159" s="4">
        <f t="shared" si="15"/>
        <v>0</v>
      </c>
      <c r="AF159" s="25">
        <f t="shared" si="16"/>
        <v>104.13999938964844</v>
      </c>
      <c r="AG159" s="25">
        <f t="shared" si="17"/>
        <v>8.2986641260741525</v>
      </c>
    </row>
    <row r="160" spans="1:33" ht="75" x14ac:dyDescent="0.25">
      <c r="A160" s="4">
        <v>6</v>
      </c>
      <c r="B160" s="8" t="s">
        <v>170</v>
      </c>
      <c r="C160" s="8">
        <v>1985</v>
      </c>
      <c r="D160" s="8">
        <v>1985</v>
      </c>
      <c r="E160" s="8">
        <v>1985</v>
      </c>
      <c r="F160" s="8" t="s">
        <v>15</v>
      </c>
      <c r="G160" s="8" t="s">
        <v>25</v>
      </c>
      <c r="H160" s="8" t="s">
        <v>171</v>
      </c>
      <c r="I160" s="8" t="s">
        <v>172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25">
        <v>104.79000091552734</v>
      </c>
      <c r="AE160" s="4">
        <f t="shared" si="15"/>
        <v>0</v>
      </c>
      <c r="AF160" s="25">
        <f t="shared" si="16"/>
        <v>104.79000091552734</v>
      </c>
      <c r="AG160" s="25">
        <f t="shared" si="17"/>
        <v>8.9746224259125214</v>
      </c>
    </row>
    <row r="161" spans="1:33" ht="75" x14ac:dyDescent="0.25">
      <c r="A161" s="4">
        <v>7</v>
      </c>
      <c r="B161" s="8" t="s">
        <v>356</v>
      </c>
      <c r="C161" s="8">
        <v>1995</v>
      </c>
      <c r="D161" s="8">
        <v>1995</v>
      </c>
      <c r="E161" s="8">
        <v>1995</v>
      </c>
      <c r="F161" s="8" t="s">
        <v>15</v>
      </c>
      <c r="G161" s="8" t="s">
        <v>25</v>
      </c>
      <c r="H161" s="8" t="s">
        <v>36</v>
      </c>
      <c r="I161" s="8" t="s">
        <v>37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25">
        <v>105.04000091552734</v>
      </c>
      <c r="AE161" s="4">
        <f t="shared" si="15"/>
        <v>0</v>
      </c>
      <c r="AF161" s="25">
        <f t="shared" si="16"/>
        <v>105.04000091552734</v>
      </c>
      <c r="AG161" s="25">
        <f t="shared" si="17"/>
        <v>9.2346057770763359</v>
      </c>
    </row>
    <row r="162" spans="1:33" ht="45" x14ac:dyDescent="0.25">
      <c r="A162" s="4">
        <v>8</v>
      </c>
      <c r="B162" s="8" t="s">
        <v>14</v>
      </c>
      <c r="C162" s="8">
        <v>1995</v>
      </c>
      <c r="D162" s="8">
        <v>1995</v>
      </c>
      <c r="E162" s="8">
        <v>1995</v>
      </c>
      <c r="F162" s="8" t="s">
        <v>15</v>
      </c>
      <c r="G162" s="8" t="s">
        <v>16</v>
      </c>
      <c r="H162" s="8" t="s">
        <v>17</v>
      </c>
      <c r="I162" s="8" t="s">
        <v>18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2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25">
        <v>103.19999694824219</v>
      </c>
      <c r="AE162" s="4">
        <f t="shared" si="15"/>
        <v>2</v>
      </c>
      <c r="AF162" s="25">
        <f t="shared" si="16"/>
        <v>105.19999694824219</v>
      </c>
      <c r="AG162" s="25">
        <f t="shared" si="17"/>
        <v>9.4009909961088187</v>
      </c>
    </row>
    <row r="163" spans="1:33" ht="60" x14ac:dyDescent="0.25">
      <c r="A163" s="4">
        <v>9</v>
      </c>
      <c r="B163" s="8" t="s">
        <v>251</v>
      </c>
      <c r="C163" s="8">
        <v>1995</v>
      </c>
      <c r="D163" s="8">
        <v>1995</v>
      </c>
      <c r="E163" s="8">
        <v>1995</v>
      </c>
      <c r="F163" s="8" t="s">
        <v>15</v>
      </c>
      <c r="G163" s="8" t="s">
        <v>67</v>
      </c>
      <c r="H163" s="8" t="s">
        <v>245</v>
      </c>
      <c r="I163" s="8" t="s">
        <v>69</v>
      </c>
      <c r="J163" s="4">
        <v>0</v>
      </c>
      <c r="K163" s="4">
        <v>0</v>
      </c>
      <c r="L163" s="4">
        <v>0</v>
      </c>
      <c r="M163" s="4">
        <v>0</v>
      </c>
      <c r="N163" s="4">
        <v>2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25">
        <v>103.23999786376953</v>
      </c>
      <c r="AE163" s="4">
        <f t="shared" si="15"/>
        <v>2</v>
      </c>
      <c r="AF163" s="25">
        <f t="shared" si="16"/>
        <v>105.23999786376953</v>
      </c>
      <c r="AG163" s="25">
        <f t="shared" si="17"/>
        <v>9.4425892843824961</v>
      </c>
    </row>
    <row r="164" spans="1:33" ht="90" x14ac:dyDescent="0.25">
      <c r="A164" s="4">
        <v>10</v>
      </c>
      <c r="B164" s="8" t="s">
        <v>215</v>
      </c>
      <c r="C164" s="8">
        <v>1998</v>
      </c>
      <c r="D164" s="8">
        <v>1998</v>
      </c>
      <c r="E164" s="8">
        <v>1998</v>
      </c>
      <c r="F164" s="8" t="s">
        <v>20</v>
      </c>
      <c r="G164" s="8" t="s">
        <v>148</v>
      </c>
      <c r="H164" s="8" t="s">
        <v>216</v>
      </c>
      <c r="I164" s="8" t="s">
        <v>208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25">
        <v>106.44999694824219</v>
      </c>
      <c r="AE164" s="4">
        <f t="shared" si="15"/>
        <v>0</v>
      </c>
      <c r="AF164" s="25">
        <f t="shared" si="16"/>
        <v>106.44999694824219</v>
      </c>
      <c r="AG164" s="25">
        <f t="shared" si="17"/>
        <v>10.700907751927897</v>
      </c>
    </row>
    <row r="165" spans="1:33" ht="75" x14ac:dyDescent="0.25">
      <c r="A165" s="4">
        <v>11</v>
      </c>
      <c r="B165" s="8" t="s">
        <v>254</v>
      </c>
      <c r="C165" s="8">
        <v>1996</v>
      </c>
      <c r="D165" s="8">
        <v>1996</v>
      </c>
      <c r="E165" s="8">
        <v>1996</v>
      </c>
      <c r="F165" s="8" t="s">
        <v>20</v>
      </c>
      <c r="G165" s="8" t="s">
        <v>21</v>
      </c>
      <c r="H165" s="8" t="s">
        <v>255</v>
      </c>
      <c r="I165" s="8" t="s">
        <v>132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2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2</v>
      </c>
      <c r="AC165" s="4">
        <v>0</v>
      </c>
      <c r="AD165" s="25">
        <v>102.66000366210937</v>
      </c>
      <c r="AE165" s="4">
        <f t="shared" si="15"/>
        <v>4</v>
      </c>
      <c r="AF165" s="25">
        <f t="shared" si="16"/>
        <v>106.66000366210937</v>
      </c>
      <c r="AG165" s="25">
        <f t="shared" si="17"/>
        <v>10.919300748880266</v>
      </c>
    </row>
    <row r="166" spans="1:33" ht="45" x14ac:dyDescent="0.25">
      <c r="A166" s="4">
        <v>12</v>
      </c>
      <c r="B166" s="8" t="s">
        <v>103</v>
      </c>
      <c r="C166" s="8">
        <v>1994</v>
      </c>
      <c r="D166" s="8">
        <v>1994</v>
      </c>
      <c r="E166" s="8">
        <v>1994</v>
      </c>
      <c r="F166" s="8" t="s">
        <v>15</v>
      </c>
      <c r="G166" s="8" t="s">
        <v>16</v>
      </c>
      <c r="H166" s="8" t="s">
        <v>17</v>
      </c>
      <c r="I166" s="8" t="s">
        <v>18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25">
        <v>106.91999816894531</v>
      </c>
      <c r="AE166" s="4">
        <f t="shared" si="15"/>
        <v>0</v>
      </c>
      <c r="AF166" s="25">
        <f t="shared" si="16"/>
        <v>106.91999816894531</v>
      </c>
      <c r="AG166" s="25">
        <f t="shared" si="17"/>
        <v>11.189677721565829</v>
      </c>
    </row>
    <row r="167" spans="1:33" ht="75" x14ac:dyDescent="0.25">
      <c r="A167" s="4">
        <v>13</v>
      </c>
      <c r="B167" s="8" t="s">
        <v>374</v>
      </c>
      <c r="C167" s="8">
        <v>1985</v>
      </c>
      <c r="D167" s="8">
        <v>1985</v>
      </c>
      <c r="E167" s="8">
        <v>1985</v>
      </c>
      <c r="F167" s="8" t="s">
        <v>15</v>
      </c>
      <c r="G167" s="8" t="s">
        <v>25</v>
      </c>
      <c r="H167" s="8" t="s">
        <v>105</v>
      </c>
      <c r="I167" s="8" t="s">
        <v>172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2</v>
      </c>
      <c r="U167" s="4">
        <v>0</v>
      </c>
      <c r="V167" s="4">
        <v>2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25">
        <v>103.80999755859375</v>
      </c>
      <c r="AE167" s="4">
        <f t="shared" si="15"/>
        <v>4</v>
      </c>
      <c r="AF167" s="25">
        <f t="shared" si="16"/>
        <v>107.80999755859375</v>
      </c>
      <c r="AG167" s="25">
        <f t="shared" si="17"/>
        <v>12.115217816984035</v>
      </c>
    </row>
    <row r="168" spans="1:33" x14ac:dyDescent="0.25">
      <c r="A168" s="4">
        <v>14</v>
      </c>
      <c r="B168" s="8" t="s">
        <v>56</v>
      </c>
      <c r="C168" s="8">
        <v>1995</v>
      </c>
      <c r="D168" s="8">
        <v>1995</v>
      </c>
      <c r="E168" s="8">
        <v>1995</v>
      </c>
      <c r="F168" s="8" t="s">
        <v>15</v>
      </c>
      <c r="G168" s="8" t="s">
        <v>57</v>
      </c>
      <c r="H168" s="8" t="s">
        <v>58</v>
      </c>
      <c r="I168" s="8" t="s">
        <v>59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2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25">
        <v>107.19000244140625</v>
      </c>
      <c r="AE168" s="4">
        <f t="shared" si="15"/>
        <v>2</v>
      </c>
      <c r="AF168" s="25">
        <f t="shared" si="16"/>
        <v>109.19000244140625</v>
      </c>
      <c r="AG168" s="25">
        <f t="shared" si="17"/>
        <v>13.550330993208126</v>
      </c>
    </row>
    <row r="169" spans="1:33" ht="75" x14ac:dyDescent="0.25">
      <c r="A169" s="4">
        <v>15</v>
      </c>
      <c r="B169" s="8" t="s">
        <v>145</v>
      </c>
      <c r="C169" s="8">
        <v>1997</v>
      </c>
      <c r="D169" s="8">
        <v>1997</v>
      </c>
      <c r="E169" s="8">
        <v>1997</v>
      </c>
      <c r="F169" s="8" t="s">
        <v>20</v>
      </c>
      <c r="G169" s="8" t="s">
        <v>63</v>
      </c>
      <c r="H169" s="8" t="s">
        <v>146</v>
      </c>
      <c r="I169" s="8" t="s">
        <v>65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2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2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25">
        <v>105.62999725341797</v>
      </c>
      <c r="AE169" s="4">
        <f t="shared" si="15"/>
        <v>4</v>
      </c>
      <c r="AF169" s="25">
        <f t="shared" si="16"/>
        <v>109.62999725341797</v>
      </c>
      <c r="AG169" s="25">
        <f t="shared" si="17"/>
        <v>14.007896296094124</v>
      </c>
    </row>
    <row r="170" spans="1:33" ht="75" x14ac:dyDescent="0.25">
      <c r="A170" s="4">
        <v>16</v>
      </c>
      <c r="B170" s="8" t="s">
        <v>400</v>
      </c>
      <c r="C170" s="8">
        <v>1991</v>
      </c>
      <c r="D170" s="8">
        <v>1991</v>
      </c>
      <c r="E170" s="8">
        <v>1991</v>
      </c>
      <c r="F170" s="8" t="s">
        <v>15</v>
      </c>
      <c r="G170" s="8" t="s">
        <v>25</v>
      </c>
      <c r="H170" s="8" t="s">
        <v>105</v>
      </c>
      <c r="I170" s="8" t="s">
        <v>129</v>
      </c>
      <c r="J170" s="4">
        <v>0</v>
      </c>
      <c r="K170" s="4">
        <v>0</v>
      </c>
      <c r="L170" s="4">
        <v>0</v>
      </c>
      <c r="M170" s="4">
        <v>0</v>
      </c>
      <c r="N170" s="4">
        <v>2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2</v>
      </c>
      <c r="AC170" s="4">
        <v>0</v>
      </c>
      <c r="AD170" s="25">
        <v>106</v>
      </c>
      <c r="AE170" s="4">
        <f t="shared" si="15"/>
        <v>4</v>
      </c>
      <c r="AF170" s="25">
        <f t="shared" si="16"/>
        <v>110</v>
      </c>
      <c r="AG170" s="25">
        <f t="shared" si="17"/>
        <v>14.392674512078976</v>
      </c>
    </row>
    <row r="171" spans="1:33" ht="30" x14ac:dyDescent="0.25">
      <c r="A171" s="4" t="s">
        <v>508</v>
      </c>
      <c r="B171" s="8" t="s">
        <v>237</v>
      </c>
      <c r="C171" s="8">
        <v>1997</v>
      </c>
      <c r="D171" s="8">
        <v>1997</v>
      </c>
      <c r="E171" s="8">
        <v>1997</v>
      </c>
      <c r="F171" s="8" t="s">
        <v>15</v>
      </c>
      <c r="G171" s="8" t="s">
        <v>238</v>
      </c>
      <c r="H171" s="8" t="s">
        <v>239</v>
      </c>
      <c r="I171" s="8" t="s">
        <v>240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2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2</v>
      </c>
      <c r="AC171" s="4">
        <v>0</v>
      </c>
      <c r="AD171" s="25">
        <v>106.93000030517578</v>
      </c>
      <c r="AE171" s="4">
        <f t="shared" si="15"/>
        <v>4</v>
      </c>
      <c r="AF171" s="25">
        <f t="shared" si="16"/>
        <v>110.93000030517578</v>
      </c>
      <c r="AG171" s="25">
        <f t="shared" si="17"/>
        <v>15.359812895770858</v>
      </c>
    </row>
    <row r="172" spans="1:33" ht="75" x14ac:dyDescent="0.25">
      <c r="A172" s="4">
        <v>17</v>
      </c>
      <c r="B172" s="8" t="s">
        <v>217</v>
      </c>
      <c r="C172" s="8">
        <v>1995</v>
      </c>
      <c r="D172" s="8">
        <v>1995</v>
      </c>
      <c r="E172" s="8">
        <v>1995</v>
      </c>
      <c r="F172" s="8" t="s">
        <v>20</v>
      </c>
      <c r="G172" s="8" t="s">
        <v>63</v>
      </c>
      <c r="H172" s="8" t="s">
        <v>218</v>
      </c>
      <c r="I172" s="8" t="s">
        <v>219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2</v>
      </c>
      <c r="Q172" s="4">
        <v>0</v>
      </c>
      <c r="R172" s="4">
        <v>0</v>
      </c>
      <c r="S172" s="4">
        <v>0</v>
      </c>
      <c r="T172" s="4">
        <v>2</v>
      </c>
      <c r="U172" s="4">
        <v>0</v>
      </c>
      <c r="V172" s="4">
        <v>2</v>
      </c>
      <c r="W172" s="4">
        <v>0</v>
      </c>
      <c r="X172" s="4">
        <v>2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25">
        <v>103.66000366210937</v>
      </c>
      <c r="AE172" s="4">
        <f t="shared" si="15"/>
        <v>8</v>
      </c>
      <c r="AF172" s="25">
        <f t="shared" si="16"/>
        <v>111.66000366210937</v>
      </c>
      <c r="AG172" s="25">
        <f t="shared" si="17"/>
        <v>16.118967772156584</v>
      </c>
    </row>
    <row r="173" spans="1:33" ht="60" x14ac:dyDescent="0.25">
      <c r="A173" s="4">
        <v>18</v>
      </c>
      <c r="B173" s="8" t="s">
        <v>226</v>
      </c>
      <c r="C173" s="8">
        <v>1999</v>
      </c>
      <c r="D173" s="8">
        <v>1999</v>
      </c>
      <c r="E173" s="8">
        <v>1999</v>
      </c>
      <c r="F173" s="8">
        <v>1</v>
      </c>
      <c r="G173" s="8" t="s">
        <v>178</v>
      </c>
      <c r="H173" s="8" t="s">
        <v>179</v>
      </c>
      <c r="I173" s="8" t="s">
        <v>227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2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25">
        <v>110.01999664306641</v>
      </c>
      <c r="AE173" s="4">
        <f t="shared" si="15"/>
        <v>2</v>
      </c>
      <c r="AF173" s="25">
        <f t="shared" si="16"/>
        <v>112.01999664306641</v>
      </c>
      <c r="AG173" s="25">
        <f t="shared" si="17"/>
        <v>16.493336498495225</v>
      </c>
    </row>
    <row r="174" spans="1:33" ht="45" x14ac:dyDescent="0.25">
      <c r="A174" s="4">
        <v>19</v>
      </c>
      <c r="B174" s="8" t="s">
        <v>353</v>
      </c>
      <c r="C174" s="8">
        <v>1998</v>
      </c>
      <c r="D174" s="8">
        <v>1998</v>
      </c>
      <c r="E174" s="8">
        <v>1998</v>
      </c>
      <c r="F174" s="8" t="s">
        <v>20</v>
      </c>
      <c r="G174" s="8" t="s">
        <v>10</v>
      </c>
      <c r="H174" s="8" t="s">
        <v>11</v>
      </c>
      <c r="I174" s="8" t="s">
        <v>71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25">
        <v>112.65000152587891</v>
      </c>
      <c r="AE174" s="4">
        <f t="shared" si="15"/>
        <v>0</v>
      </c>
      <c r="AF174" s="25">
        <f t="shared" si="16"/>
        <v>112.65000152587891</v>
      </c>
      <c r="AG174" s="25">
        <f t="shared" si="17"/>
        <v>17.14849962122787</v>
      </c>
    </row>
    <row r="175" spans="1:33" x14ac:dyDescent="0.25">
      <c r="A175" s="4">
        <v>20</v>
      </c>
      <c r="B175" s="8" t="s">
        <v>60</v>
      </c>
      <c r="C175" s="8">
        <v>1984</v>
      </c>
      <c r="D175" s="8">
        <v>1984</v>
      </c>
      <c r="E175" s="8">
        <v>1984</v>
      </c>
      <c r="F175" s="8" t="s">
        <v>15</v>
      </c>
      <c r="G175" s="8" t="s">
        <v>57</v>
      </c>
      <c r="H175" s="8" t="s">
        <v>61</v>
      </c>
      <c r="I175" s="8"/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25">
        <v>113.59999847412109</v>
      </c>
      <c r="AE175" s="4">
        <f t="shared" si="15"/>
        <v>0</v>
      </c>
      <c r="AF175" s="25">
        <f t="shared" si="16"/>
        <v>113.59999847412109</v>
      </c>
      <c r="AG175" s="25">
        <f t="shared" si="17"/>
        <v>18.136433182025478</v>
      </c>
    </row>
    <row r="176" spans="1:33" ht="60" x14ac:dyDescent="0.25">
      <c r="A176" s="4">
        <v>21</v>
      </c>
      <c r="B176" s="8" t="s">
        <v>359</v>
      </c>
      <c r="C176" s="8">
        <v>1995</v>
      </c>
      <c r="D176" s="8">
        <v>1995</v>
      </c>
      <c r="E176" s="8">
        <v>1995</v>
      </c>
      <c r="F176" s="8" t="s">
        <v>15</v>
      </c>
      <c r="G176" s="8" t="s">
        <v>67</v>
      </c>
      <c r="H176" s="8" t="s">
        <v>245</v>
      </c>
      <c r="I176" s="8" t="s">
        <v>69</v>
      </c>
      <c r="J176" s="4">
        <v>0</v>
      </c>
      <c r="K176" s="4">
        <v>2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2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25">
        <v>109.61000061035156</v>
      </c>
      <c r="AE176" s="4">
        <f t="shared" si="15"/>
        <v>4</v>
      </c>
      <c r="AF176" s="25">
        <f t="shared" si="16"/>
        <v>113.61000061035156</v>
      </c>
      <c r="AG176" s="25">
        <f t="shared" si="17"/>
        <v>18.146834737609456</v>
      </c>
    </row>
    <row r="177" spans="1:33" ht="45" x14ac:dyDescent="0.25">
      <c r="A177" s="4">
        <v>22</v>
      </c>
      <c r="B177" s="8" t="s">
        <v>70</v>
      </c>
      <c r="C177" s="8">
        <v>1998</v>
      </c>
      <c r="D177" s="8">
        <v>1998</v>
      </c>
      <c r="E177" s="8">
        <v>1998</v>
      </c>
      <c r="F177" s="8" t="s">
        <v>20</v>
      </c>
      <c r="G177" s="8" t="s">
        <v>10</v>
      </c>
      <c r="H177" s="8" t="s">
        <v>11</v>
      </c>
      <c r="I177" s="8" t="s">
        <v>71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25">
        <v>114.08999633789063</v>
      </c>
      <c r="AE177" s="4">
        <f t="shared" si="15"/>
        <v>0</v>
      </c>
      <c r="AF177" s="25">
        <f t="shared" si="16"/>
        <v>114.08999633789063</v>
      </c>
      <c r="AG177" s="25">
        <f t="shared" si="17"/>
        <v>18.645998328769132</v>
      </c>
    </row>
    <row r="178" spans="1:33" ht="60" x14ac:dyDescent="0.25">
      <c r="A178" s="4">
        <v>23</v>
      </c>
      <c r="B178" s="8" t="s">
        <v>267</v>
      </c>
      <c r="C178" s="8">
        <v>1996</v>
      </c>
      <c r="D178" s="8">
        <v>1996</v>
      </c>
      <c r="E178" s="8">
        <v>1996</v>
      </c>
      <c r="F178" s="8" t="s">
        <v>20</v>
      </c>
      <c r="G178" s="8" t="s">
        <v>122</v>
      </c>
      <c r="H178" s="8" t="s">
        <v>268</v>
      </c>
      <c r="I178" s="8" t="s">
        <v>124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2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25">
        <v>115.84999847412109</v>
      </c>
      <c r="AE178" s="4">
        <f t="shared" si="15"/>
        <v>2</v>
      </c>
      <c r="AF178" s="25">
        <f t="shared" si="16"/>
        <v>117.84999847412109</v>
      </c>
      <c r="AG178" s="25">
        <f t="shared" si="17"/>
        <v>22.556150151810346</v>
      </c>
    </row>
    <row r="179" spans="1:33" ht="30" x14ac:dyDescent="0.25">
      <c r="A179" s="4">
        <v>24</v>
      </c>
      <c r="B179" s="8" t="s">
        <v>75</v>
      </c>
      <c r="C179" s="8">
        <v>1965</v>
      </c>
      <c r="D179" s="8">
        <v>1965</v>
      </c>
      <c r="E179" s="8">
        <v>1965</v>
      </c>
      <c r="F179" s="8" t="s">
        <v>15</v>
      </c>
      <c r="G179" s="8" t="s">
        <v>25</v>
      </c>
      <c r="H179" s="8" t="s">
        <v>76</v>
      </c>
      <c r="I179" s="8" t="s">
        <v>77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2</v>
      </c>
      <c r="AC179" s="4">
        <v>2</v>
      </c>
      <c r="AD179" s="25">
        <v>113.88999938964844</v>
      </c>
      <c r="AE179" s="4">
        <f t="shared" si="15"/>
        <v>4</v>
      </c>
      <c r="AF179" s="25">
        <f t="shared" si="16"/>
        <v>117.88999938964844</v>
      </c>
      <c r="AG179" s="25">
        <f t="shared" si="17"/>
        <v>22.597748440084025</v>
      </c>
    </row>
    <row r="180" spans="1:33" x14ac:dyDescent="0.25">
      <c r="A180" s="4">
        <v>25</v>
      </c>
      <c r="B180" s="8" t="s">
        <v>196</v>
      </c>
      <c r="C180" s="8">
        <v>1996</v>
      </c>
      <c r="D180" s="8">
        <v>1996</v>
      </c>
      <c r="E180" s="8">
        <v>1996</v>
      </c>
      <c r="F180" s="8" t="s">
        <v>20</v>
      </c>
      <c r="G180" s="8" t="s">
        <v>25</v>
      </c>
      <c r="H180" s="8" t="s">
        <v>197</v>
      </c>
      <c r="I180" s="8" t="s">
        <v>198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2</v>
      </c>
      <c r="Q180" s="4">
        <v>0</v>
      </c>
      <c r="R180" s="4">
        <v>2</v>
      </c>
      <c r="S180" s="4">
        <v>2</v>
      </c>
      <c r="T180" s="4">
        <v>2</v>
      </c>
      <c r="U180" s="4">
        <v>0</v>
      </c>
      <c r="V180" s="4">
        <v>2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25">
        <v>108.5</v>
      </c>
      <c r="AE180" s="4">
        <f t="shared" si="15"/>
        <v>10</v>
      </c>
      <c r="AF180" s="25">
        <f t="shared" si="16"/>
        <v>118.5</v>
      </c>
      <c r="AG180" s="25">
        <f t="shared" si="17"/>
        <v>23.232108451648713</v>
      </c>
    </row>
    <row r="181" spans="1:33" ht="75" x14ac:dyDescent="0.25">
      <c r="A181" s="4">
        <v>26</v>
      </c>
      <c r="B181" s="8" t="s">
        <v>66</v>
      </c>
      <c r="C181" s="8">
        <v>1998</v>
      </c>
      <c r="D181" s="8">
        <v>1998</v>
      </c>
      <c r="E181" s="8">
        <v>1998</v>
      </c>
      <c r="F181" s="8" t="s">
        <v>20</v>
      </c>
      <c r="G181" s="8" t="s">
        <v>67</v>
      </c>
      <c r="H181" s="8" t="s">
        <v>68</v>
      </c>
      <c r="I181" s="8" t="s">
        <v>69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25">
        <v>119.37000274658203</v>
      </c>
      <c r="AE181" s="4">
        <f t="shared" si="15"/>
        <v>0</v>
      </c>
      <c r="AF181" s="25">
        <f t="shared" si="16"/>
        <v>119.37000274658203</v>
      </c>
      <c r="AG181" s="25">
        <f t="shared" si="17"/>
        <v>24.136853369961194</v>
      </c>
    </row>
    <row r="182" spans="1:33" ht="75" x14ac:dyDescent="0.25">
      <c r="A182" s="4">
        <v>27</v>
      </c>
      <c r="B182" s="8" t="s">
        <v>206</v>
      </c>
      <c r="C182" s="8">
        <v>1998</v>
      </c>
      <c r="D182" s="8">
        <v>1998</v>
      </c>
      <c r="E182" s="8">
        <v>1998</v>
      </c>
      <c r="F182" s="8" t="s">
        <v>20</v>
      </c>
      <c r="G182" s="8" t="s">
        <v>148</v>
      </c>
      <c r="H182" s="8" t="s">
        <v>207</v>
      </c>
      <c r="I182" s="8" t="s">
        <v>208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2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25">
        <v>119.02999877929688</v>
      </c>
      <c r="AE182" s="4">
        <f t="shared" si="15"/>
        <v>2</v>
      </c>
      <c r="AF182" s="25">
        <f t="shared" si="16"/>
        <v>121.02999877929687</v>
      </c>
      <c r="AG182" s="25">
        <f t="shared" si="17"/>
        <v>25.863138695976573</v>
      </c>
    </row>
    <row r="183" spans="1:33" ht="75" x14ac:dyDescent="0.25">
      <c r="A183" s="4">
        <v>28</v>
      </c>
      <c r="B183" s="8" t="s">
        <v>200</v>
      </c>
      <c r="C183" s="8">
        <v>1996</v>
      </c>
      <c r="D183" s="8">
        <v>1996</v>
      </c>
      <c r="E183" s="8">
        <v>1996</v>
      </c>
      <c r="F183" s="8">
        <v>1</v>
      </c>
      <c r="G183" s="8" t="s">
        <v>44</v>
      </c>
      <c r="H183" s="8" t="s">
        <v>45</v>
      </c>
      <c r="I183" s="8" t="s">
        <v>46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2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25">
        <v>120.63999938964844</v>
      </c>
      <c r="AE183" s="4">
        <f t="shared" si="15"/>
        <v>2</v>
      </c>
      <c r="AF183" s="25">
        <f t="shared" si="16"/>
        <v>122.63999938964844</v>
      </c>
      <c r="AG183" s="25">
        <f t="shared" si="17"/>
        <v>27.537432112196527</v>
      </c>
    </row>
    <row r="184" spans="1:33" ht="75" x14ac:dyDescent="0.25">
      <c r="A184" s="4">
        <v>29</v>
      </c>
      <c r="B184" s="8" t="s">
        <v>391</v>
      </c>
      <c r="C184" s="8">
        <v>1999</v>
      </c>
      <c r="D184" s="8">
        <v>1999</v>
      </c>
      <c r="E184" s="8">
        <v>1999</v>
      </c>
      <c r="F184" s="8" t="s">
        <v>20</v>
      </c>
      <c r="G184" s="8" t="s">
        <v>67</v>
      </c>
      <c r="H184" s="8" t="s">
        <v>68</v>
      </c>
      <c r="I184" s="8" t="s">
        <v>69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2</v>
      </c>
      <c r="Q184" s="4">
        <v>2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25">
        <v>119.12999725341797</v>
      </c>
      <c r="AE184" s="4">
        <f t="shared" si="15"/>
        <v>4</v>
      </c>
      <c r="AF184" s="25">
        <f t="shared" si="16"/>
        <v>123.12999725341797</v>
      </c>
      <c r="AG184" s="25">
        <f t="shared" si="17"/>
        <v>28.046997258940181</v>
      </c>
    </row>
    <row r="185" spans="1:33" ht="75" x14ac:dyDescent="0.25">
      <c r="A185" s="4">
        <v>30</v>
      </c>
      <c r="B185" s="8" t="s">
        <v>343</v>
      </c>
      <c r="C185" s="8">
        <v>1998</v>
      </c>
      <c r="D185" s="8">
        <v>1998</v>
      </c>
      <c r="E185" s="8">
        <v>1998</v>
      </c>
      <c r="F185" s="8" t="s">
        <v>20</v>
      </c>
      <c r="G185" s="8" t="s">
        <v>96</v>
      </c>
      <c r="H185" s="8" t="s">
        <v>101</v>
      </c>
      <c r="I185" s="8" t="s">
        <v>102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2</v>
      </c>
      <c r="P185" s="4">
        <v>0</v>
      </c>
      <c r="Q185" s="4">
        <v>0</v>
      </c>
      <c r="R185" s="4">
        <v>0</v>
      </c>
      <c r="S185" s="4">
        <v>2</v>
      </c>
      <c r="T185" s="4">
        <v>2</v>
      </c>
      <c r="U185" s="4">
        <v>0</v>
      </c>
      <c r="V185" s="4">
        <v>0</v>
      </c>
      <c r="W185" s="4">
        <v>2</v>
      </c>
      <c r="X185" s="4">
        <v>0</v>
      </c>
      <c r="Y185" s="4">
        <v>0</v>
      </c>
      <c r="Z185" s="4">
        <v>0</v>
      </c>
      <c r="AA185" s="4">
        <v>0</v>
      </c>
      <c r="AB185" s="4">
        <v>2</v>
      </c>
      <c r="AC185" s="4">
        <v>2</v>
      </c>
      <c r="AD185" s="25">
        <v>111.36000061035156</v>
      </c>
      <c r="AE185" s="4">
        <f t="shared" si="15"/>
        <v>12</v>
      </c>
      <c r="AF185" s="25">
        <f t="shared" si="16"/>
        <v>123.36000061035156</v>
      </c>
      <c r="AG185" s="25">
        <f t="shared" si="17"/>
        <v>28.286185432998273</v>
      </c>
    </row>
    <row r="186" spans="1:33" ht="75" x14ac:dyDescent="0.25">
      <c r="A186" s="4">
        <v>31</v>
      </c>
      <c r="B186" s="8" t="s">
        <v>241</v>
      </c>
      <c r="C186" s="8">
        <v>1998</v>
      </c>
      <c r="D186" s="8">
        <v>1998</v>
      </c>
      <c r="E186" s="8">
        <v>1998</v>
      </c>
      <c r="F186" s="8">
        <v>1</v>
      </c>
      <c r="G186" s="8" t="s">
        <v>63</v>
      </c>
      <c r="H186" s="8" t="s">
        <v>64</v>
      </c>
      <c r="I186" s="8" t="s">
        <v>65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25">
        <v>124.69000244140625</v>
      </c>
      <c r="AE186" s="4">
        <f t="shared" si="15"/>
        <v>0</v>
      </c>
      <c r="AF186" s="25">
        <f t="shared" si="16"/>
        <v>124.69000244140625</v>
      </c>
      <c r="AG186" s="25">
        <f t="shared" si="17"/>
        <v>29.669298765364712</v>
      </c>
    </row>
    <row r="187" spans="1:33" ht="45" x14ac:dyDescent="0.25">
      <c r="A187" s="4">
        <v>32</v>
      </c>
      <c r="B187" s="8" t="s">
        <v>373</v>
      </c>
      <c r="C187" s="8">
        <v>1998</v>
      </c>
      <c r="D187" s="8">
        <v>1998</v>
      </c>
      <c r="E187" s="8">
        <v>1998</v>
      </c>
      <c r="F187" s="8">
        <v>1</v>
      </c>
      <c r="G187" s="8" t="s">
        <v>21</v>
      </c>
      <c r="H187" s="8" t="s">
        <v>126</v>
      </c>
      <c r="I187" s="8" t="s">
        <v>119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25">
        <v>125.08000183105469</v>
      </c>
      <c r="AE187" s="4">
        <f t="shared" ref="AE187:AE218" si="18">SUM(J187:AC187)</f>
        <v>0</v>
      </c>
      <c r="AF187" s="25">
        <f t="shared" ref="AF187:AF218" si="19">AD187+AE187</f>
        <v>125.08000183105469</v>
      </c>
      <c r="AG187" s="25">
        <f t="shared" ref="AG187:AG218" si="20">IF( AND(ISNUMBER(AF$155),ISNUMBER(AF187)),(AF187-AF$155)/AF$155*100,"")</f>
        <v>30.074872158455285</v>
      </c>
    </row>
    <row r="188" spans="1:33" ht="45" x14ac:dyDescent="0.25">
      <c r="A188" s="4">
        <v>33</v>
      </c>
      <c r="B188" s="8" t="s">
        <v>256</v>
      </c>
      <c r="C188" s="8">
        <v>1998</v>
      </c>
      <c r="D188" s="8">
        <v>1998</v>
      </c>
      <c r="E188" s="8">
        <v>1998</v>
      </c>
      <c r="F188" s="8">
        <v>1</v>
      </c>
      <c r="G188" s="8" t="s">
        <v>21</v>
      </c>
      <c r="H188" s="8" t="s">
        <v>257</v>
      </c>
      <c r="I188" s="8" t="s">
        <v>258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2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2</v>
      </c>
      <c r="AD188" s="25">
        <v>124.26000213623047</v>
      </c>
      <c r="AE188" s="4">
        <f t="shared" si="18"/>
        <v>4</v>
      </c>
      <c r="AF188" s="25">
        <f t="shared" si="19"/>
        <v>128.26000213623047</v>
      </c>
      <c r="AG188" s="25">
        <f t="shared" si="20"/>
        <v>33.381860702621509</v>
      </c>
    </row>
    <row r="189" spans="1:33" x14ac:dyDescent="0.25">
      <c r="A189" s="4">
        <v>34</v>
      </c>
      <c r="B189" s="8" t="s">
        <v>309</v>
      </c>
      <c r="C189" s="8">
        <v>1994</v>
      </c>
      <c r="D189" s="8">
        <v>1994</v>
      </c>
      <c r="E189" s="8">
        <v>1994</v>
      </c>
      <c r="F189" s="8" t="s">
        <v>20</v>
      </c>
      <c r="G189" s="8" t="s">
        <v>57</v>
      </c>
      <c r="H189" s="8" t="s">
        <v>58</v>
      </c>
      <c r="I189" s="8" t="s">
        <v>310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2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25">
        <v>126.58000183105469</v>
      </c>
      <c r="AE189" s="4">
        <f t="shared" si="18"/>
        <v>2</v>
      </c>
      <c r="AF189" s="25">
        <f t="shared" si="19"/>
        <v>128.58000183105469</v>
      </c>
      <c r="AG189" s="25">
        <f t="shared" si="20"/>
        <v>33.714639074748703</v>
      </c>
    </row>
    <row r="190" spans="1:33" ht="75" x14ac:dyDescent="0.25">
      <c r="A190" s="4">
        <v>35</v>
      </c>
      <c r="B190" s="8" t="s">
        <v>242</v>
      </c>
      <c r="C190" s="8">
        <v>2000</v>
      </c>
      <c r="D190" s="8">
        <v>2000</v>
      </c>
      <c r="E190" s="8">
        <v>2000</v>
      </c>
      <c r="F190" s="8" t="s">
        <v>20</v>
      </c>
      <c r="G190" s="8" t="s">
        <v>67</v>
      </c>
      <c r="H190" s="8" t="s">
        <v>68</v>
      </c>
      <c r="I190" s="8" t="s">
        <v>69</v>
      </c>
      <c r="J190" s="4">
        <v>0</v>
      </c>
      <c r="K190" s="4">
        <v>0</v>
      </c>
      <c r="L190" s="4">
        <v>0</v>
      </c>
      <c r="M190" s="4">
        <v>0</v>
      </c>
      <c r="N190" s="4">
        <v>2</v>
      </c>
      <c r="O190" s="4">
        <v>0</v>
      </c>
      <c r="P190" s="4">
        <v>0</v>
      </c>
      <c r="Q190" s="4">
        <v>0</v>
      </c>
      <c r="R190" s="4">
        <v>0</v>
      </c>
      <c r="S190" s="4">
        <v>2</v>
      </c>
      <c r="T190" s="4">
        <v>0</v>
      </c>
      <c r="U190" s="4">
        <v>0</v>
      </c>
      <c r="V190" s="4">
        <v>2</v>
      </c>
      <c r="W190" s="4">
        <v>0</v>
      </c>
      <c r="X190" s="4">
        <v>0</v>
      </c>
      <c r="Y190" s="4">
        <v>2</v>
      </c>
      <c r="Z190" s="4">
        <v>0</v>
      </c>
      <c r="AA190" s="4">
        <v>0</v>
      </c>
      <c r="AB190" s="4">
        <v>0</v>
      </c>
      <c r="AC190" s="4">
        <v>2</v>
      </c>
      <c r="AD190" s="25">
        <v>120.66000366210937</v>
      </c>
      <c r="AE190" s="4">
        <f t="shared" si="18"/>
        <v>10</v>
      </c>
      <c r="AF190" s="25">
        <f t="shared" si="19"/>
        <v>130.66000366210937</v>
      </c>
      <c r="AG190" s="25">
        <f t="shared" si="20"/>
        <v>35.877702460606585</v>
      </c>
    </row>
    <row r="191" spans="1:33" ht="45" x14ac:dyDescent="0.25">
      <c r="A191" s="4">
        <v>36</v>
      </c>
      <c r="B191" s="8" t="s">
        <v>246</v>
      </c>
      <c r="C191" s="8">
        <v>2000</v>
      </c>
      <c r="D191" s="8">
        <v>2000</v>
      </c>
      <c r="E191" s="8">
        <v>2000</v>
      </c>
      <c r="F191" s="8">
        <v>1</v>
      </c>
      <c r="G191" s="8" t="s">
        <v>10</v>
      </c>
      <c r="H191" s="8" t="s">
        <v>11</v>
      </c>
      <c r="I191" s="8" t="s">
        <v>247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2</v>
      </c>
      <c r="U191" s="4">
        <v>0</v>
      </c>
      <c r="V191" s="4">
        <v>0</v>
      </c>
      <c r="W191" s="4">
        <v>2</v>
      </c>
      <c r="X191" s="4">
        <v>0</v>
      </c>
      <c r="Y191" s="4">
        <v>2</v>
      </c>
      <c r="Z191" s="4">
        <v>0</v>
      </c>
      <c r="AA191" s="4">
        <v>0</v>
      </c>
      <c r="AB191" s="4">
        <v>0</v>
      </c>
      <c r="AC191" s="4">
        <v>0</v>
      </c>
      <c r="AD191" s="25">
        <v>126.48000335693359</v>
      </c>
      <c r="AE191" s="4">
        <f t="shared" si="18"/>
        <v>6</v>
      </c>
      <c r="AF191" s="25">
        <f t="shared" si="19"/>
        <v>132.48000335693359</v>
      </c>
      <c r="AG191" s="25">
        <f t="shared" si="20"/>
        <v>37.770380939716681</v>
      </c>
    </row>
    <row r="192" spans="1:33" ht="60" x14ac:dyDescent="0.25">
      <c r="A192" s="4">
        <v>37</v>
      </c>
      <c r="B192" s="8" t="s">
        <v>398</v>
      </c>
      <c r="C192" s="8">
        <v>1996</v>
      </c>
      <c r="D192" s="8">
        <v>1996</v>
      </c>
      <c r="E192" s="8">
        <v>1996</v>
      </c>
      <c r="F192" s="8" t="s">
        <v>20</v>
      </c>
      <c r="G192" s="8" t="s">
        <v>10</v>
      </c>
      <c r="H192" s="8" t="s">
        <v>33</v>
      </c>
      <c r="I192" s="8" t="s">
        <v>34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2</v>
      </c>
      <c r="P192" s="4">
        <v>0</v>
      </c>
      <c r="Q192" s="4">
        <v>0</v>
      </c>
      <c r="R192" s="4">
        <v>2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2</v>
      </c>
      <c r="Z192" s="4">
        <v>0</v>
      </c>
      <c r="AA192" s="4">
        <v>0</v>
      </c>
      <c r="AB192" s="4">
        <v>0</v>
      </c>
      <c r="AC192" s="4">
        <v>0</v>
      </c>
      <c r="AD192" s="25">
        <v>127.02999877929687</v>
      </c>
      <c r="AE192" s="4">
        <f t="shared" si="18"/>
        <v>6</v>
      </c>
      <c r="AF192" s="25">
        <f t="shared" si="19"/>
        <v>133.02999877929687</v>
      </c>
      <c r="AG192" s="25">
        <f t="shared" si="20"/>
        <v>38.342339551839736</v>
      </c>
    </row>
    <row r="193" spans="1:33" ht="75" x14ac:dyDescent="0.25">
      <c r="A193" s="4">
        <v>38</v>
      </c>
      <c r="B193" s="8" t="s">
        <v>99</v>
      </c>
      <c r="C193" s="8">
        <v>1997</v>
      </c>
      <c r="D193" s="8">
        <v>1997</v>
      </c>
      <c r="E193" s="8">
        <v>1997</v>
      </c>
      <c r="F193" s="8" t="s">
        <v>20</v>
      </c>
      <c r="G193" s="8" t="s">
        <v>67</v>
      </c>
      <c r="H193" s="8" t="s">
        <v>68</v>
      </c>
      <c r="I193" s="8" t="s">
        <v>69</v>
      </c>
      <c r="J193" s="4">
        <v>0</v>
      </c>
      <c r="K193" s="4">
        <v>0</v>
      </c>
      <c r="L193" s="4">
        <v>2</v>
      </c>
      <c r="M193" s="4">
        <v>0</v>
      </c>
      <c r="N193" s="4">
        <v>0</v>
      </c>
      <c r="O193" s="4">
        <v>0</v>
      </c>
      <c r="P193" s="4">
        <v>2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25">
        <v>130.64999389648438</v>
      </c>
      <c r="AE193" s="4">
        <f t="shared" si="18"/>
        <v>4</v>
      </c>
      <c r="AF193" s="25">
        <f t="shared" si="19"/>
        <v>134.64999389648437</v>
      </c>
      <c r="AG193" s="25">
        <f t="shared" si="20"/>
        <v>40.027026589581432</v>
      </c>
    </row>
    <row r="194" spans="1:33" ht="30" x14ac:dyDescent="0.25">
      <c r="A194" s="4" t="s">
        <v>508</v>
      </c>
      <c r="B194" s="8" t="s">
        <v>223</v>
      </c>
      <c r="C194" s="8">
        <v>1998</v>
      </c>
      <c r="D194" s="8">
        <v>1998</v>
      </c>
      <c r="E194" s="8">
        <v>1998</v>
      </c>
      <c r="F194" s="8">
        <v>1</v>
      </c>
      <c r="G194" s="8" t="s">
        <v>111</v>
      </c>
      <c r="H194" s="8" t="s">
        <v>224</v>
      </c>
      <c r="I194" s="8" t="s">
        <v>225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2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25">
        <v>133.30999755859375</v>
      </c>
      <c r="AE194" s="4">
        <f t="shared" si="18"/>
        <v>2</v>
      </c>
      <c r="AF194" s="25">
        <f t="shared" si="19"/>
        <v>135.30999755859375</v>
      </c>
      <c r="AG194" s="25">
        <f t="shared" si="20"/>
        <v>40.713386445003778</v>
      </c>
    </row>
    <row r="195" spans="1:33" ht="45" x14ac:dyDescent="0.25">
      <c r="A195" s="4">
        <v>39</v>
      </c>
      <c r="B195" s="8" t="s">
        <v>406</v>
      </c>
      <c r="C195" s="8">
        <v>1989</v>
      </c>
      <c r="D195" s="8">
        <v>1989</v>
      </c>
      <c r="E195" s="8">
        <v>1989</v>
      </c>
      <c r="F195" s="8">
        <v>1</v>
      </c>
      <c r="G195" s="8" t="s">
        <v>139</v>
      </c>
      <c r="H195" s="8" t="s">
        <v>140</v>
      </c>
      <c r="I195" s="8" t="s">
        <v>141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2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25">
        <v>140.80999755859375</v>
      </c>
      <c r="AE195" s="4">
        <f t="shared" si="18"/>
        <v>2</v>
      </c>
      <c r="AF195" s="25">
        <f t="shared" si="19"/>
        <v>142.80999755859375</v>
      </c>
      <c r="AG195" s="25">
        <f t="shared" si="20"/>
        <v>48.51288697991825</v>
      </c>
    </row>
    <row r="196" spans="1:33" ht="45" x14ac:dyDescent="0.25">
      <c r="A196" s="4">
        <v>40</v>
      </c>
      <c r="B196" s="8" t="s">
        <v>121</v>
      </c>
      <c r="C196" s="8">
        <v>1999</v>
      </c>
      <c r="D196" s="8">
        <v>1999</v>
      </c>
      <c r="E196" s="8">
        <v>1999</v>
      </c>
      <c r="F196" s="8">
        <v>1</v>
      </c>
      <c r="G196" s="8" t="s">
        <v>122</v>
      </c>
      <c r="H196" s="8" t="s">
        <v>123</v>
      </c>
      <c r="I196" s="8" t="s">
        <v>124</v>
      </c>
      <c r="J196" s="4">
        <v>0</v>
      </c>
      <c r="K196" s="4">
        <v>0</v>
      </c>
      <c r="L196" s="4">
        <v>0</v>
      </c>
      <c r="M196" s="4">
        <v>0</v>
      </c>
      <c r="N196" s="4">
        <v>2</v>
      </c>
      <c r="O196" s="4">
        <v>2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2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25">
        <v>138.82000732421875</v>
      </c>
      <c r="AE196" s="4">
        <f t="shared" si="18"/>
        <v>6</v>
      </c>
      <c r="AF196" s="25">
        <f t="shared" si="19"/>
        <v>144.82000732421875</v>
      </c>
      <c r="AG196" s="25">
        <f t="shared" si="20"/>
        <v>50.603163278874987</v>
      </c>
    </row>
    <row r="197" spans="1:33" ht="75" x14ac:dyDescent="0.25">
      <c r="A197" s="4">
        <v>41</v>
      </c>
      <c r="B197" s="8" t="s">
        <v>290</v>
      </c>
      <c r="C197" s="8">
        <v>1997</v>
      </c>
      <c r="D197" s="8">
        <v>1997</v>
      </c>
      <c r="E197" s="8">
        <v>1997</v>
      </c>
      <c r="F197" s="8">
        <v>1</v>
      </c>
      <c r="G197" s="8" t="s">
        <v>96</v>
      </c>
      <c r="H197" s="8" t="s">
        <v>291</v>
      </c>
      <c r="I197" s="8" t="s">
        <v>292</v>
      </c>
      <c r="J197" s="4">
        <v>0</v>
      </c>
      <c r="K197" s="4">
        <v>2</v>
      </c>
      <c r="L197" s="4">
        <v>0</v>
      </c>
      <c r="M197" s="4">
        <v>0</v>
      </c>
      <c r="N197" s="4">
        <v>0</v>
      </c>
      <c r="O197" s="4">
        <v>0</v>
      </c>
      <c r="P197" s="4">
        <v>2</v>
      </c>
      <c r="Q197" s="4">
        <v>0</v>
      </c>
      <c r="R197" s="4">
        <v>2</v>
      </c>
      <c r="S197" s="4">
        <v>0</v>
      </c>
      <c r="T197" s="4">
        <v>0</v>
      </c>
      <c r="U197" s="4">
        <v>0</v>
      </c>
      <c r="V197" s="4">
        <v>2</v>
      </c>
      <c r="W197" s="4">
        <v>0</v>
      </c>
      <c r="X197" s="4">
        <v>0</v>
      </c>
      <c r="Y197" s="4">
        <v>2</v>
      </c>
      <c r="Z197" s="4">
        <v>0</v>
      </c>
      <c r="AA197" s="4">
        <v>0</v>
      </c>
      <c r="AB197" s="4">
        <v>0</v>
      </c>
      <c r="AC197" s="4">
        <v>2</v>
      </c>
      <c r="AD197" s="25">
        <v>136.8800048828125</v>
      </c>
      <c r="AE197" s="4">
        <f t="shared" si="18"/>
        <v>12</v>
      </c>
      <c r="AF197" s="25">
        <f t="shared" si="19"/>
        <v>148.8800048828125</v>
      </c>
      <c r="AG197" s="25">
        <f t="shared" si="20"/>
        <v>54.825290362875442</v>
      </c>
    </row>
    <row r="198" spans="1:33" ht="45" x14ac:dyDescent="0.25">
      <c r="A198" s="4">
        <v>42</v>
      </c>
      <c r="B198" s="8" t="s">
        <v>230</v>
      </c>
      <c r="C198" s="8">
        <v>2000</v>
      </c>
      <c r="D198" s="8">
        <v>2000</v>
      </c>
      <c r="E198" s="8">
        <v>2000</v>
      </c>
      <c r="F198" s="8">
        <v>1</v>
      </c>
      <c r="G198" s="8" t="s">
        <v>85</v>
      </c>
      <c r="H198" s="8" t="s">
        <v>86</v>
      </c>
      <c r="I198" s="8" t="s">
        <v>87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2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25">
        <v>147.83000183105469</v>
      </c>
      <c r="AE198" s="4">
        <f t="shared" si="18"/>
        <v>2</v>
      </c>
      <c r="AF198" s="25">
        <f t="shared" si="19"/>
        <v>149.83000183105469</v>
      </c>
      <c r="AG198" s="25">
        <f t="shared" si="20"/>
        <v>55.81322392367305</v>
      </c>
    </row>
    <row r="199" spans="1:33" ht="30" x14ac:dyDescent="0.25">
      <c r="A199" s="4">
        <v>43</v>
      </c>
      <c r="B199" s="8" t="s">
        <v>275</v>
      </c>
      <c r="C199" s="8">
        <v>2000</v>
      </c>
      <c r="D199" s="8">
        <v>2000</v>
      </c>
      <c r="E199" s="8">
        <v>2000</v>
      </c>
      <c r="F199" s="8">
        <v>1</v>
      </c>
      <c r="G199" s="8" t="s">
        <v>276</v>
      </c>
      <c r="H199" s="8" t="s">
        <v>277</v>
      </c>
      <c r="I199" s="8" t="s">
        <v>278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2</v>
      </c>
      <c r="W199" s="4">
        <v>0</v>
      </c>
      <c r="X199" s="4">
        <v>2</v>
      </c>
      <c r="Y199" s="4">
        <v>0</v>
      </c>
      <c r="Z199" s="4">
        <v>0</v>
      </c>
      <c r="AA199" s="4">
        <v>0</v>
      </c>
      <c r="AB199" s="4">
        <v>0</v>
      </c>
      <c r="AC199" s="4">
        <v>2</v>
      </c>
      <c r="AD199" s="25">
        <v>144.83000183105469</v>
      </c>
      <c r="AE199" s="4">
        <f t="shared" si="18"/>
        <v>6</v>
      </c>
      <c r="AF199" s="25">
        <f t="shared" si="19"/>
        <v>150.83000183105469</v>
      </c>
      <c r="AG199" s="25">
        <f t="shared" si="20"/>
        <v>56.853157328328322</v>
      </c>
    </row>
    <row r="200" spans="1:33" ht="30" x14ac:dyDescent="0.25">
      <c r="A200" s="4" t="s">
        <v>508</v>
      </c>
      <c r="B200" s="8" t="s">
        <v>362</v>
      </c>
      <c r="C200" s="8">
        <v>1998</v>
      </c>
      <c r="D200" s="8">
        <v>1998</v>
      </c>
      <c r="E200" s="8">
        <v>1998</v>
      </c>
      <c r="F200" s="8" t="s">
        <v>20</v>
      </c>
      <c r="G200" s="8" t="s">
        <v>111</v>
      </c>
      <c r="H200" s="8" t="s">
        <v>363</v>
      </c>
      <c r="I200" s="8" t="s">
        <v>364</v>
      </c>
      <c r="J200" s="4">
        <v>2</v>
      </c>
      <c r="K200" s="4">
        <v>0</v>
      </c>
      <c r="L200" s="4">
        <v>0</v>
      </c>
      <c r="M200" s="4">
        <v>0</v>
      </c>
      <c r="N200" s="4">
        <v>0</v>
      </c>
      <c r="O200" s="4">
        <v>2</v>
      </c>
      <c r="P200" s="4">
        <v>0</v>
      </c>
      <c r="Q200" s="4">
        <v>2</v>
      </c>
      <c r="R200" s="4">
        <v>0</v>
      </c>
      <c r="S200" s="4">
        <v>0</v>
      </c>
      <c r="T200" s="4">
        <v>0</v>
      </c>
      <c r="U200" s="4">
        <v>2</v>
      </c>
      <c r="V200" s="4">
        <v>2</v>
      </c>
      <c r="W200" s="4">
        <v>2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25">
        <v>141.41000366210937</v>
      </c>
      <c r="AE200" s="4">
        <f t="shared" si="18"/>
        <v>12</v>
      </c>
      <c r="AF200" s="25">
        <f t="shared" si="19"/>
        <v>153.41000366210937</v>
      </c>
      <c r="AG200" s="25">
        <f t="shared" si="20"/>
        <v>59.536187416513833</v>
      </c>
    </row>
    <row r="201" spans="1:33" ht="45" x14ac:dyDescent="0.25">
      <c r="A201" s="4">
        <v>44</v>
      </c>
      <c r="B201" s="8" t="s">
        <v>329</v>
      </c>
      <c r="C201" s="8">
        <v>2000</v>
      </c>
      <c r="D201" s="8">
        <v>2000</v>
      </c>
      <c r="E201" s="8">
        <v>2000</v>
      </c>
      <c r="F201" s="8">
        <v>1</v>
      </c>
      <c r="G201" s="8" t="s">
        <v>85</v>
      </c>
      <c r="H201" s="8" t="s">
        <v>86</v>
      </c>
      <c r="I201" s="8" t="s">
        <v>330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2</v>
      </c>
      <c r="Q201" s="4">
        <v>0</v>
      </c>
      <c r="R201" s="4">
        <v>2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25">
        <v>150.22000122070312</v>
      </c>
      <c r="AE201" s="4">
        <f t="shared" si="18"/>
        <v>4</v>
      </c>
      <c r="AF201" s="25">
        <f t="shared" si="19"/>
        <v>154.22000122070312</v>
      </c>
      <c r="AG201" s="25">
        <f t="shared" si="20"/>
        <v>60.378530935384674</v>
      </c>
    </row>
    <row r="202" spans="1:33" ht="75" x14ac:dyDescent="0.25">
      <c r="A202" s="4">
        <v>45</v>
      </c>
      <c r="B202" s="8" t="s">
        <v>169</v>
      </c>
      <c r="C202" s="8">
        <v>1996</v>
      </c>
      <c r="D202" s="8">
        <v>1996</v>
      </c>
      <c r="E202" s="8">
        <v>1996</v>
      </c>
      <c r="F202" s="8">
        <v>1</v>
      </c>
      <c r="G202" s="8" t="s">
        <v>44</v>
      </c>
      <c r="H202" s="8" t="s">
        <v>45</v>
      </c>
      <c r="I202" s="8" t="s">
        <v>46</v>
      </c>
      <c r="J202" s="4">
        <v>0</v>
      </c>
      <c r="K202" s="4">
        <v>0</v>
      </c>
      <c r="L202" s="4">
        <v>0</v>
      </c>
      <c r="M202" s="4">
        <v>2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2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2</v>
      </c>
      <c r="Z202" s="4">
        <v>0</v>
      </c>
      <c r="AA202" s="4">
        <v>0</v>
      </c>
      <c r="AB202" s="4">
        <v>0</v>
      </c>
      <c r="AC202" s="4">
        <v>2</v>
      </c>
      <c r="AD202" s="25">
        <v>153.19999694824219</v>
      </c>
      <c r="AE202" s="4">
        <f t="shared" si="18"/>
        <v>8</v>
      </c>
      <c r="AF202" s="25">
        <f t="shared" si="19"/>
        <v>161.19999694824219</v>
      </c>
      <c r="AG202" s="25">
        <f t="shared" si="20"/>
        <v>67.637261656803574</v>
      </c>
    </row>
    <row r="203" spans="1:33" ht="75" x14ac:dyDescent="0.25">
      <c r="A203" s="4">
        <v>46</v>
      </c>
      <c r="B203" s="8" t="s">
        <v>269</v>
      </c>
      <c r="C203" s="8">
        <v>1998</v>
      </c>
      <c r="D203" s="8">
        <v>1998</v>
      </c>
      <c r="E203" s="8">
        <v>1998</v>
      </c>
      <c r="F203" s="8">
        <v>1</v>
      </c>
      <c r="G203" s="8" t="s">
        <v>25</v>
      </c>
      <c r="H203" s="8" t="s">
        <v>105</v>
      </c>
      <c r="I203" s="8" t="s">
        <v>270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2</v>
      </c>
      <c r="X203" s="4">
        <v>0</v>
      </c>
      <c r="Y203" s="4">
        <v>2</v>
      </c>
      <c r="Z203" s="4">
        <v>0</v>
      </c>
      <c r="AA203" s="4">
        <v>0</v>
      </c>
      <c r="AB203" s="4">
        <v>0</v>
      </c>
      <c r="AC203" s="4">
        <v>0</v>
      </c>
      <c r="AD203" s="25">
        <v>158.78999328613281</v>
      </c>
      <c r="AE203" s="4">
        <f t="shared" si="18"/>
        <v>4</v>
      </c>
      <c r="AF203" s="25">
        <f t="shared" si="19"/>
        <v>162.78999328613281</v>
      </c>
      <c r="AG203" s="25">
        <f t="shared" si="20"/>
        <v>69.290751961855563</v>
      </c>
    </row>
    <row r="204" spans="1:33" ht="75" x14ac:dyDescent="0.25">
      <c r="A204" s="4">
        <v>47</v>
      </c>
      <c r="B204" s="8" t="s">
        <v>100</v>
      </c>
      <c r="C204" s="8">
        <v>1998</v>
      </c>
      <c r="D204" s="8">
        <v>1998</v>
      </c>
      <c r="E204" s="8">
        <v>1998</v>
      </c>
      <c r="F204" s="8">
        <v>1</v>
      </c>
      <c r="G204" s="8" t="s">
        <v>96</v>
      </c>
      <c r="H204" s="8" t="s">
        <v>101</v>
      </c>
      <c r="I204" s="8" t="s">
        <v>102</v>
      </c>
      <c r="J204" s="4">
        <v>0</v>
      </c>
      <c r="K204" s="4">
        <v>2</v>
      </c>
      <c r="L204" s="4">
        <v>0</v>
      </c>
      <c r="M204" s="4">
        <v>0</v>
      </c>
      <c r="N204" s="4">
        <v>0</v>
      </c>
      <c r="O204" s="4">
        <v>0</v>
      </c>
      <c r="P204" s="4">
        <v>2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2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2</v>
      </c>
      <c r="AD204" s="25">
        <v>155.8699951171875</v>
      </c>
      <c r="AE204" s="4">
        <f t="shared" si="18"/>
        <v>8</v>
      </c>
      <c r="AF204" s="25">
        <f t="shared" si="19"/>
        <v>163.8699951171875</v>
      </c>
      <c r="AG204" s="25">
        <f t="shared" si="20"/>
        <v>70.413881943058186</v>
      </c>
    </row>
    <row r="205" spans="1:33" ht="30" x14ac:dyDescent="0.25">
      <c r="A205" s="4">
        <v>48</v>
      </c>
      <c r="B205" s="8" t="s">
        <v>168</v>
      </c>
      <c r="C205" s="8">
        <v>1996</v>
      </c>
      <c r="D205" s="8">
        <v>1996</v>
      </c>
      <c r="E205" s="8">
        <v>1996</v>
      </c>
      <c r="F205" s="8" t="s">
        <v>20</v>
      </c>
      <c r="G205" s="8" t="s">
        <v>57</v>
      </c>
      <c r="H205" s="8" t="s">
        <v>58</v>
      </c>
      <c r="I205" s="8" t="s">
        <v>83</v>
      </c>
      <c r="J205" s="4">
        <v>0</v>
      </c>
      <c r="K205" s="4">
        <v>0</v>
      </c>
      <c r="L205" s="4">
        <v>2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2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2</v>
      </c>
      <c r="Z205" s="4">
        <v>0</v>
      </c>
      <c r="AA205" s="4">
        <v>0</v>
      </c>
      <c r="AB205" s="4">
        <v>0</v>
      </c>
      <c r="AC205" s="4">
        <v>0</v>
      </c>
      <c r="AD205" s="25">
        <v>158.22000122070312</v>
      </c>
      <c r="AE205" s="4">
        <f t="shared" si="18"/>
        <v>6</v>
      </c>
      <c r="AF205" s="25">
        <f t="shared" si="19"/>
        <v>164.22000122070312</v>
      </c>
      <c r="AG205" s="25">
        <f t="shared" si="20"/>
        <v>70.777864981937313</v>
      </c>
    </row>
    <row r="206" spans="1:33" ht="60" x14ac:dyDescent="0.25">
      <c r="A206" s="4">
        <v>49</v>
      </c>
      <c r="B206" s="8" t="s">
        <v>32</v>
      </c>
      <c r="C206" s="8">
        <v>1997</v>
      </c>
      <c r="D206" s="8">
        <v>1997</v>
      </c>
      <c r="E206" s="8">
        <v>1997</v>
      </c>
      <c r="F206" s="8" t="s">
        <v>20</v>
      </c>
      <c r="G206" s="8" t="s">
        <v>10</v>
      </c>
      <c r="H206" s="8" t="s">
        <v>33</v>
      </c>
      <c r="I206" s="8" t="s">
        <v>34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50</v>
      </c>
      <c r="P206" s="4">
        <v>0</v>
      </c>
      <c r="Q206" s="4">
        <v>0</v>
      </c>
      <c r="R206" s="4">
        <v>0</v>
      </c>
      <c r="S206" s="4">
        <v>0</v>
      </c>
      <c r="T206" s="4">
        <v>2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25">
        <v>113.68000030517578</v>
      </c>
      <c r="AE206" s="4">
        <f t="shared" si="18"/>
        <v>52</v>
      </c>
      <c r="AF206" s="25">
        <f t="shared" si="19"/>
        <v>165.68000030517578</v>
      </c>
      <c r="AG206" s="25">
        <f t="shared" si="20"/>
        <v>72.296166800646532</v>
      </c>
    </row>
    <row r="207" spans="1:33" ht="30" x14ac:dyDescent="0.25">
      <c r="A207" s="4">
        <v>50</v>
      </c>
      <c r="B207" s="8" t="s">
        <v>82</v>
      </c>
      <c r="C207" s="8">
        <v>1999</v>
      </c>
      <c r="D207" s="8">
        <v>1999</v>
      </c>
      <c r="E207" s="8">
        <v>1999</v>
      </c>
      <c r="F207" s="8">
        <v>1</v>
      </c>
      <c r="G207" s="8" t="s">
        <v>57</v>
      </c>
      <c r="H207" s="8" t="s">
        <v>58</v>
      </c>
      <c r="I207" s="8" t="s">
        <v>83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2</v>
      </c>
      <c r="S207" s="4">
        <v>0</v>
      </c>
      <c r="T207" s="4">
        <v>0</v>
      </c>
      <c r="U207" s="4">
        <v>0</v>
      </c>
      <c r="V207" s="4">
        <v>2</v>
      </c>
      <c r="W207" s="4">
        <v>0</v>
      </c>
      <c r="X207" s="4">
        <v>0</v>
      </c>
      <c r="Y207" s="4">
        <v>2</v>
      </c>
      <c r="Z207" s="4">
        <v>0</v>
      </c>
      <c r="AA207" s="4">
        <v>0</v>
      </c>
      <c r="AB207" s="4">
        <v>2</v>
      </c>
      <c r="AC207" s="4">
        <v>2</v>
      </c>
      <c r="AD207" s="25">
        <v>158.03999328613281</v>
      </c>
      <c r="AE207" s="4">
        <f t="shared" si="18"/>
        <v>10</v>
      </c>
      <c r="AF207" s="25">
        <f t="shared" si="19"/>
        <v>168.03999328613281</v>
      </c>
      <c r="AG207" s="25">
        <f t="shared" si="20"/>
        <v>74.750402336295693</v>
      </c>
    </row>
    <row r="208" spans="1:33" ht="75" x14ac:dyDescent="0.25">
      <c r="A208" s="4">
        <v>51</v>
      </c>
      <c r="B208" s="8" t="s">
        <v>91</v>
      </c>
      <c r="C208" s="8">
        <v>1995</v>
      </c>
      <c r="D208" s="8">
        <v>1995</v>
      </c>
      <c r="E208" s="8">
        <v>1995</v>
      </c>
      <c r="F208" s="8" t="s">
        <v>15</v>
      </c>
      <c r="G208" s="8" t="s">
        <v>92</v>
      </c>
      <c r="H208" s="8" t="s">
        <v>93</v>
      </c>
      <c r="I208" s="8" t="s">
        <v>94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2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50</v>
      </c>
      <c r="AD208" s="25">
        <v>119.59999847412109</v>
      </c>
      <c r="AE208" s="4">
        <f t="shared" si="18"/>
        <v>52</v>
      </c>
      <c r="AF208" s="25">
        <f t="shared" si="19"/>
        <v>171.59999847412109</v>
      </c>
      <c r="AG208" s="25">
        <f t="shared" si="20"/>
        <v>78.452570652030744</v>
      </c>
    </row>
    <row r="209" spans="1:33" ht="60" x14ac:dyDescent="0.25">
      <c r="A209" s="4">
        <v>52</v>
      </c>
      <c r="B209" s="8" t="s">
        <v>384</v>
      </c>
      <c r="C209" s="8">
        <v>1999</v>
      </c>
      <c r="D209" s="8">
        <v>1999</v>
      </c>
      <c r="E209" s="8">
        <v>1999</v>
      </c>
      <c r="F209" s="8">
        <v>1</v>
      </c>
      <c r="G209" s="8" t="s">
        <v>44</v>
      </c>
      <c r="H209" s="8" t="s">
        <v>48</v>
      </c>
      <c r="I209" s="8" t="s">
        <v>49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2</v>
      </c>
      <c r="W209" s="4">
        <v>0</v>
      </c>
      <c r="X209" s="4">
        <v>2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25">
        <v>168.03999328613281</v>
      </c>
      <c r="AE209" s="4">
        <f t="shared" si="18"/>
        <v>4</v>
      </c>
      <c r="AF209" s="25">
        <f t="shared" si="19"/>
        <v>172.03999328613281</v>
      </c>
      <c r="AG209" s="25">
        <f t="shared" si="20"/>
        <v>78.910135954916754</v>
      </c>
    </row>
    <row r="210" spans="1:33" ht="30" x14ac:dyDescent="0.25">
      <c r="A210" s="4">
        <v>53</v>
      </c>
      <c r="B210" s="8" t="s">
        <v>185</v>
      </c>
      <c r="C210" s="8">
        <v>2000</v>
      </c>
      <c r="D210" s="8">
        <v>2000</v>
      </c>
      <c r="E210" s="8">
        <v>2000</v>
      </c>
      <c r="F210" s="8">
        <v>1</v>
      </c>
      <c r="G210" s="8" t="s">
        <v>57</v>
      </c>
      <c r="H210" s="8" t="s">
        <v>58</v>
      </c>
      <c r="I210" s="8" t="s">
        <v>83</v>
      </c>
      <c r="J210" s="4">
        <v>0</v>
      </c>
      <c r="K210" s="4">
        <v>0</v>
      </c>
      <c r="L210" s="4">
        <v>0</v>
      </c>
      <c r="M210" s="4">
        <v>0</v>
      </c>
      <c r="N210" s="4">
        <v>2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2</v>
      </c>
      <c r="X210" s="4">
        <v>0</v>
      </c>
      <c r="Y210" s="4">
        <v>2</v>
      </c>
      <c r="Z210" s="4">
        <v>0</v>
      </c>
      <c r="AA210" s="4">
        <v>0</v>
      </c>
      <c r="AB210" s="4">
        <v>2</v>
      </c>
      <c r="AC210" s="4">
        <v>0</v>
      </c>
      <c r="AD210" s="25">
        <v>165.41999816894531</v>
      </c>
      <c r="AE210" s="4">
        <f t="shared" si="18"/>
        <v>8</v>
      </c>
      <c r="AF210" s="25">
        <f t="shared" si="19"/>
        <v>173.41999816894531</v>
      </c>
      <c r="AG210" s="25">
        <f t="shared" si="20"/>
        <v>80.345249131140847</v>
      </c>
    </row>
    <row r="211" spans="1:33" ht="30" x14ac:dyDescent="0.25">
      <c r="A211" s="4">
        <v>54</v>
      </c>
      <c r="B211" s="8" t="s">
        <v>372</v>
      </c>
      <c r="C211" s="8">
        <v>2000</v>
      </c>
      <c r="D211" s="8">
        <v>2000</v>
      </c>
      <c r="E211" s="8">
        <v>2000</v>
      </c>
      <c r="F211" s="8">
        <v>1</v>
      </c>
      <c r="G211" s="8" t="s">
        <v>122</v>
      </c>
      <c r="H211" s="8" t="s">
        <v>123</v>
      </c>
      <c r="I211" s="8" t="s">
        <v>210</v>
      </c>
      <c r="J211" s="4">
        <v>0</v>
      </c>
      <c r="K211" s="4">
        <v>2</v>
      </c>
      <c r="L211" s="4">
        <v>2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2</v>
      </c>
      <c r="W211" s="4">
        <v>0</v>
      </c>
      <c r="X211" s="4">
        <v>0</v>
      </c>
      <c r="Y211" s="4">
        <v>0</v>
      </c>
      <c r="Z211" s="4">
        <v>2</v>
      </c>
      <c r="AA211" s="4">
        <v>0</v>
      </c>
      <c r="AB211" s="4">
        <v>2</v>
      </c>
      <c r="AC211" s="4">
        <v>2</v>
      </c>
      <c r="AD211" s="25">
        <v>165</v>
      </c>
      <c r="AE211" s="4">
        <f t="shared" si="18"/>
        <v>12</v>
      </c>
      <c r="AF211" s="25">
        <f t="shared" si="19"/>
        <v>177</v>
      </c>
      <c r="AG211" s="25">
        <f t="shared" si="20"/>
        <v>84.068212623981623</v>
      </c>
    </row>
    <row r="212" spans="1:33" ht="75" x14ac:dyDescent="0.25">
      <c r="A212" s="4">
        <v>55</v>
      </c>
      <c r="B212" s="8" t="s">
        <v>293</v>
      </c>
      <c r="C212" s="8">
        <v>1993</v>
      </c>
      <c r="D212" s="8">
        <v>1993</v>
      </c>
      <c r="E212" s="8">
        <v>1993</v>
      </c>
      <c r="F212" s="8" t="s">
        <v>15</v>
      </c>
      <c r="G212" s="8" t="s">
        <v>25</v>
      </c>
      <c r="H212" s="8" t="s">
        <v>105</v>
      </c>
      <c r="I212" s="8" t="s">
        <v>294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2</v>
      </c>
      <c r="T212" s="4">
        <v>0</v>
      </c>
      <c r="U212" s="4">
        <v>0</v>
      </c>
      <c r="V212" s="4">
        <v>50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25">
        <v>126.20999908447266</v>
      </c>
      <c r="AE212" s="4">
        <f t="shared" si="18"/>
        <v>52</v>
      </c>
      <c r="AF212" s="25">
        <f t="shared" si="19"/>
        <v>178.20999908447266</v>
      </c>
      <c r="AG212" s="25">
        <f t="shared" si="20"/>
        <v>85.326531091527031</v>
      </c>
    </row>
    <row r="213" spans="1:33" ht="60" x14ac:dyDescent="0.25">
      <c r="A213" s="4">
        <v>56</v>
      </c>
      <c r="B213" s="8" t="s">
        <v>283</v>
      </c>
      <c r="C213" s="8">
        <v>2000</v>
      </c>
      <c r="D213" s="8">
        <v>2000</v>
      </c>
      <c r="E213" s="8">
        <v>2000</v>
      </c>
      <c r="F213" s="8">
        <v>1</v>
      </c>
      <c r="G213" s="8" t="s">
        <v>25</v>
      </c>
      <c r="H213" s="8" t="s">
        <v>284</v>
      </c>
      <c r="I213" s="8" t="s">
        <v>285</v>
      </c>
      <c r="J213" s="4">
        <v>0</v>
      </c>
      <c r="K213" s="4">
        <v>0</v>
      </c>
      <c r="L213" s="4">
        <v>2</v>
      </c>
      <c r="M213" s="4">
        <v>0</v>
      </c>
      <c r="N213" s="4">
        <v>0</v>
      </c>
      <c r="O213" s="4">
        <v>2</v>
      </c>
      <c r="P213" s="4">
        <v>0</v>
      </c>
      <c r="Q213" s="4">
        <v>0</v>
      </c>
      <c r="R213" s="4">
        <v>2</v>
      </c>
      <c r="S213" s="4">
        <v>2</v>
      </c>
      <c r="T213" s="4">
        <v>2</v>
      </c>
      <c r="U213" s="4">
        <v>0</v>
      </c>
      <c r="V213" s="4">
        <v>0</v>
      </c>
      <c r="W213" s="4">
        <v>0</v>
      </c>
      <c r="X213" s="4">
        <v>2</v>
      </c>
      <c r="Y213" s="4">
        <v>2</v>
      </c>
      <c r="Z213" s="4">
        <v>2</v>
      </c>
      <c r="AA213" s="4">
        <v>0</v>
      </c>
      <c r="AB213" s="4">
        <v>0</v>
      </c>
      <c r="AC213" s="4">
        <v>2</v>
      </c>
      <c r="AD213" s="25">
        <v>177.83999633789063</v>
      </c>
      <c r="AE213" s="4">
        <f t="shared" si="18"/>
        <v>18</v>
      </c>
      <c r="AF213" s="25">
        <f t="shared" si="19"/>
        <v>195.83999633789062</v>
      </c>
      <c r="AG213" s="25">
        <f t="shared" si="20"/>
        <v>103.66055415933693</v>
      </c>
    </row>
    <row r="214" spans="1:33" ht="75" x14ac:dyDescent="0.25">
      <c r="A214" s="4">
        <v>57</v>
      </c>
      <c r="B214" s="8" t="s">
        <v>261</v>
      </c>
      <c r="C214" s="8">
        <v>1999</v>
      </c>
      <c r="D214" s="8">
        <v>1999</v>
      </c>
      <c r="E214" s="8">
        <v>1999</v>
      </c>
      <c r="F214" s="8">
        <v>1</v>
      </c>
      <c r="G214" s="8" t="s">
        <v>63</v>
      </c>
      <c r="H214" s="8" t="s">
        <v>64</v>
      </c>
      <c r="I214" s="8" t="s">
        <v>65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2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2</v>
      </c>
      <c r="V214" s="4">
        <v>0</v>
      </c>
      <c r="W214" s="4">
        <v>2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2</v>
      </c>
      <c r="AD214" s="25">
        <v>206.16000366210937</v>
      </c>
      <c r="AE214" s="4">
        <f t="shared" si="18"/>
        <v>8</v>
      </c>
      <c r="AF214" s="25">
        <f t="shared" si="19"/>
        <v>214.16000366210937</v>
      </c>
      <c r="AG214" s="25">
        <f t="shared" si="20"/>
        <v>122.71214174932108</v>
      </c>
    </row>
    <row r="215" spans="1:33" ht="60" x14ac:dyDescent="0.25">
      <c r="A215" s="4">
        <v>58</v>
      </c>
      <c r="B215" s="8" t="s">
        <v>259</v>
      </c>
      <c r="C215" s="8">
        <v>1998</v>
      </c>
      <c r="D215" s="8">
        <v>1998</v>
      </c>
      <c r="E215" s="8">
        <v>1998</v>
      </c>
      <c r="F215" s="8">
        <v>1</v>
      </c>
      <c r="G215" s="8" t="s">
        <v>44</v>
      </c>
      <c r="H215" s="8" t="s">
        <v>48</v>
      </c>
      <c r="I215" s="8" t="s">
        <v>49</v>
      </c>
      <c r="J215" s="4">
        <v>0</v>
      </c>
      <c r="K215" s="4">
        <v>0</v>
      </c>
      <c r="L215" s="4">
        <v>2</v>
      </c>
      <c r="M215" s="4">
        <v>0</v>
      </c>
      <c r="N215" s="4">
        <v>0</v>
      </c>
      <c r="O215" s="4">
        <v>0</v>
      </c>
      <c r="P215" s="4">
        <v>2</v>
      </c>
      <c r="Q215" s="4">
        <v>0</v>
      </c>
      <c r="R215" s="4">
        <v>2</v>
      </c>
      <c r="S215" s="4">
        <v>2</v>
      </c>
      <c r="T215" s="4">
        <v>0</v>
      </c>
      <c r="U215" s="4">
        <v>0</v>
      </c>
      <c r="V215" s="4">
        <v>50</v>
      </c>
      <c r="W215" s="4">
        <v>0</v>
      </c>
      <c r="X215" s="4">
        <v>0</v>
      </c>
      <c r="Y215" s="4">
        <v>2</v>
      </c>
      <c r="Z215" s="4">
        <v>0</v>
      </c>
      <c r="AA215" s="4">
        <v>0</v>
      </c>
      <c r="AB215" s="4">
        <v>0</v>
      </c>
      <c r="AC215" s="4">
        <v>0</v>
      </c>
      <c r="AD215" s="25">
        <v>165.32000732421875</v>
      </c>
      <c r="AE215" s="4">
        <f t="shared" si="18"/>
        <v>60</v>
      </c>
      <c r="AF215" s="25">
        <f t="shared" si="19"/>
        <v>225.32000732421875</v>
      </c>
      <c r="AG215" s="25">
        <f t="shared" si="20"/>
        <v>134.3178023536237</v>
      </c>
    </row>
    <row r="216" spans="1:33" ht="30" x14ac:dyDescent="0.25">
      <c r="A216" s="4">
        <v>59</v>
      </c>
      <c r="B216" s="8" t="s">
        <v>151</v>
      </c>
      <c r="C216" s="8">
        <v>1988</v>
      </c>
      <c r="D216" s="8">
        <v>1988</v>
      </c>
      <c r="E216" s="8">
        <v>1988</v>
      </c>
      <c r="F216" s="8" t="s">
        <v>15</v>
      </c>
      <c r="G216" s="8" t="s">
        <v>122</v>
      </c>
      <c r="H216" s="8" t="s">
        <v>122</v>
      </c>
      <c r="I216" s="8" t="s">
        <v>112</v>
      </c>
      <c r="J216" s="4">
        <v>0</v>
      </c>
      <c r="K216" s="4">
        <v>2</v>
      </c>
      <c r="L216" s="4">
        <v>0</v>
      </c>
      <c r="M216" s="4">
        <v>0</v>
      </c>
      <c r="N216" s="4">
        <v>0</v>
      </c>
      <c r="O216" s="4">
        <v>0</v>
      </c>
      <c r="P216" s="4">
        <v>2</v>
      </c>
      <c r="Q216" s="4">
        <v>0</v>
      </c>
      <c r="R216" s="4">
        <v>2</v>
      </c>
      <c r="S216" s="4">
        <v>0</v>
      </c>
      <c r="T216" s="4">
        <v>0</v>
      </c>
      <c r="U216" s="4">
        <v>0</v>
      </c>
      <c r="V216" s="4">
        <v>2</v>
      </c>
      <c r="W216" s="4">
        <v>0</v>
      </c>
      <c r="X216" s="4">
        <v>2</v>
      </c>
      <c r="Y216" s="4">
        <v>50</v>
      </c>
      <c r="Z216" s="4">
        <v>2</v>
      </c>
      <c r="AA216" s="4">
        <v>0</v>
      </c>
      <c r="AB216" s="4">
        <v>0</v>
      </c>
      <c r="AC216" s="4">
        <v>0</v>
      </c>
      <c r="AD216" s="25">
        <v>168.82000732421875</v>
      </c>
      <c r="AE216" s="4">
        <f t="shared" si="18"/>
        <v>62</v>
      </c>
      <c r="AF216" s="25">
        <f t="shared" si="19"/>
        <v>230.82000732421875</v>
      </c>
      <c r="AG216" s="25">
        <f t="shared" si="20"/>
        <v>140.03743607922766</v>
      </c>
    </row>
    <row r="217" spans="1:33" ht="30" x14ac:dyDescent="0.25">
      <c r="A217" s="4">
        <v>60</v>
      </c>
      <c r="B217" s="8" t="s">
        <v>195</v>
      </c>
      <c r="C217" s="8">
        <v>2000</v>
      </c>
      <c r="D217" s="8">
        <v>2000</v>
      </c>
      <c r="E217" s="8">
        <v>2000</v>
      </c>
      <c r="F217" s="8">
        <v>1</v>
      </c>
      <c r="G217" s="8" t="s">
        <v>57</v>
      </c>
      <c r="H217" s="8" t="s">
        <v>58</v>
      </c>
      <c r="I217" s="8" t="s">
        <v>83</v>
      </c>
      <c r="J217" s="4">
        <v>0</v>
      </c>
      <c r="K217" s="4">
        <v>0</v>
      </c>
      <c r="L217" s="4">
        <v>0</v>
      </c>
      <c r="M217" s="4">
        <v>2</v>
      </c>
      <c r="N217" s="4">
        <v>0</v>
      </c>
      <c r="O217" s="4">
        <v>0</v>
      </c>
      <c r="P217" s="4">
        <v>0</v>
      </c>
      <c r="Q217" s="4">
        <v>0</v>
      </c>
      <c r="R217" s="4">
        <v>50</v>
      </c>
      <c r="S217" s="4">
        <v>0</v>
      </c>
      <c r="T217" s="4">
        <v>0</v>
      </c>
      <c r="U217" s="4">
        <v>0</v>
      </c>
      <c r="V217" s="4">
        <v>2</v>
      </c>
      <c r="W217" s="4">
        <v>2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25">
        <v>180.83000183105469</v>
      </c>
      <c r="AE217" s="4">
        <f t="shared" si="18"/>
        <v>56</v>
      </c>
      <c r="AF217" s="25">
        <f t="shared" si="19"/>
        <v>236.83000183105469</v>
      </c>
      <c r="AG217" s="25">
        <f t="shared" si="20"/>
        <v>146.28743012868097</v>
      </c>
    </row>
    <row r="218" spans="1:33" ht="30" x14ac:dyDescent="0.25">
      <c r="A218" s="4">
        <v>61</v>
      </c>
      <c r="B218" s="8" t="s">
        <v>357</v>
      </c>
      <c r="C218" s="8">
        <v>1996</v>
      </c>
      <c r="D218" s="8">
        <v>1996</v>
      </c>
      <c r="E218" s="8">
        <v>1996</v>
      </c>
      <c r="F218" s="8">
        <v>1</v>
      </c>
      <c r="G218" s="8" t="s">
        <v>302</v>
      </c>
      <c r="H218" s="8" t="s">
        <v>303</v>
      </c>
      <c r="I218" s="8" t="s">
        <v>304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50</v>
      </c>
      <c r="Z218" s="4">
        <v>0</v>
      </c>
      <c r="AA218" s="4">
        <v>0</v>
      </c>
      <c r="AB218" s="4">
        <v>0</v>
      </c>
      <c r="AC218" s="4">
        <v>0</v>
      </c>
      <c r="AD218" s="25">
        <v>202.61000061035156</v>
      </c>
      <c r="AE218" s="4">
        <f t="shared" si="18"/>
        <v>50</v>
      </c>
      <c r="AF218" s="25">
        <f t="shared" si="19"/>
        <v>252.61000061035156</v>
      </c>
      <c r="AG218" s="25">
        <f t="shared" si="20"/>
        <v>162.69757798469107</v>
      </c>
    </row>
    <row r="219" spans="1:33" ht="45" x14ac:dyDescent="0.25">
      <c r="A219" s="4">
        <v>62</v>
      </c>
      <c r="B219" s="8" t="s">
        <v>84</v>
      </c>
      <c r="C219" s="8">
        <v>1998</v>
      </c>
      <c r="D219" s="8">
        <v>1998</v>
      </c>
      <c r="E219" s="8">
        <v>1998</v>
      </c>
      <c r="F219" s="8">
        <v>1</v>
      </c>
      <c r="G219" s="8" t="s">
        <v>85</v>
      </c>
      <c r="H219" s="8" t="s">
        <v>86</v>
      </c>
      <c r="I219" s="8" t="s">
        <v>87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2</v>
      </c>
      <c r="S219" s="4">
        <v>50</v>
      </c>
      <c r="T219" s="4">
        <v>0</v>
      </c>
      <c r="U219" s="4">
        <v>0</v>
      </c>
      <c r="V219" s="4">
        <v>2</v>
      </c>
      <c r="W219" s="4">
        <v>2</v>
      </c>
      <c r="X219" s="4">
        <v>0</v>
      </c>
      <c r="Y219" s="4">
        <v>2</v>
      </c>
      <c r="Z219" s="4">
        <v>0</v>
      </c>
      <c r="AA219" s="4">
        <v>0</v>
      </c>
      <c r="AB219" s="4">
        <v>0</v>
      </c>
      <c r="AC219" s="4">
        <v>50</v>
      </c>
      <c r="AD219" s="25">
        <v>180.82000732421875</v>
      </c>
      <c r="AE219" s="4">
        <f t="shared" ref="AE219:AE229" si="21">SUM(J219:AC219)</f>
        <v>108</v>
      </c>
      <c r="AF219" s="25">
        <f t="shared" ref="AF219:AF250" si="22">AD219+AE219</f>
        <v>288.82000732421875</v>
      </c>
      <c r="AG219" s="25">
        <f t="shared" ref="AG219:AG250" si="23">IF( AND(ISNUMBER(AF$155),ISNUMBER(AF219)),(AF219-AF$155)/AF$155*100,"")</f>
        <v>200.35357354923292</v>
      </c>
    </row>
    <row r="220" spans="1:33" ht="30" x14ac:dyDescent="0.25">
      <c r="A220" s="4">
        <v>63</v>
      </c>
      <c r="B220" s="8" t="s">
        <v>88</v>
      </c>
      <c r="C220" s="8">
        <v>1973</v>
      </c>
      <c r="D220" s="8">
        <v>1973</v>
      </c>
      <c r="E220" s="8">
        <v>1973</v>
      </c>
      <c r="F220" s="8">
        <v>1</v>
      </c>
      <c r="G220" s="8" t="s">
        <v>89</v>
      </c>
      <c r="H220" s="8" t="s">
        <v>90</v>
      </c>
      <c r="I220" s="8"/>
      <c r="J220" s="4">
        <v>0</v>
      </c>
      <c r="K220" s="4">
        <v>0</v>
      </c>
      <c r="L220" s="4">
        <v>50</v>
      </c>
      <c r="M220" s="4">
        <v>2</v>
      </c>
      <c r="N220" s="4">
        <v>0</v>
      </c>
      <c r="O220" s="4">
        <v>50</v>
      </c>
      <c r="P220" s="4">
        <v>0</v>
      </c>
      <c r="Q220" s="4">
        <v>0</v>
      </c>
      <c r="R220" s="4">
        <v>2</v>
      </c>
      <c r="S220" s="4">
        <v>0</v>
      </c>
      <c r="T220" s="4">
        <v>0</v>
      </c>
      <c r="U220" s="4">
        <v>0</v>
      </c>
      <c r="V220" s="4">
        <v>0</v>
      </c>
      <c r="W220" s="4">
        <v>50</v>
      </c>
      <c r="X220" s="4">
        <v>50</v>
      </c>
      <c r="Y220" s="4">
        <v>0</v>
      </c>
      <c r="Z220" s="4">
        <v>0</v>
      </c>
      <c r="AA220" s="4">
        <v>0</v>
      </c>
      <c r="AB220" s="4">
        <v>0</v>
      </c>
      <c r="AC220" s="4">
        <v>2</v>
      </c>
      <c r="AD220" s="25">
        <v>183.46000671386719</v>
      </c>
      <c r="AE220" s="4">
        <f t="shared" si="21"/>
        <v>206</v>
      </c>
      <c r="AF220" s="25">
        <f t="shared" si="22"/>
        <v>389.46000671386719</v>
      </c>
      <c r="AG220" s="25">
        <f t="shared" si="23"/>
        <v>305.01247075901364</v>
      </c>
    </row>
    <row r="221" spans="1:33" ht="75" x14ac:dyDescent="0.25">
      <c r="A221" s="4"/>
      <c r="B221" s="8" t="s">
        <v>323</v>
      </c>
      <c r="C221" s="8">
        <v>1999</v>
      </c>
      <c r="D221" s="8">
        <v>1999</v>
      </c>
      <c r="E221" s="8">
        <v>1999</v>
      </c>
      <c r="F221" s="8">
        <v>1</v>
      </c>
      <c r="G221" s="8" t="s">
        <v>63</v>
      </c>
      <c r="H221" s="8" t="s">
        <v>146</v>
      </c>
      <c r="I221" s="8" t="s">
        <v>65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2</v>
      </c>
      <c r="Q221" s="4">
        <v>2</v>
      </c>
      <c r="R221" s="4">
        <v>2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/>
      <c r="Y221" s="4"/>
      <c r="Z221" s="4"/>
      <c r="AA221" s="4"/>
      <c r="AB221" s="4"/>
      <c r="AC221" s="4"/>
      <c r="AD221" s="25">
        <v>161.19999694824219</v>
      </c>
      <c r="AE221" s="4">
        <f t="shared" si="21"/>
        <v>6</v>
      </c>
      <c r="AF221" s="25">
        <f t="shared" si="22"/>
        <v>167.19999694824219</v>
      </c>
      <c r="AG221" s="25">
        <f t="shared" si="23"/>
        <v>73.876862084735151</v>
      </c>
    </row>
    <row r="222" spans="1:33" ht="60" x14ac:dyDescent="0.25">
      <c r="A222" s="4"/>
      <c r="B222" s="8" t="s">
        <v>193</v>
      </c>
      <c r="C222" s="8">
        <v>1999</v>
      </c>
      <c r="D222" s="8">
        <v>1999</v>
      </c>
      <c r="E222" s="8">
        <v>1999</v>
      </c>
      <c r="F222" s="8">
        <v>1</v>
      </c>
      <c r="G222" s="8" t="s">
        <v>148</v>
      </c>
      <c r="H222" s="8" t="s">
        <v>149</v>
      </c>
      <c r="I222" s="8" t="s">
        <v>150</v>
      </c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25"/>
      <c r="AE222" s="4">
        <f t="shared" si="21"/>
        <v>0</v>
      </c>
      <c r="AF222" s="25" t="s">
        <v>509</v>
      </c>
      <c r="AG222" s="25" t="str">
        <f t="shared" si="23"/>
        <v/>
      </c>
    </row>
    <row r="223" spans="1:33" ht="45" x14ac:dyDescent="0.25">
      <c r="A223" s="4"/>
      <c r="B223" s="8" t="s">
        <v>213</v>
      </c>
      <c r="C223" s="8">
        <v>1997</v>
      </c>
      <c r="D223" s="8">
        <v>1997</v>
      </c>
      <c r="E223" s="8">
        <v>1997</v>
      </c>
      <c r="F223" s="8" t="s">
        <v>20</v>
      </c>
      <c r="G223" s="8" t="s">
        <v>57</v>
      </c>
      <c r="H223" s="8" t="s">
        <v>214</v>
      </c>
      <c r="I223" s="8" t="s">
        <v>188</v>
      </c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25"/>
      <c r="AE223" s="4">
        <f t="shared" si="21"/>
        <v>0</v>
      </c>
      <c r="AF223" s="25" t="s">
        <v>509</v>
      </c>
      <c r="AG223" s="25" t="str">
        <f t="shared" si="23"/>
        <v/>
      </c>
    </row>
    <row r="224" spans="1:33" ht="60" x14ac:dyDescent="0.25">
      <c r="A224" s="4"/>
      <c r="B224" s="8" t="s">
        <v>297</v>
      </c>
      <c r="C224" s="8">
        <v>1987</v>
      </c>
      <c r="D224" s="8">
        <v>1987</v>
      </c>
      <c r="E224" s="8">
        <v>1987</v>
      </c>
      <c r="F224" s="8" t="s">
        <v>15</v>
      </c>
      <c r="G224" s="8" t="s">
        <v>57</v>
      </c>
      <c r="H224" s="8" t="s">
        <v>298</v>
      </c>
      <c r="I224" s="8" t="s">
        <v>299</v>
      </c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25"/>
      <c r="AE224" s="4">
        <f t="shared" si="21"/>
        <v>0</v>
      </c>
      <c r="AF224" s="25" t="s">
        <v>509</v>
      </c>
      <c r="AG224" s="25" t="str">
        <f t="shared" si="23"/>
        <v/>
      </c>
    </row>
    <row r="225" spans="1:33" ht="105" x14ac:dyDescent="0.25">
      <c r="A225" s="4"/>
      <c r="B225" s="8" t="s">
        <v>370</v>
      </c>
      <c r="C225" s="8">
        <v>1999</v>
      </c>
      <c r="D225" s="8">
        <v>1999</v>
      </c>
      <c r="E225" s="8">
        <v>1999</v>
      </c>
      <c r="F225" s="8">
        <v>1</v>
      </c>
      <c r="G225" s="8" t="s">
        <v>148</v>
      </c>
      <c r="H225" s="8" t="s">
        <v>345</v>
      </c>
      <c r="I225" s="8" t="s">
        <v>191</v>
      </c>
      <c r="J225" s="4">
        <v>0</v>
      </c>
      <c r="K225" s="4">
        <v>2</v>
      </c>
      <c r="L225" s="4">
        <v>0</v>
      </c>
      <c r="M225" s="4">
        <v>0</v>
      </c>
      <c r="N225" s="4">
        <v>0</v>
      </c>
      <c r="O225" s="4">
        <v>2</v>
      </c>
      <c r="P225" s="4">
        <v>0</v>
      </c>
      <c r="Q225" s="4">
        <v>0</v>
      </c>
      <c r="R225" s="4">
        <v>0</v>
      </c>
      <c r="S225" s="4">
        <v>2</v>
      </c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25"/>
      <c r="AE225" s="4">
        <f t="shared" si="21"/>
        <v>6</v>
      </c>
      <c r="AF225" s="25" t="s">
        <v>510</v>
      </c>
      <c r="AG225" s="25" t="str">
        <f t="shared" si="23"/>
        <v/>
      </c>
    </row>
    <row r="226" spans="1:33" x14ac:dyDescent="0.25">
      <c r="A226" s="4"/>
      <c r="B226" s="8" t="s">
        <v>199</v>
      </c>
      <c r="C226" s="8">
        <v>1994</v>
      </c>
      <c r="D226" s="8">
        <v>1994</v>
      </c>
      <c r="E226" s="8">
        <v>1994</v>
      </c>
      <c r="F226" s="8" t="s">
        <v>15</v>
      </c>
      <c r="G226" s="8" t="s">
        <v>57</v>
      </c>
      <c r="H226" s="8" t="s">
        <v>58</v>
      </c>
      <c r="I226" s="8" t="s">
        <v>59</v>
      </c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25"/>
      <c r="AE226" s="4">
        <f t="shared" si="21"/>
        <v>0</v>
      </c>
      <c r="AF226" s="25" t="s">
        <v>509</v>
      </c>
      <c r="AG226" s="25" t="str">
        <f t="shared" si="23"/>
        <v/>
      </c>
    </row>
    <row r="227" spans="1:33" ht="45" x14ac:dyDescent="0.25">
      <c r="A227" s="4"/>
      <c r="B227" s="8" t="s">
        <v>368</v>
      </c>
      <c r="C227" s="8">
        <v>2000</v>
      </c>
      <c r="D227" s="8">
        <v>2000</v>
      </c>
      <c r="E227" s="8">
        <v>2000</v>
      </c>
      <c r="F227" s="8">
        <v>1</v>
      </c>
      <c r="G227" s="8" t="s">
        <v>10</v>
      </c>
      <c r="H227" s="8" t="s">
        <v>11</v>
      </c>
      <c r="I227" s="8" t="s">
        <v>71</v>
      </c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25"/>
      <c r="AE227" s="4">
        <f t="shared" si="21"/>
        <v>0</v>
      </c>
      <c r="AF227" s="25" t="s">
        <v>509</v>
      </c>
      <c r="AG227" s="25" t="str">
        <f t="shared" si="23"/>
        <v/>
      </c>
    </row>
    <row r="228" spans="1:33" ht="75" x14ac:dyDescent="0.25">
      <c r="A228" s="4"/>
      <c r="B228" s="8" t="s">
        <v>189</v>
      </c>
      <c r="C228" s="8">
        <v>1996</v>
      </c>
      <c r="D228" s="8">
        <v>1996</v>
      </c>
      <c r="E228" s="8">
        <v>1996</v>
      </c>
      <c r="F228" s="8" t="s">
        <v>15</v>
      </c>
      <c r="G228" s="8" t="s">
        <v>148</v>
      </c>
      <c r="H228" s="8" t="s">
        <v>190</v>
      </c>
      <c r="I228" s="8" t="s">
        <v>191</v>
      </c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25"/>
      <c r="AE228" s="4">
        <f t="shared" si="21"/>
        <v>0</v>
      </c>
      <c r="AF228" s="25" t="s">
        <v>509</v>
      </c>
      <c r="AG228" s="25" t="str">
        <f t="shared" si="23"/>
        <v/>
      </c>
    </row>
    <row r="229" spans="1:33" x14ac:dyDescent="0.25">
      <c r="A229" s="4"/>
      <c r="B229" s="8" t="s">
        <v>371</v>
      </c>
      <c r="C229" s="8">
        <v>1991</v>
      </c>
      <c r="D229" s="8">
        <v>1991</v>
      </c>
      <c r="E229" s="8">
        <v>1991</v>
      </c>
      <c r="F229" s="8" t="s">
        <v>15</v>
      </c>
      <c r="G229" s="8" t="s">
        <v>57</v>
      </c>
      <c r="H229" s="8" t="s">
        <v>58</v>
      </c>
      <c r="I229" s="8" t="s">
        <v>59</v>
      </c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25"/>
      <c r="AE229" s="4">
        <f t="shared" si="21"/>
        <v>0</v>
      </c>
      <c r="AF229" s="25" t="s">
        <v>509</v>
      </c>
      <c r="AG229" s="25" t="str">
        <f t="shared" si="23"/>
        <v/>
      </c>
    </row>
    <row r="231" spans="1:33" ht="18.75" x14ac:dyDescent="0.25">
      <c r="A231" s="11" t="s">
        <v>554</v>
      </c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33" x14ac:dyDescent="0.25">
      <c r="A232" s="16" t="s">
        <v>499</v>
      </c>
      <c r="B232" s="16" t="s">
        <v>1</v>
      </c>
      <c r="C232" s="16" t="s">
        <v>2</v>
      </c>
      <c r="D232" s="16" t="s">
        <v>408</v>
      </c>
      <c r="E232" s="16" t="s">
        <v>409</v>
      </c>
      <c r="F232" s="16" t="s">
        <v>3</v>
      </c>
      <c r="G232" s="16" t="s">
        <v>4</v>
      </c>
      <c r="H232" s="16" t="s">
        <v>5</v>
      </c>
      <c r="I232" s="16" t="s">
        <v>6</v>
      </c>
      <c r="J232" s="16">
        <v>1</v>
      </c>
      <c r="K232" s="16">
        <v>2</v>
      </c>
      <c r="L232" s="16">
        <v>3</v>
      </c>
      <c r="M232" s="16">
        <v>4</v>
      </c>
      <c r="N232" s="16">
        <v>5</v>
      </c>
      <c r="O232" s="16">
        <v>6</v>
      </c>
      <c r="P232" s="16">
        <v>7</v>
      </c>
      <c r="Q232" s="16">
        <v>8</v>
      </c>
      <c r="R232" s="16">
        <v>9</v>
      </c>
      <c r="S232" s="16">
        <v>10</v>
      </c>
      <c r="T232" s="16">
        <v>11</v>
      </c>
      <c r="U232" s="16">
        <v>12</v>
      </c>
      <c r="V232" s="16">
        <v>13</v>
      </c>
      <c r="W232" s="16">
        <v>14</v>
      </c>
      <c r="X232" s="16">
        <v>15</v>
      </c>
      <c r="Y232" s="16">
        <v>16</v>
      </c>
      <c r="Z232" s="16">
        <v>17</v>
      </c>
      <c r="AA232" s="16">
        <v>18</v>
      </c>
      <c r="AB232" s="16">
        <v>19</v>
      </c>
      <c r="AC232" s="16">
        <v>20</v>
      </c>
      <c r="AD232" s="16" t="s">
        <v>502</v>
      </c>
      <c r="AE232" s="16" t="s">
        <v>503</v>
      </c>
      <c r="AF232" s="16" t="s">
        <v>504</v>
      </c>
      <c r="AG232" s="16" t="s">
        <v>507</v>
      </c>
    </row>
    <row r="233" spans="1:33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</row>
    <row r="234" spans="1:33" ht="30" x14ac:dyDescent="0.25">
      <c r="A234" s="22">
        <v>1</v>
      </c>
      <c r="B234" s="23" t="s">
        <v>340</v>
      </c>
      <c r="C234" s="23">
        <v>1993</v>
      </c>
      <c r="D234" s="23">
        <v>1993</v>
      </c>
      <c r="E234" s="23">
        <v>1993</v>
      </c>
      <c r="F234" s="23" t="s">
        <v>20</v>
      </c>
      <c r="G234" s="23" t="s">
        <v>10</v>
      </c>
      <c r="H234" s="23" t="s">
        <v>341</v>
      </c>
      <c r="I234" s="23" t="s">
        <v>342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  <c r="W234" s="22">
        <v>0</v>
      </c>
      <c r="X234" s="22">
        <v>2</v>
      </c>
      <c r="Y234" s="22">
        <v>0</v>
      </c>
      <c r="Z234" s="22">
        <v>0</v>
      </c>
      <c r="AA234" s="22">
        <v>0</v>
      </c>
      <c r="AB234" s="22">
        <v>0</v>
      </c>
      <c r="AC234" s="22">
        <v>0</v>
      </c>
      <c r="AD234" s="24">
        <v>117.5</v>
      </c>
      <c r="AE234" s="22">
        <f t="shared" ref="AE234:AE245" si="24">SUM(J234:AC234)</f>
        <v>2</v>
      </c>
      <c r="AF234" s="24">
        <f t="shared" ref="AF234:AF245" si="25">AD234+AE234</f>
        <v>119.5</v>
      </c>
      <c r="AG234" s="24">
        <f t="shared" ref="AG234:AG245" si="26">IF( AND(ISNUMBER(AF$234),ISNUMBER(AF234)),(AF234-AF$234)/AF$234*100,"")</f>
        <v>0</v>
      </c>
    </row>
    <row r="235" spans="1:33" ht="60" x14ac:dyDescent="0.25">
      <c r="A235" s="4">
        <v>2</v>
      </c>
      <c r="B235" s="8" t="s">
        <v>147</v>
      </c>
      <c r="C235" s="8">
        <v>1996</v>
      </c>
      <c r="D235" s="8">
        <v>1996</v>
      </c>
      <c r="E235" s="8">
        <v>1996</v>
      </c>
      <c r="F235" s="8" t="s">
        <v>15</v>
      </c>
      <c r="G235" s="8" t="s">
        <v>148</v>
      </c>
      <c r="H235" s="8" t="s">
        <v>149</v>
      </c>
      <c r="I235" s="8" t="s">
        <v>150</v>
      </c>
      <c r="J235" s="4">
        <v>0</v>
      </c>
      <c r="K235" s="4">
        <v>0</v>
      </c>
      <c r="L235" s="4">
        <v>0</v>
      </c>
      <c r="M235" s="4">
        <v>0</v>
      </c>
      <c r="N235" s="4">
        <v>2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25">
        <v>117.86000061035156</v>
      </c>
      <c r="AE235" s="4">
        <f t="shared" si="24"/>
        <v>2</v>
      </c>
      <c r="AF235" s="25">
        <f t="shared" si="25"/>
        <v>119.86000061035156</v>
      </c>
      <c r="AG235" s="25">
        <f t="shared" si="26"/>
        <v>0.30125574087996865</v>
      </c>
    </row>
    <row r="236" spans="1:33" ht="30" x14ac:dyDescent="0.25">
      <c r="A236" s="4">
        <v>3</v>
      </c>
      <c r="B236" s="8" t="s">
        <v>322</v>
      </c>
      <c r="C236" s="8">
        <v>1991</v>
      </c>
      <c r="D236" s="8">
        <v>1991</v>
      </c>
      <c r="E236" s="8">
        <v>1991</v>
      </c>
      <c r="F236" s="8">
        <v>1</v>
      </c>
      <c r="G236" s="8" t="s">
        <v>276</v>
      </c>
      <c r="H236" s="8" t="s">
        <v>277</v>
      </c>
      <c r="I236" s="8" t="s">
        <v>278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2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25">
        <v>122.05000305175781</v>
      </c>
      <c r="AE236" s="4">
        <f t="shared" si="24"/>
        <v>2</v>
      </c>
      <c r="AF236" s="25">
        <f t="shared" si="25"/>
        <v>124.05000305175781</v>
      </c>
      <c r="AG236" s="25">
        <f t="shared" si="26"/>
        <v>3.8075339345253658</v>
      </c>
    </row>
    <row r="237" spans="1:33" ht="90" x14ac:dyDescent="0.25">
      <c r="A237" s="4">
        <v>4</v>
      </c>
      <c r="B237" s="8" t="s">
        <v>381</v>
      </c>
      <c r="C237" s="8">
        <v>1994</v>
      </c>
      <c r="D237" s="8">
        <v>1994</v>
      </c>
      <c r="E237" s="8">
        <v>1994</v>
      </c>
      <c r="F237" s="8" t="s">
        <v>15</v>
      </c>
      <c r="G237" s="8" t="s">
        <v>25</v>
      </c>
      <c r="H237" s="8" t="s">
        <v>382</v>
      </c>
      <c r="I237" s="8" t="s">
        <v>383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2</v>
      </c>
      <c r="T237" s="4">
        <v>0</v>
      </c>
      <c r="U237" s="4">
        <v>0</v>
      </c>
      <c r="V237" s="4">
        <v>2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25">
        <v>122.65000152587891</v>
      </c>
      <c r="AE237" s="4">
        <f t="shared" si="24"/>
        <v>4</v>
      </c>
      <c r="AF237" s="25">
        <f t="shared" si="25"/>
        <v>126.65000152587891</v>
      </c>
      <c r="AG237" s="25">
        <f t="shared" si="26"/>
        <v>5.9832648752124742</v>
      </c>
    </row>
    <row r="238" spans="1:33" ht="75" x14ac:dyDescent="0.25">
      <c r="A238" s="4">
        <v>5</v>
      </c>
      <c r="B238" s="8" t="s">
        <v>263</v>
      </c>
      <c r="C238" s="8">
        <v>1998</v>
      </c>
      <c r="D238" s="8">
        <v>1998</v>
      </c>
      <c r="E238" s="8">
        <v>1998</v>
      </c>
      <c r="F238" s="8" t="s">
        <v>15</v>
      </c>
      <c r="G238" s="8" t="s">
        <v>264</v>
      </c>
      <c r="H238" s="8" t="s">
        <v>265</v>
      </c>
      <c r="I238" s="8" t="s">
        <v>266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25">
        <v>127.79000091552734</v>
      </c>
      <c r="AE238" s="4">
        <f t="shared" si="24"/>
        <v>0</v>
      </c>
      <c r="AF238" s="25">
        <f t="shared" si="25"/>
        <v>127.79000091552734</v>
      </c>
      <c r="AG238" s="25">
        <f t="shared" si="26"/>
        <v>6.9372392598555184</v>
      </c>
    </row>
    <row r="239" spans="1:33" ht="75" x14ac:dyDescent="0.25">
      <c r="A239" s="4">
        <v>6</v>
      </c>
      <c r="B239" s="8" t="s">
        <v>396</v>
      </c>
      <c r="C239" s="8">
        <v>2000</v>
      </c>
      <c r="D239" s="8">
        <v>2000</v>
      </c>
      <c r="E239" s="8">
        <v>2000</v>
      </c>
      <c r="F239" s="8" t="s">
        <v>20</v>
      </c>
      <c r="G239" s="8" t="s">
        <v>264</v>
      </c>
      <c r="H239" s="8" t="s">
        <v>397</v>
      </c>
      <c r="I239" s="8" t="s">
        <v>266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25">
        <v>131.69000244140625</v>
      </c>
      <c r="AE239" s="4">
        <f t="shared" si="24"/>
        <v>0</v>
      </c>
      <c r="AF239" s="25">
        <f t="shared" si="25"/>
        <v>131.69000244140625</v>
      </c>
      <c r="AG239" s="25">
        <f t="shared" si="26"/>
        <v>10.200838863101465</v>
      </c>
    </row>
    <row r="240" spans="1:33" ht="45" x14ac:dyDescent="0.25">
      <c r="A240" s="4">
        <v>7</v>
      </c>
      <c r="B240" s="8" t="s">
        <v>202</v>
      </c>
      <c r="C240" s="8">
        <v>1998</v>
      </c>
      <c r="D240" s="8">
        <v>1998</v>
      </c>
      <c r="E240" s="8">
        <v>1998</v>
      </c>
      <c r="F240" s="8" t="s">
        <v>20</v>
      </c>
      <c r="G240" s="8" t="s">
        <v>21</v>
      </c>
      <c r="H240" s="8" t="s">
        <v>118</v>
      </c>
      <c r="I240" s="8" t="s">
        <v>119</v>
      </c>
      <c r="J240" s="4">
        <v>2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25">
        <v>133.41000366210937</v>
      </c>
      <c r="AE240" s="4">
        <f t="shared" si="24"/>
        <v>2</v>
      </c>
      <c r="AF240" s="25">
        <f t="shared" si="25"/>
        <v>135.41000366210937</v>
      </c>
      <c r="AG240" s="25">
        <f t="shared" si="26"/>
        <v>13.313810595907427</v>
      </c>
    </row>
    <row r="241" spans="1:33" ht="45" x14ac:dyDescent="0.25">
      <c r="A241" s="4">
        <v>8</v>
      </c>
      <c r="B241" s="8" t="s">
        <v>38</v>
      </c>
      <c r="C241" s="8">
        <v>1997</v>
      </c>
      <c r="D241" s="8">
        <v>1997</v>
      </c>
      <c r="E241" s="8">
        <v>1997</v>
      </c>
      <c r="F241" s="8" t="s">
        <v>20</v>
      </c>
      <c r="G241" s="8" t="s">
        <v>39</v>
      </c>
      <c r="H241" s="8" t="s">
        <v>40</v>
      </c>
      <c r="I241" s="8" t="s">
        <v>41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25">
        <v>147.6199951171875</v>
      </c>
      <c r="AE241" s="4">
        <f t="shared" si="24"/>
        <v>0</v>
      </c>
      <c r="AF241" s="25">
        <f t="shared" si="25"/>
        <v>147.6199951171875</v>
      </c>
      <c r="AG241" s="25">
        <f t="shared" si="26"/>
        <v>23.53137666710251</v>
      </c>
    </row>
    <row r="242" spans="1:33" ht="45" x14ac:dyDescent="0.25">
      <c r="A242" s="4">
        <v>9</v>
      </c>
      <c r="B242" s="8" t="s">
        <v>314</v>
      </c>
      <c r="C242" s="8">
        <v>1998</v>
      </c>
      <c r="D242" s="8">
        <v>1998</v>
      </c>
      <c r="E242" s="8">
        <v>1998</v>
      </c>
      <c r="F242" s="8" t="s">
        <v>20</v>
      </c>
      <c r="G242" s="8" t="s">
        <v>16</v>
      </c>
      <c r="H242" s="8" t="s">
        <v>17</v>
      </c>
      <c r="I242" s="8" t="s">
        <v>18</v>
      </c>
      <c r="J242" s="4">
        <v>0</v>
      </c>
      <c r="K242" s="4">
        <v>0</v>
      </c>
      <c r="L242" s="4">
        <v>0</v>
      </c>
      <c r="M242" s="4">
        <v>0</v>
      </c>
      <c r="N242" s="4">
        <v>2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2</v>
      </c>
      <c r="Y242" s="4">
        <v>2</v>
      </c>
      <c r="Z242" s="4">
        <v>0</v>
      </c>
      <c r="AA242" s="4">
        <v>0</v>
      </c>
      <c r="AB242" s="4">
        <v>0</v>
      </c>
      <c r="AC242" s="4">
        <v>0</v>
      </c>
      <c r="AD242" s="25">
        <v>152.30999755859375</v>
      </c>
      <c r="AE242" s="4">
        <f t="shared" si="24"/>
        <v>6</v>
      </c>
      <c r="AF242" s="25">
        <f t="shared" si="25"/>
        <v>158.30999755859375</v>
      </c>
      <c r="AG242" s="25">
        <f t="shared" si="26"/>
        <v>32.476985404680967</v>
      </c>
    </row>
    <row r="243" spans="1:33" ht="30" x14ac:dyDescent="0.25">
      <c r="A243" s="4">
        <v>10</v>
      </c>
      <c r="B243" s="8" t="s">
        <v>399</v>
      </c>
      <c r="C243" s="8">
        <v>1994</v>
      </c>
      <c r="D243" s="8">
        <v>1994</v>
      </c>
      <c r="E243" s="8">
        <v>1994</v>
      </c>
      <c r="F243" s="8" t="s">
        <v>20</v>
      </c>
      <c r="G243" s="8" t="s">
        <v>302</v>
      </c>
      <c r="H243" s="8" t="s">
        <v>303</v>
      </c>
      <c r="I243" s="8" t="s">
        <v>304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2</v>
      </c>
      <c r="R243" s="4">
        <v>2</v>
      </c>
      <c r="S243" s="4">
        <v>0</v>
      </c>
      <c r="T243" s="4">
        <v>0</v>
      </c>
      <c r="U243" s="4">
        <v>0</v>
      </c>
      <c r="V243" s="4">
        <v>2</v>
      </c>
      <c r="W243" s="4">
        <v>0</v>
      </c>
      <c r="X243" s="4">
        <v>2</v>
      </c>
      <c r="Y243" s="4">
        <v>2</v>
      </c>
      <c r="Z243" s="4">
        <v>0</v>
      </c>
      <c r="AA243" s="4">
        <v>0</v>
      </c>
      <c r="AB243" s="4">
        <v>0</v>
      </c>
      <c r="AC243" s="4">
        <v>0</v>
      </c>
      <c r="AD243" s="25">
        <v>168.75999450683594</v>
      </c>
      <c r="AE243" s="4">
        <f t="shared" si="24"/>
        <v>10</v>
      </c>
      <c r="AF243" s="25">
        <f t="shared" si="25"/>
        <v>178.75999450683594</v>
      </c>
      <c r="AG243" s="25">
        <f t="shared" si="26"/>
        <v>49.589953562205807</v>
      </c>
    </row>
    <row r="244" spans="1:33" ht="45" x14ac:dyDescent="0.25">
      <c r="A244" s="4"/>
      <c r="B244" s="8" t="s">
        <v>165</v>
      </c>
      <c r="C244" s="8">
        <v>1997</v>
      </c>
      <c r="D244" s="8">
        <v>1997</v>
      </c>
      <c r="E244" s="8">
        <v>1997</v>
      </c>
      <c r="F244" s="8">
        <v>1</v>
      </c>
      <c r="G244" s="8" t="s">
        <v>57</v>
      </c>
      <c r="H244" s="8" t="s">
        <v>166</v>
      </c>
      <c r="I244" s="8" t="s">
        <v>167</v>
      </c>
      <c r="J244" s="4">
        <v>0</v>
      </c>
      <c r="K244" s="4">
        <v>0</v>
      </c>
      <c r="L244" s="4">
        <v>0</v>
      </c>
      <c r="M244" s="4">
        <v>0</v>
      </c>
      <c r="N244" s="4">
        <v>50</v>
      </c>
      <c r="O244" s="4">
        <v>50</v>
      </c>
      <c r="P244" s="4">
        <v>0</v>
      </c>
      <c r="Q244" s="4">
        <v>0</v>
      </c>
      <c r="R244" s="4">
        <v>0</v>
      </c>
      <c r="S244" s="4">
        <v>2</v>
      </c>
      <c r="T244" s="4">
        <v>2</v>
      </c>
      <c r="U244" s="4">
        <v>0</v>
      </c>
      <c r="V244" s="4">
        <v>50</v>
      </c>
      <c r="W244" s="4">
        <v>50</v>
      </c>
      <c r="X244" s="4">
        <v>50</v>
      </c>
      <c r="Y244" s="4">
        <v>0</v>
      </c>
      <c r="Z244" s="4">
        <v>2</v>
      </c>
      <c r="AA244" s="4"/>
      <c r="AB244" s="4"/>
      <c r="AC244" s="4"/>
      <c r="AD244" s="25"/>
      <c r="AE244" s="4">
        <f t="shared" si="24"/>
        <v>256</v>
      </c>
      <c r="AF244" s="25" t="s">
        <v>510</v>
      </c>
      <c r="AG244" s="25" t="str">
        <f t="shared" si="26"/>
        <v/>
      </c>
    </row>
    <row r="245" spans="1:33" ht="45" x14ac:dyDescent="0.25">
      <c r="A245" s="4"/>
      <c r="B245" s="8" t="s">
        <v>326</v>
      </c>
      <c r="C245" s="8">
        <v>1996</v>
      </c>
      <c r="D245" s="8">
        <v>1996</v>
      </c>
      <c r="E245" s="8">
        <v>1996</v>
      </c>
      <c r="F245" s="8" t="s">
        <v>20</v>
      </c>
      <c r="G245" s="8" t="s">
        <v>21</v>
      </c>
      <c r="H245" s="8" t="s">
        <v>118</v>
      </c>
      <c r="I245" s="8" t="s">
        <v>327</v>
      </c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25"/>
      <c r="AE245" s="4">
        <f t="shared" si="24"/>
        <v>0</v>
      </c>
      <c r="AF245" s="25" t="s">
        <v>509</v>
      </c>
      <c r="AG245" s="25" t="str">
        <f t="shared" si="26"/>
        <v/>
      </c>
    </row>
  </sheetData>
  <mergeCells count="176">
    <mergeCell ref="AD232:AD233"/>
    <mergeCell ref="AE232:AE233"/>
    <mergeCell ref="AF232:AF233"/>
    <mergeCell ref="AG232:AG233"/>
    <mergeCell ref="X232:X233"/>
    <mergeCell ref="Y232:Y233"/>
    <mergeCell ref="Z232:Z233"/>
    <mergeCell ref="AA232:AA233"/>
    <mergeCell ref="AB232:AB233"/>
    <mergeCell ref="AC232:AC233"/>
    <mergeCell ref="R232:R233"/>
    <mergeCell ref="S232:S233"/>
    <mergeCell ref="T232:T233"/>
    <mergeCell ref="U232:U233"/>
    <mergeCell ref="V232:V233"/>
    <mergeCell ref="W232:W233"/>
    <mergeCell ref="L232:L233"/>
    <mergeCell ref="M232:M233"/>
    <mergeCell ref="N232:N233"/>
    <mergeCell ref="O232:O233"/>
    <mergeCell ref="P232:P233"/>
    <mergeCell ref="Q232:Q233"/>
    <mergeCell ref="G232:G233"/>
    <mergeCell ref="H232:H233"/>
    <mergeCell ref="I232:I233"/>
    <mergeCell ref="A231:J231"/>
    <mergeCell ref="J232:J233"/>
    <mergeCell ref="K232:K233"/>
    <mergeCell ref="AD153:AD154"/>
    <mergeCell ref="AE153:AE154"/>
    <mergeCell ref="AF153:AF154"/>
    <mergeCell ref="AG153:AG154"/>
    <mergeCell ref="A232:A233"/>
    <mergeCell ref="B232:B233"/>
    <mergeCell ref="C232:C233"/>
    <mergeCell ref="D232:D233"/>
    <mergeCell ref="E232:E233"/>
    <mergeCell ref="F232:F233"/>
    <mergeCell ref="X153:X154"/>
    <mergeCell ref="Y153:Y154"/>
    <mergeCell ref="Z153:Z154"/>
    <mergeCell ref="AA153:AA154"/>
    <mergeCell ref="AB153:AB154"/>
    <mergeCell ref="AC153:AC154"/>
    <mergeCell ref="R153:R154"/>
    <mergeCell ref="S153:S154"/>
    <mergeCell ref="T153:T154"/>
    <mergeCell ref="U153:U154"/>
    <mergeCell ref="V153:V154"/>
    <mergeCell ref="W153:W154"/>
    <mergeCell ref="L153:L154"/>
    <mergeCell ref="M153:M154"/>
    <mergeCell ref="N153:N154"/>
    <mergeCell ref="O153:O154"/>
    <mergeCell ref="P153:P154"/>
    <mergeCell ref="Q153:Q154"/>
    <mergeCell ref="G153:G154"/>
    <mergeCell ref="H153:H154"/>
    <mergeCell ref="I153:I154"/>
    <mergeCell ref="A152:J152"/>
    <mergeCell ref="J153:J154"/>
    <mergeCell ref="K153:K154"/>
    <mergeCell ref="AD115:AD116"/>
    <mergeCell ref="AE115:AE116"/>
    <mergeCell ref="AF115:AF116"/>
    <mergeCell ref="AG115:AG116"/>
    <mergeCell ref="A153:A154"/>
    <mergeCell ref="B153:B154"/>
    <mergeCell ref="C153:C154"/>
    <mergeCell ref="D153:D154"/>
    <mergeCell ref="E153:E154"/>
    <mergeCell ref="F153:F154"/>
    <mergeCell ref="X115:X116"/>
    <mergeCell ref="Y115:Y116"/>
    <mergeCell ref="Z115:Z116"/>
    <mergeCell ref="AA115:AA116"/>
    <mergeCell ref="AB115:AB116"/>
    <mergeCell ref="AC115:AC116"/>
    <mergeCell ref="R115:R116"/>
    <mergeCell ref="S115:S116"/>
    <mergeCell ref="T115:T116"/>
    <mergeCell ref="U115:U116"/>
    <mergeCell ref="V115:V116"/>
    <mergeCell ref="W115:W116"/>
    <mergeCell ref="L115:L116"/>
    <mergeCell ref="M115:M116"/>
    <mergeCell ref="N115:N116"/>
    <mergeCell ref="O115:O116"/>
    <mergeCell ref="P115:P116"/>
    <mergeCell ref="Q115:Q116"/>
    <mergeCell ref="G115:G116"/>
    <mergeCell ref="H115:H116"/>
    <mergeCell ref="I115:I116"/>
    <mergeCell ref="A114:J114"/>
    <mergeCell ref="J115:J116"/>
    <mergeCell ref="K115:K116"/>
    <mergeCell ref="AD89:AD90"/>
    <mergeCell ref="AE89:AE90"/>
    <mergeCell ref="AF89:AF90"/>
    <mergeCell ref="AG89:AG90"/>
    <mergeCell ref="A115:A116"/>
    <mergeCell ref="B115:B116"/>
    <mergeCell ref="C115:C116"/>
    <mergeCell ref="D115:D116"/>
    <mergeCell ref="E115:E116"/>
    <mergeCell ref="F115:F116"/>
    <mergeCell ref="X89:X90"/>
    <mergeCell ref="Y89:Y90"/>
    <mergeCell ref="Z89:Z90"/>
    <mergeCell ref="AA89:AA90"/>
    <mergeCell ref="AB89:AB90"/>
    <mergeCell ref="AC89:AC90"/>
    <mergeCell ref="R89:R90"/>
    <mergeCell ref="S89:S90"/>
    <mergeCell ref="T89:T90"/>
    <mergeCell ref="U89:U90"/>
    <mergeCell ref="V89:V90"/>
    <mergeCell ref="W89:W90"/>
    <mergeCell ref="L89:L90"/>
    <mergeCell ref="M89:M90"/>
    <mergeCell ref="N89:N90"/>
    <mergeCell ref="O89:O90"/>
    <mergeCell ref="P89:P90"/>
    <mergeCell ref="Q89:Q90"/>
    <mergeCell ref="G89:G90"/>
    <mergeCell ref="H89:H90"/>
    <mergeCell ref="I89:I90"/>
    <mergeCell ref="A88:J88"/>
    <mergeCell ref="J89:J90"/>
    <mergeCell ref="K89:K90"/>
    <mergeCell ref="AD8:AD9"/>
    <mergeCell ref="AE8:AE9"/>
    <mergeCell ref="AF8:AF9"/>
    <mergeCell ref="AG8:AG9"/>
    <mergeCell ref="A89:A90"/>
    <mergeCell ref="B89:B90"/>
    <mergeCell ref="C89:C90"/>
    <mergeCell ref="D89:D90"/>
    <mergeCell ref="E89:E90"/>
    <mergeCell ref="F89:F90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G1"/>
    <mergeCell ref="A2:AG2"/>
    <mergeCell ref="A3:B3"/>
    <mergeCell ref="C3:AG3"/>
    <mergeCell ref="A4:AG4"/>
    <mergeCell ref="A5:AG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9" t="s">
        <v>493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.75" x14ac:dyDescent="0.25">
      <c r="A2" s="11" t="s">
        <v>494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12" t="s">
        <v>495</v>
      </c>
      <c r="B3" s="12"/>
      <c r="C3" s="13" t="s">
        <v>496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1" x14ac:dyDescent="0.25">
      <c r="A4" s="14" t="s">
        <v>557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23.25" x14ac:dyDescent="0.25">
      <c r="A5" s="15" t="s">
        <v>498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7" spans="1:13" ht="18.75" x14ac:dyDescent="0.25">
      <c r="A7" s="11" t="s">
        <v>500</v>
      </c>
      <c r="B7" s="11"/>
      <c r="C7" s="11"/>
      <c r="D7" s="11"/>
      <c r="E7" s="11"/>
      <c r="F7" s="11"/>
      <c r="G7" s="11"/>
      <c r="H7" s="11"/>
      <c r="I7" s="11"/>
      <c r="J7" s="11"/>
    </row>
    <row r="8" spans="1:13" x14ac:dyDescent="0.25">
      <c r="A8" s="16" t="s">
        <v>499</v>
      </c>
      <c r="B8" s="16" t="s">
        <v>1</v>
      </c>
      <c r="C8" s="16" t="s">
        <v>2</v>
      </c>
      <c r="D8" s="16" t="s">
        <v>408</v>
      </c>
      <c r="E8" s="16" t="s">
        <v>409</v>
      </c>
      <c r="F8" s="16" t="s">
        <v>3</v>
      </c>
      <c r="G8" s="16" t="s">
        <v>4</v>
      </c>
      <c r="H8" s="16" t="s">
        <v>5</v>
      </c>
      <c r="I8" s="16" t="s">
        <v>6</v>
      </c>
      <c r="J8" s="16" t="s">
        <v>502</v>
      </c>
      <c r="K8" s="16" t="s">
        <v>503</v>
      </c>
      <c r="L8" s="16" t="s">
        <v>504</v>
      </c>
      <c r="M8" s="16" t="s">
        <v>507</v>
      </c>
    </row>
    <row r="9" spans="1:13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60" x14ac:dyDescent="0.25">
      <c r="A10" s="22">
        <v>1</v>
      </c>
      <c r="B10" s="23" t="s">
        <v>286</v>
      </c>
      <c r="C10" s="23">
        <v>1995</v>
      </c>
      <c r="D10" s="23">
        <v>1995</v>
      </c>
      <c r="E10" s="23">
        <v>1995</v>
      </c>
      <c r="F10" s="23" t="s">
        <v>15</v>
      </c>
      <c r="G10" s="23" t="s">
        <v>287</v>
      </c>
      <c r="H10" s="23" t="s">
        <v>288</v>
      </c>
      <c r="I10" s="23" t="s">
        <v>289</v>
      </c>
      <c r="J10" s="24">
        <v>93.199996948242188</v>
      </c>
      <c r="K10" s="22">
        <v>0</v>
      </c>
      <c r="L10" s="24">
        <f t="shared" ref="L10:L41" si="0">J10+K10</f>
        <v>93.199996948242188</v>
      </c>
      <c r="M10" s="24">
        <f t="shared" ref="M10:M41" si="1">IF( AND(ISNUMBER(L$10),ISNUMBER(L10)),(L10-L$10)/L$10*100,"")</f>
        <v>0</v>
      </c>
    </row>
    <row r="11" spans="1:13" ht="60" x14ac:dyDescent="0.25">
      <c r="A11" s="4">
        <v>2</v>
      </c>
      <c r="B11" s="8" t="s">
        <v>186</v>
      </c>
      <c r="C11" s="8">
        <v>1997</v>
      </c>
      <c r="D11" s="8">
        <v>1997</v>
      </c>
      <c r="E11" s="8">
        <v>1997</v>
      </c>
      <c r="F11" s="8" t="s">
        <v>20</v>
      </c>
      <c r="G11" s="8" t="s">
        <v>57</v>
      </c>
      <c r="H11" s="8" t="s">
        <v>187</v>
      </c>
      <c r="I11" s="8" t="s">
        <v>188</v>
      </c>
      <c r="J11" s="25">
        <v>94.080001831054687</v>
      </c>
      <c r="K11" s="4">
        <v>0</v>
      </c>
      <c r="L11" s="25">
        <f t="shared" si="0"/>
        <v>94.080001831054687</v>
      </c>
      <c r="M11" s="25">
        <f t="shared" si="1"/>
        <v>0.94421127857032339</v>
      </c>
    </row>
    <row r="12" spans="1:13" ht="45" x14ac:dyDescent="0.25">
      <c r="A12" s="4">
        <v>3</v>
      </c>
      <c r="B12" s="8" t="s">
        <v>331</v>
      </c>
      <c r="C12" s="8">
        <v>1992</v>
      </c>
      <c r="D12" s="8">
        <v>1992</v>
      </c>
      <c r="E12" s="8">
        <v>1992</v>
      </c>
      <c r="F12" s="8" t="s">
        <v>15</v>
      </c>
      <c r="G12" s="8" t="s">
        <v>63</v>
      </c>
      <c r="H12" s="8" t="s">
        <v>218</v>
      </c>
      <c r="I12" s="8" t="s">
        <v>332</v>
      </c>
      <c r="J12" s="25">
        <v>93.040000915527344</v>
      </c>
      <c r="K12" s="4">
        <v>2</v>
      </c>
      <c r="L12" s="25">
        <f t="shared" si="0"/>
        <v>95.040000915527344</v>
      </c>
      <c r="M12" s="25">
        <f t="shared" si="1"/>
        <v>1.9742532484276654</v>
      </c>
    </row>
    <row r="13" spans="1:13" ht="45" x14ac:dyDescent="0.25">
      <c r="A13" s="4">
        <v>4</v>
      </c>
      <c r="B13" s="8" t="s">
        <v>192</v>
      </c>
      <c r="C13" s="8">
        <v>1994</v>
      </c>
      <c r="D13" s="8">
        <v>1994</v>
      </c>
      <c r="E13" s="8">
        <v>1994</v>
      </c>
      <c r="F13" s="8" t="s">
        <v>20</v>
      </c>
      <c r="G13" s="8" t="s">
        <v>67</v>
      </c>
      <c r="H13" s="8" t="s">
        <v>153</v>
      </c>
      <c r="I13" s="8" t="s">
        <v>137</v>
      </c>
      <c r="J13" s="25">
        <v>95.580001831054688</v>
      </c>
      <c r="K13" s="4">
        <v>0</v>
      </c>
      <c r="L13" s="25">
        <f t="shared" si="0"/>
        <v>95.580001831054688</v>
      </c>
      <c r="M13" s="25">
        <f t="shared" si="1"/>
        <v>2.5536533913560264</v>
      </c>
    </row>
    <row r="14" spans="1:13" ht="45" x14ac:dyDescent="0.25">
      <c r="A14" s="4">
        <v>5</v>
      </c>
      <c r="B14" s="8" t="s">
        <v>106</v>
      </c>
      <c r="C14" s="8">
        <v>1996</v>
      </c>
      <c r="D14" s="8">
        <v>1996</v>
      </c>
      <c r="E14" s="8">
        <v>1996</v>
      </c>
      <c r="F14" s="8" t="s">
        <v>20</v>
      </c>
      <c r="G14" s="8" t="s">
        <v>67</v>
      </c>
      <c r="H14" s="8" t="s">
        <v>107</v>
      </c>
      <c r="I14" s="8" t="s">
        <v>69</v>
      </c>
      <c r="J14" s="25">
        <v>95.790000915527344</v>
      </c>
      <c r="K14" s="4">
        <v>0</v>
      </c>
      <c r="L14" s="25">
        <f t="shared" si="0"/>
        <v>95.790000915527344</v>
      </c>
      <c r="M14" s="25">
        <f t="shared" si="1"/>
        <v>2.7789743048205167</v>
      </c>
    </row>
    <row r="15" spans="1:13" ht="60" x14ac:dyDescent="0.25">
      <c r="A15" s="4">
        <v>6</v>
      </c>
      <c r="B15" s="8" t="s">
        <v>395</v>
      </c>
      <c r="C15" s="8">
        <v>1994</v>
      </c>
      <c r="D15" s="8">
        <v>1994</v>
      </c>
      <c r="E15" s="8">
        <v>1994</v>
      </c>
      <c r="F15" s="8" t="s">
        <v>20</v>
      </c>
      <c r="G15" s="8" t="s">
        <v>57</v>
      </c>
      <c r="H15" s="8" t="s">
        <v>298</v>
      </c>
      <c r="I15" s="8" t="s">
        <v>74</v>
      </c>
      <c r="J15" s="25">
        <v>96.239997863769531</v>
      </c>
      <c r="K15" s="4">
        <v>0</v>
      </c>
      <c r="L15" s="25">
        <f t="shared" si="0"/>
        <v>96.239997863769531</v>
      </c>
      <c r="M15" s="25">
        <f t="shared" si="1"/>
        <v>3.2618036642378669</v>
      </c>
    </row>
    <row r="16" spans="1:13" ht="45" x14ac:dyDescent="0.25">
      <c r="A16" s="4">
        <v>7</v>
      </c>
      <c r="B16" s="8" t="s">
        <v>152</v>
      </c>
      <c r="C16" s="8">
        <v>1989</v>
      </c>
      <c r="D16" s="8">
        <v>1989</v>
      </c>
      <c r="E16" s="8">
        <v>1989</v>
      </c>
      <c r="F16" s="8" t="s">
        <v>15</v>
      </c>
      <c r="G16" s="8" t="s">
        <v>67</v>
      </c>
      <c r="H16" s="8" t="s">
        <v>153</v>
      </c>
      <c r="I16" s="8" t="s">
        <v>154</v>
      </c>
      <c r="J16" s="25">
        <v>96.720001220703125</v>
      </c>
      <c r="K16" s="4">
        <v>0</v>
      </c>
      <c r="L16" s="25">
        <f t="shared" si="0"/>
        <v>96.720001220703125</v>
      </c>
      <c r="M16" s="25">
        <f t="shared" si="1"/>
        <v>3.7768287421894891</v>
      </c>
    </row>
    <row r="17" spans="1:13" ht="90" x14ac:dyDescent="0.25">
      <c r="A17" s="4">
        <v>8</v>
      </c>
      <c r="B17" s="8" t="s">
        <v>135</v>
      </c>
      <c r="C17" s="8">
        <v>1994</v>
      </c>
      <c r="D17" s="8">
        <v>1994</v>
      </c>
      <c r="E17" s="8">
        <v>1994</v>
      </c>
      <c r="F17" s="8" t="s">
        <v>15</v>
      </c>
      <c r="G17" s="8" t="s">
        <v>67</v>
      </c>
      <c r="H17" s="8" t="s">
        <v>136</v>
      </c>
      <c r="I17" s="8" t="s">
        <v>137</v>
      </c>
      <c r="J17" s="25">
        <v>98.389999389648438</v>
      </c>
      <c r="K17" s="4">
        <v>0</v>
      </c>
      <c r="L17" s="25">
        <f t="shared" si="0"/>
        <v>98.389999389648438</v>
      </c>
      <c r="M17" s="25">
        <f t="shared" si="1"/>
        <v>5.5686723297732224</v>
      </c>
    </row>
    <row r="18" spans="1:13" ht="30" x14ac:dyDescent="0.25">
      <c r="A18" s="4">
        <v>9</v>
      </c>
      <c r="B18" s="8" t="s">
        <v>378</v>
      </c>
      <c r="C18" s="8">
        <v>1985</v>
      </c>
      <c r="D18" s="8">
        <v>1985</v>
      </c>
      <c r="E18" s="8">
        <v>1985</v>
      </c>
      <c r="F18" s="8" t="s">
        <v>20</v>
      </c>
      <c r="G18" s="8" t="s">
        <v>57</v>
      </c>
      <c r="H18" s="8" t="s">
        <v>308</v>
      </c>
      <c r="I18" s="8" t="s">
        <v>318</v>
      </c>
      <c r="J18" s="25">
        <v>99.699996948242188</v>
      </c>
      <c r="K18" s="4">
        <v>0</v>
      </c>
      <c r="L18" s="25">
        <f t="shared" si="0"/>
        <v>99.699996948242188</v>
      </c>
      <c r="M18" s="25">
        <f t="shared" si="1"/>
        <v>6.9742491554047144</v>
      </c>
    </row>
    <row r="19" spans="1:13" x14ac:dyDescent="0.25">
      <c r="A19" s="4" t="s">
        <v>508</v>
      </c>
      <c r="B19" s="8" t="s">
        <v>113</v>
      </c>
      <c r="C19" s="8">
        <v>1987</v>
      </c>
      <c r="D19" s="8">
        <v>1987</v>
      </c>
      <c r="E19" s="8">
        <v>1987</v>
      </c>
      <c r="F19" s="8" t="s">
        <v>15</v>
      </c>
      <c r="G19" s="8" t="s">
        <v>111</v>
      </c>
      <c r="H19" s="8" t="s">
        <v>112</v>
      </c>
      <c r="I19" s="8" t="s">
        <v>112</v>
      </c>
      <c r="J19" s="25">
        <v>99.790000915527344</v>
      </c>
      <c r="K19" s="4">
        <v>0</v>
      </c>
      <c r="L19" s="25">
        <f t="shared" si="0"/>
        <v>99.790000915527344</v>
      </c>
      <c r="M19" s="25">
        <f t="shared" si="1"/>
        <v>7.0708199389157258</v>
      </c>
    </row>
    <row r="20" spans="1:13" ht="60" x14ac:dyDescent="0.25">
      <c r="A20" s="4">
        <v>10</v>
      </c>
      <c r="B20" s="8" t="s">
        <v>244</v>
      </c>
      <c r="C20" s="8">
        <v>1995</v>
      </c>
      <c r="D20" s="8">
        <v>1995</v>
      </c>
      <c r="E20" s="8">
        <v>1995</v>
      </c>
      <c r="F20" s="8" t="s">
        <v>20</v>
      </c>
      <c r="G20" s="8" t="s">
        <v>67</v>
      </c>
      <c r="H20" s="8" t="s">
        <v>245</v>
      </c>
      <c r="I20" s="8" t="s">
        <v>69</v>
      </c>
      <c r="J20" s="25">
        <v>100.87000274658203</v>
      </c>
      <c r="K20" s="4">
        <v>2</v>
      </c>
      <c r="L20" s="25">
        <f t="shared" si="0"/>
        <v>102.87000274658203</v>
      </c>
      <c r="M20" s="25">
        <f t="shared" si="1"/>
        <v>10.375543041820052</v>
      </c>
    </row>
    <row r="21" spans="1:13" ht="75" x14ac:dyDescent="0.25">
      <c r="A21" s="4">
        <v>11</v>
      </c>
      <c r="B21" s="8" t="s">
        <v>189</v>
      </c>
      <c r="C21" s="8">
        <v>1996</v>
      </c>
      <c r="D21" s="8">
        <v>1996</v>
      </c>
      <c r="E21" s="8">
        <v>1996</v>
      </c>
      <c r="F21" s="8" t="s">
        <v>15</v>
      </c>
      <c r="G21" s="8" t="s">
        <v>148</v>
      </c>
      <c r="H21" s="8" t="s">
        <v>190</v>
      </c>
      <c r="I21" s="8" t="s">
        <v>191</v>
      </c>
      <c r="J21" s="25">
        <v>101.98000335693359</v>
      </c>
      <c r="K21" s="4">
        <v>2</v>
      </c>
      <c r="L21" s="25">
        <f t="shared" si="0"/>
        <v>103.98000335693359</v>
      </c>
      <c r="M21" s="25">
        <f t="shared" si="1"/>
        <v>11.566530860165146</v>
      </c>
    </row>
    <row r="22" spans="1:13" ht="45" x14ac:dyDescent="0.25">
      <c r="A22" s="4">
        <v>12</v>
      </c>
      <c r="B22" s="8" t="s">
        <v>117</v>
      </c>
      <c r="C22" s="8">
        <v>1998</v>
      </c>
      <c r="D22" s="8">
        <v>1998</v>
      </c>
      <c r="E22" s="8">
        <v>1998</v>
      </c>
      <c r="F22" s="8">
        <v>1</v>
      </c>
      <c r="G22" s="8" t="s">
        <v>21</v>
      </c>
      <c r="H22" s="8" t="s">
        <v>118</v>
      </c>
      <c r="I22" s="8" t="s">
        <v>119</v>
      </c>
      <c r="J22" s="25">
        <v>102.12000274658203</v>
      </c>
      <c r="K22" s="4">
        <v>2</v>
      </c>
      <c r="L22" s="25">
        <f t="shared" si="0"/>
        <v>104.12000274658203</v>
      </c>
      <c r="M22" s="25">
        <f t="shared" si="1"/>
        <v>11.716744802474805</v>
      </c>
    </row>
    <row r="23" spans="1:13" ht="75" x14ac:dyDescent="0.25">
      <c r="A23" s="4">
        <v>13</v>
      </c>
      <c r="B23" s="8" t="s">
        <v>343</v>
      </c>
      <c r="C23" s="8">
        <v>1998</v>
      </c>
      <c r="D23" s="8">
        <v>1998</v>
      </c>
      <c r="E23" s="8">
        <v>1998</v>
      </c>
      <c r="F23" s="8" t="s">
        <v>20</v>
      </c>
      <c r="G23" s="8" t="s">
        <v>96</v>
      </c>
      <c r="H23" s="8" t="s">
        <v>101</v>
      </c>
      <c r="I23" s="8" t="s">
        <v>102</v>
      </c>
      <c r="J23" s="25">
        <v>102.30000305175781</v>
      </c>
      <c r="K23" s="4">
        <v>2</v>
      </c>
      <c r="L23" s="25">
        <f t="shared" si="0"/>
        <v>104.30000305175781</v>
      </c>
      <c r="M23" s="25">
        <f t="shared" si="1"/>
        <v>11.909878183450925</v>
      </c>
    </row>
    <row r="24" spans="1:13" ht="75" x14ac:dyDescent="0.25">
      <c r="A24" s="4">
        <v>14</v>
      </c>
      <c r="B24" s="8" t="s">
        <v>100</v>
      </c>
      <c r="C24" s="8">
        <v>1998</v>
      </c>
      <c r="D24" s="8">
        <v>1998</v>
      </c>
      <c r="E24" s="8">
        <v>1998</v>
      </c>
      <c r="F24" s="8">
        <v>1</v>
      </c>
      <c r="G24" s="8" t="s">
        <v>96</v>
      </c>
      <c r="H24" s="8" t="s">
        <v>101</v>
      </c>
      <c r="I24" s="8" t="s">
        <v>102</v>
      </c>
      <c r="J24" s="25">
        <v>106.5</v>
      </c>
      <c r="K24" s="4">
        <v>0</v>
      </c>
      <c r="L24" s="25">
        <f t="shared" si="0"/>
        <v>106.5</v>
      </c>
      <c r="M24" s="25">
        <f t="shared" si="1"/>
        <v>14.270390007784931</v>
      </c>
    </row>
    <row r="25" spans="1:13" ht="45" x14ac:dyDescent="0.25">
      <c r="A25" s="4">
        <v>15</v>
      </c>
      <c r="B25" s="8" t="s">
        <v>162</v>
      </c>
      <c r="C25" s="8">
        <v>1995</v>
      </c>
      <c r="D25" s="8">
        <v>1995</v>
      </c>
      <c r="E25" s="8">
        <v>1995</v>
      </c>
      <c r="F25" s="8" t="s">
        <v>20</v>
      </c>
      <c r="G25" s="8" t="s">
        <v>21</v>
      </c>
      <c r="H25" s="8" t="s">
        <v>118</v>
      </c>
      <c r="I25" s="8" t="s">
        <v>119</v>
      </c>
      <c r="J25" s="25">
        <v>102.94000244140625</v>
      </c>
      <c r="K25" s="4">
        <v>4</v>
      </c>
      <c r="L25" s="25">
        <f t="shared" si="0"/>
        <v>106.94000244140625</v>
      </c>
      <c r="M25" s="25">
        <f t="shared" si="1"/>
        <v>14.742495647070092</v>
      </c>
    </row>
    <row r="26" spans="1:13" ht="60" x14ac:dyDescent="0.25">
      <c r="A26" s="4">
        <v>16</v>
      </c>
      <c r="B26" s="8" t="s">
        <v>177</v>
      </c>
      <c r="C26" s="8">
        <v>1998</v>
      </c>
      <c r="D26" s="8">
        <v>1998</v>
      </c>
      <c r="E26" s="8">
        <v>1998</v>
      </c>
      <c r="F26" s="8" t="s">
        <v>20</v>
      </c>
      <c r="G26" s="8" t="s">
        <v>178</v>
      </c>
      <c r="H26" s="8" t="s">
        <v>179</v>
      </c>
      <c r="I26" s="8" t="s">
        <v>180</v>
      </c>
      <c r="J26" s="25">
        <v>103.84999847412109</v>
      </c>
      <c r="K26" s="4">
        <v>4</v>
      </c>
      <c r="L26" s="25">
        <f t="shared" si="0"/>
        <v>107.84999847412109</v>
      </c>
      <c r="M26" s="25">
        <f t="shared" si="1"/>
        <v>15.718886272082882</v>
      </c>
    </row>
    <row r="27" spans="1:13" x14ac:dyDescent="0.25">
      <c r="A27" s="4">
        <v>17</v>
      </c>
      <c r="B27" s="8" t="s">
        <v>250</v>
      </c>
      <c r="C27" s="8">
        <v>1997</v>
      </c>
      <c r="D27" s="8">
        <v>1997</v>
      </c>
      <c r="E27" s="8">
        <v>1997</v>
      </c>
      <c r="F27" s="8" t="s">
        <v>20</v>
      </c>
      <c r="G27" s="8" t="s">
        <v>25</v>
      </c>
      <c r="H27" s="8" t="s">
        <v>54</v>
      </c>
      <c r="I27" s="8" t="s">
        <v>55</v>
      </c>
      <c r="J27" s="25">
        <v>107.22000122070312</v>
      </c>
      <c r="K27" s="4">
        <v>2</v>
      </c>
      <c r="L27" s="25">
        <f t="shared" si="0"/>
        <v>109.22000122070312</v>
      </c>
      <c r="M27" s="25">
        <f t="shared" si="1"/>
        <v>17.188846348737016</v>
      </c>
    </row>
    <row r="28" spans="1:13" ht="30" x14ac:dyDescent="0.25">
      <c r="A28" s="4">
        <v>18</v>
      </c>
      <c r="B28" s="8" t="s">
        <v>155</v>
      </c>
      <c r="C28" s="8">
        <v>1994</v>
      </c>
      <c r="D28" s="8">
        <v>1994</v>
      </c>
      <c r="E28" s="8">
        <v>1994</v>
      </c>
      <c r="F28" s="8" t="s">
        <v>20</v>
      </c>
      <c r="G28" s="8" t="s">
        <v>156</v>
      </c>
      <c r="H28" s="8" t="s">
        <v>157</v>
      </c>
      <c r="I28" s="8" t="s">
        <v>158</v>
      </c>
      <c r="J28" s="25">
        <v>107.80999755859375</v>
      </c>
      <c r="K28" s="4">
        <v>2</v>
      </c>
      <c r="L28" s="25">
        <f t="shared" si="0"/>
        <v>109.80999755859375</v>
      </c>
      <c r="M28" s="25">
        <f t="shared" si="1"/>
        <v>17.821889650464026</v>
      </c>
    </row>
    <row r="29" spans="1:13" ht="75" x14ac:dyDescent="0.25">
      <c r="A29" s="4">
        <v>19</v>
      </c>
      <c r="B29" s="8" t="s">
        <v>242</v>
      </c>
      <c r="C29" s="8">
        <v>2000</v>
      </c>
      <c r="D29" s="8">
        <v>2000</v>
      </c>
      <c r="E29" s="8">
        <v>2000</v>
      </c>
      <c r="F29" s="8" t="s">
        <v>20</v>
      </c>
      <c r="G29" s="8" t="s">
        <v>67</v>
      </c>
      <c r="H29" s="8" t="s">
        <v>68</v>
      </c>
      <c r="I29" s="8" t="s">
        <v>69</v>
      </c>
      <c r="J29" s="25">
        <v>104.73000335693359</v>
      </c>
      <c r="K29" s="4">
        <v>6</v>
      </c>
      <c r="L29" s="25">
        <f t="shared" si="0"/>
        <v>110.73000335693359</v>
      </c>
      <c r="M29" s="25">
        <f t="shared" si="1"/>
        <v>18.809020367700811</v>
      </c>
    </row>
    <row r="30" spans="1:13" ht="60" x14ac:dyDescent="0.25">
      <c r="A30" s="4">
        <v>20</v>
      </c>
      <c r="B30" s="8" t="s">
        <v>392</v>
      </c>
      <c r="C30" s="8">
        <v>1973</v>
      </c>
      <c r="D30" s="8">
        <v>1973</v>
      </c>
      <c r="E30" s="8">
        <v>1973</v>
      </c>
      <c r="F30" s="8" t="s">
        <v>15</v>
      </c>
      <c r="G30" s="8" t="s">
        <v>25</v>
      </c>
      <c r="H30" s="8" t="s">
        <v>296</v>
      </c>
      <c r="I30" s="8" t="s">
        <v>318</v>
      </c>
      <c r="J30" s="25">
        <v>109.25</v>
      </c>
      <c r="K30" s="4">
        <v>2</v>
      </c>
      <c r="L30" s="25">
        <f t="shared" si="0"/>
        <v>111.25</v>
      </c>
      <c r="M30" s="25">
        <f t="shared" si="1"/>
        <v>19.36695669827299</v>
      </c>
    </row>
    <row r="31" spans="1:13" ht="90" x14ac:dyDescent="0.25">
      <c r="A31" s="4">
        <v>21</v>
      </c>
      <c r="B31" s="8" t="s">
        <v>231</v>
      </c>
      <c r="C31" s="8">
        <v>1999</v>
      </c>
      <c r="D31" s="8">
        <v>1999</v>
      </c>
      <c r="E31" s="8">
        <v>1999</v>
      </c>
      <c r="F31" s="8">
        <v>1</v>
      </c>
      <c r="G31" s="8" t="s">
        <v>25</v>
      </c>
      <c r="H31" s="8" t="s">
        <v>232</v>
      </c>
      <c r="I31" s="8" t="s">
        <v>233</v>
      </c>
      <c r="J31" s="25">
        <v>111.52999877929687</v>
      </c>
      <c r="K31" s="4">
        <v>0</v>
      </c>
      <c r="L31" s="25">
        <f t="shared" si="0"/>
        <v>111.52999877929687</v>
      </c>
      <c r="M31" s="25">
        <f t="shared" si="1"/>
        <v>19.667384582892311</v>
      </c>
    </row>
    <row r="32" spans="1:13" ht="30" x14ac:dyDescent="0.25">
      <c r="A32" s="4">
        <v>22</v>
      </c>
      <c r="B32" s="8" t="s">
        <v>78</v>
      </c>
      <c r="C32" s="8">
        <v>1976</v>
      </c>
      <c r="D32" s="8">
        <v>1976</v>
      </c>
      <c r="E32" s="8">
        <v>1976</v>
      </c>
      <c r="F32" s="8" t="s">
        <v>15</v>
      </c>
      <c r="G32" s="8" t="s">
        <v>79</v>
      </c>
      <c r="H32" s="8" t="s">
        <v>80</v>
      </c>
      <c r="I32" s="8" t="s">
        <v>81</v>
      </c>
      <c r="J32" s="25">
        <v>110.94000244140625</v>
      </c>
      <c r="K32" s="4">
        <v>2</v>
      </c>
      <c r="L32" s="25">
        <f t="shared" si="0"/>
        <v>112.94000244140625</v>
      </c>
      <c r="M32" s="25">
        <f t="shared" si="1"/>
        <v>21.180264098212902</v>
      </c>
    </row>
    <row r="33" spans="1:13" ht="30" x14ac:dyDescent="0.25">
      <c r="A33" s="4">
        <v>23</v>
      </c>
      <c r="B33" s="8" t="s">
        <v>114</v>
      </c>
      <c r="C33" s="8">
        <v>1986</v>
      </c>
      <c r="D33" s="8">
        <v>1986</v>
      </c>
      <c r="E33" s="8">
        <v>1986</v>
      </c>
      <c r="F33" s="8" t="s">
        <v>20</v>
      </c>
      <c r="G33" s="8" t="s">
        <v>57</v>
      </c>
      <c r="H33" s="8" t="s">
        <v>115</v>
      </c>
      <c r="I33" s="8" t="s">
        <v>116</v>
      </c>
      <c r="J33" s="25">
        <v>109.15000152587891</v>
      </c>
      <c r="K33" s="4">
        <v>4</v>
      </c>
      <c r="L33" s="25">
        <f t="shared" si="0"/>
        <v>113.15000152587891</v>
      </c>
      <c r="M33" s="25">
        <f t="shared" si="1"/>
        <v>21.405585011677395</v>
      </c>
    </row>
    <row r="34" spans="1:13" ht="45" x14ac:dyDescent="0.25">
      <c r="A34" s="4">
        <v>24</v>
      </c>
      <c r="B34" s="8" t="s">
        <v>243</v>
      </c>
      <c r="C34" s="8">
        <v>1996</v>
      </c>
      <c r="D34" s="8">
        <v>1996</v>
      </c>
      <c r="E34" s="8">
        <v>1996</v>
      </c>
      <c r="F34" s="8" t="s">
        <v>15</v>
      </c>
      <c r="G34" s="8" t="s">
        <v>57</v>
      </c>
      <c r="H34" s="8" t="s">
        <v>214</v>
      </c>
      <c r="I34" s="8" t="s">
        <v>188</v>
      </c>
      <c r="J34" s="25">
        <v>111.16000366210937</v>
      </c>
      <c r="K34" s="4">
        <v>2</v>
      </c>
      <c r="L34" s="25">
        <f t="shared" si="0"/>
        <v>113.16000366210937</v>
      </c>
      <c r="M34" s="25">
        <f t="shared" si="1"/>
        <v>21.416316917855486</v>
      </c>
    </row>
    <row r="35" spans="1:13" x14ac:dyDescent="0.25">
      <c r="A35" s="4">
        <v>25</v>
      </c>
      <c r="B35" s="8" t="s">
        <v>24</v>
      </c>
      <c r="C35" s="8">
        <v>1989</v>
      </c>
      <c r="D35" s="8">
        <v>1989</v>
      </c>
      <c r="E35" s="8">
        <v>1989</v>
      </c>
      <c r="F35" s="8" t="s">
        <v>15</v>
      </c>
      <c r="G35" s="8" t="s">
        <v>25</v>
      </c>
      <c r="H35" s="8" t="s">
        <v>26</v>
      </c>
      <c r="I35" s="8" t="s">
        <v>27</v>
      </c>
      <c r="J35" s="25">
        <v>114.76000213623047</v>
      </c>
      <c r="K35" s="4">
        <v>0</v>
      </c>
      <c r="L35" s="25">
        <f t="shared" si="0"/>
        <v>114.76000213623047</v>
      </c>
      <c r="M35" s="25">
        <f t="shared" si="1"/>
        <v>23.133053534284386</v>
      </c>
    </row>
    <row r="36" spans="1:13" x14ac:dyDescent="0.25">
      <c r="A36" s="4">
        <v>26</v>
      </c>
      <c r="B36" s="8" t="s">
        <v>173</v>
      </c>
      <c r="C36" s="8">
        <v>1997</v>
      </c>
      <c r="D36" s="8">
        <v>1997</v>
      </c>
      <c r="E36" s="8">
        <v>1997</v>
      </c>
      <c r="F36" s="8" t="s">
        <v>20</v>
      </c>
      <c r="G36" s="8" t="s">
        <v>25</v>
      </c>
      <c r="H36" s="8" t="s">
        <v>54</v>
      </c>
      <c r="I36" s="8" t="s">
        <v>55</v>
      </c>
      <c r="J36" s="25">
        <v>113.13999938964844</v>
      </c>
      <c r="K36" s="4">
        <v>2</v>
      </c>
      <c r="L36" s="25">
        <f t="shared" si="0"/>
        <v>115.13999938964844</v>
      </c>
      <c r="M36" s="25">
        <f t="shared" si="1"/>
        <v>23.540775922546906</v>
      </c>
    </row>
    <row r="37" spans="1:13" ht="30" x14ac:dyDescent="0.25">
      <c r="A37" s="4">
        <v>27</v>
      </c>
      <c r="B37" s="8" t="s">
        <v>211</v>
      </c>
      <c r="C37" s="8">
        <v>1991</v>
      </c>
      <c r="D37" s="8">
        <v>1991</v>
      </c>
      <c r="E37" s="8">
        <v>1991</v>
      </c>
      <c r="F37" s="8" t="s">
        <v>15</v>
      </c>
      <c r="G37" s="8" t="s">
        <v>25</v>
      </c>
      <c r="H37" s="8" t="s">
        <v>212</v>
      </c>
      <c r="I37" s="8" t="s">
        <v>27</v>
      </c>
      <c r="J37" s="25">
        <v>117.81999969482422</v>
      </c>
      <c r="K37" s="4">
        <v>4</v>
      </c>
      <c r="L37" s="25">
        <f t="shared" si="0"/>
        <v>121.81999969482422</v>
      </c>
      <c r="M37" s="25">
        <f t="shared" si="1"/>
        <v>30.708158458927741</v>
      </c>
    </row>
    <row r="38" spans="1:13" ht="30" x14ac:dyDescent="0.25">
      <c r="A38" s="4">
        <v>28</v>
      </c>
      <c r="B38" s="8" t="s">
        <v>320</v>
      </c>
      <c r="C38" s="8">
        <v>1978</v>
      </c>
      <c r="D38" s="8">
        <v>1978</v>
      </c>
      <c r="E38" s="8">
        <v>1978</v>
      </c>
      <c r="F38" s="8">
        <v>1</v>
      </c>
      <c r="G38" s="8" t="s">
        <v>85</v>
      </c>
      <c r="H38" s="8" t="s">
        <v>321</v>
      </c>
      <c r="I38" s="8"/>
      <c r="J38" s="25">
        <v>117.87999725341797</v>
      </c>
      <c r="K38" s="4">
        <v>4</v>
      </c>
      <c r="L38" s="25">
        <f t="shared" si="0"/>
        <v>121.87999725341797</v>
      </c>
      <c r="M38" s="25">
        <f t="shared" si="1"/>
        <v>30.772533523904482</v>
      </c>
    </row>
    <row r="39" spans="1:13" ht="75" x14ac:dyDescent="0.25">
      <c r="A39" s="4">
        <v>29</v>
      </c>
      <c r="B39" s="8" t="s">
        <v>375</v>
      </c>
      <c r="C39" s="8">
        <v>1995</v>
      </c>
      <c r="D39" s="8">
        <v>1995</v>
      </c>
      <c r="E39" s="8">
        <v>1995</v>
      </c>
      <c r="F39" s="8">
        <v>1</v>
      </c>
      <c r="G39" s="8" t="s">
        <v>63</v>
      </c>
      <c r="H39" s="8" t="s">
        <v>218</v>
      </c>
      <c r="I39" s="8" t="s">
        <v>219</v>
      </c>
      <c r="J39" s="25">
        <v>120.23000335693359</v>
      </c>
      <c r="K39" s="4">
        <v>2</v>
      </c>
      <c r="L39" s="25">
        <f t="shared" si="0"/>
        <v>122.23000335693359</v>
      </c>
      <c r="M39" s="25">
        <f t="shared" si="1"/>
        <v>31.148076565724537</v>
      </c>
    </row>
    <row r="40" spans="1:13" ht="45" x14ac:dyDescent="0.25">
      <c r="A40" s="4">
        <v>30</v>
      </c>
      <c r="B40" s="8" t="s">
        <v>401</v>
      </c>
      <c r="C40" s="8">
        <v>1998</v>
      </c>
      <c r="D40" s="8">
        <v>1998</v>
      </c>
      <c r="E40" s="8">
        <v>1998</v>
      </c>
      <c r="F40" s="8">
        <v>1</v>
      </c>
      <c r="G40" s="8" t="s">
        <v>85</v>
      </c>
      <c r="H40" s="8" t="s">
        <v>86</v>
      </c>
      <c r="I40" s="8" t="s">
        <v>330</v>
      </c>
      <c r="J40" s="25">
        <v>120.51999664306641</v>
      </c>
      <c r="K40" s="4">
        <v>4</v>
      </c>
      <c r="L40" s="25">
        <f t="shared" si="0"/>
        <v>124.51999664306641</v>
      </c>
      <c r="M40" s="25">
        <f t="shared" si="1"/>
        <v>33.605150987523643</v>
      </c>
    </row>
    <row r="41" spans="1:13" ht="60" x14ac:dyDescent="0.25">
      <c r="A41" s="4">
        <v>31</v>
      </c>
      <c r="B41" s="8" t="s">
        <v>32</v>
      </c>
      <c r="C41" s="8">
        <v>1997</v>
      </c>
      <c r="D41" s="8">
        <v>1997</v>
      </c>
      <c r="E41" s="8">
        <v>1997</v>
      </c>
      <c r="F41" s="8" t="s">
        <v>20</v>
      </c>
      <c r="G41" s="8" t="s">
        <v>10</v>
      </c>
      <c r="H41" s="8" t="s">
        <v>33</v>
      </c>
      <c r="I41" s="8" t="s">
        <v>34</v>
      </c>
      <c r="J41" s="25">
        <v>121.12999725341797</v>
      </c>
      <c r="K41" s="4">
        <v>4</v>
      </c>
      <c r="L41" s="25">
        <f t="shared" si="0"/>
        <v>125.12999725341797</v>
      </c>
      <c r="M41" s="25">
        <f t="shared" si="1"/>
        <v>34.259658101606838</v>
      </c>
    </row>
    <row r="42" spans="1:13" ht="45" x14ac:dyDescent="0.25">
      <c r="A42" s="4">
        <v>32</v>
      </c>
      <c r="B42" s="8" t="s">
        <v>390</v>
      </c>
      <c r="C42" s="8">
        <v>1999</v>
      </c>
      <c r="D42" s="8">
        <v>1999</v>
      </c>
      <c r="E42" s="8">
        <v>1999</v>
      </c>
      <c r="F42" s="8">
        <v>1</v>
      </c>
      <c r="G42" s="8" t="s">
        <v>21</v>
      </c>
      <c r="H42" s="8" t="s">
        <v>126</v>
      </c>
      <c r="I42" s="8" t="s">
        <v>119</v>
      </c>
      <c r="J42" s="25">
        <v>125.94000244140625</v>
      </c>
      <c r="K42" s="4">
        <v>0</v>
      </c>
      <c r="L42" s="25">
        <f t="shared" ref="L42:L73" si="2">J42+K42</f>
        <v>125.94000244140625</v>
      </c>
      <c r="M42" s="25">
        <f t="shared" ref="M42:M73" si="3">IF( AND(ISNUMBER(L$10),ISNUMBER(L42)),(L42-L$10)/L$10*100,"")</f>
        <v>35.128762409022336</v>
      </c>
    </row>
    <row r="43" spans="1:13" x14ac:dyDescent="0.25">
      <c r="A43" s="4">
        <v>33</v>
      </c>
      <c r="B43" s="8" t="s">
        <v>53</v>
      </c>
      <c r="C43" s="8">
        <v>1998</v>
      </c>
      <c r="D43" s="8">
        <v>1998</v>
      </c>
      <c r="E43" s="8">
        <v>1998</v>
      </c>
      <c r="F43" s="8" t="s">
        <v>20</v>
      </c>
      <c r="G43" s="8" t="s">
        <v>25</v>
      </c>
      <c r="H43" s="8" t="s">
        <v>54</v>
      </c>
      <c r="I43" s="8" t="s">
        <v>55</v>
      </c>
      <c r="J43" s="25">
        <v>120.41999816894531</v>
      </c>
      <c r="K43" s="4">
        <v>6</v>
      </c>
      <c r="L43" s="25">
        <f t="shared" si="2"/>
        <v>126.41999816894531</v>
      </c>
      <c r="M43" s="25">
        <f t="shared" si="3"/>
        <v>35.643779300928053</v>
      </c>
    </row>
    <row r="44" spans="1:13" ht="45" x14ac:dyDescent="0.25">
      <c r="A44" s="4">
        <v>34</v>
      </c>
      <c r="B44" s="8" t="s">
        <v>328</v>
      </c>
      <c r="C44" s="8">
        <v>2000</v>
      </c>
      <c r="D44" s="8">
        <v>2000</v>
      </c>
      <c r="E44" s="8">
        <v>2000</v>
      </c>
      <c r="F44" s="8">
        <v>1</v>
      </c>
      <c r="G44" s="8" t="s">
        <v>57</v>
      </c>
      <c r="H44" s="8" t="s">
        <v>214</v>
      </c>
      <c r="I44" s="8" t="s">
        <v>188</v>
      </c>
      <c r="J44" s="25">
        <v>126.44999694824219</v>
      </c>
      <c r="K44" s="4">
        <v>0</v>
      </c>
      <c r="L44" s="25">
        <f t="shared" si="2"/>
        <v>126.44999694824219</v>
      </c>
      <c r="M44" s="25">
        <f t="shared" si="3"/>
        <v>35.675966833416425</v>
      </c>
    </row>
    <row r="45" spans="1:13" x14ac:dyDescent="0.25">
      <c r="A45" s="4">
        <v>35</v>
      </c>
      <c r="B45" s="8" t="s">
        <v>360</v>
      </c>
      <c r="C45" s="8">
        <v>1984</v>
      </c>
      <c r="D45" s="8">
        <v>1984</v>
      </c>
      <c r="E45" s="8">
        <v>1984</v>
      </c>
      <c r="F45" s="8">
        <v>1</v>
      </c>
      <c r="G45" s="8" t="s">
        <v>25</v>
      </c>
      <c r="H45" s="8" t="s">
        <v>361</v>
      </c>
      <c r="I45" s="8" t="s">
        <v>77</v>
      </c>
      <c r="J45" s="25">
        <v>119.04000091552734</v>
      </c>
      <c r="K45" s="4">
        <v>8</v>
      </c>
      <c r="L45" s="25">
        <f t="shared" si="2"/>
        <v>127.04000091552734</v>
      </c>
      <c r="M45" s="25">
        <f t="shared" si="3"/>
        <v>36.309018321189335</v>
      </c>
    </row>
    <row r="46" spans="1:13" ht="45" x14ac:dyDescent="0.25">
      <c r="A46" s="4">
        <v>36</v>
      </c>
      <c r="B46" s="8" t="s">
        <v>125</v>
      </c>
      <c r="C46" s="8">
        <v>1998</v>
      </c>
      <c r="D46" s="8">
        <v>1998</v>
      </c>
      <c r="E46" s="8">
        <v>1998</v>
      </c>
      <c r="F46" s="8">
        <v>1</v>
      </c>
      <c r="G46" s="8" t="s">
        <v>21</v>
      </c>
      <c r="H46" s="8" t="s">
        <v>126</v>
      </c>
      <c r="I46" s="8" t="s">
        <v>119</v>
      </c>
      <c r="J46" s="25">
        <v>119.41999816894531</v>
      </c>
      <c r="K46" s="4">
        <v>8</v>
      </c>
      <c r="L46" s="25">
        <f t="shared" si="2"/>
        <v>127.41999816894531</v>
      </c>
      <c r="M46" s="25">
        <f t="shared" si="3"/>
        <v>36.716740709451855</v>
      </c>
    </row>
    <row r="47" spans="1:13" ht="75" x14ac:dyDescent="0.25">
      <c r="A47" s="4">
        <v>37</v>
      </c>
      <c r="B47" s="8" t="s">
        <v>315</v>
      </c>
      <c r="C47" s="8">
        <v>1999</v>
      </c>
      <c r="D47" s="8">
        <v>1999</v>
      </c>
      <c r="E47" s="8">
        <v>1999</v>
      </c>
      <c r="F47" s="8" t="s">
        <v>20</v>
      </c>
      <c r="G47" s="8" t="s">
        <v>67</v>
      </c>
      <c r="H47" s="8" t="s">
        <v>68</v>
      </c>
      <c r="I47" s="8" t="s">
        <v>69</v>
      </c>
      <c r="J47" s="25">
        <v>127.94999694824219</v>
      </c>
      <c r="K47" s="4">
        <v>4</v>
      </c>
      <c r="L47" s="25">
        <f t="shared" si="2"/>
        <v>131.94999694824219</v>
      </c>
      <c r="M47" s="25">
        <f t="shared" si="3"/>
        <v>41.577254580297335</v>
      </c>
    </row>
    <row r="48" spans="1:13" ht="75" x14ac:dyDescent="0.25">
      <c r="A48" s="4">
        <v>38</v>
      </c>
      <c r="B48" s="8" t="s">
        <v>234</v>
      </c>
      <c r="C48" s="8">
        <v>2000</v>
      </c>
      <c r="D48" s="8">
        <v>2000</v>
      </c>
      <c r="E48" s="8">
        <v>2000</v>
      </c>
      <c r="F48" s="8">
        <v>1</v>
      </c>
      <c r="G48" s="8" t="s">
        <v>96</v>
      </c>
      <c r="H48" s="8" t="s">
        <v>235</v>
      </c>
      <c r="I48" s="8" t="s">
        <v>236</v>
      </c>
      <c r="J48" s="25">
        <v>132.30999755859375</v>
      </c>
      <c r="K48" s="4">
        <v>0</v>
      </c>
      <c r="L48" s="25">
        <f t="shared" si="2"/>
        <v>132.30999755859375</v>
      </c>
      <c r="M48" s="25">
        <f t="shared" si="3"/>
        <v>41.963521342249578</v>
      </c>
    </row>
    <row r="49" spans="1:13" ht="75" x14ac:dyDescent="0.25">
      <c r="A49" s="4">
        <v>39</v>
      </c>
      <c r="B49" s="8" t="s">
        <v>290</v>
      </c>
      <c r="C49" s="8">
        <v>1997</v>
      </c>
      <c r="D49" s="8">
        <v>1997</v>
      </c>
      <c r="E49" s="8">
        <v>1997</v>
      </c>
      <c r="F49" s="8">
        <v>1</v>
      </c>
      <c r="G49" s="8" t="s">
        <v>96</v>
      </c>
      <c r="H49" s="8" t="s">
        <v>291</v>
      </c>
      <c r="I49" s="8" t="s">
        <v>292</v>
      </c>
      <c r="J49" s="25">
        <v>132.24000549316406</v>
      </c>
      <c r="K49" s="4">
        <v>2</v>
      </c>
      <c r="L49" s="25">
        <f t="shared" si="2"/>
        <v>134.24000549316406</v>
      </c>
      <c r="M49" s="25">
        <f t="shared" si="3"/>
        <v>44.034345374188248</v>
      </c>
    </row>
    <row r="50" spans="1:13" ht="30" x14ac:dyDescent="0.25">
      <c r="A50" s="4">
        <v>40</v>
      </c>
      <c r="B50" s="8" t="s">
        <v>379</v>
      </c>
      <c r="C50" s="8">
        <v>1962</v>
      </c>
      <c r="D50" s="8">
        <v>1962</v>
      </c>
      <c r="E50" s="8">
        <v>1962</v>
      </c>
      <c r="F50" s="8">
        <v>1</v>
      </c>
      <c r="G50" s="8" t="s">
        <v>57</v>
      </c>
      <c r="H50" s="8" t="s">
        <v>380</v>
      </c>
      <c r="I50" s="8"/>
      <c r="J50" s="25">
        <v>128.16000366210937</v>
      </c>
      <c r="K50" s="4">
        <v>8</v>
      </c>
      <c r="L50" s="25">
        <f t="shared" si="2"/>
        <v>136.16000366210937</v>
      </c>
      <c r="M50" s="25">
        <f t="shared" si="3"/>
        <v>46.094429313902936</v>
      </c>
    </row>
    <row r="51" spans="1:13" ht="75" x14ac:dyDescent="0.25">
      <c r="A51" s="4">
        <v>41</v>
      </c>
      <c r="B51" s="8" t="s">
        <v>62</v>
      </c>
      <c r="C51" s="8">
        <v>1998</v>
      </c>
      <c r="D51" s="8">
        <v>1998</v>
      </c>
      <c r="E51" s="8">
        <v>1998</v>
      </c>
      <c r="F51" s="8">
        <v>1</v>
      </c>
      <c r="G51" s="8" t="s">
        <v>63</v>
      </c>
      <c r="H51" s="8" t="s">
        <v>64</v>
      </c>
      <c r="I51" s="8" t="s">
        <v>65</v>
      </c>
      <c r="J51" s="25">
        <v>138.66999816894531</v>
      </c>
      <c r="K51" s="4">
        <v>0</v>
      </c>
      <c r="L51" s="25">
        <f t="shared" si="2"/>
        <v>138.66999816894531</v>
      </c>
      <c r="M51" s="25">
        <f t="shared" si="3"/>
        <v>48.787556555344629</v>
      </c>
    </row>
    <row r="52" spans="1:13" x14ac:dyDescent="0.25">
      <c r="A52" s="4" t="s">
        <v>508</v>
      </c>
      <c r="B52" s="8" t="s">
        <v>110</v>
      </c>
      <c r="C52" s="8">
        <v>1962</v>
      </c>
      <c r="D52" s="8">
        <v>1962</v>
      </c>
      <c r="E52" s="8">
        <v>1962</v>
      </c>
      <c r="F52" s="8" t="s">
        <v>15</v>
      </c>
      <c r="G52" s="8" t="s">
        <v>111</v>
      </c>
      <c r="H52" s="8" t="s">
        <v>112</v>
      </c>
      <c r="I52" s="8"/>
      <c r="J52" s="25">
        <v>134.13999938964844</v>
      </c>
      <c r="K52" s="4">
        <v>6</v>
      </c>
      <c r="L52" s="25">
        <f t="shared" si="2"/>
        <v>140.13999938964844</v>
      </c>
      <c r="M52" s="25">
        <f t="shared" si="3"/>
        <v>50.364811135641965</v>
      </c>
    </row>
    <row r="53" spans="1:13" ht="60" x14ac:dyDescent="0.25">
      <c r="A53" s="4">
        <v>42</v>
      </c>
      <c r="B53" s="8" t="s">
        <v>338</v>
      </c>
      <c r="C53" s="8">
        <v>1999</v>
      </c>
      <c r="D53" s="8">
        <v>1999</v>
      </c>
      <c r="E53" s="8">
        <v>1999</v>
      </c>
      <c r="F53" s="8">
        <v>1</v>
      </c>
      <c r="G53" s="8" t="s">
        <v>96</v>
      </c>
      <c r="H53" s="8" t="s">
        <v>339</v>
      </c>
      <c r="I53" s="8" t="s">
        <v>292</v>
      </c>
      <c r="J53" s="25">
        <v>135.78999328613281</v>
      </c>
      <c r="K53" s="4">
        <v>6</v>
      </c>
      <c r="L53" s="25">
        <f t="shared" si="2"/>
        <v>141.78999328613281</v>
      </c>
      <c r="M53" s="25">
        <f t="shared" si="3"/>
        <v>52.135190910869511</v>
      </c>
    </row>
    <row r="54" spans="1:13" ht="60" x14ac:dyDescent="0.25">
      <c r="A54" s="4">
        <v>43</v>
      </c>
      <c r="B54" s="8" t="s">
        <v>369</v>
      </c>
      <c r="C54" s="8">
        <v>2000</v>
      </c>
      <c r="D54" s="8">
        <v>2000</v>
      </c>
      <c r="E54" s="8">
        <v>2000</v>
      </c>
      <c r="F54" s="8">
        <v>1</v>
      </c>
      <c r="G54" s="8" t="s">
        <v>10</v>
      </c>
      <c r="H54" s="8" t="s">
        <v>33</v>
      </c>
      <c r="I54" s="8" t="s">
        <v>34</v>
      </c>
      <c r="J54" s="25">
        <v>142.96000671386719</v>
      </c>
      <c r="K54" s="4">
        <v>2</v>
      </c>
      <c r="L54" s="25">
        <f t="shared" si="2"/>
        <v>144.96000671386719</v>
      </c>
      <c r="M54" s="25">
        <f t="shared" si="3"/>
        <v>55.536492983330753</v>
      </c>
    </row>
    <row r="55" spans="1:13" ht="45" x14ac:dyDescent="0.25">
      <c r="A55" s="4">
        <v>44</v>
      </c>
      <c r="B55" s="8" t="s">
        <v>368</v>
      </c>
      <c r="C55" s="8">
        <v>2000</v>
      </c>
      <c r="D55" s="8">
        <v>2000</v>
      </c>
      <c r="E55" s="8">
        <v>2000</v>
      </c>
      <c r="F55" s="8">
        <v>1</v>
      </c>
      <c r="G55" s="8" t="s">
        <v>10</v>
      </c>
      <c r="H55" s="8" t="s">
        <v>11</v>
      </c>
      <c r="I55" s="8" t="s">
        <v>71</v>
      </c>
      <c r="J55" s="25">
        <v>141.14999389648437</v>
      </c>
      <c r="K55" s="4">
        <v>6</v>
      </c>
      <c r="L55" s="25">
        <f t="shared" si="2"/>
        <v>147.14999389648437</v>
      </c>
      <c r="M55" s="25">
        <f t="shared" si="3"/>
        <v>57.88626471544076</v>
      </c>
    </row>
    <row r="56" spans="1:13" ht="75" x14ac:dyDescent="0.25">
      <c r="A56" s="4">
        <v>45</v>
      </c>
      <c r="B56" s="8" t="s">
        <v>43</v>
      </c>
      <c r="C56" s="8">
        <v>1997</v>
      </c>
      <c r="D56" s="8">
        <v>1997</v>
      </c>
      <c r="E56" s="8">
        <v>1997</v>
      </c>
      <c r="F56" s="8">
        <v>1</v>
      </c>
      <c r="G56" s="8" t="s">
        <v>44</v>
      </c>
      <c r="H56" s="8" t="s">
        <v>45</v>
      </c>
      <c r="I56" s="8" t="s">
        <v>46</v>
      </c>
      <c r="J56" s="25">
        <v>144.22000122070312</v>
      </c>
      <c r="K56" s="4">
        <v>4</v>
      </c>
      <c r="L56" s="25">
        <f t="shared" si="2"/>
        <v>148.22000122070312</v>
      </c>
      <c r="M56" s="25">
        <f t="shared" si="3"/>
        <v>59.034341281165304</v>
      </c>
    </row>
    <row r="57" spans="1:13" x14ac:dyDescent="0.25">
      <c r="A57" s="4">
        <v>46</v>
      </c>
      <c r="B57" s="8" t="s">
        <v>307</v>
      </c>
      <c r="C57" s="8">
        <v>1955</v>
      </c>
      <c r="D57" s="8">
        <v>1955</v>
      </c>
      <c r="E57" s="8">
        <v>1955</v>
      </c>
      <c r="F57" s="8">
        <v>1</v>
      </c>
      <c r="G57" s="8" t="s">
        <v>57</v>
      </c>
      <c r="H57" s="8" t="s">
        <v>308</v>
      </c>
      <c r="I57" s="8" t="s">
        <v>74</v>
      </c>
      <c r="J57" s="25">
        <v>150.75999450683594</v>
      </c>
      <c r="K57" s="4">
        <v>2</v>
      </c>
      <c r="L57" s="25">
        <f t="shared" si="2"/>
        <v>152.75999450683594</v>
      </c>
      <c r="M57" s="25">
        <f t="shared" si="3"/>
        <v>63.905578872142968</v>
      </c>
    </row>
    <row r="58" spans="1:13" ht="60" x14ac:dyDescent="0.25">
      <c r="A58" s="4">
        <v>47</v>
      </c>
      <c r="B58" s="8" t="s">
        <v>398</v>
      </c>
      <c r="C58" s="8">
        <v>1996</v>
      </c>
      <c r="D58" s="8">
        <v>1996</v>
      </c>
      <c r="E58" s="8">
        <v>1996</v>
      </c>
      <c r="F58" s="8" t="s">
        <v>20</v>
      </c>
      <c r="G58" s="8" t="s">
        <v>10</v>
      </c>
      <c r="H58" s="8" t="s">
        <v>33</v>
      </c>
      <c r="I58" s="8" t="s">
        <v>34</v>
      </c>
      <c r="J58" s="25">
        <v>148.80999755859375</v>
      </c>
      <c r="K58" s="4">
        <v>4</v>
      </c>
      <c r="L58" s="25">
        <f t="shared" si="2"/>
        <v>152.80999755859375</v>
      </c>
      <c r="M58" s="25">
        <f t="shared" si="3"/>
        <v>63.959230216987514</v>
      </c>
    </row>
    <row r="59" spans="1:13" ht="75" x14ac:dyDescent="0.25">
      <c r="A59" s="4">
        <v>48</v>
      </c>
      <c r="B59" s="8" t="s">
        <v>262</v>
      </c>
      <c r="C59" s="8">
        <v>2000</v>
      </c>
      <c r="D59" s="8">
        <v>2000</v>
      </c>
      <c r="E59" s="8">
        <v>2000</v>
      </c>
      <c r="F59" s="8">
        <v>1</v>
      </c>
      <c r="G59" s="8" t="s">
        <v>25</v>
      </c>
      <c r="H59" s="8" t="s">
        <v>51</v>
      </c>
      <c r="I59" s="8" t="s">
        <v>52</v>
      </c>
      <c r="J59" s="25">
        <v>151.50999450683594</v>
      </c>
      <c r="K59" s="4">
        <v>2</v>
      </c>
      <c r="L59" s="25">
        <f t="shared" si="2"/>
        <v>153.50999450683594</v>
      </c>
      <c r="M59" s="25">
        <f t="shared" si="3"/>
        <v>64.710299928535818</v>
      </c>
    </row>
    <row r="60" spans="1:13" ht="45" x14ac:dyDescent="0.25">
      <c r="A60" s="4">
        <v>49</v>
      </c>
      <c r="B60" s="8" t="s">
        <v>213</v>
      </c>
      <c r="C60" s="8">
        <v>1997</v>
      </c>
      <c r="D60" s="8">
        <v>1997</v>
      </c>
      <c r="E60" s="8">
        <v>1997</v>
      </c>
      <c r="F60" s="8" t="s">
        <v>20</v>
      </c>
      <c r="G60" s="8" t="s">
        <v>57</v>
      </c>
      <c r="H60" s="8" t="s">
        <v>214</v>
      </c>
      <c r="I60" s="8" t="s">
        <v>188</v>
      </c>
      <c r="J60" s="25">
        <v>156.25999450683594</v>
      </c>
      <c r="K60" s="4">
        <v>0</v>
      </c>
      <c r="L60" s="25">
        <f t="shared" si="2"/>
        <v>156.25999450683594</v>
      </c>
      <c r="M60" s="25">
        <f t="shared" si="3"/>
        <v>67.660943801976273</v>
      </c>
    </row>
    <row r="61" spans="1:13" x14ac:dyDescent="0.25">
      <c r="A61" s="4">
        <v>50</v>
      </c>
      <c r="B61" s="8" t="s">
        <v>72</v>
      </c>
      <c r="C61" s="8">
        <v>1986</v>
      </c>
      <c r="D61" s="8">
        <v>1986</v>
      </c>
      <c r="E61" s="8">
        <v>1986</v>
      </c>
      <c r="F61" s="8">
        <v>1</v>
      </c>
      <c r="G61" s="8" t="s">
        <v>57</v>
      </c>
      <c r="H61" s="8" t="s">
        <v>73</v>
      </c>
      <c r="I61" s="8" t="s">
        <v>74</v>
      </c>
      <c r="J61" s="25">
        <v>106.91000366210937</v>
      </c>
      <c r="K61" s="4">
        <v>52</v>
      </c>
      <c r="L61" s="25">
        <f t="shared" si="2"/>
        <v>158.91000366210937</v>
      </c>
      <c r="M61" s="25">
        <f t="shared" si="3"/>
        <v>70.504301357819429</v>
      </c>
    </row>
    <row r="62" spans="1:13" ht="75" x14ac:dyDescent="0.25">
      <c r="A62" s="4">
        <v>51</v>
      </c>
      <c r="B62" s="8" t="s">
        <v>174</v>
      </c>
      <c r="C62" s="8">
        <v>1982</v>
      </c>
      <c r="D62" s="8">
        <v>1982</v>
      </c>
      <c r="E62" s="8">
        <v>1982</v>
      </c>
      <c r="F62" s="8" t="s">
        <v>15</v>
      </c>
      <c r="G62" s="8" t="s">
        <v>148</v>
      </c>
      <c r="H62" s="8" t="s">
        <v>175</v>
      </c>
      <c r="I62" s="8" t="s">
        <v>176</v>
      </c>
      <c r="J62" s="25">
        <v>107.16000366210937</v>
      </c>
      <c r="K62" s="4">
        <v>52</v>
      </c>
      <c r="L62" s="25">
        <f t="shared" si="2"/>
        <v>159.16000366210937</v>
      </c>
      <c r="M62" s="25">
        <f t="shared" si="3"/>
        <v>70.772541709950389</v>
      </c>
    </row>
    <row r="63" spans="1:13" ht="45" x14ac:dyDescent="0.25">
      <c r="A63" s="4">
        <v>52</v>
      </c>
      <c r="B63" s="8" t="s">
        <v>406</v>
      </c>
      <c r="C63" s="8">
        <v>1989</v>
      </c>
      <c r="D63" s="8">
        <v>1989</v>
      </c>
      <c r="E63" s="8">
        <v>1989</v>
      </c>
      <c r="F63" s="8">
        <v>1</v>
      </c>
      <c r="G63" s="8" t="s">
        <v>139</v>
      </c>
      <c r="H63" s="8" t="s">
        <v>140</v>
      </c>
      <c r="I63" s="8" t="s">
        <v>141</v>
      </c>
      <c r="J63" s="25">
        <v>155.1199951171875</v>
      </c>
      <c r="K63" s="4">
        <v>6</v>
      </c>
      <c r="L63" s="25">
        <f t="shared" si="2"/>
        <v>161.1199951171875</v>
      </c>
      <c r="M63" s="25">
        <f t="shared" si="3"/>
        <v>72.875536902285631</v>
      </c>
    </row>
    <row r="64" spans="1:13" ht="45" x14ac:dyDescent="0.25">
      <c r="A64" s="4">
        <v>53</v>
      </c>
      <c r="B64" s="8" t="s">
        <v>138</v>
      </c>
      <c r="C64" s="8">
        <v>1998</v>
      </c>
      <c r="D64" s="8">
        <v>1998</v>
      </c>
      <c r="E64" s="8">
        <v>1998</v>
      </c>
      <c r="F64" s="8">
        <v>1</v>
      </c>
      <c r="G64" s="8" t="s">
        <v>139</v>
      </c>
      <c r="H64" s="8" t="s">
        <v>140</v>
      </c>
      <c r="I64" s="8" t="s">
        <v>141</v>
      </c>
      <c r="J64" s="25">
        <v>161.39999389648437</v>
      </c>
      <c r="K64" s="4">
        <v>6</v>
      </c>
      <c r="L64" s="25">
        <f t="shared" si="2"/>
        <v>167.39999389648437</v>
      </c>
      <c r="M64" s="25">
        <f t="shared" si="3"/>
        <v>79.613733238047757</v>
      </c>
    </row>
    <row r="65" spans="1:13" ht="45" x14ac:dyDescent="0.25">
      <c r="A65" s="4">
        <v>54</v>
      </c>
      <c r="B65" s="8" t="s">
        <v>333</v>
      </c>
      <c r="C65" s="8">
        <v>2000</v>
      </c>
      <c r="D65" s="8">
        <v>2000</v>
      </c>
      <c r="E65" s="8">
        <v>2000</v>
      </c>
      <c r="F65" s="8">
        <v>1</v>
      </c>
      <c r="G65" s="8" t="s">
        <v>85</v>
      </c>
      <c r="H65" s="8" t="s">
        <v>86</v>
      </c>
      <c r="I65" s="8" t="s">
        <v>334</v>
      </c>
      <c r="J65" s="25">
        <v>160.69999694824219</v>
      </c>
      <c r="K65" s="4">
        <v>8</v>
      </c>
      <c r="L65" s="25">
        <f t="shared" si="2"/>
        <v>168.69999694824219</v>
      </c>
      <c r="M65" s="25">
        <f t="shared" si="3"/>
        <v>81.008586343547066</v>
      </c>
    </row>
    <row r="66" spans="1:13" ht="75" x14ac:dyDescent="0.25">
      <c r="A66" s="4">
        <v>55</v>
      </c>
      <c r="B66" s="8" t="s">
        <v>194</v>
      </c>
      <c r="C66" s="8">
        <v>1994</v>
      </c>
      <c r="D66" s="8">
        <v>1994</v>
      </c>
      <c r="E66" s="8">
        <v>1994</v>
      </c>
      <c r="F66" s="8">
        <v>1</v>
      </c>
      <c r="G66" s="8" t="s">
        <v>44</v>
      </c>
      <c r="H66" s="8" t="s">
        <v>45</v>
      </c>
      <c r="I66" s="8" t="s">
        <v>46</v>
      </c>
      <c r="J66" s="25">
        <v>158.72000122070312</v>
      </c>
      <c r="K66" s="4">
        <v>10</v>
      </c>
      <c r="L66" s="25">
        <f t="shared" si="2"/>
        <v>168.72000122070312</v>
      </c>
      <c r="M66" s="25">
        <f t="shared" si="3"/>
        <v>81.03005015590324</v>
      </c>
    </row>
    <row r="67" spans="1:13" ht="30" x14ac:dyDescent="0.25">
      <c r="A67" s="4">
        <v>56</v>
      </c>
      <c r="B67" s="8" t="s">
        <v>348</v>
      </c>
      <c r="C67" s="8">
        <v>2000</v>
      </c>
      <c r="D67" s="8">
        <v>2000</v>
      </c>
      <c r="E67" s="8">
        <v>2000</v>
      </c>
      <c r="F67" s="8">
        <v>1</v>
      </c>
      <c r="G67" s="8" t="s">
        <v>349</v>
      </c>
      <c r="H67" s="8" t="s">
        <v>350</v>
      </c>
      <c r="I67" s="8" t="s">
        <v>351</v>
      </c>
      <c r="J67" s="25">
        <v>164.05000305175781</v>
      </c>
      <c r="K67" s="4">
        <v>6</v>
      </c>
      <c r="L67" s="25">
        <f t="shared" si="2"/>
        <v>170.05000305175781</v>
      </c>
      <c r="M67" s="25">
        <f t="shared" si="3"/>
        <v>82.457090793890913</v>
      </c>
    </row>
    <row r="68" spans="1:13" ht="45" x14ac:dyDescent="0.25">
      <c r="A68" s="4">
        <v>57</v>
      </c>
      <c r="B68" s="8" t="s">
        <v>305</v>
      </c>
      <c r="C68" s="8">
        <v>1998</v>
      </c>
      <c r="D68" s="8">
        <v>1998</v>
      </c>
      <c r="E68" s="8">
        <v>1998</v>
      </c>
      <c r="F68" s="8">
        <v>1</v>
      </c>
      <c r="G68" s="8" t="s">
        <v>85</v>
      </c>
      <c r="H68" s="8" t="s">
        <v>306</v>
      </c>
      <c r="I68" s="8" t="s">
        <v>87</v>
      </c>
      <c r="J68" s="25">
        <v>173.74000549316406</v>
      </c>
      <c r="K68" s="4">
        <v>2</v>
      </c>
      <c r="L68" s="25">
        <f t="shared" si="2"/>
        <v>175.74000549316406</v>
      </c>
      <c r="M68" s="25">
        <f t="shared" si="3"/>
        <v>88.562243827926039</v>
      </c>
    </row>
    <row r="69" spans="1:13" ht="75" x14ac:dyDescent="0.25">
      <c r="A69" s="4">
        <v>58</v>
      </c>
      <c r="B69" s="8" t="s">
        <v>104</v>
      </c>
      <c r="C69" s="8">
        <v>1976</v>
      </c>
      <c r="D69" s="8">
        <v>1976</v>
      </c>
      <c r="E69" s="8">
        <v>1976</v>
      </c>
      <c r="F69" s="8">
        <v>1</v>
      </c>
      <c r="G69" s="8" t="s">
        <v>25</v>
      </c>
      <c r="H69" s="8" t="s">
        <v>105</v>
      </c>
      <c r="I69" s="8" t="s">
        <v>27</v>
      </c>
      <c r="J69" s="25">
        <v>125.45999908447266</v>
      </c>
      <c r="K69" s="4">
        <v>56</v>
      </c>
      <c r="L69" s="25">
        <f t="shared" si="2"/>
        <v>181.45999908447266</v>
      </c>
      <c r="M69" s="25">
        <f t="shared" si="3"/>
        <v>94.699576208403641</v>
      </c>
    </row>
    <row r="70" spans="1:13" ht="45" x14ac:dyDescent="0.25">
      <c r="A70" s="4">
        <v>59</v>
      </c>
      <c r="B70" s="8" t="s">
        <v>142</v>
      </c>
      <c r="C70" s="8">
        <v>2000</v>
      </c>
      <c r="D70" s="8">
        <v>2000</v>
      </c>
      <c r="E70" s="8">
        <v>2000</v>
      </c>
      <c r="F70" s="8">
        <v>1</v>
      </c>
      <c r="G70" s="8" t="s">
        <v>85</v>
      </c>
      <c r="H70" s="8" t="s">
        <v>86</v>
      </c>
      <c r="I70" s="8" t="s">
        <v>143</v>
      </c>
      <c r="J70" s="25">
        <v>192.21000671386719</v>
      </c>
      <c r="K70" s="4">
        <v>4</v>
      </c>
      <c r="L70" s="25">
        <f t="shared" si="2"/>
        <v>196.21000671386719</v>
      </c>
      <c r="M70" s="25">
        <f t="shared" si="3"/>
        <v>110.5257651701756</v>
      </c>
    </row>
    <row r="71" spans="1:13" ht="30" x14ac:dyDescent="0.25">
      <c r="A71" s="4" t="s">
        <v>508</v>
      </c>
      <c r="B71" s="8" t="s">
        <v>376</v>
      </c>
      <c r="C71" s="8">
        <v>1983</v>
      </c>
      <c r="D71" s="8">
        <v>1983</v>
      </c>
      <c r="E71" s="8">
        <v>1983</v>
      </c>
      <c r="F71" s="8" t="s">
        <v>20</v>
      </c>
      <c r="G71" s="8" t="s">
        <v>111</v>
      </c>
      <c r="H71" s="8" t="s">
        <v>377</v>
      </c>
      <c r="I71" s="8" t="s">
        <v>161</v>
      </c>
      <c r="J71" s="25">
        <v>201.6199951171875</v>
      </c>
      <c r="K71" s="4">
        <v>0</v>
      </c>
      <c r="L71" s="25">
        <f t="shared" si="2"/>
        <v>201.6199951171875</v>
      </c>
      <c r="M71" s="25">
        <f t="shared" si="3"/>
        <v>116.33047394749963</v>
      </c>
    </row>
    <row r="72" spans="1:13" ht="60" x14ac:dyDescent="0.25">
      <c r="A72" s="4">
        <v>60</v>
      </c>
      <c r="B72" s="8" t="s">
        <v>403</v>
      </c>
      <c r="C72" s="8">
        <v>1998</v>
      </c>
      <c r="D72" s="8">
        <v>1998</v>
      </c>
      <c r="E72" s="8">
        <v>1998</v>
      </c>
      <c r="F72" s="8">
        <v>1</v>
      </c>
      <c r="G72" s="8" t="s">
        <v>122</v>
      </c>
      <c r="H72" s="8" t="s">
        <v>404</v>
      </c>
      <c r="I72" s="8" t="s">
        <v>405</v>
      </c>
      <c r="J72" s="25">
        <v>157.3800048828125</v>
      </c>
      <c r="K72" s="4">
        <v>54</v>
      </c>
      <c r="L72" s="25">
        <f t="shared" si="2"/>
        <v>211.3800048828125</v>
      </c>
      <c r="M72" s="25">
        <f t="shared" si="3"/>
        <v>126.80258777283069</v>
      </c>
    </row>
    <row r="73" spans="1:13" ht="30" x14ac:dyDescent="0.25">
      <c r="A73" s="4">
        <v>61</v>
      </c>
      <c r="B73" s="8" t="s">
        <v>301</v>
      </c>
      <c r="C73" s="8">
        <v>1997</v>
      </c>
      <c r="D73" s="8">
        <v>1997</v>
      </c>
      <c r="E73" s="8">
        <v>1997</v>
      </c>
      <c r="F73" s="8">
        <v>1</v>
      </c>
      <c r="G73" s="8" t="s">
        <v>302</v>
      </c>
      <c r="H73" s="8" t="s">
        <v>303</v>
      </c>
      <c r="I73" s="8" t="s">
        <v>304</v>
      </c>
      <c r="J73" s="25">
        <v>158.47000122070312</v>
      </c>
      <c r="K73" s="4">
        <v>54</v>
      </c>
      <c r="L73" s="25">
        <f t="shared" si="2"/>
        <v>212.47000122070312</v>
      </c>
      <c r="M73" s="25">
        <f t="shared" si="3"/>
        <v>127.9721117788196</v>
      </c>
    </row>
    <row r="74" spans="1:13" ht="60" x14ac:dyDescent="0.25">
      <c r="A74" s="4">
        <v>62</v>
      </c>
      <c r="B74" s="8" t="s">
        <v>260</v>
      </c>
      <c r="C74" s="8">
        <v>1998</v>
      </c>
      <c r="D74" s="8">
        <v>1998</v>
      </c>
      <c r="E74" s="8">
        <v>1998</v>
      </c>
      <c r="F74" s="8">
        <v>1</v>
      </c>
      <c r="G74" s="8" t="s">
        <v>44</v>
      </c>
      <c r="H74" s="8" t="s">
        <v>48</v>
      </c>
      <c r="I74" s="8" t="s">
        <v>49</v>
      </c>
      <c r="J74" s="25">
        <v>161.49000549316406</v>
      </c>
      <c r="K74" s="4">
        <v>56</v>
      </c>
      <c r="L74" s="25">
        <f t="shared" ref="L74:L105" si="4">J74+K74</f>
        <v>217.49000549316406</v>
      </c>
      <c r="M74" s="25">
        <f t="shared" ref="M74:M105" si="5">IF( AND(ISNUMBER(L$10),ISNUMBER(L74)),(L74-L$10)/L$10*100,"")</f>
        <v>133.35838263379478</v>
      </c>
    </row>
    <row r="75" spans="1:13" ht="45" x14ac:dyDescent="0.25">
      <c r="A75" s="4">
        <v>63</v>
      </c>
      <c r="B75" s="8" t="s">
        <v>144</v>
      </c>
      <c r="C75" s="8">
        <v>1992</v>
      </c>
      <c r="D75" s="8">
        <v>1992</v>
      </c>
      <c r="E75" s="8">
        <v>1992</v>
      </c>
      <c r="F75" s="8">
        <v>1</v>
      </c>
      <c r="G75" s="8" t="s">
        <v>139</v>
      </c>
      <c r="H75" s="8" t="s">
        <v>140</v>
      </c>
      <c r="I75" s="8" t="s">
        <v>141</v>
      </c>
      <c r="J75" s="25">
        <v>166.50999450683594</v>
      </c>
      <c r="K75" s="4">
        <v>64</v>
      </c>
      <c r="L75" s="25">
        <f t="shared" si="4"/>
        <v>230.50999450683594</v>
      </c>
      <c r="M75" s="25">
        <f t="shared" si="5"/>
        <v>147.32832838486857</v>
      </c>
    </row>
    <row r="76" spans="1:13" ht="30" x14ac:dyDescent="0.25">
      <c r="A76" s="4">
        <v>64</v>
      </c>
      <c r="B76" s="8" t="s">
        <v>354</v>
      </c>
      <c r="C76" s="8">
        <v>1990</v>
      </c>
      <c r="D76" s="8">
        <v>1990</v>
      </c>
      <c r="E76" s="8">
        <v>1990</v>
      </c>
      <c r="F76" s="8">
        <v>1</v>
      </c>
      <c r="G76" s="8" t="s">
        <v>96</v>
      </c>
      <c r="H76" s="8" t="s">
        <v>355</v>
      </c>
      <c r="I76" s="8" t="s">
        <v>222</v>
      </c>
      <c r="J76" s="25">
        <v>164.14999389648437</v>
      </c>
      <c r="K76" s="4">
        <v>104</v>
      </c>
      <c r="L76" s="25">
        <f t="shared" si="4"/>
        <v>268.14999389648438</v>
      </c>
      <c r="M76" s="25">
        <f t="shared" si="5"/>
        <v>187.71459514682084</v>
      </c>
    </row>
    <row r="77" spans="1:13" ht="60" x14ac:dyDescent="0.25">
      <c r="A77" s="4">
        <v>65</v>
      </c>
      <c r="B77" s="8" t="s">
        <v>252</v>
      </c>
      <c r="C77" s="8">
        <v>1998</v>
      </c>
      <c r="D77" s="8">
        <v>1998</v>
      </c>
      <c r="E77" s="8">
        <v>1998</v>
      </c>
      <c r="F77" s="8">
        <v>1</v>
      </c>
      <c r="G77" s="8" t="s">
        <v>96</v>
      </c>
      <c r="H77" s="8" t="s">
        <v>253</v>
      </c>
      <c r="I77" s="8" t="s">
        <v>222</v>
      </c>
      <c r="J77" s="25">
        <v>169.16000366210937</v>
      </c>
      <c r="K77" s="4">
        <v>106</v>
      </c>
      <c r="L77" s="25">
        <f t="shared" si="4"/>
        <v>275.16000366210937</v>
      </c>
      <c r="M77" s="25">
        <f t="shared" si="5"/>
        <v>195.23606509871144</v>
      </c>
    </row>
    <row r="78" spans="1:13" ht="30" x14ac:dyDescent="0.25">
      <c r="A78" s="4" t="s">
        <v>508</v>
      </c>
      <c r="B78" s="8" t="s">
        <v>159</v>
      </c>
      <c r="C78" s="8">
        <v>1999</v>
      </c>
      <c r="D78" s="8">
        <v>1999</v>
      </c>
      <c r="E78" s="8">
        <v>1999</v>
      </c>
      <c r="F78" s="8">
        <v>1</v>
      </c>
      <c r="G78" s="8" t="s">
        <v>111</v>
      </c>
      <c r="H78" s="8" t="s">
        <v>160</v>
      </c>
      <c r="I78" s="8" t="s">
        <v>161</v>
      </c>
      <c r="J78" s="25">
        <v>209.13999938964844</v>
      </c>
      <c r="K78" s="4">
        <v>104</v>
      </c>
      <c r="L78" s="25">
        <f t="shared" si="4"/>
        <v>313.13999938964844</v>
      </c>
      <c r="M78" s="25">
        <f t="shared" si="5"/>
        <v>235.98713481025976</v>
      </c>
    </row>
    <row r="79" spans="1:13" ht="60" x14ac:dyDescent="0.25">
      <c r="A79" s="4">
        <v>66</v>
      </c>
      <c r="B79" s="8" t="s">
        <v>47</v>
      </c>
      <c r="C79" s="8">
        <v>2000</v>
      </c>
      <c r="D79" s="8">
        <v>2000</v>
      </c>
      <c r="E79" s="8">
        <v>2000</v>
      </c>
      <c r="F79" s="8">
        <v>1</v>
      </c>
      <c r="G79" s="8" t="s">
        <v>44</v>
      </c>
      <c r="H79" s="8" t="s">
        <v>48</v>
      </c>
      <c r="I79" s="8" t="s">
        <v>49</v>
      </c>
      <c r="J79" s="25">
        <v>235.22999572753906</v>
      </c>
      <c r="K79" s="4">
        <v>156</v>
      </c>
      <c r="L79" s="25">
        <f t="shared" si="4"/>
        <v>391.22999572753906</v>
      </c>
      <c r="M79" s="25">
        <f t="shared" si="5"/>
        <v>319.77468727258145</v>
      </c>
    </row>
    <row r="80" spans="1:13" ht="45" x14ac:dyDescent="0.25">
      <c r="A80" s="4">
        <v>67</v>
      </c>
      <c r="B80" s="8" t="s">
        <v>389</v>
      </c>
      <c r="C80" s="8">
        <v>1999</v>
      </c>
      <c r="D80" s="8">
        <v>1999</v>
      </c>
      <c r="E80" s="8">
        <v>1999</v>
      </c>
      <c r="F80" s="8">
        <v>1</v>
      </c>
      <c r="G80" s="8" t="s">
        <v>139</v>
      </c>
      <c r="H80" s="8" t="s">
        <v>140</v>
      </c>
      <c r="I80" s="8" t="s">
        <v>141</v>
      </c>
      <c r="J80" s="25">
        <v>196.05999755859375</v>
      </c>
      <c r="K80" s="4">
        <v>204</v>
      </c>
      <c r="L80" s="25">
        <f t="shared" si="4"/>
        <v>400.05999755859375</v>
      </c>
      <c r="M80" s="25">
        <f t="shared" si="5"/>
        <v>329.24893847449761</v>
      </c>
    </row>
    <row r="81" spans="1:13" ht="45" x14ac:dyDescent="0.25">
      <c r="A81" s="4">
        <v>68</v>
      </c>
      <c r="B81" s="8" t="s">
        <v>8</v>
      </c>
      <c r="C81" s="8">
        <v>1999</v>
      </c>
      <c r="D81" s="8">
        <v>1999</v>
      </c>
      <c r="E81" s="8">
        <v>1999</v>
      </c>
      <c r="F81" s="8">
        <v>1</v>
      </c>
      <c r="G81" s="8" t="s">
        <v>10</v>
      </c>
      <c r="H81" s="8" t="s">
        <v>11</v>
      </c>
      <c r="I81" s="8" t="s">
        <v>12</v>
      </c>
      <c r="J81" s="25">
        <v>174.21000671386719</v>
      </c>
      <c r="K81" s="4">
        <v>406</v>
      </c>
      <c r="L81" s="25">
        <f t="shared" si="4"/>
        <v>580.21000671386719</v>
      </c>
      <c r="M81" s="25">
        <f t="shared" si="5"/>
        <v>522.54294604331562</v>
      </c>
    </row>
    <row r="82" spans="1:13" ht="30" x14ac:dyDescent="0.25">
      <c r="A82" s="4">
        <v>69</v>
      </c>
      <c r="B82" s="8" t="s">
        <v>209</v>
      </c>
      <c r="C82" s="8">
        <v>2000</v>
      </c>
      <c r="D82" s="8">
        <v>2000</v>
      </c>
      <c r="E82" s="8">
        <v>2000</v>
      </c>
      <c r="F82" s="8">
        <v>1</v>
      </c>
      <c r="G82" s="8" t="s">
        <v>122</v>
      </c>
      <c r="H82" s="8" t="s">
        <v>123</v>
      </c>
      <c r="I82" s="8" t="s">
        <v>210</v>
      </c>
      <c r="J82" s="25">
        <v>253.78999328613281</v>
      </c>
      <c r="K82" s="4">
        <v>362</v>
      </c>
      <c r="L82" s="25">
        <f t="shared" si="4"/>
        <v>615.78999328613281</v>
      </c>
      <c r="M82" s="25">
        <f t="shared" si="5"/>
        <v>560.71889855115171</v>
      </c>
    </row>
    <row r="83" spans="1:13" x14ac:dyDescent="0.25">
      <c r="A83" s="4"/>
      <c r="B83" s="8" t="s">
        <v>60</v>
      </c>
      <c r="C83" s="8">
        <v>1984</v>
      </c>
      <c r="D83" s="8">
        <v>1984</v>
      </c>
      <c r="E83" s="8">
        <v>1984</v>
      </c>
      <c r="F83" s="8" t="s">
        <v>15</v>
      </c>
      <c r="G83" s="8" t="s">
        <v>57</v>
      </c>
      <c r="H83" s="8" t="s">
        <v>61</v>
      </c>
      <c r="I83" s="8"/>
      <c r="J83" s="25"/>
      <c r="K83" s="4"/>
      <c r="L83" s="25" t="s">
        <v>509</v>
      </c>
      <c r="M83" s="25" t="str">
        <f t="shared" si="5"/>
        <v/>
      </c>
    </row>
    <row r="84" spans="1:13" x14ac:dyDescent="0.25">
      <c r="A84" s="4"/>
      <c r="B84" s="8" t="s">
        <v>28</v>
      </c>
      <c r="C84" s="8">
        <v>1987</v>
      </c>
      <c r="D84" s="8">
        <v>1987</v>
      </c>
      <c r="E84" s="8">
        <v>1987</v>
      </c>
      <c r="F84" s="8">
        <v>1</v>
      </c>
      <c r="G84" s="8" t="s">
        <v>29</v>
      </c>
      <c r="H84" s="8" t="s">
        <v>30</v>
      </c>
      <c r="I84" s="8" t="s">
        <v>31</v>
      </c>
      <c r="J84" s="25"/>
      <c r="K84" s="4"/>
      <c r="L84" s="25" t="s">
        <v>509</v>
      </c>
      <c r="M84" s="25" t="str">
        <f t="shared" si="5"/>
        <v/>
      </c>
    </row>
    <row r="85" spans="1:13" ht="45" x14ac:dyDescent="0.25">
      <c r="A85" s="4"/>
      <c r="B85" s="8" t="s">
        <v>393</v>
      </c>
      <c r="C85" s="8">
        <v>1987</v>
      </c>
      <c r="D85" s="8">
        <v>1987</v>
      </c>
      <c r="E85" s="8">
        <v>1987</v>
      </c>
      <c r="F85" s="8">
        <v>1</v>
      </c>
      <c r="G85" s="8" t="s">
        <v>139</v>
      </c>
      <c r="H85" s="8" t="s">
        <v>140</v>
      </c>
      <c r="I85" s="8" t="s">
        <v>141</v>
      </c>
      <c r="J85" s="25"/>
      <c r="K85" s="4"/>
      <c r="L85" s="25" t="s">
        <v>510</v>
      </c>
      <c r="M85" s="25" t="str">
        <f t="shared" si="5"/>
        <v/>
      </c>
    </row>
    <row r="86" spans="1:13" ht="45" x14ac:dyDescent="0.25">
      <c r="A86" s="4"/>
      <c r="B86" s="8" t="s">
        <v>353</v>
      </c>
      <c r="C86" s="8">
        <v>1998</v>
      </c>
      <c r="D86" s="8">
        <v>1998</v>
      </c>
      <c r="E86" s="8">
        <v>1998</v>
      </c>
      <c r="F86" s="8" t="s">
        <v>20</v>
      </c>
      <c r="G86" s="8" t="s">
        <v>10</v>
      </c>
      <c r="H86" s="8" t="s">
        <v>11</v>
      </c>
      <c r="I86" s="8" t="s">
        <v>71</v>
      </c>
      <c r="J86" s="25"/>
      <c r="K86" s="4"/>
      <c r="L86" s="25" t="s">
        <v>509</v>
      </c>
      <c r="M86" s="25" t="str">
        <f t="shared" si="5"/>
        <v/>
      </c>
    </row>
    <row r="88" spans="1:13" ht="18.75" x14ac:dyDescent="0.25">
      <c r="A88" s="11" t="s">
        <v>511</v>
      </c>
      <c r="B88" s="11"/>
      <c r="C88" s="11"/>
      <c r="D88" s="11"/>
      <c r="E88" s="11"/>
      <c r="F88" s="11"/>
      <c r="G88" s="11"/>
      <c r="H88" s="11"/>
      <c r="I88" s="11"/>
      <c r="J88" s="11"/>
    </row>
    <row r="89" spans="1:13" x14ac:dyDescent="0.25">
      <c r="A89" s="16" t="s">
        <v>499</v>
      </c>
      <c r="B89" s="16" t="s">
        <v>1</v>
      </c>
      <c r="C89" s="16" t="s">
        <v>2</v>
      </c>
      <c r="D89" s="16" t="s">
        <v>408</v>
      </c>
      <c r="E89" s="16" t="s">
        <v>409</v>
      </c>
      <c r="F89" s="16" t="s">
        <v>3</v>
      </c>
      <c r="G89" s="16" t="s">
        <v>4</v>
      </c>
      <c r="H89" s="16" t="s">
        <v>5</v>
      </c>
      <c r="I89" s="16" t="s">
        <v>6</v>
      </c>
      <c r="J89" s="16" t="s">
        <v>502</v>
      </c>
      <c r="K89" s="16" t="s">
        <v>503</v>
      </c>
      <c r="L89" s="16" t="s">
        <v>504</v>
      </c>
      <c r="M89" s="16" t="s">
        <v>507</v>
      </c>
    </row>
    <row r="90" spans="1:13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 spans="1:13" ht="30" x14ac:dyDescent="0.25">
      <c r="A91" s="22">
        <v>1</v>
      </c>
      <c r="B91" s="23" t="s">
        <v>520</v>
      </c>
      <c r="C91" s="23" t="s">
        <v>521</v>
      </c>
      <c r="D91" s="23">
        <v>1990</v>
      </c>
      <c r="E91" s="23">
        <v>1990</v>
      </c>
      <c r="F91" s="23" t="s">
        <v>514</v>
      </c>
      <c r="G91" s="23" t="s">
        <v>57</v>
      </c>
      <c r="H91" s="23" t="s">
        <v>386</v>
      </c>
      <c r="I91" s="23" t="s">
        <v>387</v>
      </c>
      <c r="J91" s="24">
        <v>106.11000061035156</v>
      </c>
      <c r="K91" s="22">
        <v>0</v>
      </c>
      <c r="L91" s="24">
        <f t="shared" ref="L91:L112" si="6">J91+K91</f>
        <v>106.11000061035156</v>
      </c>
      <c r="M91" s="24">
        <f t="shared" ref="M91:M112" si="7">IF( AND(ISNUMBER(L$91),ISNUMBER(L91)),(L91-L$91)/L$91*100,"")</f>
        <v>0</v>
      </c>
    </row>
    <row r="92" spans="1:13" ht="75" x14ac:dyDescent="0.25">
      <c r="A92" s="4">
        <v>2</v>
      </c>
      <c r="B92" s="8" t="s">
        <v>515</v>
      </c>
      <c r="C92" s="8" t="s">
        <v>516</v>
      </c>
      <c r="D92" s="8">
        <v>1991</v>
      </c>
      <c r="E92" s="8">
        <v>1987</v>
      </c>
      <c r="F92" s="8" t="s">
        <v>514</v>
      </c>
      <c r="G92" s="8" t="s">
        <v>57</v>
      </c>
      <c r="H92" s="8" t="s">
        <v>474</v>
      </c>
      <c r="I92" s="8" t="s">
        <v>475</v>
      </c>
      <c r="J92" s="25">
        <v>103.37999725341797</v>
      </c>
      <c r="K92" s="4">
        <v>4</v>
      </c>
      <c r="L92" s="25">
        <f t="shared" si="6"/>
        <v>107.37999725341797</v>
      </c>
      <c r="M92" s="25">
        <f t="shared" si="7"/>
        <v>1.1968680009059502</v>
      </c>
    </row>
    <row r="93" spans="1:13" ht="45" x14ac:dyDescent="0.25">
      <c r="A93" s="4">
        <v>3</v>
      </c>
      <c r="B93" s="8" t="s">
        <v>524</v>
      </c>
      <c r="C93" s="8" t="s">
        <v>523</v>
      </c>
      <c r="D93" s="8">
        <v>1995</v>
      </c>
      <c r="E93" s="8">
        <v>1994</v>
      </c>
      <c r="F93" s="8" t="s">
        <v>514</v>
      </c>
      <c r="G93" s="8" t="s">
        <v>16</v>
      </c>
      <c r="H93" s="8" t="s">
        <v>17</v>
      </c>
      <c r="I93" s="8" t="s">
        <v>18</v>
      </c>
      <c r="J93" s="25">
        <v>107.97000122070312</v>
      </c>
      <c r="K93" s="4">
        <v>2</v>
      </c>
      <c r="L93" s="25">
        <f t="shared" si="6"/>
        <v>109.97000122070312</v>
      </c>
      <c r="M93" s="25">
        <f t="shared" si="7"/>
        <v>3.6377349808204604</v>
      </c>
    </row>
    <row r="94" spans="1:13" ht="75" x14ac:dyDescent="0.25">
      <c r="A94" s="4">
        <v>4</v>
      </c>
      <c r="B94" s="8" t="s">
        <v>512</v>
      </c>
      <c r="C94" s="8" t="s">
        <v>513</v>
      </c>
      <c r="D94" s="8">
        <v>1995</v>
      </c>
      <c r="E94" s="8">
        <v>1995</v>
      </c>
      <c r="F94" s="8" t="s">
        <v>514</v>
      </c>
      <c r="G94" s="8" t="s">
        <v>92</v>
      </c>
      <c r="H94" s="8" t="s">
        <v>93</v>
      </c>
      <c r="I94" s="8" t="s">
        <v>94</v>
      </c>
      <c r="J94" s="25">
        <v>108.05999755859375</v>
      </c>
      <c r="K94" s="4">
        <v>2</v>
      </c>
      <c r="L94" s="25">
        <f t="shared" si="6"/>
        <v>110.05999755859375</v>
      </c>
      <c r="M94" s="25">
        <f t="shared" si="7"/>
        <v>3.7225491711634624</v>
      </c>
    </row>
    <row r="95" spans="1:13" ht="60" x14ac:dyDescent="0.25">
      <c r="A95" s="4">
        <v>5</v>
      </c>
      <c r="B95" s="8" t="s">
        <v>517</v>
      </c>
      <c r="C95" s="8" t="s">
        <v>518</v>
      </c>
      <c r="D95" s="8">
        <v>1996</v>
      </c>
      <c r="E95" s="8">
        <v>1996</v>
      </c>
      <c r="F95" s="8" t="s">
        <v>519</v>
      </c>
      <c r="G95" s="8" t="s">
        <v>122</v>
      </c>
      <c r="H95" s="8" t="s">
        <v>268</v>
      </c>
      <c r="I95" s="8" t="s">
        <v>124</v>
      </c>
      <c r="J95" s="25">
        <v>112.56999969482422</v>
      </c>
      <c r="K95" s="4">
        <v>0</v>
      </c>
      <c r="L95" s="25">
        <f t="shared" si="6"/>
        <v>112.56999969482422</v>
      </c>
      <c r="M95" s="25">
        <f t="shared" si="7"/>
        <v>6.0880209662749269</v>
      </c>
    </row>
    <row r="96" spans="1:13" ht="60" x14ac:dyDescent="0.25">
      <c r="A96" s="4">
        <v>6</v>
      </c>
      <c r="B96" s="8" t="s">
        <v>529</v>
      </c>
      <c r="C96" s="8" t="s">
        <v>513</v>
      </c>
      <c r="D96" s="8">
        <v>1995</v>
      </c>
      <c r="E96" s="8">
        <v>1995</v>
      </c>
      <c r="F96" s="8" t="s">
        <v>514</v>
      </c>
      <c r="G96" s="8" t="s">
        <v>67</v>
      </c>
      <c r="H96" s="8" t="s">
        <v>245</v>
      </c>
      <c r="I96" s="8" t="s">
        <v>69</v>
      </c>
      <c r="J96" s="25">
        <v>110.77999877929687</v>
      </c>
      <c r="K96" s="4">
        <v>2</v>
      </c>
      <c r="L96" s="25">
        <f t="shared" si="6"/>
        <v>112.77999877929687</v>
      </c>
      <c r="M96" s="25">
        <f t="shared" si="7"/>
        <v>6.2859279338224976</v>
      </c>
    </row>
    <row r="97" spans="1:13" ht="30" x14ac:dyDescent="0.25">
      <c r="A97" s="4">
        <v>7</v>
      </c>
      <c r="B97" s="8" t="s">
        <v>522</v>
      </c>
      <c r="C97" s="8" t="s">
        <v>523</v>
      </c>
      <c r="D97" s="8">
        <v>1995</v>
      </c>
      <c r="E97" s="8">
        <v>1994</v>
      </c>
      <c r="F97" s="8" t="s">
        <v>514</v>
      </c>
      <c r="G97" s="8" t="s">
        <v>57</v>
      </c>
      <c r="H97" s="8" t="s">
        <v>58</v>
      </c>
      <c r="I97" s="8" t="s">
        <v>59</v>
      </c>
      <c r="J97" s="25">
        <v>112.37000274658203</v>
      </c>
      <c r="K97" s="4">
        <v>4</v>
      </c>
      <c r="L97" s="25">
        <f t="shared" si="6"/>
        <v>116.37000274658203</v>
      </c>
      <c r="M97" s="25">
        <f t="shared" si="7"/>
        <v>9.6692131535333843</v>
      </c>
    </row>
    <row r="98" spans="1:13" ht="30" x14ac:dyDescent="0.25">
      <c r="A98" s="4">
        <v>8</v>
      </c>
      <c r="B98" s="8" t="s">
        <v>525</v>
      </c>
      <c r="C98" s="8" t="s">
        <v>526</v>
      </c>
      <c r="D98" s="8">
        <v>1989</v>
      </c>
      <c r="E98" s="8">
        <v>1988</v>
      </c>
      <c r="F98" s="8" t="s">
        <v>514</v>
      </c>
      <c r="G98" s="8" t="s">
        <v>25</v>
      </c>
      <c r="H98" s="8" t="s">
        <v>26</v>
      </c>
      <c r="I98" s="8" t="s">
        <v>27</v>
      </c>
      <c r="J98" s="25">
        <v>115.26999664306641</v>
      </c>
      <c r="K98" s="4">
        <v>6</v>
      </c>
      <c r="L98" s="25">
        <f t="shared" si="6"/>
        <v>121.26999664306641</v>
      </c>
      <c r="M98" s="25">
        <f t="shared" si="7"/>
        <v>14.28705677647118</v>
      </c>
    </row>
    <row r="99" spans="1:13" ht="165" x14ac:dyDescent="0.25">
      <c r="A99" s="4">
        <v>9</v>
      </c>
      <c r="B99" s="8" t="s">
        <v>527</v>
      </c>
      <c r="C99" s="8" t="s">
        <v>528</v>
      </c>
      <c r="D99" s="8">
        <v>1998</v>
      </c>
      <c r="E99" s="8">
        <v>1998</v>
      </c>
      <c r="F99" s="8" t="s">
        <v>519</v>
      </c>
      <c r="G99" s="8" t="s">
        <v>148</v>
      </c>
      <c r="H99" s="8" t="s">
        <v>461</v>
      </c>
      <c r="I99" s="8" t="s">
        <v>208</v>
      </c>
      <c r="J99" s="25">
        <v>120.5</v>
      </c>
      <c r="K99" s="4">
        <v>2</v>
      </c>
      <c r="L99" s="25">
        <f t="shared" si="6"/>
        <v>122.5</v>
      </c>
      <c r="M99" s="25">
        <f t="shared" si="7"/>
        <v>15.446234375056173</v>
      </c>
    </row>
    <row r="100" spans="1:13" ht="45" x14ac:dyDescent="0.25">
      <c r="A100" s="4">
        <v>10</v>
      </c>
      <c r="B100" s="8" t="s">
        <v>532</v>
      </c>
      <c r="C100" s="8" t="s">
        <v>528</v>
      </c>
      <c r="D100" s="8">
        <v>1998</v>
      </c>
      <c r="E100" s="8">
        <v>1998</v>
      </c>
      <c r="F100" s="8" t="s">
        <v>519</v>
      </c>
      <c r="G100" s="8" t="s">
        <v>10</v>
      </c>
      <c r="H100" s="8" t="s">
        <v>11</v>
      </c>
      <c r="I100" s="8" t="s">
        <v>71</v>
      </c>
      <c r="J100" s="25">
        <v>122.87000274658203</v>
      </c>
      <c r="K100" s="4">
        <v>4</v>
      </c>
      <c r="L100" s="25">
        <f t="shared" si="6"/>
        <v>126.87000274658203</v>
      </c>
      <c r="M100" s="25">
        <f t="shared" si="7"/>
        <v>19.564604671395344</v>
      </c>
    </row>
    <row r="101" spans="1:13" ht="75" x14ac:dyDescent="0.25">
      <c r="A101" s="4">
        <v>11</v>
      </c>
      <c r="B101" s="8" t="s">
        <v>536</v>
      </c>
      <c r="C101" s="8" t="s">
        <v>537</v>
      </c>
      <c r="D101" s="8">
        <v>1993</v>
      </c>
      <c r="E101" s="8">
        <v>1993</v>
      </c>
      <c r="F101" s="8" t="s">
        <v>514</v>
      </c>
      <c r="G101" s="8" t="s">
        <v>25</v>
      </c>
      <c r="H101" s="8" t="s">
        <v>105</v>
      </c>
      <c r="I101" s="8" t="s">
        <v>467</v>
      </c>
      <c r="J101" s="25">
        <v>125.31999969482422</v>
      </c>
      <c r="K101" s="4">
        <v>4</v>
      </c>
      <c r="L101" s="25">
        <f t="shared" si="6"/>
        <v>129.31999969482422</v>
      </c>
      <c r="M101" s="25">
        <f t="shared" si="7"/>
        <v>21.873526482864243</v>
      </c>
    </row>
    <row r="102" spans="1:13" ht="75" x14ac:dyDescent="0.25">
      <c r="A102" s="4">
        <v>12</v>
      </c>
      <c r="B102" s="8" t="s">
        <v>530</v>
      </c>
      <c r="C102" s="8" t="s">
        <v>531</v>
      </c>
      <c r="D102" s="8">
        <v>1999</v>
      </c>
      <c r="E102" s="8">
        <v>1998</v>
      </c>
      <c r="F102" s="8" t="s">
        <v>519</v>
      </c>
      <c r="G102" s="8" t="s">
        <v>67</v>
      </c>
      <c r="H102" s="8" t="s">
        <v>68</v>
      </c>
      <c r="I102" s="8" t="s">
        <v>69</v>
      </c>
      <c r="J102" s="25">
        <v>130.55000305175781</v>
      </c>
      <c r="K102" s="4">
        <v>2</v>
      </c>
      <c r="L102" s="25">
        <f t="shared" si="6"/>
        <v>132.55000305175781</v>
      </c>
      <c r="M102" s="25">
        <f t="shared" si="7"/>
        <v>24.917540561041989</v>
      </c>
    </row>
    <row r="103" spans="1:13" ht="45" x14ac:dyDescent="0.25">
      <c r="A103" s="4">
        <v>13</v>
      </c>
      <c r="B103" s="8" t="s">
        <v>533</v>
      </c>
      <c r="C103" s="8" t="s">
        <v>528</v>
      </c>
      <c r="D103" s="8">
        <v>1998</v>
      </c>
      <c r="E103" s="8">
        <v>1998</v>
      </c>
      <c r="F103" s="8" t="s">
        <v>534</v>
      </c>
      <c r="G103" s="8" t="s">
        <v>21</v>
      </c>
      <c r="H103" s="8" t="s">
        <v>126</v>
      </c>
      <c r="I103" s="8" t="s">
        <v>119</v>
      </c>
      <c r="J103" s="25">
        <v>133.80999755859375</v>
      </c>
      <c r="K103" s="4">
        <v>2</v>
      </c>
      <c r="L103" s="25">
        <f t="shared" si="6"/>
        <v>135.80999755859375</v>
      </c>
      <c r="M103" s="25">
        <f t="shared" si="7"/>
        <v>27.989818845920166</v>
      </c>
    </row>
    <row r="104" spans="1:13" ht="75" x14ac:dyDescent="0.25">
      <c r="A104" s="4">
        <v>14</v>
      </c>
      <c r="B104" s="8" t="s">
        <v>535</v>
      </c>
      <c r="C104" s="8" t="s">
        <v>518</v>
      </c>
      <c r="D104" s="8">
        <v>1996</v>
      </c>
      <c r="E104" s="8">
        <v>1996</v>
      </c>
      <c r="F104" s="8" t="s">
        <v>519</v>
      </c>
      <c r="G104" s="8" t="s">
        <v>25</v>
      </c>
      <c r="H104" s="8" t="s">
        <v>36</v>
      </c>
      <c r="I104" s="8" t="s">
        <v>37</v>
      </c>
      <c r="J104" s="25">
        <v>128.88999938964844</v>
      </c>
      <c r="K104" s="4">
        <v>14</v>
      </c>
      <c r="L104" s="25">
        <f t="shared" si="6"/>
        <v>142.88999938964844</v>
      </c>
      <c r="M104" s="25">
        <f t="shared" si="7"/>
        <v>34.662141709297849</v>
      </c>
    </row>
    <row r="105" spans="1:13" ht="30" x14ac:dyDescent="0.25">
      <c r="A105" s="4">
        <v>15</v>
      </c>
      <c r="B105" s="8" t="s">
        <v>542</v>
      </c>
      <c r="C105" s="8" t="s">
        <v>543</v>
      </c>
      <c r="D105" s="8">
        <v>1997</v>
      </c>
      <c r="E105" s="8">
        <v>1996</v>
      </c>
      <c r="F105" s="8" t="s">
        <v>534</v>
      </c>
      <c r="G105" s="8" t="s">
        <v>302</v>
      </c>
      <c r="H105" s="8" t="s">
        <v>303</v>
      </c>
      <c r="I105" s="8" t="s">
        <v>304</v>
      </c>
      <c r="J105" s="25">
        <v>151.58999633789062</v>
      </c>
      <c r="K105" s="4">
        <v>6</v>
      </c>
      <c r="L105" s="25">
        <f t="shared" si="6"/>
        <v>157.58999633789062</v>
      </c>
      <c r="M105" s="25">
        <f t="shared" si="7"/>
        <v>48.515686958272369</v>
      </c>
    </row>
    <row r="106" spans="1:13" ht="60" x14ac:dyDescent="0.25">
      <c r="A106" s="4">
        <v>16</v>
      </c>
      <c r="B106" s="8" t="s">
        <v>544</v>
      </c>
      <c r="C106" s="8" t="s">
        <v>545</v>
      </c>
      <c r="D106" s="8">
        <v>2000</v>
      </c>
      <c r="E106" s="8">
        <v>1999</v>
      </c>
      <c r="F106" s="8" t="s">
        <v>534</v>
      </c>
      <c r="G106" s="8" t="s">
        <v>122</v>
      </c>
      <c r="H106" s="8" t="s">
        <v>123</v>
      </c>
      <c r="I106" s="8" t="s">
        <v>452</v>
      </c>
      <c r="J106" s="25">
        <v>172.19999694824219</v>
      </c>
      <c r="K106" s="4">
        <v>8</v>
      </c>
      <c r="L106" s="25">
        <f t="shared" si="6"/>
        <v>180.19999694824219</v>
      </c>
      <c r="M106" s="25">
        <f t="shared" si="7"/>
        <v>69.823763935274897</v>
      </c>
    </row>
    <row r="107" spans="1:13" ht="90" x14ac:dyDescent="0.25">
      <c r="A107" s="4">
        <v>17</v>
      </c>
      <c r="B107" s="8" t="s">
        <v>539</v>
      </c>
      <c r="C107" s="8" t="s">
        <v>540</v>
      </c>
      <c r="D107" s="8">
        <v>1998</v>
      </c>
      <c r="E107" s="8">
        <v>1992</v>
      </c>
      <c r="F107" s="8" t="s">
        <v>541</v>
      </c>
      <c r="G107" s="8" t="s">
        <v>21</v>
      </c>
      <c r="H107" s="8" t="s">
        <v>458</v>
      </c>
      <c r="I107" s="8" t="s">
        <v>459</v>
      </c>
      <c r="J107" s="25">
        <v>156.1300048828125</v>
      </c>
      <c r="K107" s="4">
        <v>58</v>
      </c>
      <c r="L107" s="25">
        <f t="shared" si="6"/>
        <v>214.1300048828125</v>
      </c>
      <c r="M107" s="25">
        <f t="shared" si="7"/>
        <v>101.80002228924975</v>
      </c>
    </row>
    <row r="108" spans="1:13" ht="60" x14ac:dyDescent="0.25">
      <c r="A108" s="4">
        <v>18</v>
      </c>
      <c r="B108" s="8" t="s">
        <v>548</v>
      </c>
      <c r="C108" s="8" t="s">
        <v>549</v>
      </c>
      <c r="D108" s="8">
        <v>2000</v>
      </c>
      <c r="E108" s="8">
        <v>2000</v>
      </c>
      <c r="F108" s="8" t="s">
        <v>534</v>
      </c>
      <c r="G108" s="8" t="s">
        <v>85</v>
      </c>
      <c r="H108" s="8" t="s">
        <v>86</v>
      </c>
      <c r="I108" s="8" t="s">
        <v>480</v>
      </c>
      <c r="J108" s="25">
        <v>205.55999755859375</v>
      </c>
      <c r="K108" s="4">
        <v>58</v>
      </c>
      <c r="L108" s="25">
        <f t="shared" si="6"/>
        <v>263.55999755859375</v>
      </c>
      <c r="M108" s="25">
        <f t="shared" si="7"/>
        <v>148.38374897990732</v>
      </c>
    </row>
    <row r="109" spans="1:13" ht="60" x14ac:dyDescent="0.25">
      <c r="A109" s="4">
        <v>19</v>
      </c>
      <c r="B109" s="8" t="s">
        <v>546</v>
      </c>
      <c r="C109" s="8" t="s">
        <v>528</v>
      </c>
      <c r="D109" s="8">
        <v>1998</v>
      </c>
      <c r="E109" s="8">
        <v>1998</v>
      </c>
      <c r="F109" s="8" t="s">
        <v>534</v>
      </c>
      <c r="G109" s="8" t="s">
        <v>44</v>
      </c>
      <c r="H109" s="8" t="s">
        <v>48</v>
      </c>
      <c r="I109" s="8" t="s">
        <v>49</v>
      </c>
      <c r="J109" s="25">
        <v>165.08999633789063</v>
      </c>
      <c r="K109" s="4">
        <v>112</v>
      </c>
      <c r="L109" s="25">
        <f t="shared" si="6"/>
        <v>277.08999633789062</v>
      </c>
      <c r="M109" s="25">
        <f t="shared" si="7"/>
        <v>161.1346666139394</v>
      </c>
    </row>
    <row r="110" spans="1:13" ht="45" x14ac:dyDescent="0.25">
      <c r="A110" s="4"/>
      <c r="B110" s="8" t="s">
        <v>550</v>
      </c>
      <c r="C110" s="8" t="s">
        <v>551</v>
      </c>
      <c r="D110" s="8">
        <v>2000</v>
      </c>
      <c r="E110" s="8">
        <v>1999</v>
      </c>
      <c r="F110" s="8" t="s">
        <v>534</v>
      </c>
      <c r="G110" s="8" t="s">
        <v>10</v>
      </c>
      <c r="H110" s="8" t="s">
        <v>11</v>
      </c>
      <c r="I110" s="8" t="s">
        <v>464</v>
      </c>
      <c r="J110" s="25"/>
      <c r="K110" s="4"/>
      <c r="L110" s="25" t="s">
        <v>509</v>
      </c>
      <c r="M110" s="25" t="str">
        <f t="shared" si="7"/>
        <v/>
      </c>
    </row>
    <row r="111" spans="1:13" ht="105" x14ac:dyDescent="0.25">
      <c r="A111" s="4"/>
      <c r="B111" s="8" t="s">
        <v>547</v>
      </c>
      <c r="C111" s="8" t="s">
        <v>531</v>
      </c>
      <c r="D111" s="8">
        <v>1999</v>
      </c>
      <c r="E111" s="8">
        <v>1998</v>
      </c>
      <c r="F111" s="8" t="s">
        <v>534</v>
      </c>
      <c r="G111" s="8" t="s">
        <v>148</v>
      </c>
      <c r="H111" s="8" t="s">
        <v>345</v>
      </c>
      <c r="I111" s="8" t="s">
        <v>191</v>
      </c>
      <c r="J111" s="25"/>
      <c r="K111" s="4"/>
      <c r="L111" s="25" t="s">
        <v>510</v>
      </c>
      <c r="M111" s="25" t="str">
        <f t="shared" si="7"/>
        <v/>
      </c>
    </row>
    <row r="112" spans="1:13" ht="150" x14ac:dyDescent="0.25">
      <c r="A112" s="4"/>
      <c r="B112" s="8" t="s">
        <v>538</v>
      </c>
      <c r="C112" s="8" t="s">
        <v>521</v>
      </c>
      <c r="D112" s="8">
        <v>1990</v>
      </c>
      <c r="E112" s="8">
        <v>1990</v>
      </c>
      <c r="F112" s="8" t="s">
        <v>519</v>
      </c>
      <c r="G112" s="8" t="s">
        <v>21</v>
      </c>
      <c r="H112" s="8" t="s">
        <v>441</v>
      </c>
      <c r="I112" s="8" t="s">
        <v>23</v>
      </c>
      <c r="J112" s="25"/>
      <c r="K112" s="4"/>
      <c r="L112" s="25" t="s">
        <v>509</v>
      </c>
      <c r="M112" s="25" t="str">
        <f t="shared" si="7"/>
        <v/>
      </c>
    </row>
    <row r="114" spans="1:13" ht="18.75" x14ac:dyDescent="0.25">
      <c r="A114" s="11" t="s">
        <v>552</v>
      </c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1:13" x14ac:dyDescent="0.25">
      <c r="A115" s="16" t="s">
        <v>499</v>
      </c>
      <c r="B115" s="16" t="s">
        <v>1</v>
      </c>
      <c r="C115" s="16" t="s">
        <v>2</v>
      </c>
      <c r="D115" s="16" t="s">
        <v>408</v>
      </c>
      <c r="E115" s="16" t="s">
        <v>409</v>
      </c>
      <c r="F115" s="16" t="s">
        <v>3</v>
      </c>
      <c r="G115" s="16" t="s">
        <v>4</v>
      </c>
      <c r="H115" s="16" t="s">
        <v>5</v>
      </c>
      <c r="I115" s="16" t="s">
        <v>6</v>
      </c>
      <c r="J115" s="16" t="s">
        <v>502</v>
      </c>
      <c r="K115" s="16" t="s">
        <v>503</v>
      </c>
      <c r="L115" s="16" t="s">
        <v>504</v>
      </c>
      <c r="M115" s="16" t="s">
        <v>507</v>
      </c>
    </row>
    <row r="116" spans="1:13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</row>
    <row r="117" spans="1:13" ht="60" x14ac:dyDescent="0.25">
      <c r="A117" s="22">
        <v>1</v>
      </c>
      <c r="B117" s="23" t="s">
        <v>312</v>
      </c>
      <c r="C117" s="23">
        <v>1982</v>
      </c>
      <c r="D117" s="23">
        <v>1982</v>
      </c>
      <c r="E117" s="23">
        <v>1982</v>
      </c>
      <c r="F117" s="23" t="s">
        <v>313</v>
      </c>
      <c r="G117" s="23" t="s">
        <v>57</v>
      </c>
      <c r="H117" s="23" t="s">
        <v>298</v>
      </c>
      <c r="I117" s="23" t="s">
        <v>74</v>
      </c>
      <c r="J117" s="24">
        <v>105.72000122070312</v>
      </c>
      <c r="K117" s="22">
        <v>0</v>
      </c>
      <c r="L117" s="24">
        <f t="shared" ref="L117:L150" si="8">J117+K117</f>
        <v>105.72000122070312</v>
      </c>
      <c r="M117" s="24">
        <f t="shared" ref="M117:M150" si="9">IF( AND(ISNUMBER(L$117),ISNUMBER(L117)),(L117-L$117)/L$117*100,"")</f>
        <v>0</v>
      </c>
    </row>
    <row r="118" spans="1:13" ht="75" x14ac:dyDescent="0.25">
      <c r="A118" s="4">
        <v>2</v>
      </c>
      <c r="B118" s="8" t="s">
        <v>365</v>
      </c>
      <c r="C118" s="8">
        <v>1992</v>
      </c>
      <c r="D118" s="8">
        <v>1992</v>
      </c>
      <c r="E118" s="8">
        <v>1992</v>
      </c>
      <c r="F118" s="8" t="s">
        <v>15</v>
      </c>
      <c r="G118" s="8" t="s">
        <v>21</v>
      </c>
      <c r="H118" s="8" t="s">
        <v>366</v>
      </c>
      <c r="I118" s="8" t="s">
        <v>367</v>
      </c>
      <c r="J118" s="25">
        <v>106.81999969482422</v>
      </c>
      <c r="K118" s="4">
        <v>0</v>
      </c>
      <c r="L118" s="25">
        <f t="shared" si="8"/>
        <v>106.81999969482422</v>
      </c>
      <c r="M118" s="25">
        <f t="shared" si="9"/>
        <v>1.0404828428110926</v>
      </c>
    </row>
    <row r="119" spans="1:13" ht="45" x14ac:dyDescent="0.25">
      <c r="A119" s="4">
        <v>3</v>
      </c>
      <c r="B119" s="8" t="s">
        <v>38</v>
      </c>
      <c r="C119" s="8">
        <v>1997</v>
      </c>
      <c r="D119" s="8">
        <v>1997</v>
      </c>
      <c r="E119" s="8">
        <v>1997</v>
      </c>
      <c r="F119" s="8" t="s">
        <v>20</v>
      </c>
      <c r="G119" s="8" t="s">
        <v>39</v>
      </c>
      <c r="H119" s="8" t="s">
        <v>40</v>
      </c>
      <c r="I119" s="8" t="s">
        <v>41</v>
      </c>
      <c r="J119" s="25">
        <v>112.75</v>
      </c>
      <c r="K119" s="4">
        <v>2</v>
      </c>
      <c r="L119" s="25">
        <f t="shared" si="8"/>
        <v>114.75</v>
      </c>
      <c r="M119" s="25">
        <f t="shared" si="9"/>
        <v>8.5414289396815981</v>
      </c>
    </row>
    <row r="120" spans="1:13" ht="75" x14ac:dyDescent="0.25">
      <c r="A120" s="4">
        <v>4</v>
      </c>
      <c r="B120" s="8" t="s">
        <v>358</v>
      </c>
      <c r="C120" s="8">
        <v>1995</v>
      </c>
      <c r="D120" s="8">
        <v>1995</v>
      </c>
      <c r="E120" s="8">
        <v>1995</v>
      </c>
      <c r="F120" s="8" t="s">
        <v>15</v>
      </c>
      <c r="G120" s="8" t="s">
        <v>25</v>
      </c>
      <c r="H120" s="8" t="s">
        <v>36</v>
      </c>
      <c r="I120" s="8" t="s">
        <v>37</v>
      </c>
      <c r="J120" s="25">
        <v>113.76000213623047</v>
      </c>
      <c r="K120" s="4">
        <v>2</v>
      </c>
      <c r="L120" s="25">
        <f t="shared" si="8"/>
        <v>115.76000213623047</v>
      </c>
      <c r="M120" s="25">
        <f t="shared" si="9"/>
        <v>9.4967847139612154</v>
      </c>
    </row>
    <row r="121" spans="1:13" ht="60" x14ac:dyDescent="0.25">
      <c r="A121" s="4">
        <v>5</v>
      </c>
      <c r="B121" s="8" t="s">
        <v>228</v>
      </c>
      <c r="C121" s="8">
        <v>1997</v>
      </c>
      <c r="D121" s="8">
        <v>1997</v>
      </c>
      <c r="E121" s="8">
        <v>1997</v>
      </c>
      <c r="F121" s="8" t="s">
        <v>20</v>
      </c>
      <c r="G121" s="8" t="s">
        <v>57</v>
      </c>
      <c r="H121" s="8" t="s">
        <v>229</v>
      </c>
      <c r="I121" s="8" t="s">
        <v>188</v>
      </c>
      <c r="J121" s="25">
        <v>117.88999938964844</v>
      </c>
      <c r="K121" s="4">
        <v>0</v>
      </c>
      <c r="L121" s="25">
        <f t="shared" si="8"/>
        <v>117.88999938964844</v>
      </c>
      <c r="M121" s="25">
        <f t="shared" si="9"/>
        <v>11.511538051857366</v>
      </c>
    </row>
    <row r="122" spans="1:13" ht="45" x14ac:dyDescent="0.25">
      <c r="A122" s="4">
        <v>6</v>
      </c>
      <c r="B122" s="8" t="s">
        <v>326</v>
      </c>
      <c r="C122" s="8">
        <v>1996</v>
      </c>
      <c r="D122" s="8">
        <v>1996</v>
      </c>
      <c r="E122" s="8">
        <v>1996</v>
      </c>
      <c r="F122" s="8" t="s">
        <v>20</v>
      </c>
      <c r="G122" s="8" t="s">
        <v>21</v>
      </c>
      <c r="H122" s="8" t="s">
        <v>118</v>
      </c>
      <c r="I122" s="8" t="s">
        <v>327</v>
      </c>
      <c r="J122" s="25">
        <v>121.90000152587891</v>
      </c>
      <c r="K122" s="4">
        <v>0</v>
      </c>
      <c r="L122" s="25">
        <f t="shared" si="8"/>
        <v>121.90000152587891</v>
      </c>
      <c r="M122" s="25">
        <f t="shared" si="9"/>
        <v>15.304578242860686</v>
      </c>
    </row>
    <row r="123" spans="1:13" ht="45" x14ac:dyDescent="0.25">
      <c r="A123" s="4">
        <v>7</v>
      </c>
      <c r="B123" s="8" t="s">
        <v>202</v>
      </c>
      <c r="C123" s="8">
        <v>1998</v>
      </c>
      <c r="D123" s="8">
        <v>1998</v>
      </c>
      <c r="E123" s="8">
        <v>1998</v>
      </c>
      <c r="F123" s="8" t="s">
        <v>20</v>
      </c>
      <c r="G123" s="8" t="s">
        <v>21</v>
      </c>
      <c r="H123" s="8" t="s">
        <v>118</v>
      </c>
      <c r="I123" s="8" t="s">
        <v>119</v>
      </c>
      <c r="J123" s="25">
        <v>120.70999908447266</v>
      </c>
      <c r="K123" s="4">
        <v>2</v>
      </c>
      <c r="L123" s="25">
        <f t="shared" si="8"/>
        <v>122.70999908447266</v>
      </c>
      <c r="M123" s="25">
        <f t="shared" si="9"/>
        <v>16.070750726062595</v>
      </c>
    </row>
    <row r="124" spans="1:13" ht="45" x14ac:dyDescent="0.25">
      <c r="A124" s="4">
        <v>8</v>
      </c>
      <c r="B124" s="8" t="s">
        <v>314</v>
      </c>
      <c r="C124" s="8">
        <v>1998</v>
      </c>
      <c r="D124" s="8">
        <v>1998</v>
      </c>
      <c r="E124" s="8">
        <v>1998</v>
      </c>
      <c r="F124" s="8" t="s">
        <v>20</v>
      </c>
      <c r="G124" s="8" t="s">
        <v>16</v>
      </c>
      <c r="H124" s="8" t="s">
        <v>17</v>
      </c>
      <c r="I124" s="8" t="s">
        <v>18</v>
      </c>
      <c r="J124" s="25">
        <v>124</v>
      </c>
      <c r="K124" s="4">
        <v>6</v>
      </c>
      <c r="L124" s="25">
        <f t="shared" si="8"/>
        <v>130</v>
      </c>
      <c r="M124" s="25">
        <f t="shared" si="9"/>
        <v>22.966324724693749</v>
      </c>
    </row>
    <row r="125" spans="1:13" ht="60" x14ac:dyDescent="0.25">
      <c r="A125" s="4">
        <v>9</v>
      </c>
      <c r="B125" s="8" t="s">
        <v>295</v>
      </c>
      <c r="C125" s="8">
        <v>1992</v>
      </c>
      <c r="D125" s="8">
        <v>1992</v>
      </c>
      <c r="E125" s="8">
        <v>1992</v>
      </c>
      <c r="F125" s="8" t="s">
        <v>20</v>
      </c>
      <c r="G125" s="8" t="s">
        <v>25</v>
      </c>
      <c r="H125" s="8" t="s">
        <v>296</v>
      </c>
      <c r="I125" s="8" t="s">
        <v>198</v>
      </c>
      <c r="J125" s="25">
        <v>128.44999694824219</v>
      </c>
      <c r="K125" s="4">
        <v>2</v>
      </c>
      <c r="L125" s="25">
        <f t="shared" si="8"/>
        <v>130.44999694824219</v>
      </c>
      <c r="M125" s="25">
        <f t="shared" si="9"/>
        <v>23.39197450056044</v>
      </c>
    </row>
    <row r="126" spans="1:13" ht="60" x14ac:dyDescent="0.25">
      <c r="A126" s="4">
        <v>10</v>
      </c>
      <c r="B126" s="8" t="s">
        <v>181</v>
      </c>
      <c r="C126" s="8">
        <v>1999</v>
      </c>
      <c r="D126" s="8">
        <v>1999</v>
      </c>
      <c r="E126" s="8">
        <v>1999</v>
      </c>
      <c r="F126" s="8" t="s">
        <v>20</v>
      </c>
      <c r="G126" s="8" t="s">
        <v>182</v>
      </c>
      <c r="H126" s="8" t="s">
        <v>183</v>
      </c>
      <c r="I126" s="8" t="s">
        <v>184</v>
      </c>
      <c r="J126" s="25">
        <v>125.44999694824219</v>
      </c>
      <c r="K126" s="4">
        <v>6</v>
      </c>
      <c r="L126" s="25">
        <f t="shared" si="8"/>
        <v>131.44999694824219</v>
      </c>
      <c r="M126" s="25">
        <f t="shared" si="9"/>
        <v>24.337869306135008</v>
      </c>
    </row>
    <row r="127" spans="1:13" ht="60" x14ac:dyDescent="0.25">
      <c r="A127" s="4">
        <v>11</v>
      </c>
      <c r="B127" s="8" t="s">
        <v>147</v>
      </c>
      <c r="C127" s="8">
        <v>1996</v>
      </c>
      <c r="D127" s="8">
        <v>1996</v>
      </c>
      <c r="E127" s="8">
        <v>1996</v>
      </c>
      <c r="F127" s="8" t="s">
        <v>15</v>
      </c>
      <c r="G127" s="8" t="s">
        <v>148</v>
      </c>
      <c r="H127" s="8" t="s">
        <v>149</v>
      </c>
      <c r="I127" s="8" t="s">
        <v>150</v>
      </c>
      <c r="J127" s="25">
        <v>131.57000732421875</v>
      </c>
      <c r="K127" s="4">
        <v>0</v>
      </c>
      <c r="L127" s="25">
        <f t="shared" si="8"/>
        <v>131.57000732421875</v>
      </c>
      <c r="M127" s="25">
        <f t="shared" si="9"/>
        <v>24.451386497386292</v>
      </c>
    </row>
    <row r="128" spans="1:13" ht="75" x14ac:dyDescent="0.25">
      <c r="A128" s="4">
        <v>12</v>
      </c>
      <c r="B128" s="8" t="s">
        <v>263</v>
      </c>
      <c r="C128" s="8">
        <v>1998</v>
      </c>
      <c r="D128" s="8">
        <v>1998</v>
      </c>
      <c r="E128" s="8">
        <v>1998</v>
      </c>
      <c r="F128" s="8" t="s">
        <v>15</v>
      </c>
      <c r="G128" s="8" t="s">
        <v>264</v>
      </c>
      <c r="H128" s="8" t="s">
        <v>265</v>
      </c>
      <c r="I128" s="8" t="s">
        <v>266</v>
      </c>
      <c r="J128" s="25">
        <v>127.94999694824219</v>
      </c>
      <c r="K128" s="4">
        <v>4</v>
      </c>
      <c r="L128" s="25">
        <f t="shared" si="8"/>
        <v>131.94999694824219</v>
      </c>
      <c r="M128" s="25">
        <f t="shared" si="9"/>
        <v>24.810816708922292</v>
      </c>
    </row>
    <row r="129" spans="1:13" ht="75" x14ac:dyDescent="0.25">
      <c r="A129" s="4">
        <v>13</v>
      </c>
      <c r="B129" s="8" t="s">
        <v>396</v>
      </c>
      <c r="C129" s="8">
        <v>2000</v>
      </c>
      <c r="D129" s="8">
        <v>2000</v>
      </c>
      <c r="E129" s="8">
        <v>2000</v>
      </c>
      <c r="F129" s="8" t="s">
        <v>20</v>
      </c>
      <c r="G129" s="8" t="s">
        <v>264</v>
      </c>
      <c r="H129" s="8" t="s">
        <v>397</v>
      </c>
      <c r="I129" s="8" t="s">
        <v>266</v>
      </c>
      <c r="J129" s="25">
        <v>132.67999267578125</v>
      </c>
      <c r="K129" s="4">
        <v>0</v>
      </c>
      <c r="L129" s="25">
        <f t="shared" si="8"/>
        <v>132.67999267578125</v>
      </c>
      <c r="M129" s="25">
        <f t="shared" si="9"/>
        <v>25.50131587569312</v>
      </c>
    </row>
    <row r="130" spans="1:13" ht="30" x14ac:dyDescent="0.25">
      <c r="A130" s="4">
        <v>14</v>
      </c>
      <c r="B130" s="8" t="s">
        <v>316</v>
      </c>
      <c r="C130" s="8">
        <v>1985</v>
      </c>
      <c r="D130" s="8">
        <v>1985</v>
      </c>
      <c r="E130" s="8">
        <v>1985</v>
      </c>
      <c r="F130" s="8" t="s">
        <v>15</v>
      </c>
      <c r="G130" s="8" t="s">
        <v>57</v>
      </c>
      <c r="H130" s="8" t="s">
        <v>317</v>
      </c>
      <c r="I130" s="8" t="s">
        <v>318</v>
      </c>
      <c r="J130" s="25">
        <v>130.8800048828125</v>
      </c>
      <c r="K130" s="4">
        <v>2</v>
      </c>
      <c r="L130" s="25">
        <f t="shared" si="8"/>
        <v>132.8800048828125</v>
      </c>
      <c r="M130" s="25">
        <f t="shared" si="9"/>
        <v>25.690506383375482</v>
      </c>
    </row>
    <row r="131" spans="1:13" ht="45" x14ac:dyDescent="0.25">
      <c r="A131" s="4">
        <v>15</v>
      </c>
      <c r="B131" s="8" t="s">
        <v>95</v>
      </c>
      <c r="C131" s="8">
        <v>1998</v>
      </c>
      <c r="D131" s="8">
        <v>1998</v>
      </c>
      <c r="E131" s="8">
        <v>1998</v>
      </c>
      <c r="F131" s="8" t="s">
        <v>20</v>
      </c>
      <c r="G131" s="8" t="s">
        <v>96</v>
      </c>
      <c r="H131" s="8" t="s">
        <v>97</v>
      </c>
      <c r="I131" s="8" t="s">
        <v>98</v>
      </c>
      <c r="J131" s="25">
        <v>143.5</v>
      </c>
      <c r="K131" s="4">
        <v>2</v>
      </c>
      <c r="L131" s="25">
        <f t="shared" si="8"/>
        <v>145.5</v>
      </c>
      <c r="M131" s="25">
        <f t="shared" si="9"/>
        <v>37.627694211099545</v>
      </c>
    </row>
    <row r="132" spans="1:13" ht="30" x14ac:dyDescent="0.25">
      <c r="A132" s="4">
        <v>16</v>
      </c>
      <c r="B132" s="8" t="s">
        <v>337</v>
      </c>
      <c r="C132" s="8">
        <v>1999</v>
      </c>
      <c r="D132" s="8">
        <v>1999</v>
      </c>
      <c r="E132" s="8">
        <v>1999</v>
      </c>
      <c r="F132" s="8">
        <v>1</v>
      </c>
      <c r="G132" s="8" t="s">
        <v>122</v>
      </c>
      <c r="H132" s="8" t="s">
        <v>123</v>
      </c>
      <c r="I132" s="8" t="s">
        <v>210</v>
      </c>
      <c r="J132" s="25">
        <v>145.96000671386719</v>
      </c>
      <c r="K132" s="4">
        <v>4</v>
      </c>
      <c r="L132" s="25">
        <f t="shared" si="8"/>
        <v>149.96000671386719</v>
      </c>
      <c r="M132" s="25">
        <f t="shared" si="9"/>
        <v>41.846391394574212</v>
      </c>
    </row>
    <row r="133" spans="1:13" ht="30" x14ac:dyDescent="0.25">
      <c r="A133" s="4">
        <v>17</v>
      </c>
      <c r="B133" s="8" t="s">
        <v>201</v>
      </c>
      <c r="C133" s="8">
        <v>1984</v>
      </c>
      <c r="D133" s="8">
        <v>1984</v>
      </c>
      <c r="E133" s="8">
        <v>1984</v>
      </c>
      <c r="F133" s="8">
        <v>1</v>
      </c>
      <c r="G133" s="8" t="s">
        <v>25</v>
      </c>
      <c r="H133" s="8" t="s">
        <v>76</v>
      </c>
      <c r="I133" s="8" t="s">
        <v>77</v>
      </c>
      <c r="J133" s="25">
        <v>153.16000366210937</v>
      </c>
      <c r="K133" s="4">
        <v>4</v>
      </c>
      <c r="L133" s="25">
        <f t="shared" si="8"/>
        <v>157.16000366210937</v>
      </c>
      <c r="M133" s="25">
        <f t="shared" si="9"/>
        <v>48.656831108069234</v>
      </c>
    </row>
    <row r="134" spans="1:13" ht="30" x14ac:dyDescent="0.25">
      <c r="A134" s="4">
        <v>18</v>
      </c>
      <c r="B134" s="8" t="s">
        <v>335</v>
      </c>
      <c r="C134" s="8">
        <v>1971</v>
      </c>
      <c r="D134" s="8">
        <v>1971</v>
      </c>
      <c r="E134" s="8">
        <v>1971</v>
      </c>
      <c r="F134" s="8">
        <v>1</v>
      </c>
      <c r="G134" s="8" t="s">
        <v>25</v>
      </c>
      <c r="H134" s="8" t="s">
        <v>336</v>
      </c>
      <c r="I134" s="8" t="s">
        <v>52</v>
      </c>
      <c r="J134" s="25">
        <v>162.16999816894531</v>
      </c>
      <c r="K134" s="4">
        <v>0</v>
      </c>
      <c r="L134" s="25">
        <f t="shared" si="8"/>
        <v>162.16999816894531</v>
      </c>
      <c r="M134" s="25">
        <f t="shared" si="9"/>
        <v>53.395758888042465</v>
      </c>
    </row>
    <row r="135" spans="1:13" ht="75" x14ac:dyDescent="0.25">
      <c r="A135" s="4">
        <v>19</v>
      </c>
      <c r="B135" s="8" t="s">
        <v>108</v>
      </c>
      <c r="C135" s="8">
        <v>1999</v>
      </c>
      <c r="D135" s="8">
        <v>1999</v>
      </c>
      <c r="E135" s="8">
        <v>1999</v>
      </c>
      <c r="F135" s="8">
        <v>1</v>
      </c>
      <c r="G135" s="8" t="s">
        <v>25</v>
      </c>
      <c r="H135" s="8" t="s">
        <v>105</v>
      </c>
      <c r="I135" s="8" t="s">
        <v>109</v>
      </c>
      <c r="J135" s="25">
        <v>157.91999816894531</v>
      </c>
      <c r="K135" s="4">
        <v>6</v>
      </c>
      <c r="L135" s="25">
        <f t="shared" si="8"/>
        <v>163.91999816894531</v>
      </c>
      <c r="M135" s="25">
        <f t="shared" si="9"/>
        <v>55.051074797797952</v>
      </c>
    </row>
    <row r="136" spans="1:13" ht="60" x14ac:dyDescent="0.25">
      <c r="A136" s="4">
        <v>20</v>
      </c>
      <c r="B136" s="8" t="s">
        <v>394</v>
      </c>
      <c r="C136" s="8">
        <v>1997</v>
      </c>
      <c r="D136" s="8">
        <v>1997</v>
      </c>
      <c r="E136" s="8">
        <v>1997</v>
      </c>
      <c r="F136" s="8" t="s">
        <v>20</v>
      </c>
      <c r="G136" s="8" t="s">
        <v>57</v>
      </c>
      <c r="H136" s="8" t="s">
        <v>229</v>
      </c>
      <c r="I136" s="8" t="s">
        <v>188</v>
      </c>
      <c r="J136" s="25">
        <v>161.44000244140625</v>
      </c>
      <c r="K136" s="4">
        <v>4</v>
      </c>
      <c r="L136" s="25">
        <f t="shared" si="8"/>
        <v>165.44000244140625</v>
      </c>
      <c r="M136" s="25">
        <f t="shared" si="9"/>
        <v>56.48883894356991</v>
      </c>
    </row>
    <row r="137" spans="1:13" ht="30" x14ac:dyDescent="0.25">
      <c r="A137" s="4">
        <v>21</v>
      </c>
      <c r="B137" s="8" t="s">
        <v>346</v>
      </c>
      <c r="C137" s="8">
        <v>1985</v>
      </c>
      <c r="D137" s="8">
        <v>1985</v>
      </c>
      <c r="E137" s="8">
        <v>1985</v>
      </c>
      <c r="F137" s="8" t="s">
        <v>20</v>
      </c>
      <c r="G137" s="8" t="s">
        <v>25</v>
      </c>
      <c r="H137" s="8" t="s">
        <v>164</v>
      </c>
      <c r="I137" s="8" t="s">
        <v>52</v>
      </c>
      <c r="J137" s="25">
        <v>166.94999694824219</v>
      </c>
      <c r="K137" s="4">
        <v>4</v>
      </c>
      <c r="L137" s="25">
        <f t="shared" si="8"/>
        <v>170.94999694824219</v>
      </c>
      <c r="M137" s="25">
        <f t="shared" si="9"/>
        <v>61.700714126330411</v>
      </c>
    </row>
    <row r="138" spans="1:13" x14ac:dyDescent="0.25">
      <c r="A138" s="4">
        <v>22</v>
      </c>
      <c r="B138" s="8" t="s">
        <v>311</v>
      </c>
      <c r="C138" s="8">
        <v>1998</v>
      </c>
      <c r="D138" s="8">
        <v>1998</v>
      </c>
      <c r="E138" s="8">
        <v>1998</v>
      </c>
      <c r="F138" s="8">
        <v>1</v>
      </c>
      <c r="G138" s="8" t="s">
        <v>57</v>
      </c>
      <c r="H138" s="8" t="s">
        <v>58</v>
      </c>
      <c r="I138" s="8" t="s">
        <v>310</v>
      </c>
      <c r="J138" s="25">
        <v>169.27999877929687</v>
      </c>
      <c r="K138" s="4">
        <v>2</v>
      </c>
      <c r="L138" s="25">
        <f t="shared" si="8"/>
        <v>171.27999877929687</v>
      </c>
      <c r="M138" s="25">
        <f t="shared" si="9"/>
        <v>62.012861144155139</v>
      </c>
    </row>
    <row r="139" spans="1:13" ht="90" x14ac:dyDescent="0.25">
      <c r="A139" s="4">
        <v>23</v>
      </c>
      <c r="B139" s="8" t="s">
        <v>127</v>
      </c>
      <c r="C139" s="8">
        <v>1995</v>
      </c>
      <c r="D139" s="8">
        <v>1995</v>
      </c>
      <c r="E139" s="8">
        <v>1995</v>
      </c>
      <c r="F139" s="8" t="s">
        <v>15</v>
      </c>
      <c r="G139" s="8" t="s">
        <v>25</v>
      </c>
      <c r="H139" s="8" t="s">
        <v>128</v>
      </c>
      <c r="I139" s="8" t="s">
        <v>129</v>
      </c>
      <c r="J139" s="25">
        <v>118.97000122070312</v>
      </c>
      <c r="K139" s="4">
        <v>54</v>
      </c>
      <c r="L139" s="25">
        <f t="shared" si="8"/>
        <v>172.97000122070312</v>
      </c>
      <c r="M139" s="25">
        <f t="shared" si="9"/>
        <v>63.611425674889652</v>
      </c>
    </row>
    <row r="140" spans="1:13" ht="45" x14ac:dyDescent="0.25">
      <c r="A140" s="4">
        <v>24</v>
      </c>
      <c r="B140" s="8" t="s">
        <v>274</v>
      </c>
      <c r="C140" s="8">
        <v>1995</v>
      </c>
      <c r="D140" s="8">
        <v>1995</v>
      </c>
      <c r="E140" s="8">
        <v>1995</v>
      </c>
      <c r="F140" s="8">
        <v>1</v>
      </c>
      <c r="G140" s="8" t="s">
        <v>139</v>
      </c>
      <c r="H140" s="8" t="s">
        <v>140</v>
      </c>
      <c r="I140" s="8" t="s">
        <v>141</v>
      </c>
      <c r="J140" s="25">
        <v>176.25999450683594</v>
      </c>
      <c r="K140" s="4">
        <v>6</v>
      </c>
      <c r="L140" s="25">
        <f t="shared" si="8"/>
        <v>182.25999450683594</v>
      </c>
      <c r="M140" s="25">
        <f t="shared" si="9"/>
        <v>72.398782068065287</v>
      </c>
    </row>
    <row r="141" spans="1:13" ht="30" x14ac:dyDescent="0.25">
      <c r="A141" s="4">
        <v>25</v>
      </c>
      <c r="B141" s="8" t="s">
        <v>271</v>
      </c>
      <c r="C141" s="8">
        <v>1978</v>
      </c>
      <c r="D141" s="8">
        <v>1978</v>
      </c>
      <c r="E141" s="8">
        <v>1978</v>
      </c>
      <c r="F141" s="8">
        <v>1</v>
      </c>
      <c r="G141" s="8" t="s">
        <v>25</v>
      </c>
      <c r="H141" s="8" t="s">
        <v>272</v>
      </c>
      <c r="I141" s="8" t="s">
        <v>273</v>
      </c>
      <c r="J141" s="25">
        <v>190.55999755859375</v>
      </c>
      <c r="K141" s="4">
        <v>2</v>
      </c>
      <c r="L141" s="25">
        <f t="shared" si="8"/>
        <v>192.55999755859375</v>
      </c>
      <c r="M141" s="25">
        <f t="shared" si="9"/>
        <v>82.141501452125183</v>
      </c>
    </row>
    <row r="142" spans="1:13" ht="75" x14ac:dyDescent="0.25">
      <c r="A142" s="4">
        <v>26</v>
      </c>
      <c r="B142" s="8" t="s">
        <v>279</v>
      </c>
      <c r="C142" s="8">
        <v>1999</v>
      </c>
      <c r="D142" s="8">
        <v>1999</v>
      </c>
      <c r="E142" s="8">
        <v>1999</v>
      </c>
      <c r="F142" s="8" t="s">
        <v>20</v>
      </c>
      <c r="G142" s="8" t="s">
        <v>148</v>
      </c>
      <c r="H142" s="8" t="s">
        <v>280</v>
      </c>
      <c r="I142" s="8" t="s">
        <v>191</v>
      </c>
      <c r="J142" s="25">
        <v>182.88999938964844</v>
      </c>
      <c r="K142" s="4">
        <v>52</v>
      </c>
      <c r="L142" s="25">
        <f t="shared" si="8"/>
        <v>234.88999938964844</v>
      </c>
      <c r="M142" s="25">
        <f t="shared" si="9"/>
        <v>122.18123030408175</v>
      </c>
    </row>
    <row r="143" spans="1:13" ht="45" x14ac:dyDescent="0.25">
      <c r="A143" s="4">
        <v>27</v>
      </c>
      <c r="B143" s="8" t="s">
        <v>165</v>
      </c>
      <c r="C143" s="8">
        <v>1997</v>
      </c>
      <c r="D143" s="8">
        <v>1997</v>
      </c>
      <c r="E143" s="8">
        <v>1997</v>
      </c>
      <c r="F143" s="8">
        <v>1</v>
      </c>
      <c r="G143" s="8" t="s">
        <v>57</v>
      </c>
      <c r="H143" s="8" t="s">
        <v>166</v>
      </c>
      <c r="I143" s="8" t="s">
        <v>167</v>
      </c>
      <c r="J143" s="25">
        <v>192.32000732421875</v>
      </c>
      <c r="K143" s="4">
        <v>54</v>
      </c>
      <c r="L143" s="25">
        <f t="shared" si="8"/>
        <v>246.32000732421875</v>
      </c>
      <c r="M143" s="25">
        <f t="shared" si="9"/>
        <v>132.99281543706789</v>
      </c>
    </row>
    <row r="144" spans="1:13" ht="45" x14ac:dyDescent="0.25">
      <c r="A144" s="4">
        <v>28</v>
      </c>
      <c r="B144" s="8" t="s">
        <v>325</v>
      </c>
      <c r="C144" s="8">
        <v>2000</v>
      </c>
      <c r="D144" s="8">
        <v>2000</v>
      </c>
      <c r="E144" s="8">
        <v>2000</v>
      </c>
      <c r="F144" s="8" t="s">
        <v>20</v>
      </c>
      <c r="G144" s="8" t="s">
        <v>10</v>
      </c>
      <c r="H144" s="8" t="s">
        <v>11</v>
      </c>
      <c r="I144" s="8" t="s">
        <v>247</v>
      </c>
      <c r="J144" s="25">
        <v>142.3699951171875</v>
      </c>
      <c r="K144" s="4">
        <v>152</v>
      </c>
      <c r="L144" s="25">
        <f t="shared" si="8"/>
        <v>294.3699951171875</v>
      </c>
      <c r="M144" s="25">
        <f t="shared" si="9"/>
        <v>178.4430492983584</v>
      </c>
    </row>
    <row r="145" spans="1:13" ht="30" x14ac:dyDescent="0.25">
      <c r="A145" s="4">
        <v>29</v>
      </c>
      <c r="B145" s="8" t="s">
        <v>163</v>
      </c>
      <c r="C145" s="8">
        <v>1968</v>
      </c>
      <c r="D145" s="8">
        <v>1968</v>
      </c>
      <c r="E145" s="8">
        <v>1968</v>
      </c>
      <c r="F145" s="8">
        <v>1</v>
      </c>
      <c r="G145" s="8" t="s">
        <v>25</v>
      </c>
      <c r="H145" s="8" t="s">
        <v>164</v>
      </c>
      <c r="I145" s="8" t="s">
        <v>52</v>
      </c>
      <c r="J145" s="25">
        <v>213.27999877929687</v>
      </c>
      <c r="K145" s="4">
        <v>106</v>
      </c>
      <c r="L145" s="25">
        <f t="shared" si="8"/>
        <v>319.27999877929687</v>
      </c>
      <c r="M145" s="25">
        <f t="shared" si="9"/>
        <v>202.00529236919112</v>
      </c>
    </row>
    <row r="146" spans="1:13" ht="75" x14ac:dyDescent="0.25">
      <c r="A146" s="4">
        <v>30</v>
      </c>
      <c r="B146" s="8" t="s">
        <v>50</v>
      </c>
      <c r="C146" s="8">
        <v>1999</v>
      </c>
      <c r="D146" s="8">
        <v>1999</v>
      </c>
      <c r="E146" s="8">
        <v>1999</v>
      </c>
      <c r="F146" s="8">
        <v>1</v>
      </c>
      <c r="G146" s="8" t="s">
        <v>25</v>
      </c>
      <c r="H146" s="8" t="s">
        <v>51</v>
      </c>
      <c r="I146" s="8" t="s">
        <v>52</v>
      </c>
      <c r="J146" s="25">
        <v>199.66000366210937</v>
      </c>
      <c r="K146" s="4">
        <v>260</v>
      </c>
      <c r="L146" s="25">
        <f t="shared" si="8"/>
        <v>459.66000366210937</v>
      </c>
      <c r="M146" s="25">
        <f t="shared" si="9"/>
        <v>334.79000979437586</v>
      </c>
    </row>
    <row r="147" spans="1:13" ht="30" x14ac:dyDescent="0.25">
      <c r="A147" s="4"/>
      <c r="B147" s="8" t="s">
        <v>340</v>
      </c>
      <c r="C147" s="8">
        <v>1993</v>
      </c>
      <c r="D147" s="8">
        <v>1993</v>
      </c>
      <c r="E147" s="8">
        <v>1993</v>
      </c>
      <c r="F147" s="8" t="s">
        <v>20</v>
      </c>
      <c r="G147" s="8" t="s">
        <v>10</v>
      </c>
      <c r="H147" s="8" t="s">
        <v>341</v>
      </c>
      <c r="I147" s="8" t="s">
        <v>342</v>
      </c>
      <c r="J147" s="25"/>
      <c r="K147" s="4"/>
      <c r="L147" s="25" t="s">
        <v>509</v>
      </c>
      <c r="M147" s="25" t="str">
        <f t="shared" si="9"/>
        <v/>
      </c>
    </row>
    <row r="148" spans="1:13" ht="60" x14ac:dyDescent="0.25">
      <c r="A148" s="4"/>
      <c r="B148" s="8" t="s">
        <v>319</v>
      </c>
      <c r="C148" s="8">
        <v>1999</v>
      </c>
      <c r="D148" s="8">
        <v>1999</v>
      </c>
      <c r="E148" s="8">
        <v>1999</v>
      </c>
      <c r="F148" s="8">
        <v>1</v>
      </c>
      <c r="G148" s="8" t="s">
        <v>96</v>
      </c>
      <c r="H148" s="8" t="s">
        <v>253</v>
      </c>
      <c r="I148" s="8" t="s">
        <v>222</v>
      </c>
      <c r="J148" s="25"/>
      <c r="K148" s="4"/>
      <c r="L148" s="25" t="s">
        <v>509</v>
      </c>
      <c r="M148" s="25" t="str">
        <f t="shared" si="9"/>
        <v/>
      </c>
    </row>
    <row r="149" spans="1:13" ht="30" x14ac:dyDescent="0.25">
      <c r="A149" s="4"/>
      <c r="B149" s="8" t="s">
        <v>220</v>
      </c>
      <c r="C149" s="8">
        <v>1996</v>
      </c>
      <c r="D149" s="8">
        <v>1996</v>
      </c>
      <c r="E149" s="8">
        <v>1996</v>
      </c>
      <c r="F149" s="8">
        <v>1</v>
      </c>
      <c r="G149" s="8" t="s">
        <v>96</v>
      </c>
      <c r="H149" s="8" t="s">
        <v>221</v>
      </c>
      <c r="I149" s="8" t="s">
        <v>222</v>
      </c>
      <c r="J149" s="25"/>
      <c r="K149" s="4"/>
      <c r="L149" s="25" t="s">
        <v>509</v>
      </c>
      <c r="M149" s="25" t="str">
        <f t="shared" si="9"/>
        <v/>
      </c>
    </row>
    <row r="150" spans="1:13" ht="45" x14ac:dyDescent="0.25">
      <c r="A150" s="4"/>
      <c r="B150" s="8" t="s">
        <v>203</v>
      </c>
      <c r="C150" s="8">
        <v>1998</v>
      </c>
      <c r="D150" s="8">
        <v>1998</v>
      </c>
      <c r="E150" s="8">
        <v>1998</v>
      </c>
      <c r="F150" s="8" t="s">
        <v>20</v>
      </c>
      <c r="G150" s="8" t="s">
        <v>10</v>
      </c>
      <c r="H150" s="8" t="s">
        <v>204</v>
      </c>
      <c r="I150" s="8" t="s">
        <v>205</v>
      </c>
      <c r="J150" s="25"/>
      <c r="K150" s="4"/>
      <c r="L150" s="25" t="s">
        <v>509</v>
      </c>
      <c r="M150" s="25" t="str">
        <f t="shared" si="9"/>
        <v/>
      </c>
    </row>
    <row r="152" spans="1:13" ht="18.75" x14ac:dyDescent="0.25">
      <c r="A152" s="11" t="s">
        <v>553</v>
      </c>
      <c r="B152" s="11"/>
      <c r="C152" s="11"/>
      <c r="D152" s="11"/>
      <c r="E152" s="11"/>
      <c r="F152" s="11"/>
      <c r="G152" s="11"/>
      <c r="H152" s="11"/>
      <c r="I152" s="11"/>
      <c r="J152" s="11"/>
    </row>
    <row r="153" spans="1:13" x14ac:dyDescent="0.25">
      <c r="A153" s="16" t="s">
        <v>499</v>
      </c>
      <c r="B153" s="16" t="s">
        <v>1</v>
      </c>
      <c r="C153" s="16" t="s">
        <v>2</v>
      </c>
      <c r="D153" s="16" t="s">
        <v>408</v>
      </c>
      <c r="E153" s="16" t="s">
        <v>409</v>
      </c>
      <c r="F153" s="16" t="s">
        <v>3</v>
      </c>
      <c r="G153" s="16" t="s">
        <v>4</v>
      </c>
      <c r="H153" s="16" t="s">
        <v>5</v>
      </c>
      <c r="I153" s="16" t="s">
        <v>6</v>
      </c>
      <c r="J153" s="16" t="s">
        <v>502</v>
      </c>
      <c r="K153" s="16" t="s">
        <v>503</v>
      </c>
      <c r="L153" s="16" t="s">
        <v>504</v>
      </c>
      <c r="M153" s="16" t="s">
        <v>507</v>
      </c>
    </row>
    <row r="154" spans="1:13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</row>
    <row r="155" spans="1:13" ht="60" x14ac:dyDescent="0.25">
      <c r="A155" s="22">
        <v>1</v>
      </c>
      <c r="B155" s="23" t="s">
        <v>286</v>
      </c>
      <c r="C155" s="23">
        <v>1995</v>
      </c>
      <c r="D155" s="23">
        <v>1995</v>
      </c>
      <c r="E155" s="23">
        <v>1995</v>
      </c>
      <c r="F155" s="23" t="s">
        <v>15</v>
      </c>
      <c r="G155" s="23" t="s">
        <v>287</v>
      </c>
      <c r="H155" s="23" t="s">
        <v>288</v>
      </c>
      <c r="I155" s="23" t="s">
        <v>289</v>
      </c>
      <c r="J155" s="24">
        <v>96.160003662109375</v>
      </c>
      <c r="K155" s="22">
        <v>0</v>
      </c>
      <c r="L155" s="24">
        <f t="shared" ref="L155:L186" si="10">J155+K155</f>
        <v>96.160003662109375</v>
      </c>
      <c r="M155" s="24">
        <f t="shared" ref="M155:M186" si="11">IF( AND(ISNUMBER(L$155),ISNUMBER(L155)),(L155-L$155)/L$155*100,"")</f>
        <v>0</v>
      </c>
    </row>
    <row r="156" spans="1:13" ht="45" x14ac:dyDescent="0.25">
      <c r="A156" s="4">
        <v>2</v>
      </c>
      <c r="B156" s="8" t="s">
        <v>300</v>
      </c>
      <c r="C156" s="8">
        <v>1994</v>
      </c>
      <c r="D156" s="8">
        <v>1994</v>
      </c>
      <c r="E156" s="8">
        <v>1994</v>
      </c>
      <c r="F156" s="8" t="s">
        <v>15</v>
      </c>
      <c r="G156" s="8" t="s">
        <v>16</v>
      </c>
      <c r="H156" s="8" t="s">
        <v>17</v>
      </c>
      <c r="I156" s="8" t="s">
        <v>18</v>
      </c>
      <c r="J156" s="25">
        <v>99.910003662109375</v>
      </c>
      <c r="K156" s="4">
        <v>0</v>
      </c>
      <c r="L156" s="25">
        <f t="shared" si="10"/>
        <v>99.910003662109375</v>
      </c>
      <c r="M156" s="25">
        <f t="shared" si="11"/>
        <v>3.8997502674572382</v>
      </c>
    </row>
    <row r="157" spans="1:13" ht="60" x14ac:dyDescent="0.25">
      <c r="A157" s="4">
        <v>3</v>
      </c>
      <c r="B157" s="8" t="s">
        <v>402</v>
      </c>
      <c r="C157" s="8">
        <v>1996</v>
      </c>
      <c r="D157" s="8">
        <v>1996</v>
      </c>
      <c r="E157" s="8">
        <v>1996</v>
      </c>
      <c r="F157" s="8" t="s">
        <v>20</v>
      </c>
      <c r="G157" s="8" t="s">
        <v>122</v>
      </c>
      <c r="H157" s="8" t="s">
        <v>268</v>
      </c>
      <c r="I157" s="8" t="s">
        <v>124</v>
      </c>
      <c r="J157" s="25">
        <v>97.099998474121094</v>
      </c>
      <c r="K157" s="4">
        <v>4</v>
      </c>
      <c r="L157" s="25">
        <f t="shared" si="10"/>
        <v>101.09999847412109</v>
      </c>
      <c r="M157" s="25">
        <f t="shared" si="11"/>
        <v>5.1372656238346845</v>
      </c>
    </row>
    <row r="158" spans="1:13" ht="75" x14ac:dyDescent="0.25">
      <c r="A158" s="4">
        <v>4</v>
      </c>
      <c r="B158" s="8" t="s">
        <v>281</v>
      </c>
      <c r="C158" s="8">
        <v>1990</v>
      </c>
      <c r="D158" s="8">
        <v>1990</v>
      </c>
      <c r="E158" s="8">
        <v>1990</v>
      </c>
      <c r="F158" s="8" t="s">
        <v>15</v>
      </c>
      <c r="G158" s="8" t="s">
        <v>21</v>
      </c>
      <c r="H158" s="8" t="s">
        <v>282</v>
      </c>
      <c r="I158" s="8" t="s">
        <v>119</v>
      </c>
      <c r="J158" s="25">
        <v>101.58000183105469</v>
      </c>
      <c r="K158" s="4">
        <v>2</v>
      </c>
      <c r="L158" s="25">
        <f t="shared" si="10"/>
        <v>103.58000183105469</v>
      </c>
      <c r="M158" s="25">
        <f t="shared" si="11"/>
        <v>7.7163039583671198</v>
      </c>
    </row>
    <row r="159" spans="1:13" ht="75" x14ac:dyDescent="0.25">
      <c r="A159" s="4">
        <v>5</v>
      </c>
      <c r="B159" s="8" t="s">
        <v>324</v>
      </c>
      <c r="C159" s="8">
        <v>1995</v>
      </c>
      <c r="D159" s="8">
        <v>1995</v>
      </c>
      <c r="E159" s="8">
        <v>1995</v>
      </c>
      <c r="F159" s="8" t="s">
        <v>15</v>
      </c>
      <c r="G159" s="8" t="s">
        <v>92</v>
      </c>
      <c r="H159" s="8" t="s">
        <v>93</v>
      </c>
      <c r="I159" s="8" t="s">
        <v>94</v>
      </c>
      <c r="J159" s="25">
        <v>104.13999938964844</v>
      </c>
      <c r="K159" s="4">
        <v>0</v>
      </c>
      <c r="L159" s="25">
        <f t="shared" si="10"/>
        <v>104.13999938964844</v>
      </c>
      <c r="M159" s="25">
        <f t="shared" si="11"/>
        <v>8.2986641260741525</v>
      </c>
    </row>
    <row r="160" spans="1:13" ht="75" x14ac:dyDescent="0.25">
      <c r="A160" s="4">
        <v>6</v>
      </c>
      <c r="B160" s="8" t="s">
        <v>170</v>
      </c>
      <c r="C160" s="8">
        <v>1985</v>
      </c>
      <c r="D160" s="8">
        <v>1985</v>
      </c>
      <c r="E160" s="8">
        <v>1985</v>
      </c>
      <c r="F160" s="8" t="s">
        <v>15</v>
      </c>
      <c r="G160" s="8" t="s">
        <v>25</v>
      </c>
      <c r="H160" s="8" t="s">
        <v>171</v>
      </c>
      <c r="I160" s="8" t="s">
        <v>172</v>
      </c>
      <c r="J160" s="25">
        <v>104.79000091552734</v>
      </c>
      <c r="K160" s="4">
        <v>0</v>
      </c>
      <c r="L160" s="25">
        <f t="shared" si="10"/>
        <v>104.79000091552734</v>
      </c>
      <c r="M160" s="25">
        <f t="shared" si="11"/>
        <v>8.9746224259125214</v>
      </c>
    </row>
    <row r="161" spans="1:13" ht="75" x14ac:dyDescent="0.25">
      <c r="A161" s="4">
        <v>7</v>
      </c>
      <c r="B161" s="8" t="s">
        <v>356</v>
      </c>
      <c r="C161" s="8">
        <v>1995</v>
      </c>
      <c r="D161" s="8">
        <v>1995</v>
      </c>
      <c r="E161" s="8">
        <v>1995</v>
      </c>
      <c r="F161" s="8" t="s">
        <v>15</v>
      </c>
      <c r="G161" s="8" t="s">
        <v>25</v>
      </c>
      <c r="H161" s="8" t="s">
        <v>36</v>
      </c>
      <c r="I161" s="8" t="s">
        <v>37</v>
      </c>
      <c r="J161" s="25">
        <v>105.04000091552734</v>
      </c>
      <c r="K161" s="4">
        <v>0</v>
      </c>
      <c r="L161" s="25">
        <f t="shared" si="10"/>
        <v>105.04000091552734</v>
      </c>
      <c r="M161" s="25">
        <f t="shared" si="11"/>
        <v>9.2346057770763359</v>
      </c>
    </row>
    <row r="162" spans="1:13" ht="45" x14ac:dyDescent="0.25">
      <c r="A162" s="4">
        <v>8</v>
      </c>
      <c r="B162" s="8" t="s">
        <v>14</v>
      </c>
      <c r="C162" s="8">
        <v>1995</v>
      </c>
      <c r="D162" s="8">
        <v>1995</v>
      </c>
      <c r="E162" s="8">
        <v>1995</v>
      </c>
      <c r="F162" s="8" t="s">
        <v>15</v>
      </c>
      <c r="G162" s="8" t="s">
        <v>16</v>
      </c>
      <c r="H162" s="8" t="s">
        <v>17</v>
      </c>
      <c r="I162" s="8" t="s">
        <v>18</v>
      </c>
      <c r="J162" s="25">
        <v>103.19999694824219</v>
      </c>
      <c r="K162" s="4">
        <v>2</v>
      </c>
      <c r="L162" s="25">
        <f t="shared" si="10"/>
        <v>105.19999694824219</v>
      </c>
      <c r="M162" s="25">
        <f t="shared" si="11"/>
        <v>9.4009909961088187</v>
      </c>
    </row>
    <row r="163" spans="1:13" ht="60" x14ac:dyDescent="0.25">
      <c r="A163" s="4">
        <v>9</v>
      </c>
      <c r="B163" s="8" t="s">
        <v>251</v>
      </c>
      <c r="C163" s="8">
        <v>1995</v>
      </c>
      <c r="D163" s="8">
        <v>1995</v>
      </c>
      <c r="E163" s="8">
        <v>1995</v>
      </c>
      <c r="F163" s="8" t="s">
        <v>15</v>
      </c>
      <c r="G163" s="8" t="s">
        <v>67</v>
      </c>
      <c r="H163" s="8" t="s">
        <v>245</v>
      </c>
      <c r="I163" s="8" t="s">
        <v>69</v>
      </c>
      <c r="J163" s="25">
        <v>103.23999786376953</v>
      </c>
      <c r="K163" s="4">
        <v>2</v>
      </c>
      <c r="L163" s="25">
        <f t="shared" si="10"/>
        <v>105.23999786376953</v>
      </c>
      <c r="M163" s="25">
        <f t="shared" si="11"/>
        <v>9.4425892843824961</v>
      </c>
    </row>
    <row r="164" spans="1:13" ht="90" x14ac:dyDescent="0.25">
      <c r="A164" s="4">
        <v>10</v>
      </c>
      <c r="B164" s="8" t="s">
        <v>215</v>
      </c>
      <c r="C164" s="8">
        <v>1998</v>
      </c>
      <c r="D164" s="8">
        <v>1998</v>
      </c>
      <c r="E164" s="8">
        <v>1998</v>
      </c>
      <c r="F164" s="8" t="s">
        <v>20</v>
      </c>
      <c r="G164" s="8" t="s">
        <v>148</v>
      </c>
      <c r="H164" s="8" t="s">
        <v>216</v>
      </c>
      <c r="I164" s="8" t="s">
        <v>208</v>
      </c>
      <c r="J164" s="25">
        <v>106.44999694824219</v>
      </c>
      <c r="K164" s="4">
        <v>0</v>
      </c>
      <c r="L164" s="25">
        <f t="shared" si="10"/>
        <v>106.44999694824219</v>
      </c>
      <c r="M164" s="25">
        <f t="shared" si="11"/>
        <v>10.700907751927897</v>
      </c>
    </row>
    <row r="165" spans="1:13" ht="75" x14ac:dyDescent="0.25">
      <c r="A165" s="4">
        <v>11</v>
      </c>
      <c r="B165" s="8" t="s">
        <v>254</v>
      </c>
      <c r="C165" s="8">
        <v>1996</v>
      </c>
      <c r="D165" s="8">
        <v>1996</v>
      </c>
      <c r="E165" s="8">
        <v>1996</v>
      </c>
      <c r="F165" s="8" t="s">
        <v>20</v>
      </c>
      <c r="G165" s="8" t="s">
        <v>21</v>
      </c>
      <c r="H165" s="8" t="s">
        <v>255</v>
      </c>
      <c r="I165" s="8" t="s">
        <v>132</v>
      </c>
      <c r="J165" s="25">
        <v>102.66000366210937</v>
      </c>
      <c r="K165" s="4">
        <v>4</v>
      </c>
      <c r="L165" s="25">
        <f t="shared" si="10"/>
        <v>106.66000366210937</v>
      </c>
      <c r="M165" s="25">
        <f t="shared" si="11"/>
        <v>10.919300748880266</v>
      </c>
    </row>
    <row r="166" spans="1:13" ht="45" x14ac:dyDescent="0.25">
      <c r="A166" s="4">
        <v>12</v>
      </c>
      <c r="B166" s="8" t="s">
        <v>103</v>
      </c>
      <c r="C166" s="8">
        <v>1994</v>
      </c>
      <c r="D166" s="8">
        <v>1994</v>
      </c>
      <c r="E166" s="8">
        <v>1994</v>
      </c>
      <c r="F166" s="8" t="s">
        <v>15</v>
      </c>
      <c r="G166" s="8" t="s">
        <v>16</v>
      </c>
      <c r="H166" s="8" t="s">
        <v>17</v>
      </c>
      <c r="I166" s="8" t="s">
        <v>18</v>
      </c>
      <c r="J166" s="25">
        <v>106.91999816894531</v>
      </c>
      <c r="K166" s="4">
        <v>0</v>
      </c>
      <c r="L166" s="25">
        <f t="shared" si="10"/>
        <v>106.91999816894531</v>
      </c>
      <c r="M166" s="25">
        <f t="shared" si="11"/>
        <v>11.189677721565829</v>
      </c>
    </row>
    <row r="167" spans="1:13" ht="75" x14ac:dyDescent="0.25">
      <c r="A167" s="4">
        <v>13</v>
      </c>
      <c r="B167" s="8" t="s">
        <v>374</v>
      </c>
      <c r="C167" s="8">
        <v>1985</v>
      </c>
      <c r="D167" s="8">
        <v>1985</v>
      </c>
      <c r="E167" s="8">
        <v>1985</v>
      </c>
      <c r="F167" s="8" t="s">
        <v>15</v>
      </c>
      <c r="G167" s="8" t="s">
        <v>25</v>
      </c>
      <c r="H167" s="8" t="s">
        <v>105</v>
      </c>
      <c r="I167" s="8" t="s">
        <v>172</v>
      </c>
      <c r="J167" s="25">
        <v>103.80999755859375</v>
      </c>
      <c r="K167" s="4">
        <v>4</v>
      </c>
      <c r="L167" s="25">
        <f t="shared" si="10"/>
        <v>107.80999755859375</v>
      </c>
      <c r="M167" s="25">
        <f t="shared" si="11"/>
        <v>12.115217816984035</v>
      </c>
    </row>
    <row r="168" spans="1:13" x14ac:dyDescent="0.25">
      <c r="A168" s="4">
        <v>14</v>
      </c>
      <c r="B168" s="8" t="s">
        <v>56</v>
      </c>
      <c r="C168" s="8">
        <v>1995</v>
      </c>
      <c r="D168" s="8">
        <v>1995</v>
      </c>
      <c r="E168" s="8">
        <v>1995</v>
      </c>
      <c r="F168" s="8" t="s">
        <v>15</v>
      </c>
      <c r="G168" s="8" t="s">
        <v>57</v>
      </c>
      <c r="H168" s="8" t="s">
        <v>58</v>
      </c>
      <c r="I168" s="8" t="s">
        <v>59</v>
      </c>
      <c r="J168" s="25">
        <v>107.19000244140625</v>
      </c>
      <c r="K168" s="4">
        <v>2</v>
      </c>
      <c r="L168" s="25">
        <f t="shared" si="10"/>
        <v>109.19000244140625</v>
      </c>
      <c r="M168" s="25">
        <f t="shared" si="11"/>
        <v>13.550330993208126</v>
      </c>
    </row>
    <row r="169" spans="1:13" ht="75" x14ac:dyDescent="0.25">
      <c r="A169" s="4">
        <v>15</v>
      </c>
      <c r="B169" s="8" t="s">
        <v>145</v>
      </c>
      <c r="C169" s="8">
        <v>1997</v>
      </c>
      <c r="D169" s="8">
        <v>1997</v>
      </c>
      <c r="E169" s="8">
        <v>1997</v>
      </c>
      <c r="F169" s="8" t="s">
        <v>20</v>
      </c>
      <c r="G169" s="8" t="s">
        <v>63</v>
      </c>
      <c r="H169" s="8" t="s">
        <v>146</v>
      </c>
      <c r="I169" s="8" t="s">
        <v>65</v>
      </c>
      <c r="J169" s="25">
        <v>105.62999725341797</v>
      </c>
      <c r="K169" s="4">
        <v>4</v>
      </c>
      <c r="L169" s="25">
        <f t="shared" si="10"/>
        <v>109.62999725341797</v>
      </c>
      <c r="M169" s="25">
        <f t="shared" si="11"/>
        <v>14.007896296094124</v>
      </c>
    </row>
    <row r="170" spans="1:13" ht="75" x14ac:dyDescent="0.25">
      <c r="A170" s="4">
        <v>16</v>
      </c>
      <c r="B170" s="8" t="s">
        <v>400</v>
      </c>
      <c r="C170" s="8">
        <v>1991</v>
      </c>
      <c r="D170" s="8">
        <v>1991</v>
      </c>
      <c r="E170" s="8">
        <v>1991</v>
      </c>
      <c r="F170" s="8" t="s">
        <v>15</v>
      </c>
      <c r="G170" s="8" t="s">
        <v>25</v>
      </c>
      <c r="H170" s="8" t="s">
        <v>105</v>
      </c>
      <c r="I170" s="8" t="s">
        <v>129</v>
      </c>
      <c r="J170" s="25">
        <v>106</v>
      </c>
      <c r="K170" s="4">
        <v>4</v>
      </c>
      <c r="L170" s="25">
        <f t="shared" si="10"/>
        <v>110</v>
      </c>
      <c r="M170" s="25">
        <f t="shared" si="11"/>
        <v>14.392674512078976</v>
      </c>
    </row>
    <row r="171" spans="1:13" ht="30" x14ac:dyDescent="0.25">
      <c r="A171" s="4" t="s">
        <v>508</v>
      </c>
      <c r="B171" s="8" t="s">
        <v>237</v>
      </c>
      <c r="C171" s="8">
        <v>1997</v>
      </c>
      <c r="D171" s="8">
        <v>1997</v>
      </c>
      <c r="E171" s="8">
        <v>1997</v>
      </c>
      <c r="F171" s="8" t="s">
        <v>15</v>
      </c>
      <c r="G171" s="8" t="s">
        <v>238</v>
      </c>
      <c r="H171" s="8" t="s">
        <v>239</v>
      </c>
      <c r="I171" s="8" t="s">
        <v>240</v>
      </c>
      <c r="J171" s="25">
        <v>106.93000030517578</v>
      </c>
      <c r="K171" s="4">
        <v>4</v>
      </c>
      <c r="L171" s="25">
        <f t="shared" si="10"/>
        <v>110.93000030517578</v>
      </c>
      <c r="M171" s="25">
        <f t="shared" si="11"/>
        <v>15.359812895770858</v>
      </c>
    </row>
    <row r="172" spans="1:13" ht="75" x14ac:dyDescent="0.25">
      <c r="A172" s="4">
        <v>17</v>
      </c>
      <c r="B172" s="8" t="s">
        <v>217</v>
      </c>
      <c r="C172" s="8">
        <v>1995</v>
      </c>
      <c r="D172" s="8">
        <v>1995</v>
      </c>
      <c r="E172" s="8">
        <v>1995</v>
      </c>
      <c r="F172" s="8" t="s">
        <v>20</v>
      </c>
      <c r="G172" s="8" t="s">
        <v>63</v>
      </c>
      <c r="H172" s="8" t="s">
        <v>218</v>
      </c>
      <c r="I172" s="8" t="s">
        <v>219</v>
      </c>
      <c r="J172" s="25">
        <v>103.66000366210937</v>
      </c>
      <c r="K172" s="4">
        <v>8</v>
      </c>
      <c r="L172" s="25">
        <f t="shared" si="10"/>
        <v>111.66000366210937</v>
      </c>
      <c r="M172" s="25">
        <f t="shared" si="11"/>
        <v>16.118967772156584</v>
      </c>
    </row>
    <row r="173" spans="1:13" ht="60" x14ac:dyDescent="0.25">
      <c r="A173" s="4">
        <v>18</v>
      </c>
      <c r="B173" s="8" t="s">
        <v>226</v>
      </c>
      <c r="C173" s="8">
        <v>1999</v>
      </c>
      <c r="D173" s="8">
        <v>1999</v>
      </c>
      <c r="E173" s="8">
        <v>1999</v>
      </c>
      <c r="F173" s="8">
        <v>1</v>
      </c>
      <c r="G173" s="8" t="s">
        <v>178</v>
      </c>
      <c r="H173" s="8" t="s">
        <v>179</v>
      </c>
      <c r="I173" s="8" t="s">
        <v>227</v>
      </c>
      <c r="J173" s="25">
        <v>110.01999664306641</v>
      </c>
      <c r="K173" s="4">
        <v>2</v>
      </c>
      <c r="L173" s="25">
        <f t="shared" si="10"/>
        <v>112.01999664306641</v>
      </c>
      <c r="M173" s="25">
        <f t="shared" si="11"/>
        <v>16.493336498495225</v>
      </c>
    </row>
    <row r="174" spans="1:13" ht="45" x14ac:dyDescent="0.25">
      <c r="A174" s="4">
        <v>19</v>
      </c>
      <c r="B174" s="8" t="s">
        <v>353</v>
      </c>
      <c r="C174" s="8">
        <v>1998</v>
      </c>
      <c r="D174" s="8">
        <v>1998</v>
      </c>
      <c r="E174" s="8">
        <v>1998</v>
      </c>
      <c r="F174" s="8" t="s">
        <v>20</v>
      </c>
      <c r="G174" s="8" t="s">
        <v>10</v>
      </c>
      <c r="H174" s="8" t="s">
        <v>11</v>
      </c>
      <c r="I174" s="8" t="s">
        <v>71</v>
      </c>
      <c r="J174" s="25">
        <v>112.65000152587891</v>
      </c>
      <c r="K174" s="4">
        <v>0</v>
      </c>
      <c r="L174" s="25">
        <f t="shared" si="10"/>
        <v>112.65000152587891</v>
      </c>
      <c r="M174" s="25">
        <f t="shared" si="11"/>
        <v>17.14849962122787</v>
      </c>
    </row>
    <row r="175" spans="1:13" x14ac:dyDescent="0.25">
      <c r="A175" s="4">
        <v>20</v>
      </c>
      <c r="B175" s="8" t="s">
        <v>60</v>
      </c>
      <c r="C175" s="8">
        <v>1984</v>
      </c>
      <c r="D175" s="8">
        <v>1984</v>
      </c>
      <c r="E175" s="8">
        <v>1984</v>
      </c>
      <c r="F175" s="8" t="s">
        <v>15</v>
      </c>
      <c r="G175" s="8" t="s">
        <v>57</v>
      </c>
      <c r="H175" s="8" t="s">
        <v>61</v>
      </c>
      <c r="I175" s="8"/>
      <c r="J175" s="25">
        <v>113.59999847412109</v>
      </c>
      <c r="K175" s="4">
        <v>0</v>
      </c>
      <c r="L175" s="25">
        <f t="shared" si="10"/>
        <v>113.59999847412109</v>
      </c>
      <c r="M175" s="25">
        <f t="shared" si="11"/>
        <v>18.136433182025478</v>
      </c>
    </row>
    <row r="176" spans="1:13" ht="60" x14ac:dyDescent="0.25">
      <c r="A176" s="4">
        <v>21</v>
      </c>
      <c r="B176" s="8" t="s">
        <v>359</v>
      </c>
      <c r="C176" s="8">
        <v>1995</v>
      </c>
      <c r="D176" s="8">
        <v>1995</v>
      </c>
      <c r="E176" s="8">
        <v>1995</v>
      </c>
      <c r="F176" s="8" t="s">
        <v>15</v>
      </c>
      <c r="G176" s="8" t="s">
        <v>67</v>
      </c>
      <c r="H176" s="8" t="s">
        <v>245</v>
      </c>
      <c r="I176" s="8" t="s">
        <v>69</v>
      </c>
      <c r="J176" s="25">
        <v>109.61000061035156</v>
      </c>
      <c r="K176" s="4">
        <v>4</v>
      </c>
      <c r="L176" s="25">
        <f t="shared" si="10"/>
        <v>113.61000061035156</v>
      </c>
      <c r="M176" s="25">
        <f t="shared" si="11"/>
        <v>18.146834737609456</v>
      </c>
    </row>
    <row r="177" spans="1:13" ht="45" x14ac:dyDescent="0.25">
      <c r="A177" s="4">
        <v>22</v>
      </c>
      <c r="B177" s="8" t="s">
        <v>70</v>
      </c>
      <c r="C177" s="8">
        <v>1998</v>
      </c>
      <c r="D177" s="8">
        <v>1998</v>
      </c>
      <c r="E177" s="8">
        <v>1998</v>
      </c>
      <c r="F177" s="8" t="s">
        <v>20</v>
      </c>
      <c r="G177" s="8" t="s">
        <v>10</v>
      </c>
      <c r="H177" s="8" t="s">
        <v>11</v>
      </c>
      <c r="I177" s="8" t="s">
        <v>71</v>
      </c>
      <c r="J177" s="25">
        <v>114.08999633789063</v>
      </c>
      <c r="K177" s="4">
        <v>0</v>
      </c>
      <c r="L177" s="25">
        <f t="shared" si="10"/>
        <v>114.08999633789063</v>
      </c>
      <c r="M177" s="25">
        <f t="shared" si="11"/>
        <v>18.645998328769132</v>
      </c>
    </row>
    <row r="178" spans="1:13" ht="60" x14ac:dyDescent="0.25">
      <c r="A178" s="4">
        <v>23</v>
      </c>
      <c r="B178" s="8" t="s">
        <v>267</v>
      </c>
      <c r="C178" s="8">
        <v>1996</v>
      </c>
      <c r="D178" s="8">
        <v>1996</v>
      </c>
      <c r="E178" s="8">
        <v>1996</v>
      </c>
      <c r="F178" s="8" t="s">
        <v>20</v>
      </c>
      <c r="G178" s="8" t="s">
        <v>122</v>
      </c>
      <c r="H178" s="8" t="s">
        <v>268</v>
      </c>
      <c r="I178" s="8" t="s">
        <v>124</v>
      </c>
      <c r="J178" s="25">
        <v>115.84999847412109</v>
      </c>
      <c r="K178" s="4">
        <v>2</v>
      </c>
      <c r="L178" s="25">
        <f t="shared" si="10"/>
        <v>117.84999847412109</v>
      </c>
      <c r="M178" s="25">
        <f t="shared" si="11"/>
        <v>22.556150151810346</v>
      </c>
    </row>
    <row r="179" spans="1:13" ht="30" x14ac:dyDescent="0.25">
      <c r="A179" s="4">
        <v>24</v>
      </c>
      <c r="B179" s="8" t="s">
        <v>75</v>
      </c>
      <c r="C179" s="8">
        <v>1965</v>
      </c>
      <c r="D179" s="8">
        <v>1965</v>
      </c>
      <c r="E179" s="8">
        <v>1965</v>
      </c>
      <c r="F179" s="8" t="s">
        <v>15</v>
      </c>
      <c r="G179" s="8" t="s">
        <v>25</v>
      </c>
      <c r="H179" s="8" t="s">
        <v>76</v>
      </c>
      <c r="I179" s="8" t="s">
        <v>77</v>
      </c>
      <c r="J179" s="25">
        <v>113.88999938964844</v>
      </c>
      <c r="K179" s="4">
        <v>4</v>
      </c>
      <c r="L179" s="25">
        <f t="shared" si="10"/>
        <v>117.88999938964844</v>
      </c>
      <c r="M179" s="25">
        <f t="shared" si="11"/>
        <v>22.597748440084025</v>
      </c>
    </row>
    <row r="180" spans="1:13" x14ac:dyDescent="0.25">
      <c r="A180" s="4">
        <v>25</v>
      </c>
      <c r="B180" s="8" t="s">
        <v>196</v>
      </c>
      <c r="C180" s="8">
        <v>1996</v>
      </c>
      <c r="D180" s="8">
        <v>1996</v>
      </c>
      <c r="E180" s="8">
        <v>1996</v>
      </c>
      <c r="F180" s="8" t="s">
        <v>20</v>
      </c>
      <c r="G180" s="8" t="s">
        <v>25</v>
      </c>
      <c r="H180" s="8" t="s">
        <v>197</v>
      </c>
      <c r="I180" s="8" t="s">
        <v>198</v>
      </c>
      <c r="J180" s="25">
        <v>108.5</v>
      </c>
      <c r="K180" s="4">
        <v>10</v>
      </c>
      <c r="L180" s="25">
        <f t="shared" si="10"/>
        <v>118.5</v>
      </c>
      <c r="M180" s="25">
        <f t="shared" si="11"/>
        <v>23.232108451648713</v>
      </c>
    </row>
    <row r="181" spans="1:13" ht="75" x14ac:dyDescent="0.25">
      <c r="A181" s="4">
        <v>26</v>
      </c>
      <c r="B181" s="8" t="s">
        <v>66</v>
      </c>
      <c r="C181" s="8">
        <v>1998</v>
      </c>
      <c r="D181" s="8">
        <v>1998</v>
      </c>
      <c r="E181" s="8">
        <v>1998</v>
      </c>
      <c r="F181" s="8" t="s">
        <v>20</v>
      </c>
      <c r="G181" s="8" t="s">
        <v>67</v>
      </c>
      <c r="H181" s="8" t="s">
        <v>68</v>
      </c>
      <c r="I181" s="8" t="s">
        <v>69</v>
      </c>
      <c r="J181" s="25">
        <v>119.37000274658203</v>
      </c>
      <c r="K181" s="4">
        <v>0</v>
      </c>
      <c r="L181" s="25">
        <f t="shared" si="10"/>
        <v>119.37000274658203</v>
      </c>
      <c r="M181" s="25">
        <f t="shared" si="11"/>
        <v>24.136853369961194</v>
      </c>
    </row>
    <row r="182" spans="1:13" ht="75" x14ac:dyDescent="0.25">
      <c r="A182" s="4">
        <v>27</v>
      </c>
      <c r="B182" s="8" t="s">
        <v>206</v>
      </c>
      <c r="C182" s="8">
        <v>1998</v>
      </c>
      <c r="D182" s="8">
        <v>1998</v>
      </c>
      <c r="E182" s="8">
        <v>1998</v>
      </c>
      <c r="F182" s="8" t="s">
        <v>20</v>
      </c>
      <c r="G182" s="8" t="s">
        <v>148</v>
      </c>
      <c r="H182" s="8" t="s">
        <v>207</v>
      </c>
      <c r="I182" s="8" t="s">
        <v>208</v>
      </c>
      <c r="J182" s="25">
        <v>119.02999877929688</v>
      </c>
      <c r="K182" s="4">
        <v>2</v>
      </c>
      <c r="L182" s="25">
        <f t="shared" si="10"/>
        <v>121.02999877929687</v>
      </c>
      <c r="M182" s="25">
        <f t="shared" si="11"/>
        <v>25.863138695976573</v>
      </c>
    </row>
    <row r="183" spans="1:13" ht="75" x14ac:dyDescent="0.25">
      <c r="A183" s="4">
        <v>28</v>
      </c>
      <c r="B183" s="8" t="s">
        <v>200</v>
      </c>
      <c r="C183" s="8">
        <v>1996</v>
      </c>
      <c r="D183" s="8">
        <v>1996</v>
      </c>
      <c r="E183" s="8">
        <v>1996</v>
      </c>
      <c r="F183" s="8">
        <v>1</v>
      </c>
      <c r="G183" s="8" t="s">
        <v>44</v>
      </c>
      <c r="H183" s="8" t="s">
        <v>45</v>
      </c>
      <c r="I183" s="8" t="s">
        <v>46</v>
      </c>
      <c r="J183" s="25">
        <v>120.63999938964844</v>
      </c>
      <c r="K183" s="4">
        <v>2</v>
      </c>
      <c r="L183" s="25">
        <f t="shared" si="10"/>
        <v>122.63999938964844</v>
      </c>
      <c r="M183" s="25">
        <f t="shared" si="11"/>
        <v>27.537432112196527</v>
      </c>
    </row>
    <row r="184" spans="1:13" ht="75" x14ac:dyDescent="0.25">
      <c r="A184" s="4">
        <v>29</v>
      </c>
      <c r="B184" s="8" t="s">
        <v>391</v>
      </c>
      <c r="C184" s="8">
        <v>1999</v>
      </c>
      <c r="D184" s="8">
        <v>1999</v>
      </c>
      <c r="E184" s="8">
        <v>1999</v>
      </c>
      <c r="F184" s="8" t="s">
        <v>20</v>
      </c>
      <c r="G184" s="8" t="s">
        <v>67</v>
      </c>
      <c r="H184" s="8" t="s">
        <v>68</v>
      </c>
      <c r="I184" s="8" t="s">
        <v>69</v>
      </c>
      <c r="J184" s="25">
        <v>119.12999725341797</v>
      </c>
      <c r="K184" s="4">
        <v>4</v>
      </c>
      <c r="L184" s="25">
        <f t="shared" si="10"/>
        <v>123.12999725341797</v>
      </c>
      <c r="M184" s="25">
        <f t="shared" si="11"/>
        <v>28.046997258940181</v>
      </c>
    </row>
    <row r="185" spans="1:13" ht="75" x14ac:dyDescent="0.25">
      <c r="A185" s="4">
        <v>30</v>
      </c>
      <c r="B185" s="8" t="s">
        <v>343</v>
      </c>
      <c r="C185" s="8">
        <v>1998</v>
      </c>
      <c r="D185" s="8">
        <v>1998</v>
      </c>
      <c r="E185" s="8">
        <v>1998</v>
      </c>
      <c r="F185" s="8" t="s">
        <v>20</v>
      </c>
      <c r="G185" s="8" t="s">
        <v>96</v>
      </c>
      <c r="H185" s="8" t="s">
        <v>101</v>
      </c>
      <c r="I185" s="8" t="s">
        <v>102</v>
      </c>
      <c r="J185" s="25">
        <v>111.36000061035156</v>
      </c>
      <c r="K185" s="4">
        <v>12</v>
      </c>
      <c r="L185" s="25">
        <f t="shared" si="10"/>
        <v>123.36000061035156</v>
      </c>
      <c r="M185" s="25">
        <f t="shared" si="11"/>
        <v>28.286185432998273</v>
      </c>
    </row>
    <row r="186" spans="1:13" ht="75" x14ac:dyDescent="0.25">
      <c r="A186" s="4">
        <v>31</v>
      </c>
      <c r="B186" s="8" t="s">
        <v>241</v>
      </c>
      <c r="C186" s="8">
        <v>1998</v>
      </c>
      <c r="D186" s="8">
        <v>1998</v>
      </c>
      <c r="E186" s="8">
        <v>1998</v>
      </c>
      <c r="F186" s="8">
        <v>1</v>
      </c>
      <c r="G186" s="8" t="s">
        <v>63</v>
      </c>
      <c r="H186" s="8" t="s">
        <v>64</v>
      </c>
      <c r="I186" s="8" t="s">
        <v>65</v>
      </c>
      <c r="J186" s="25">
        <v>124.69000244140625</v>
      </c>
      <c r="K186" s="4">
        <v>0</v>
      </c>
      <c r="L186" s="25">
        <f t="shared" si="10"/>
        <v>124.69000244140625</v>
      </c>
      <c r="M186" s="25">
        <f t="shared" si="11"/>
        <v>29.669298765364712</v>
      </c>
    </row>
    <row r="187" spans="1:13" ht="45" x14ac:dyDescent="0.25">
      <c r="A187" s="4">
        <v>32</v>
      </c>
      <c r="B187" s="8" t="s">
        <v>373</v>
      </c>
      <c r="C187" s="8">
        <v>1998</v>
      </c>
      <c r="D187" s="8">
        <v>1998</v>
      </c>
      <c r="E187" s="8">
        <v>1998</v>
      </c>
      <c r="F187" s="8">
        <v>1</v>
      </c>
      <c r="G187" s="8" t="s">
        <v>21</v>
      </c>
      <c r="H187" s="8" t="s">
        <v>126</v>
      </c>
      <c r="I187" s="8" t="s">
        <v>119</v>
      </c>
      <c r="J187" s="25">
        <v>125.08000183105469</v>
      </c>
      <c r="K187" s="4">
        <v>0</v>
      </c>
      <c r="L187" s="25">
        <f t="shared" ref="L187:L218" si="12">J187+K187</f>
        <v>125.08000183105469</v>
      </c>
      <c r="M187" s="25">
        <f t="shared" ref="M187:M218" si="13">IF( AND(ISNUMBER(L$155),ISNUMBER(L187)),(L187-L$155)/L$155*100,"")</f>
        <v>30.074872158455285</v>
      </c>
    </row>
    <row r="188" spans="1:13" ht="45" x14ac:dyDescent="0.25">
      <c r="A188" s="4">
        <v>33</v>
      </c>
      <c r="B188" s="8" t="s">
        <v>256</v>
      </c>
      <c r="C188" s="8">
        <v>1998</v>
      </c>
      <c r="D188" s="8">
        <v>1998</v>
      </c>
      <c r="E188" s="8">
        <v>1998</v>
      </c>
      <c r="F188" s="8">
        <v>1</v>
      </c>
      <c r="G188" s="8" t="s">
        <v>21</v>
      </c>
      <c r="H188" s="8" t="s">
        <v>257</v>
      </c>
      <c r="I188" s="8" t="s">
        <v>258</v>
      </c>
      <c r="J188" s="25">
        <v>124.26000213623047</v>
      </c>
      <c r="K188" s="4">
        <v>4</v>
      </c>
      <c r="L188" s="25">
        <f t="shared" si="12"/>
        <v>128.26000213623047</v>
      </c>
      <c r="M188" s="25">
        <f t="shared" si="13"/>
        <v>33.381860702621509</v>
      </c>
    </row>
    <row r="189" spans="1:13" x14ac:dyDescent="0.25">
      <c r="A189" s="4">
        <v>34</v>
      </c>
      <c r="B189" s="8" t="s">
        <v>309</v>
      </c>
      <c r="C189" s="8">
        <v>1994</v>
      </c>
      <c r="D189" s="8">
        <v>1994</v>
      </c>
      <c r="E189" s="8">
        <v>1994</v>
      </c>
      <c r="F189" s="8" t="s">
        <v>20</v>
      </c>
      <c r="G189" s="8" t="s">
        <v>57</v>
      </c>
      <c r="H189" s="8" t="s">
        <v>58</v>
      </c>
      <c r="I189" s="8" t="s">
        <v>310</v>
      </c>
      <c r="J189" s="25">
        <v>126.58000183105469</v>
      </c>
      <c r="K189" s="4">
        <v>2</v>
      </c>
      <c r="L189" s="25">
        <f t="shared" si="12"/>
        <v>128.58000183105469</v>
      </c>
      <c r="M189" s="25">
        <f t="shared" si="13"/>
        <v>33.714639074748703</v>
      </c>
    </row>
    <row r="190" spans="1:13" ht="75" x14ac:dyDescent="0.25">
      <c r="A190" s="4">
        <v>35</v>
      </c>
      <c r="B190" s="8" t="s">
        <v>242</v>
      </c>
      <c r="C190" s="8">
        <v>2000</v>
      </c>
      <c r="D190" s="8">
        <v>2000</v>
      </c>
      <c r="E190" s="8">
        <v>2000</v>
      </c>
      <c r="F190" s="8" t="s">
        <v>20</v>
      </c>
      <c r="G190" s="8" t="s">
        <v>67</v>
      </c>
      <c r="H190" s="8" t="s">
        <v>68</v>
      </c>
      <c r="I190" s="8" t="s">
        <v>69</v>
      </c>
      <c r="J190" s="25">
        <v>120.66000366210937</v>
      </c>
      <c r="K190" s="4">
        <v>10</v>
      </c>
      <c r="L190" s="25">
        <f t="shared" si="12"/>
        <v>130.66000366210937</v>
      </c>
      <c r="M190" s="25">
        <f t="shared" si="13"/>
        <v>35.877702460606585</v>
      </c>
    </row>
    <row r="191" spans="1:13" ht="45" x14ac:dyDescent="0.25">
      <c r="A191" s="4">
        <v>36</v>
      </c>
      <c r="B191" s="8" t="s">
        <v>246</v>
      </c>
      <c r="C191" s="8">
        <v>2000</v>
      </c>
      <c r="D191" s="8">
        <v>2000</v>
      </c>
      <c r="E191" s="8">
        <v>2000</v>
      </c>
      <c r="F191" s="8">
        <v>1</v>
      </c>
      <c r="G191" s="8" t="s">
        <v>10</v>
      </c>
      <c r="H191" s="8" t="s">
        <v>11</v>
      </c>
      <c r="I191" s="8" t="s">
        <v>247</v>
      </c>
      <c r="J191" s="25">
        <v>126.48000335693359</v>
      </c>
      <c r="K191" s="4">
        <v>6</v>
      </c>
      <c r="L191" s="25">
        <f t="shared" si="12"/>
        <v>132.48000335693359</v>
      </c>
      <c r="M191" s="25">
        <f t="shared" si="13"/>
        <v>37.770380939716681</v>
      </c>
    </row>
    <row r="192" spans="1:13" ht="60" x14ac:dyDescent="0.25">
      <c r="A192" s="4">
        <v>37</v>
      </c>
      <c r="B192" s="8" t="s">
        <v>398</v>
      </c>
      <c r="C192" s="8">
        <v>1996</v>
      </c>
      <c r="D192" s="8">
        <v>1996</v>
      </c>
      <c r="E192" s="8">
        <v>1996</v>
      </c>
      <c r="F192" s="8" t="s">
        <v>20</v>
      </c>
      <c r="G192" s="8" t="s">
        <v>10</v>
      </c>
      <c r="H192" s="8" t="s">
        <v>33</v>
      </c>
      <c r="I192" s="8" t="s">
        <v>34</v>
      </c>
      <c r="J192" s="25">
        <v>127.02999877929687</v>
      </c>
      <c r="K192" s="4">
        <v>6</v>
      </c>
      <c r="L192" s="25">
        <f t="shared" si="12"/>
        <v>133.02999877929687</v>
      </c>
      <c r="M192" s="25">
        <f t="shared" si="13"/>
        <v>38.342339551839736</v>
      </c>
    </row>
    <row r="193" spans="1:13" ht="75" x14ac:dyDescent="0.25">
      <c r="A193" s="4">
        <v>38</v>
      </c>
      <c r="B193" s="8" t="s">
        <v>99</v>
      </c>
      <c r="C193" s="8">
        <v>1997</v>
      </c>
      <c r="D193" s="8">
        <v>1997</v>
      </c>
      <c r="E193" s="8">
        <v>1997</v>
      </c>
      <c r="F193" s="8" t="s">
        <v>20</v>
      </c>
      <c r="G193" s="8" t="s">
        <v>67</v>
      </c>
      <c r="H193" s="8" t="s">
        <v>68</v>
      </c>
      <c r="I193" s="8" t="s">
        <v>69</v>
      </c>
      <c r="J193" s="25">
        <v>130.64999389648438</v>
      </c>
      <c r="K193" s="4">
        <v>4</v>
      </c>
      <c r="L193" s="25">
        <f t="shared" si="12"/>
        <v>134.64999389648437</v>
      </c>
      <c r="M193" s="25">
        <f t="shared" si="13"/>
        <v>40.027026589581432</v>
      </c>
    </row>
    <row r="194" spans="1:13" ht="30" x14ac:dyDescent="0.25">
      <c r="A194" s="4" t="s">
        <v>508</v>
      </c>
      <c r="B194" s="8" t="s">
        <v>223</v>
      </c>
      <c r="C194" s="8">
        <v>1998</v>
      </c>
      <c r="D194" s="8">
        <v>1998</v>
      </c>
      <c r="E194" s="8">
        <v>1998</v>
      </c>
      <c r="F194" s="8">
        <v>1</v>
      </c>
      <c r="G194" s="8" t="s">
        <v>111</v>
      </c>
      <c r="H194" s="8" t="s">
        <v>224</v>
      </c>
      <c r="I194" s="8" t="s">
        <v>225</v>
      </c>
      <c r="J194" s="25">
        <v>133.30999755859375</v>
      </c>
      <c r="K194" s="4">
        <v>2</v>
      </c>
      <c r="L194" s="25">
        <f t="shared" si="12"/>
        <v>135.30999755859375</v>
      </c>
      <c r="M194" s="25">
        <f t="shared" si="13"/>
        <v>40.713386445003778</v>
      </c>
    </row>
    <row r="195" spans="1:13" ht="45" x14ac:dyDescent="0.25">
      <c r="A195" s="4">
        <v>39</v>
      </c>
      <c r="B195" s="8" t="s">
        <v>406</v>
      </c>
      <c r="C195" s="8">
        <v>1989</v>
      </c>
      <c r="D195" s="8">
        <v>1989</v>
      </c>
      <c r="E195" s="8">
        <v>1989</v>
      </c>
      <c r="F195" s="8">
        <v>1</v>
      </c>
      <c r="G195" s="8" t="s">
        <v>139</v>
      </c>
      <c r="H195" s="8" t="s">
        <v>140</v>
      </c>
      <c r="I195" s="8" t="s">
        <v>141</v>
      </c>
      <c r="J195" s="25">
        <v>140.80999755859375</v>
      </c>
      <c r="K195" s="4">
        <v>2</v>
      </c>
      <c r="L195" s="25">
        <f t="shared" si="12"/>
        <v>142.80999755859375</v>
      </c>
      <c r="M195" s="25">
        <f t="shared" si="13"/>
        <v>48.51288697991825</v>
      </c>
    </row>
    <row r="196" spans="1:13" ht="45" x14ac:dyDescent="0.25">
      <c r="A196" s="4">
        <v>40</v>
      </c>
      <c r="B196" s="8" t="s">
        <v>121</v>
      </c>
      <c r="C196" s="8">
        <v>1999</v>
      </c>
      <c r="D196" s="8">
        <v>1999</v>
      </c>
      <c r="E196" s="8">
        <v>1999</v>
      </c>
      <c r="F196" s="8">
        <v>1</v>
      </c>
      <c r="G196" s="8" t="s">
        <v>122</v>
      </c>
      <c r="H196" s="8" t="s">
        <v>123</v>
      </c>
      <c r="I196" s="8" t="s">
        <v>124</v>
      </c>
      <c r="J196" s="25">
        <v>138.82000732421875</v>
      </c>
      <c r="K196" s="4">
        <v>6</v>
      </c>
      <c r="L196" s="25">
        <f t="shared" si="12"/>
        <v>144.82000732421875</v>
      </c>
      <c r="M196" s="25">
        <f t="shared" si="13"/>
        <v>50.603163278874987</v>
      </c>
    </row>
    <row r="197" spans="1:13" ht="75" x14ac:dyDescent="0.25">
      <c r="A197" s="4">
        <v>41</v>
      </c>
      <c r="B197" s="8" t="s">
        <v>290</v>
      </c>
      <c r="C197" s="8">
        <v>1997</v>
      </c>
      <c r="D197" s="8">
        <v>1997</v>
      </c>
      <c r="E197" s="8">
        <v>1997</v>
      </c>
      <c r="F197" s="8">
        <v>1</v>
      </c>
      <c r="G197" s="8" t="s">
        <v>96</v>
      </c>
      <c r="H197" s="8" t="s">
        <v>291</v>
      </c>
      <c r="I197" s="8" t="s">
        <v>292</v>
      </c>
      <c r="J197" s="25">
        <v>136.8800048828125</v>
      </c>
      <c r="K197" s="4">
        <v>12</v>
      </c>
      <c r="L197" s="25">
        <f t="shared" si="12"/>
        <v>148.8800048828125</v>
      </c>
      <c r="M197" s="25">
        <f t="shared" si="13"/>
        <v>54.825290362875442</v>
      </c>
    </row>
    <row r="198" spans="1:13" ht="45" x14ac:dyDescent="0.25">
      <c r="A198" s="4">
        <v>42</v>
      </c>
      <c r="B198" s="8" t="s">
        <v>230</v>
      </c>
      <c r="C198" s="8">
        <v>2000</v>
      </c>
      <c r="D198" s="8">
        <v>2000</v>
      </c>
      <c r="E198" s="8">
        <v>2000</v>
      </c>
      <c r="F198" s="8">
        <v>1</v>
      </c>
      <c r="G198" s="8" t="s">
        <v>85</v>
      </c>
      <c r="H198" s="8" t="s">
        <v>86</v>
      </c>
      <c r="I198" s="8" t="s">
        <v>87</v>
      </c>
      <c r="J198" s="25">
        <v>147.83000183105469</v>
      </c>
      <c r="K198" s="4">
        <v>2</v>
      </c>
      <c r="L198" s="25">
        <f t="shared" si="12"/>
        <v>149.83000183105469</v>
      </c>
      <c r="M198" s="25">
        <f t="shared" si="13"/>
        <v>55.81322392367305</v>
      </c>
    </row>
    <row r="199" spans="1:13" ht="30" x14ac:dyDescent="0.25">
      <c r="A199" s="4">
        <v>43</v>
      </c>
      <c r="B199" s="8" t="s">
        <v>275</v>
      </c>
      <c r="C199" s="8">
        <v>2000</v>
      </c>
      <c r="D199" s="8">
        <v>2000</v>
      </c>
      <c r="E199" s="8">
        <v>2000</v>
      </c>
      <c r="F199" s="8">
        <v>1</v>
      </c>
      <c r="G199" s="8" t="s">
        <v>276</v>
      </c>
      <c r="H199" s="8" t="s">
        <v>277</v>
      </c>
      <c r="I199" s="8" t="s">
        <v>278</v>
      </c>
      <c r="J199" s="25">
        <v>144.83000183105469</v>
      </c>
      <c r="K199" s="4">
        <v>6</v>
      </c>
      <c r="L199" s="25">
        <f t="shared" si="12"/>
        <v>150.83000183105469</v>
      </c>
      <c r="M199" s="25">
        <f t="shared" si="13"/>
        <v>56.853157328328322</v>
      </c>
    </row>
    <row r="200" spans="1:13" ht="30" x14ac:dyDescent="0.25">
      <c r="A200" s="4" t="s">
        <v>508</v>
      </c>
      <c r="B200" s="8" t="s">
        <v>362</v>
      </c>
      <c r="C200" s="8">
        <v>1998</v>
      </c>
      <c r="D200" s="8">
        <v>1998</v>
      </c>
      <c r="E200" s="8">
        <v>1998</v>
      </c>
      <c r="F200" s="8" t="s">
        <v>20</v>
      </c>
      <c r="G200" s="8" t="s">
        <v>111</v>
      </c>
      <c r="H200" s="8" t="s">
        <v>363</v>
      </c>
      <c r="I200" s="8" t="s">
        <v>364</v>
      </c>
      <c r="J200" s="25">
        <v>141.41000366210937</v>
      </c>
      <c r="K200" s="4">
        <v>12</v>
      </c>
      <c r="L200" s="25">
        <f t="shared" si="12"/>
        <v>153.41000366210937</v>
      </c>
      <c r="M200" s="25">
        <f t="shared" si="13"/>
        <v>59.536187416513833</v>
      </c>
    </row>
    <row r="201" spans="1:13" ht="45" x14ac:dyDescent="0.25">
      <c r="A201" s="4">
        <v>44</v>
      </c>
      <c r="B201" s="8" t="s">
        <v>329</v>
      </c>
      <c r="C201" s="8">
        <v>2000</v>
      </c>
      <c r="D201" s="8">
        <v>2000</v>
      </c>
      <c r="E201" s="8">
        <v>2000</v>
      </c>
      <c r="F201" s="8">
        <v>1</v>
      </c>
      <c r="G201" s="8" t="s">
        <v>85</v>
      </c>
      <c r="H201" s="8" t="s">
        <v>86</v>
      </c>
      <c r="I201" s="8" t="s">
        <v>330</v>
      </c>
      <c r="J201" s="25">
        <v>150.22000122070312</v>
      </c>
      <c r="K201" s="4">
        <v>4</v>
      </c>
      <c r="L201" s="25">
        <f t="shared" si="12"/>
        <v>154.22000122070312</v>
      </c>
      <c r="M201" s="25">
        <f t="shared" si="13"/>
        <v>60.378530935384674</v>
      </c>
    </row>
    <row r="202" spans="1:13" ht="75" x14ac:dyDescent="0.25">
      <c r="A202" s="4">
        <v>45</v>
      </c>
      <c r="B202" s="8" t="s">
        <v>169</v>
      </c>
      <c r="C202" s="8">
        <v>1996</v>
      </c>
      <c r="D202" s="8">
        <v>1996</v>
      </c>
      <c r="E202" s="8">
        <v>1996</v>
      </c>
      <c r="F202" s="8">
        <v>1</v>
      </c>
      <c r="G202" s="8" t="s">
        <v>44</v>
      </c>
      <c r="H202" s="8" t="s">
        <v>45</v>
      </c>
      <c r="I202" s="8" t="s">
        <v>46</v>
      </c>
      <c r="J202" s="25">
        <v>153.19999694824219</v>
      </c>
      <c r="K202" s="4">
        <v>8</v>
      </c>
      <c r="L202" s="25">
        <f t="shared" si="12"/>
        <v>161.19999694824219</v>
      </c>
      <c r="M202" s="25">
        <f t="shared" si="13"/>
        <v>67.637261656803574</v>
      </c>
    </row>
    <row r="203" spans="1:13" ht="75" x14ac:dyDescent="0.25">
      <c r="A203" s="4">
        <v>46</v>
      </c>
      <c r="B203" s="8" t="s">
        <v>269</v>
      </c>
      <c r="C203" s="8">
        <v>1998</v>
      </c>
      <c r="D203" s="8">
        <v>1998</v>
      </c>
      <c r="E203" s="8">
        <v>1998</v>
      </c>
      <c r="F203" s="8">
        <v>1</v>
      </c>
      <c r="G203" s="8" t="s">
        <v>25</v>
      </c>
      <c r="H203" s="8" t="s">
        <v>105</v>
      </c>
      <c r="I203" s="8" t="s">
        <v>270</v>
      </c>
      <c r="J203" s="25">
        <v>158.78999328613281</v>
      </c>
      <c r="K203" s="4">
        <v>4</v>
      </c>
      <c r="L203" s="25">
        <f t="shared" si="12"/>
        <v>162.78999328613281</v>
      </c>
      <c r="M203" s="25">
        <f t="shared" si="13"/>
        <v>69.290751961855563</v>
      </c>
    </row>
    <row r="204" spans="1:13" ht="75" x14ac:dyDescent="0.25">
      <c r="A204" s="4">
        <v>47</v>
      </c>
      <c r="B204" s="8" t="s">
        <v>100</v>
      </c>
      <c r="C204" s="8">
        <v>1998</v>
      </c>
      <c r="D204" s="8">
        <v>1998</v>
      </c>
      <c r="E204" s="8">
        <v>1998</v>
      </c>
      <c r="F204" s="8">
        <v>1</v>
      </c>
      <c r="G204" s="8" t="s">
        <v>96</v>
      </c>
      <c r="H204" s="8" t="s">
        <v>101</v>
      </c>
      <c r="I204" s="8" t="s">
        <v>102</v>
      </c>
      <c r="J204" s="25">
        <v>155.8699951171875</v>
      </c>
      <c r="K204" s="4">
        <v>8</v>
      </c>
      <c r="L204" s="25">
        <f t="shared" si="12"/>
        <v>163.8699951171875</v>
      </c>
      <c r="M204" s="25">
        <f t="shared" si="13"/>
        <v>70.413881943058186</v>
      </c>
    </row>
    <row r="205" spans="1:13" ht="30" x14ac:dyDescent="0.25">
      <c r="A205" s="4">
        <v>48</v>
      </c>
      <c r="B205" s="8" t="s">
        <v>168</v>
      </c>
      <c r="C205" s="8">
        <v>1996</v>
      </c>
      <c r="D205" s="8">
        <v>1996</v>
      </c>
      <c r="E205" s="8">
        <v>1996</v>
      </c>
      <c r="F205" s="8" t="s">
        <v>20</v>
      </c>
      <c r="G205" s="8" t="s">
        <v>57</v>
      </c>
      <c r="H205" s="8" t="s">
        <v>58</v>
      </c>
      <c r="I205" s="8" t="s">
        <v>83</v>
      </c>
      <c r="J205" s="25">
        <v>158.22000122070312</v>
      </c>
      <c r="K205" s="4">
        <v>6</v>
      </c>
      <c r="L205" s="25">
        <f t="shared" si="12"/>
        <v>164.22000122070312</v>
      </c>
      <c r="M205" s="25">
        <f t="shared" si="13"/>
        <v>70.777864981937313</v>
      </c>
    </row>
    <row r="206" spans="1:13" ht="60" x14ac:dyDescent="0.25">
      <c r="A206" s="4">
        <v>49</v>
      </c>
      <c r="B206" s="8" t="s">
        <v>32</v>
      </c>
      <c r="C206" s="8">
        <v>1997</v>
      </c>
      <c r="D206" s="8">
        <v>1997</v>
      </c>
      <c r="E206" s="8">
        <v>1997</v>
      </c>
      <c r="F206" s="8" t="s">
        <v>20</v>
      </c>
      <c r="G206" s="8" t="s">
        <v>10</v>
      </c>
      <c r="H206" s="8" t="s">
        <v>33</v>
      </c>
      <c r="I206" s="8" t="s">
        <v>34</v>
      </c>
      <c r="J206" s="25">
        <v>113.68000030517578</v>
      </c>
      <c r="K206" s="4">
        <v>52</v>
      </c>
      <c r="L206" s="25">
        <f t="shared" si="12"/>
        <v>165.68000030517578</v>
      </c>
      <c r="M206" s="25">
        <f t="shared" si="13"/>
        <v>72.296166800646532</v>
      </c>
    </row>
    <row r="207" spans="1:13" ht="30" x14ac:dyDescent="0.25">
      <c r="A207" s="4">
        <v>50</v>
      </c>
      <c r="B207" s="8" t="s">
        <v>82</v>
      </c>
      <c r="C207" s="8">
        <v>1999</v>
      </c>
      <c r="D207" s="8">
        <v>1999</v>
      </c>
      <c r="E207" s="8">
        <v>1999</v>
      </c>
      <c r="F207" s="8">
        <v>1</v>
      </c>
      <c r="G207" s="8" t="s">
        <v>57</v>
      </c>
      <c r="H207" s="8" t="s">
        <v>58</v>
      </c>
      <c r="I207" s="8" t="s">
        <v>83</v>
      </c>
      <c r="J207" s="25">
        <v>158.03999328613281</v>
      </c>
      <c r="K207" s="4">
        <v>10</v>
      </c>
      <c r="L207" s="25">
        <f t="shared" si="12"/>
        <v>168.03999328613281</v>
      </c>
      <c r="M207" s="25">
        <f t="shared" si="13"/>
        <v>74.750402336295693</v>
      </c>
    </row>
    <row r="208" spans="1:13" ht="75" x14ac:dyDescent="0.25">
      <c r="A208" s="4">
        <v>51</v>
      </c>
      <c r="B208" s="8" t="s">
        <v>91</v>
      </c>
      <c r="C208" s="8">
        <v>1995</v>
      </c>
      <c r="D208" s="8">
        <v>1995</v>
      </c>
      <c r="E208" s="8">
        <v>1995</v>
      </c>
      <c r="F208" s="8" t="s">
        <v>15</v>
      </c>
      <c r="G208" s="8" t="s">
        <v>92</v>
      </c>
      <c r="H208" s="8" t="s">
        <v>93</v>
      </c>
      <c r="I208" s="8" t="s">
        <v>94</v>
      </c>
      <c r="J208" s="25">
        <v>119.59999847412109</v>
      </c>
      <c r="K208" s="4">
        <v>52</v>
      </c>
      <c r="L208" s="25">
        <f t="shared" si="12"/>
        <v>171.59999847412109</v>
      </c>
      <c r="M208" s="25">
        <f t="shared" si="13"/>
        <v>78.452570652030744</v>
      </c>
    </row>
    <row r="209" spans="1:13" ht="60" x14ac:dyDescent="0.25">
      <c r="A209" s="4">
        <v>52</v>
      </c>
      <c r="B209" s="8" t="s">
        <v>384</v>
      </c>
      <c r="C209" s="8">
        <v>1999</v>
      </c>
      <c r="D209" s="8">
        <v>1999</v>
      </c>
      <c r="E209" s="8">
        <v>1999</v>
      </c>
      <c r="F209" s="8">
        <v>1</v>
      </c>
      <c r="G209" s="8" t="s">
        <v>44</v>
      </c>
      <c r="H209" s="8" t="s">
        <v>48</v>
      </c>
      <c r="I209" s="8" t="s">
        <v>49</v>
      </c>
      <c r="J209" s="25">
        <v>168.03999328613281</v>
      </c>
      <c r="K209" s="4">
        <v>4</v>
      </c>
      <c r="L209" s="25">
        <f t="shared" si="12"/>
        <v>172.03999328613281</v>
      </c>
      <c r="M209" s="25">
        <f t="shared" si="13"/>
        <v>78.910135954916754</v>
      </c>
    </row>
    <row r="210" spans="1:13" ht="30" x14ac:dyDescent="0.25">
      <c r="A210" s="4">
        <v>53</v>
      </c>
      <c r="B210" s="8" t="s">
        <v>185</v>
      </c>
      <c r="C210" s="8">
        <v>2000</v>
      </c>
      <c r="D210" s="8">
        <v>2000</v>
      </c>
      <c r="E210" s="8">
        <v>2000</v>
      </c>
      <c r="F210" s="8">
        <v>1</v>
      </c>
      <c r="G210" s="8" t="s">
        <v>57</v>
      </c>
      <c r="H210" s="8" t="s">
        <v>58</v>
      </c>
      <c r="I210" s="8" t="s">
        <v>83</v>
      </c>
      <c r="J210" s="25">
        <v>165.41999816894531</v>
      </c>
      <c r="K210" s="4">
        <v>8</v>
      </c>
      <c r="L210" s="25">
        <f t="shared" si="12"/>
        <v>173.41999816894531</v>
      </c>
      <c r="M210" s="25">
        <f t="shared" si="13"/>
        <v>80.345249131140847</v>
      </c>
    </row>
    <row r="211" spans="1:13" ht="30" x14ac:dyDescent="0.25">
      <c r="A211" s="4">
        <v>54</v>
      </c>
      <c r="B211" s="8" t="s">
        <v>372</v>
      </c>
      <c r="C211" s="8">
        <v>2000</v>
      </c>
      <c r="D211" s="8">
        <v>2000</v>
      </c>
      <c r="E211" s="8">
        <v>2000</v>
      </c>
      <c r="F211" s="8">
        <v>1</v>
      </c>
      <c r="G211" s="8" t="s">
        <v>122</v>
      </c>
      <c r="H211" s="8" t="s">
        <v>123</v>
      </c>
      <c r="I211" s="8" t="s">
        <v>210</v>
      </c>
      <c r="J211" s="25">
        <v>165</v>
      </c>
      <c r="K211" s="4">
        <v>12</v>
      </c>
      <c r="L211" s="25">
        <f t="shared" si="12"/>
        <v>177</v>
      </c>
      <c r="M211" s="25">
        <f t="shared" si="13"/>
        <v>84.068212623981623</v>
      </c>
    </row>
    <row r="212" spans="1:13" ht="75" x14ac:dyDescent="0.25">
      <c r="A212" s="4">
        <v>55</v>
      </c>
      <c r="B212" s="8" t="s">
        <v>293</v>
      </c>
      <c r="C212" s="8">
        <v>1993</v>
      </c>
      <c r="D212" s="8">
        <v>1993</v>
      </c>
      <c r="E212" s="8">
        <v>1993</v>
      </c>
      <c r="F212" s="8" t="s">
        <v>15</v>
      </c>
      <c r="G212" s="8" t="s">
        <v>25</v>
      </c>
      <c r="H212" s="8" t="s">
        <v>105</v>
      </c>
      <c r="I212" s="8" t="s">
        <v>294</v>
      </c>
      <c r="J212" s="25">
        <v>126.20999908447266</v>
      </c>
      <c r="K212" s="4">
        <v>52</v>
      </c>
      <c r="L212" s="25">
        <f t="shared" si="12"/>
        <v>178.20999908447266</v>
      </c>
      <c r="M212" s="25">
        <f t="shared" si="13"/>
        <v>85.326531091527031</v>
      </c>
    </row>
    <row r="213" spans="1:13" ht="60" x14ac:dyDescent="0.25">
      <c r="A213" s="4">
        <v>56</v>
      </c>
      <c r="B213" s="8" t="s">
        <v>283</v>
      </c>
      <c r="C213" s="8">
        <v>2000</v>
      </c>
      <c r="D213" s="8">
        <v>2000</v>
      </c>
      <c r="E213" s="8">
        <v>2000</v>
      </c>
      <c r="F213" s="8">
        <v>1</v>
      </c>
      <c r="G213" s="8" t="s">
        <v>25</v>
      </c>
      <c r="H213" s="8" t="s">
        <v>284</v>
      </c>
      <c r="I213" s="8" t="s">
        <v>285</v>
      </c>
      <c r="J213" s="25">
        <v>177.83999633789063</v>
      </c>
      <c r="K213" s="4">
        <v>18</v>
      </c>
      <c r="L213" s="25">
        <f t="shared" si="12"/>
        <v>195.83999633789062</v>
      </c>
      <c r="M213" s="25">
        <f t="shared" si="13"/>
        <v>103.66055415933693</v>
      </c>
    </row>
    <row r="214" spans="1:13" ht="75" x14ac:dyDescent="0.25">
      <c r="A214" s="4">
        <v>57</v>
      </c>
      <c r="B214" s="8" t="s">
        <v>261</v>
      </c>
      <c r="C214" s="8">
        <v>1999</v>
      </c>
      <c r="D214" s="8">
        <v>1999</v>
      </c>
      <c r="E214" s="8">
        <v>1999</v>
      </c>
      <c r="F214" s="8">
        <v>1</v>
      </c>
      <c r="G214" s="8" t="s">
        <v>63</v>
      </c>
      <c r="H214" s="8" t="s">
        <v>64</v>
      </c>
      <c r="I214" s="8" t="s">
        <v>65</v>
      </c>
      <c r="J214" s="25">
        <v>206.16000366210937</v>
      </c>
      <c r="K214" s="4">
        <v>8</v>
      </c>
      <c r="L214" s="25">
        <f t="shared" si="12"/>
        <v>214.16000366210937</v>
      </c>
      <c r="M214" s="25">
        <f t="shared" si="13"/>
        <v>122.71214174932108</v>
      </c>
    </row>
    <row r="215" spans="1:13" ht="60" x14ac:dyDescent="0.25">
      <c r="A215" s="4">
        <v>58</v>
      </c>
      <c r="B215" s="8" t="s">
        <v>259</v>
      </c>
      <c r="C215" s="8">
        <v>1998</v>
      </c>
      <c r="D215" s="8">
        <v>1998</v>
      </c>
      <c r="E215" s="8">
        <v>1998</v>
      </c>
      <c r="F215" s="8">
        <v>1</v>
      </c>
      <c r="G215" s="8" t="s">
        <v>44</v>
      </c>
      <c r="H215" s="8" t="s">
        <v>48</v>
      </c>
      <c r="I215" s="8" t="s">
        <v>49</v>
      </c>
      <c r="J215" s="25">
        <v>165.32000732421875</v>
      </c>
      <c r="K215" s="4">
        <v>60</v>
      </c>
      <c r="L215" s="25">
        <f t="shared" si="12"/>
        <v>225.32000732421875</v>
      </c>
      <c r="M215" s="25">
        <f t="shared" si="13"/>
        <v>134.3178023536237</v>
      </c>
    </row>
    <row r="216" spans="1:13" ht="30" x14ac:dyDescent="0.25">
      <c r="A216" s="4">
        <v>59</v>
      </c>
      <c r="B216" s="8" t="s">
        <v>151</v>
      </c>
      <c r="C216" s="8">
        <v>1988</v>
      </c>
      <c r="D216" s="8">
        <v>1988</v>
      </c>
      <c r="E216" s="8">
        <v>1988</v>
      </c>
      <c r="F216" s="8" t="s">
        <v>15</v>
      </c>
      <c r="G216" s="8" t="s">
        <v>122</v>
      </c>
      <c r="H216" s="8" t="s">
        <v>122</v>
      </c>
      <c r="I216" s="8" t="s">
        <v>112</v>
      </c>
      <c r="J216" s="25">
        <v>168.82000732421875</v>
      </c>
      <c r="K216" s="4">
        <v>62</v>
      </c>
      <c r="L216" s="25">
        <f t="shared" si="12"/>
        <v>230.82000732421875</v>
      </c>
      <c r="M216" s="25">
        <f t="shared" si="13"/>
        <v>140.03743607922766</v>
      </c>
    </row>
    <row r="217" spans="1:13" ht="30" x14ac:dyDescent="0.25">
      <c r="A217" s="4">
        <v>60</v>
      </c>
      <c r="B217" s="8" t="s">
        <v>195</v>
      </c>
      <c r="C217" s="8">
        <v>2000</v>
      </c>
      <c r="D217" s="8">
        <v>2000</v>
      </c>
      <c r="E217" s="8">
        <v>2000</v>
      </c>
      <c r="F217" s="8">
        <v>1</v>
      </c>
      <c r="G217" s="8" t="s">
        <v>57</v>
      </c>
      <c r="H217" s="8" t="s">
        <v>58</v>
      </c>
      <c r="I217" s="8" t="s">
        <v>83</v>
      </c>
      <c r="J217" s="25">
        <v>180.83000183105469</v>
      </c>
      <c r="K217" s="4">
        <v>56</v>
      </c>
      <c r="L217" s="25">
        <f t="shared" si="12"/>
        <v>236.83000183105469</v>
      </c>
      <c r="M217" s="25">
        <f t="shared" si="13"/>
        <v>146.28743012868097</v>
      </c>
    </row>
    <row r="218" spans="1:13" ht="30" x14ac:dyDescent="0.25">
      <c r="A218" s="4">
        <v>61</v>
      </c>
      <c r="B218" s="8" t="s">
        <v>357</v>
      </c>
      <c r="C218" s="8">
        <v>1996</v>
      </c>
      <c r="D218" s="8">
        <v>1996</v>
      </c>
      <c r="E218" s="8">
        <v>1996</v>
      </c>
      <c r="F218" s="8">
        <v>1</v>
      </c>
      <c r="G218" s="8" t="s">
        <v>302</v>
      </c>
      <c r="H218" s="8" t="s">
        <v>303</v>
      </c>
      <c r="I218" s="8" t="s">
        <v>304</v>
      </c>
      <c r="J218" s="25">
        <v>202.61000061035156</v>
      </c>
      <c r="K218" s="4">
        <v>50</v>
      </c>
      <c r="L218" s="25">
        <f t="shared" si="12"/>
        <v>252.61000061035156</v>
      </c>
      <c r="M218" s="25">
        <f t="shared" si="13"/>
        <v>162.69757798469107</v>
      </c>
    </row>
    <row r="219" spans="1:13" ht="45" x14ac:dyDescent="0.25">
      <c r="A219" s="4">
        <v>62</v>
      </c>
      <c r="B219" s="8" t="s">
        <v>84</v>
      </c>
      <c r="C219" s="8">
        <v>1998</v>
      </c>
      <c r="D219" s="8">
        <v>1998</v>
      </c>
      <c r="E219" s="8">
        <v>1998</v>
      </c>
      <c r="F219" s="8">
        <v>1</v>
      </c>
      <c r="G219" s="8" t="s">
        <v>85</v>
      </c>
      <c r="H219" s="8" t="s">
        <v>86</v>
      </c>
      <c r="I219" s="8" t="s">
        <v>87</v>
      </c>
      <c r="J219" s="25">
        <v>180.82000732421875</v>
      </c>
      <c r="K219" s="4">
        <v>108</v>
      </c>
      <c r="L219" s="25">
        <f t="shared" ref="L219:L250" si="14">J219+K219</f>
        <v>288.82000732421875</v>
      </c>
      <c r="M219" s="25">
        <f t="shared" ref="M219:M250" si="15">IF( AND(ISNUMBER(L$155),ISNUMBER(L219)),(L219-L$155)/L$155*100,"")</f>
        <v>200.35357354923292</v>
      </c>
    </row>
    <row r="220" spans="1:13" ht="30" x14ac:dyDescent="0.25">
      <c r="A220" s="4">
        <v>63</v>
      </c>
      <c r="B220" s="8" t="s">
        <v>88</v>
      </c>
      <c r="C220" s="8">
        <v>1973</v>
      </c>
      <c r="D220" s="8">
        <v>1973</v>
      </c>
      <c r="E220" s="8">
        <v>1973</v>
      </c>
      <c r="F220" s="8">
        <v>1</v>
      </c>
      <c r="G220" s="8" t="s">
        <v>89</v>
      </c>
      <c r="H220" s="8" t="s">
        <v>90</v>
      </c>
      <c r="I220" s="8"/>
      <c r="J220" s="25">
        <v>183.46000671386719</v>
      </c>
      <c r="K220" s="4">
        <v>206</v>
      </c>
      <c r="L220" s="25">
        <f t="shared" si="14"/>
        <v>389.46000671386719</v>
      </c>
      <c r="M220" s="25">
        <f t="shared" si="15"/>
        <v>305.01247075901364</v>
      </c>
    </row>
    <row r="221" spans="1:13" ht="75" x14ac:dyDescent="0.25">
      <c r="A221" s="4"/>
      <c r="B221" s="8" t="s">
        <v>323</v>
      </c>
      <c r="C221" s="8">
        <v>1999</v>
      </c>
      <c r="D221" s="8">
        <v>1999</v>
      </c>
      <c r="E221" s="8">
        <v>1999</v>
      </c>
      <c r="F221" s="8">
        <v>1</v>
      </c>
      <c r="G221" s="8" t="s">
        <v>63</v>
      </c>
      <c r="H221" s="8" t="s">
        <v>146</v>
      </c>
      <c r="I221" s="8" t="s">
        <v>65</v>
      </c>
      <c r="J221" s="25">
        <v>161.19999694824219</v>
      </c>
      <c r="K221" s="4">
        <v>6</v>
      </c>
      <c r="L221" s="25">
        <f t="shared" si="14"/>
        <v>167.19999694824219</v>
      </c>
      <c r="M221" s="25">
        <f t="shared" si="15"/>
        <v>73.876862084735151</v>
      </c>
    </row>
    <row r="222" spans="1:13" ht="60" x14ac:dyDescent="0.25">
      <c r="A222" s="4"/>
      <c r="B222" s="8" t="s">
        <v>193</v>
      </c>
      <c r="C222" s="8">
        <v>1999</v>
      </c>
      <c r="D222" s="8">
        <v>1999</v>
      </c>
      <c r="E222" s="8">
        <v>1999</v>
      </c>
      <c r="F222" s="8">
        <v>1</v>
      </c>
      <c r="G222" s="8" t="s">
        <v>148</v>
      </c>
      <c r="H222" s="8" t="s">
        <v>149</v>
      </c>
      <c r="I222" s="8" t="s">
        <v>150</v>
      </c>
      <c r="J222" s="25"/>
      <c r="K222" s="4"/>
      <c r="L222" s="25" t="s">
        <v>509</v>
      </c>
      <c r="M222" s="25" t="str">
        <f t="shared" si="15"/>
        <v/>
      </c>
    </row>
    <row r="223" spans="1:13" ht="45" x14ac:dyDescent="0.25">
      <c r="A223" s="4"/>
      <c r="B223" s="8" t="s">
        <v>213</v>
      </c>
      <c r="C223" s="8">
        <v>1997</v>
      </c>
      <c r="D223" s="8">
        <v>1997</v>
      </c>
      <c r="E223" s="8">
        <v>1997</v>
      </c>
      <c r="F223" s="8" t="s">
        <v>20</v>
      </c>
      <c r="G223" s="8" t="s">
        <v>57</v>
      </c>
      <c r="H223" s="8" t="s">
        <v>214</v>
      </c>
      <c r="I223" s="8" t="s">
        <v>188</v>
      </c>
      <c r="J223" s="25"/>
      <c r="K223" s="4"/>
      <c r="L223" s="25" t="s">
        <v>509</v>
      </c>
      <c r="M223" s="25" t="str">
        <f t="shared" si="15"/>
        <v/>
      </c>
    </row>
    <row r="224" spans="1:13" ht="60" x14ac:dyDescent="0.25">
      <c r="A224" s="4"/>
      <c r="B224" s="8" t="s">
        <v>297</v>
      </c>
      <c r="C224" s="8">
        <v>1987</v>
      </c>
      <c r="D224" s="8">
        <v>1987</v>
      </c>
      <c r="E224" s="8">
        <v>1987</v>
      </c>
      <c r="F224" s="8" t="s">
        <v>15</v>
      </c>
      <c r="G224" s="8" t="s">
        <v>57</v>
      </c>
      <c r="H224" s="8" t="s">
        <v>298</v>
      </c>
      <c r="I224" s="8" t="s">
        <v>299</v>
      </c>
      <c r="J224" s="25"/>
      <c r="K224" s="4"/>
      <c r="L224" s="25" t="s">
        <v>509</v>
      </c>
      <c r="M224" s="25" t="str">
        <f t="shared" si="15"/>
        <v/>
      </c>
    </row>
    <row r="225" spans="1:13" ht="105" x14ac:dyDescent="0.25">
      <c r="A225" s="4"/>
      <c r="B225" s="8" t="s">
        <v>370</v>
      </c>
      <c r="C225" s="8">
        <v>1999</v>
      </c>
      <c r="D225" s="8">
        <v>1999</v>
      </c>
      <c r="E225" s="8">
        <v>1999</v>
      </c>
      <c r="F225" s="8">
        <v>1</v>
      </c>
      <c r="G225" s="8" t="s">
        <v>148</v>
      </c>
      <c r="H225" s="8" t="s">
        <v>345</v>
      </c>
      <c r="I225" s="8" t="s">
        <v>191</v>
      </c>
      <c r="J225" s="25"/>
      <c r="K225" s="4"/>
      <c r="L225" s="25" t="s">
        <v>510</v>
      </c>
      <c r="M225" s="25" t="str">
        <f t="shared" si="15"/>
        <v/>
      </c>
    </row>
    <row r="226" spans="1:13" x14ac:dyDescent="0.25">
      <c r="A226" s="4"/>
      <c r="B226" s="8" t="s">
        <v>199</v>
      </c>
      <c r="C226" s="8">
        <v>1994</v>
      </c>
      <c r="D226" s="8">
        <v>1994</v>
      </c>
      <c r="E226" s="8">
        <v>1994</v>
      </c>
      <c r="F226" s="8" t="s">
        <v>15</v>
      </c>
      <c r="G226" s="8" t="s">
        <v>57</v>
      </c>
      <c r="H226" s="8" t="s">
        <v>58</v>
      </c>
      <c r="I226" s="8" t="s">
        <v>59</v>
      </c>
      <c r="J226" s="25"/>
      <c r="K226" s="4"/>
      <c r="L226" s="25" t="s">
        <v>509</v>
      </c>
      <c r="M226" s="25" t="str">
        <f t="shared" si="15"/>
        <v/>
      </c>
    </row>
    <row r="227" spans="1:13" ht="45" x14ac:dyDescent="0.25">
      <c r="A227" s="4"/>
      <c r="B227" s="8" t="s">
        <v>368</v>
      </c>
      <c r="C227" s="8">
        <v>2000</v>
      </c>
      <c r="D227" s="8">
        <v>2000</v>
      </c>
      <c r="E227" s="8">
        <v>2000</v>
      </c>
      <c r="F227" s="8">
        <v>1</v>
      </c>
      <c r="G227" s="8" t="s">
        <v>10</v>
      </c>
      <c r="H227" s="8" t="s">
        <v>11</v>
      </c>
      <c r="I227" s="8" t="s">
        <v>71</v>
      </c>
      <c r="J227" s="25"/>
      <c r="K227" s="4"/>
      <c r="L227" s="25" t="s">
        <v>509</v>
      </c>
      <c r="M227" s="25" t="str">
        <f t="shared" si="15"/>
        <v/>
      </c>
    </row>
    <row r="228" spans="1:13" ht="75" x14ac:dyDescent="0.25">
      <c r="A228" s="4"/>
      <c r="B228" s="8" t="s">
        <v>189</v>
      </c>
      <c r="C228" s="8">
        <v>1996</v>
      </c>
      <c r="D228" s="8">
        <v>1996</v>
      </c>
      <c r="E228" s="8">
        <v>1996</v>
      </c>
      <c r="F228" s="8" t="s">
        <v>15</v>
      </c>
      <c r="G228" s="8" t="s">
        <v>148</v>
      </c>
      <c r="H228" s="8" t="s">
        <v>190</v>
      </c>
      <c r="I228" s="8" t="s">
        <v>191</v>
      </c>
      <c r="J228" s="25"/>
      <c r="K228" s="4"/>
      <c r="L228" s="25" t="s">
        <v>509</v>
      </c>
      <c r="M228" s="25" t="str">
        <f t="shared" si="15"/>
        <v/>
      </c>
    </row>
    <row r="229" spans="1:13" x14ac:dyDescent="0.25">
      <c r="A229" s="4"/>
      <c r="B229" s="8" t="s">
        <v>371</v>
      </c>
      <c r="C229" s="8">
        <v>1991</v>
      </c>
      <c r="D229" s="8">
        <v>1991</v>
      </c>
      <c r="E229" s="8">
        <v>1991</v>
      </c>
      <c r="F229" s="8" t="s">
        <v>15</v>
      </c>
      <c r="G229" s="8" t="s">
        <v>57</v>
      </c>
      <c r="H229" s="8" t="s">
        <v>58</v>
      </c>
      <c r="I229" s="8" t="s">
        <v>59</v>
      </c>
      <c r="J229" s="25"/>
      <c r="K229" s="4"/>
      <c r="L229" s="25" t="s">
        <v>509</v>
      </c>
      <c r="M229" s="25" t="str">
        <f t="shared" si="15"/>
        <v/>
      </c>
    </row>
    <row r="231" spans="1:13" ht="18.75" x14ac:dyDescent="0.25">
      <c r="A231" s="11" t="s">
        <v>554</v>
      </c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13" x14ac:dyDescent="0.25">
      <c r="A232" s="16" t="s">
        <v>499</v>
      </c>
      <c r="B232" s="16" t="s">
        <v>1</v>
      </c>
      <c r="C232" s="16" t="s">
        <v>2</v>
      </c>
      <c r="D232" s="16" t="s">
        <v>408</v>
      </c>
      <c r="E232" s="16" t="s">
        <v>409</v>
      </c>
      <c r="F232" s="16" t="s">
        <v>3</v>
      </c>
      <c r="G232" s="16" t="s">
        <v>4</v>
      </c>
      <c r="H232" s="16" t="s">
        <v>5</v>
      </c>
      <c r="I232" s="16" t="s">
        <v>6</v>
      </c>
      <c r="J232" s="16" t="s">
        <v>502</v>
      </c>
      <c r="K232" s="16" t="s">
        <v>503</v>
      </c>
      <c r="L232" s="16" t="s">
        <v>504</v>
      </c>
      <c r="M232" s="16" t="s">
        <v>507</v>
      </c>
    </row>
    <row r="233" spans="1:13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</row>
    <row r="234" spans="1:13" ht="30" x14ac:dyDescent="0.25">
      <c r="A234" s="22">
        <v>1</v>
      </c>
      <c r="B234" s="23" t="s">
        <v>340</v>
      </c>
      <c r="C234" s="23">
        <v>1993</v>
      </c>
      <c r="D234" s="23">
        <v>1993</v>
      </c>
      <c r="E234" s="23">
        <v>1993</v>
      </c>
      <c r="F234" s="23" t="s">
        <v>20</v>
      </c>
      <c r="G234" s="23" t="s">
        <v>10</v>
      </c>
      <c r="H234" s="23" t="s">
        <v>341</v>
      </c>
      <c r="I234" s="23" t="s">
        <v>342</v>
      </c>
      <c r="J234" s="24">
        <v>117.5</v>
      </c>
      <c r="K234" s="22">
        <v>2</v>
      </c>
      <c r="L234" s="24">
        <f t="shared" ref="L234:L245" si="16">J234+K234</f>
        <v>119.5</v>
      </c>
      <c r="M234" s="24">
        <f t="shared" ref="M234:M245" si="17">IF( AND(ISNUMBER(L$234),ISNUMBER(L234)),(L234-L$234)/L$234*100,"")</f>
        <v>0</v>
      </c>
    </row>
    <row r="235" spans="1:13" ht="60" x14ac:dyDescent="0.25">
      <c r="A235" s="4">
        <v>2</v>
      </c>
      <c r="B235" s="8" t="s">
        <v>147</v>
      </c>
      <c r="C235" s="8">
        <v>1996</v>
      </c>
      <c r="D235" s="8">
        <v>1996</v>
      </c>
      <c r="E235" s="8">
        <v>1996</v>
      </c>
      <c r="F235" s="8" t="s">
        <v>15</v>
      </c>
      <c r="G235" s="8" t="s">
        <v>148</v>
      </c>
      <c r="H235" s="8" t="s">
        <v>149</v>
      </c>
      <c r="I235" s="8" t="s">
        <v>150</v>
      </c>
      <c r="J235" s="25">
        <v>117.86000061035156</v>
      </c>
      <c r="K235" s="4">
        <v>2</v>
      </c>
      <c r="L235" s="25">
        <f t="shared" si="16"/>
        <v>119.86000061035156</v>
      </c>
      <c r="M235" s="25">
        <f t="shared" si="17"/>
        <v>0.30125574087996865</v>
      </c>
    </row>
    <row r="236" spans="1:13" ht="30" x14ac:dyDescent="0.25">
      <c r="A236" s="4">
        <v>3</v>
      </c>
      <c r="B236" s="8" t="s">
        <v>322</v>
      </c>
      <c r="C236" s="8">
        <v>1991</v>
      </c>
      <c r="D236" s="8">
        <v>1991</v>
      </c>
      <c r="E236" s="8">
        <v>1991</v>
      </c>
      <c r="F236" s="8">
        <v>1</v>
      </c>
      <c r="G236" s="8" t="s">
        <v>276</v>
      </c>
      <c r="H236" s="8" t="s">
        <v>277</v>
      </c>
      <c r="I236" s="8" t="s">
        <v>278</v>
      </c>
      <c r="J236" s="25">
        <v>122.05000305175781</v>
      </c>
      <c r="K236" s="4">
        <v>2</v>
      </c>
      <c r="L236" s="25">
        <f t="shared" si="16"/>
        <v>124.05000305175781</v>
      </c>
      <c r="M236" s="25">
        <f t="shared" si="17"/>
        <v>3.8075339345253658</v>
      </c>
    </row>
    <row r="237" spans="1:13" ht="90" x14ac:dyDescent="0.25">
      <c r="A237" s="4">
        <v>4</v>
      </c>
      <c r="B237" s="8" t="s">
        <v>381</v>
      </c>
      <c r="C237" s="8">
        <v>1994</v>
      </c>
      <c r="D237" s="8">
        <v>1994</v>
      </c>
      <c r="E237" s="8">
        <v>1994</v>
      </c>
      <c r="F237" s="8" t="s">
        <v>15</v>
      </c>
      <c r="G237" s="8" t="s">
        <v>25</v>
      </c>
      <c r="H237" s="8" t="s">
        <v>382</v>
      </c>
      <c r="I237" s="8" t="s">
        <v>383</v>
      </c>
      <c r="J237" s="25">
        <v>122.65000152587891</v>
      </c>
      <c r="K237" s="4">
        <v>4</v>
      </c>
      <c r="L237" s="25">
        <f t="shared" si="16"/>
        <v>126.65000152587891</v>
      </c>
      <c r="M237" s="25">
        <f t="shared" si="17"/>
        <v>5.9832648752124742</v>
      </c>
    </row>
    <row r="238" spans="1:13" ht="75" x14ac:dyDescent="0.25">
      <c r="A238" s="4">
        <v>5</v>
      </c>
      <c r="B238" s="8" t="s">
        <v>263</v>
      </c>
      <c r="C238" s="8">
        <v>1998</v>
      </c>
      <c r="D238" s="8">
        <v>1998</v>
      </c>
      <c r="E238" s="8">
        <v>1998</v>
      </c>
      <c r="F238" s="8" t="s">
        <v>15</v>
      </c>
      <c r="G238" s="8" t="s">
        <v>264</v>
      </c>
      <c r="H238" s="8" t="s">
        <v>265</v>
      </c>
      <c r="I238" s="8" t="s">
        <v>266</v>
      </c>
      <c r="J238" s="25">
        <v>127.79000091552734</v>
      </c>
      <c r="K238" s="4">
        <v>0</v>
      </c>
      <c r="L238" s="25">
        <f t="shared" si="16"/>
        <v>127.79000091552734</v>
      </c>
      <c r="M238" s="25">
        <f t="shared" si="17"/>
        <v>6.9372392598555184</v>
      </c>
    </row>
    <row r="239" spans="1:13" ht="75" x14ac:dyDescent="0.25">
      <c r="A239" s="4">
        <v>6</v>
      </c>
      <c r="B239" s="8" t="s">
        <v>396</v>
      </c>
      <c r="C239" s="8">
        <v>2000</v>
      </c>
      <c r="D239" s="8">
        <v>2000</v>
      </c>
      <c r="E239" s="8">
        <v>2000</v>
      </c>
      <c r="F239" s="8" t="s">
        <v>20</v>
      </c>
      <c r="G239" s="8" t="s">
        <v>264</v>
      </c>
      <c r="H239" s="8" t="s">
        <v>397</v>
      </c>
      <c r="I239" s="8" t="s">
        <v>266</v>
      </c>
      <c r="J239" s="25">
        <v>131.69000244140625</v>
      </c>
      <c r="K239" s="4">
        <v>0</v>
      </c>
      <c r="L239" s="25">
        <f t="shared" si="16"/>
        <v>131.69000244140625</v>
      </c>
      <c r="M239" s="25">
        <f t="shared" si="17"/>
        <v>10.200838863101465</v>
      </c>
    </row>
    <row r="240" spans="1:13" ht="45" x14ac:dyDescent="0.25">
      <c r="A240" s="4">
        <v>7</v>
      </c>
      <c r="B240" s="8" t="s">
        <v>202</v>
      </c>
      <c r="C240" s="8">
        <v>1998</v>
      </c>
      <c r="D240" s="8">
        <v>1998</v>
      </c>
      <c r="E240" s="8">
        <v>1998</v>
      </c>
      <c r="F240" s="8" t="s">
        <v>20</v>
      </c>
      <c r="G240" s="8" t="s">
        <v>21</v>
      </c>
      <c r="H240" s="8" t="s">
        <v>118</v>
      </c>
      <c r="I240" s="8" t="s">
        <v>119</v>
      </c>
      <c r="J240" s="25">
        <v>133.41000366210937</v>
      </c>
      <c r="K240" s="4">
        <v>2</v>
      </c>
      <c r="L240" s="25">
        <f t="shared" si="16"/>
        <v>135.41000366210937</v>
      </c>
      <c r="M240" s="25">
        <f t="shared" si="17"/>
        <v>13.313810595907427</v>
      </c>
    </row>
    <row r="241" spans="1:13" ht="45" x14ac:dyDescent="0.25">
      <c r="A241" s="4">
        <v>8</v>
      </c>
      <c r="B241" s="8" t="s">
        <v>38</v>
      </c>
      <c r="C241" s="8">
        <v>1997</v>
      </c>
      <c r="D241" s="8">
        <v>1997</v>
      </c>
      <c r="E241" s="8">
        <v>1997</v>
      </c>
      <c r="F241" s="8" t="s">
        <v>20</v>
      </c>
      <c r="G241" s="8" t="s">
        <v>39</v>
      </c>
      <c r="H241" s="8" t="s">
        <v>40</v>
      </c>
      <c r="I241" s="8" t="s">
        <v>41</v>
      </c>
      <c r="J241" s="25">
        <v>147.6199951171875</v>
      </c>
      <c r="K241" s="4">
        <v>0</v>
      </c>
      <c r="L241" s="25">
        <f t="shared" si="16"/>
        <v>147.6199951171875</v>
      </c>
      <c r="M241" s="25">
        <f t="shared" si="17"/>
        <v>23.53137666710251</v>
      </c>
    </row>
    <row r="242" spans="1:13" ht="45" x14ac:dyDescent="0.25">
      <c r="A242" s="4">
        <v>9</v>
      </c>
      <c r="B242" s="8" t="s">
        <v>314</v>
      </c>
      <c r="C242" s="8">
        <v>1998</v>
      </c>
      <c r="D242" s="8">
        <v>1998</v>
      </c>
      <c r="E242" s="8">
        <v>1998</v>
      </c>
      <c r="F242" s="8" t="s">
        <v>20</v>
      </c>
      <c r="G242" s="8" t="s">
        <v>16</v>
      </c>
      <c r="H242" s="8" t="s">
        <v>17</v>
      </c>
      <c r="I242" s="8" t="s">
        <v>18</v>
      </c>
      <c r="J242" s="25">
        <v>152.30999755859375</v>
      </c>
      <c r="K242" s="4">
        <v>6</v>
      </c>
      <c r="L242" s="25">
        <f t="shared" si="16"/>
        <v>158.30999755859375</v>
      </c>
      <c r="M242" s="25">
        <f t="shared" si="17"/>
        <v>32.476985404680967</v>
      </c>
    </row>
    <row r="243" spans="1:13" ht="30" x14ac:dyDescent="0.25">
      <c r="A243" s="4">
        <v>10</v>
      </c>
      <c r="B243" s="8" t="s">
        <v>399</v>
      </c>
      <c r="C243" s="8">
        <v>1994</v>
      </c>
      <c r="D243" s="8">
        <v>1994</v>
      </c>
      <c r="E243" s="8">
        <v>1994</v>
      </c>
      <c r="F243" s="8" t="s">
        <v>20</v>
      </c>
      <c r="G243" s="8" t="s">
        <v>302</v>
      </c>
      <c r="H243" s="8" t="s">
        <v>303</v>
      </c>
      <c r="I243" s="8" t="s">
        <v>304</v>
      </c>
      <c r="J243" s="25">
        <v>168.75999450683594</v>
      </c>
      <c r="K243" s="4">
        <v>10</v>
      </c>
      <c r="L243" s="25">
        <f t="shared" si="16"/>
        <v>178.75999450683594</v>
      </c>
      <c r="M243" s="25">
        <f t="shared" si="17"/>
        <v>49.589953562205807</v>
      </c>
    </row>
    <row r="244" spans="1:13" ht="45" x14ac:dyDescent="0.25">
      <c r="A244" s="4"/>
      <c r="B244" s="8" t="s">
        <v>165</v>
      </c>
      <c r="C244" s="8">
        <v>1997</v>
      </c>
      <c r="D244" s="8">
        <v>1997</v>
      </c>
      <c r="E244" s="8">
        <v>1997</v>
      </c>
      <c r="F244" s="8">
        <v>1</v>
      </c>
      <c r="G244" s="8" t="s">
        <v>57</v>
      </c>
      <c r="H244" s="8" t="s">
        <v>166</v>
      </c>
      <c r="I244" s="8" t="s">
        <v>167</v>
      </c>
      <c r="J244" s="25"/>
      <c r="K244" s="4"/>
      <c r="L244" s="25" t="s">
        <v>510</v>
      </c>
      <c r="M244" s="25" t="str">
        <f t="shared" si="17"/>
        <v/>
      </c>
    </row>
    <row r="245" spans="1:13" ht="45" x14ac:dyDescent="0.25">
      <c r="A245" s="4"/>
      <c r="B245" s="8" t="s">
        <v>326</v>
      </c>
      <c r="C245" s="8">
        <v>1996</v>
      </c>
      <c r="D245" s="8">
        <v>1996</v>
      </c>
      <c r="E245" s="8">
        <v>1996</v>
      </c>
      <c r="F245" s="8" t="s">
        <v>20</v>
      </c>
      <c r="G245" s="8" t="s">
        <v>21</v>
      </c>
      <c r="H245" s="8" t="s">
        <v>118</v>
      </c>
      <c r="I245" s="8" t="s">
        <v>327</v>
      </c>
      <c r="J245" s="25"/>
      <c r="K245" s="4"/>
      <c r="L245" s="25" t="s">
        <v>509</v>
      </c>
      <c r="M245" s="25" t="str">
        <f t="shared" si="17"/>
        <v/>
      </c>
    </row>
  </sheetData>
  <mergeCells count="76">
    <mergeCell ref="L232:L233"/>
    <mergeCell ref="M232:M233"/>
    <mergeCell ref="G232:G233"/>
    <mergeCell ref="H232:H233"/>
    <mergeCell ref="I232:I233"/>
    <mergeCell ref="A231:J231"/>
    <mergeCell ref="J232:J233"/>
    <mergeCell ref="K232:K233"/>
    <mergeCell ref="A232:A233"/>
    <mergeCell ref="B232:B233"/>
    <mergeCell ref="C232:C233"/>
    <mergeCell ref="D232:D233"/>
    <mergeCell ref="E232:E233"/>
    <mergeCell ref="F232:F233"/>
    <mergeCell ref="I153:I154"/>
    <mergeCell ref="A152:J152"/>
    <mergeCell ref="J153:J154"/>
    <mergeCell ref="K153:K154"/>
    <mergeCell ref="L153:L154"/>
    <mergeCell ref="M153:M154"/>
    <mergeCell ref="L115:L116"/>
    <mergeCell ref="M115:M116"/>
    <mergeCell ref="A153:A154"/>
    <mergeCell ref="B153:B154"/>
    <mergeCell ref="C153:C154"/>
    <mergeCell ref="D153:D154"/>
    <mergeCell ref="E153:E154"/>
    <mergeCell ref="F153:F154"/>
    <mergeCell ref="G153:G154"/>
    <mergeCell ref="H153:H154"/>
    <mergeCell ref="G115:G116"/>
    <mergeCell ref="H115:H116"/>
    <mergeCell ref="I115:I116"/>
    <mergeCell ref="A114:J114"/>
    <mergeCell ref="J115:J116"/>
    <mergeCell ref="K115:K116"/>
    <mergeCell ref="A115:A116"/>
    <mergeCell ref="B115:B116"/>
    <mergeCell ref="C115:C116"/>
    <mergeCell ref="D115:D116"/>
    <mergeCell ref="E115:E116"/>
    <mergeCell ref="F115:F116"/>
    <mergeCell ref="I89:I90"/>
    <mergeCell ref="A88:J88"/>
    <mergeCell ref="J89:J90"/>
    <mergeCell ref="K89:K90"/>
    <mergeCell ref="L89:L90"/>
    <mergeCell ref="M89:M90"/>
    <mergeCell ref="L8:L9"/>
    <mergeCell ref="M8:M9"/>
    <mergeCell ref="A89:A90"/>
    <mergeCell ref="B89:B90"/>
    <mergeCell ref="C89:C90"/>
    <mergeCell ref="D89:D90"/>
    <mergeCell ref="E89:E90"/>
    <mergeCell ref="F89:F90"/>
    <mergeCell ref="G89:G90"/>
    <mergeCell ref="H89:H90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48" width="3" style="1" customWidth="1"/>
    <col min="49" max="49" width="7" style="1" customWidth="1"/>
    <col min="50" max="50" width="4.85546875" style="1" customWidth="1"/>
    <col min="51" max="52" width="7" style="1" customWidth="1"/>
    <col min="53" max="16384" width="9.140625" style="1"/>
  </cols>
  <sheetData>
    <row r="1" spans="1:53" ht="15.75" x14ac:dyDescent="0.25">
      <c r="A1" s="9" t="s">
        <v>493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18.75" x14ac:dyDescent="0.25">
      <c r="A2" s="11" t="s">
        <v>494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 x14ac:dyDescent="0.25">
      <c r="A3" s="12" t="s">
        <v>495</v>
      </c>
      <c r="B3" s="12"/>
      <c r="C3" s="13" t="s">
        <v>496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</row>
    <row r="4" spans="1:53" ht="21" x14ac:dyDescent="0.25">
      <c r="A4" s="14" t="s">
        <v>555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ht="23.25" x14ac:dyDescent="0.25">
      <c r="A5" s="15" t="s">
        <v>556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7" spans="1:53" ht="18.75" x14ac:dyDescent="0.25">
      <c r="A7" s="11" t="s">
        <v>500</v>
      </c>
      <c r="B7" s="11"/>
      <c r="C7" s="11"/>
      <c r="D7" s="11"/>
      <c r="E7" s="11"/>
      <c r="F7" s="11"/>
      <c r="G7" s="11"/>
      <c r="H7" s="11"/>
      <c r="I7" s="11"/>
      <c r="J7" s="11"/>
    </row>
    <row r="8" spans="1:53" x14ac:dyDescent="0.25">
      <c r="A8" s="16" t="s">
        <v>499</v>
      </c>
      <c r="B8" s="16" t="s">
        <v>1</v>
      </c>
      <c r="C8" s="16" t="s">
        <v>2</v>
      </c>
      <c r="D8" s="16" t="s">
        <v>408</v>
      </c>
      <c r="E8" s="16" t="s">
        <v>409</v>
      </c>
      <c r="F8" s="16" t="s">
        <v>3</v>
      </c>
      <c r="G8" s="16" t="s">
        <v>4</v>
      </c>
      <c r="H8" s="16" t="s">
        <v>5</v>
      </c>
      <c r="I8" s="16" t="s">
        <v>6</v>
      </c>
      <c r="J8" s="18" t="s">
        <v>501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0"/>
      <c r="AE8" s="18" t="s">
        <v>505</v>
      </c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20"/>
      <c r="AZ8" s="16" t="s">
        <v>506</v>
      </c>
      <c r="BA8" s="16" t="s">
        <v>507</v>
      </c>
    </row>
    <row r="9" spans="1:53" x14ac:dyDescent="0.25">
      <c r="A9" s="17"/>
      <c r="B9" s="17"/>
      <c r="C9" s="17"/>
      <c r="D9" s="17"/>
      <c r="E9" s="17"/>
      <c r="F9" s="17"/>
      <c r="G9" s="17"/>
      <c r="H9" s="17"/>
      <c r="I9" s="17"/>
      <c r="J9" s="21">
        <v>1</v>
      </c>
      <c r="K9" s="21">
        <v>2</v>
      </c>
      <c r="L9" s="21">
        <v>3</v>
      </c>
      <c r="M9" s="21">
        <v>4</v>
      </c>
      <c r="N9" s="21">
        <v>5</v>
      </c>
      <c r="O9" s="21">
        <v>6</v>
      </c>
      <c r="P9" s="21">
        <v>7</v>
      </c>
      <c r="Q9" s="21">
        <v>8</v>
      </c>
      <c r="R9" s="21">
        <v>9</v>
      </c>
      <c r="S9" s="21">
        <v>10</v>
      </c>
      <c r="T9" s="21">
        <v>11</v>
      </c>
      <c r="U9" s="21">
        <v>12</v>
      </c>
      <c r="V9" s="21">
        <v>13</v>
      </c>
      <c r="W9" s="21">
        <v>14</v>
      </c>
      <c r="X9" s="21">
        <v>15</v>
      </c>
      <c r="Y9" s="21">
        <v>16</v>
      </c>
      <c r="Z9" s="21">
        <v>17</v>
      </c>
      <c r="AA9" s="21">
        <v>18</v>
      </c>
      <c r="AB9" s="21" t="s">
        <v>502</v>
      </c>
      <c r="AC9" s="21" t="s">
        <v>503</v>
      </c>
      <c r="AD9" s="21" t="s">
        <v>504</v>
      </c>
      <c r="AE9" s="21">
        <v>1</v>
      </c>
      <c r="AF9" s="21">
        <v>2</v>
      </c>
      <c r="AG9" s="21">
        <v>3</v>
      </c>
      <c r="AH9" s="21">
        <v>4</v>
      </c>
      <c r="AI9" s="21">
        <v>5</v>
      </c>
      <c r="AJ9" s="21">
        <v>6</v>
      </c>
      <c r="AK9" s="21">
        <v>7</v>
      </c>
      <c r="AL9" s="21">
        <v>8</v>
      </c>
      <c r="AM9" s="21">
        <v>9</v>
      </c>
      <c r="AN9" s="21">
        <v>10</v>
      </c>
      <c r="AO9" s="21">
        <v>11</v>
      </c>
      <c r="AP9" s="21">
        <v>12</v>
      </c>
      <c r="AQ9" s="21">
        <v>13</v>
      </c>
      <c r="AR9" s="21">
        <v>14</v>
      </c>
      <c r="AS9" s="21">
        <v>15</v>
      </c>
      <c r="AT9" s="21">
        <v>16</v>
      </c>
      <c r="AU9" s="21">
        <v>17</v>
      </c>
      <c r="AV9" s="21">
        <v>18</v>
      </c>
      <c r="AW9" s="21" t="s">
        <v>502</v>
      </c>
      <c r="AX9" s="21" t="s">
        <v>503</v>
      </c>
      <c r="AY9" s="21" t="s">
        <v>504</v>
      </c>
      <c r="AZ9" s="17"/>
      <c r="BA9" s="17"/>
    </row>
    <row r="10" spans="1:53" ht="45" x14ac:dyDescent="0.25">
      <c r="A10" s="22">
        <v>1</v>
      </c>
      <c r="B10" s="23" t="s">
        <v>152</v>
      </c>
      <c r="C10" s="23">
        <v>1989</v>
      </c>
      <c r="D10" s="23">
        <v>1989</v>
      </c>
      <c r="E10" s="23">
        <v>1989</v>
      </c>
      <c r="F10" s="23" t="s">
        <v>15</v>
      </c>
      <c r="G10" s="23" t="s">
        <v>67</v>
      </c>
      <c r="H10" s="23" t="s">
        <v>153</v>
      </c>
      <c r="I10" s="23" t="s">
        <v>154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4">
        <v>90.330001831054688</v>
      </c>
      <c r="AC10" s="22">
        <f t="shared" ref="AC10:AC41" si="0">SUM(J10:AA10)</f>
        <v>0</v>
      </c>
      <c r="AD10" s="24">
        <f t="shared" ref="AD10:AD41" si="1">AB10+AC10</f>
        <v>90.330001831054688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4">
        <v>87.110000610351563</v>
      </c>
      <c r="AX10" s="22">
        <f t="shared" ref="AX10:AX41" si="2">SUM(AE10:AV10)</f>
        <v>0</v>
      </c>
      <c r="AY10" s="24">
        <f t="shared" ref="AY10:AY41" si="3">AW10+AX10</f>
        <v>87.110000610351563</v>
      </c>
      <c r="AZ10" s="24">
        <f t="shared" ref="AZ10:AZ41" si="4">MIN(AY10,AD10)</f>
        <v>87.110000610351563</v>
      </c>
      <c r="BA10" s="24">
        <f t="shared" ref="BA10:BA41" si="5">IF( AND(ISNUMBER(AZ$10),ISNUMBER(AZ10)),(AZ10-AZ$10)/AZ$10*100,"")</f>
        <v>0</v>
      </c>
    </row>
    <row r="11" spans="1:53" ht="90" x14ac:dyDescent="0.25">
      <c r="A11" s="4">
        <v>2</v>
      </c>
      <c r="B11" s="8" t="s">
        <v>135</v>
      </c>
      <c r="C11" s="8">
        <v>1994</v>
      </c>
      <c r="D11" s="8">
        <v>1994</v>
      </c>
      <c r="E11" s="8">
        <v>1994</v>
      </c>
      <c r="F11" s="8" t="s">
        <v>15</v>
      </c>
      <c r="G11" s="8" t="s">
        <v>67</v>
      </c>
      <c r="H11" s="8" t="s">
        <v>136</v>
      </c>
      <c r="I11" s="8" t="s">
        <v>137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25">
        <v>89.540000915527344</v>
      </c>
      <c r="AC11" s="4">
        <f t="shared" si="0"/>
        <v>0</v>
      </c>
      <c r="AD11" s="25">
        <f t="shared" si="1"/>
        <v>89.540000915527344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25">
        <v>87.370002746582031</v>
      </c>
      <c r="AX11" s="4">
        <f t="shared" si="2"/>
        <v>0</v>
      </c>
      <c r="AY11" s="25">
        <f t="shared" si="3"/>
        <v>87.370002746582031</v>
      </c>
      <c r="AZ11" s="25">
        <f t="shared" si="4"/>
        <v>87.370002746582031</v>
      </c>
      <c r="BA11" s="25">
        <f t="shared" si="5"/>
        <v>0.29847564505650098</v>
      </c>
    </row>
    <row r="12" spans="1:53" ht="60" x14ac:dyDescent="0.25">
      <c r="A12" s="4">
        <v>3</v>
      </c>
      <c r="B12" s="8" t="s">
        <v>395</v>
      </c>
      <c r="C12" s="8">
        <v>1994</v>
      </c>
      <c r="D12" s="8">
        <v>1994</v>
      </c>
      <c r="E12" s="8">
        <v>1994</v>
      </c>
      <c r="F12" s="8" t="s">
        <v>20</v>
      </c>
      <c r="G12" s="8" t="s">
        <v>57</v>
      </c>
      <c r="H12" s="8" t="s">
        <v>298</v>
      </c>
      <c r="I12" s="8" t="s">
        <v>74</v>
      </c>
      <c r="J12" s="4">
        <v>0</v>
      </c>
      <c r="K12" s="4">
        <v>0</v>
      </c>
      <c r="L12" s="4">
        <v>0</v>
      </c>
      <c r="M12" s="4">
        <v>0</v>
      </c>
      <c r="N12" s="4">
        <v>2</v>
      </c>
      <c r="O12" s="4">
        <v>0</v>
      </c>
      <c r="P12" s="4">
        <v>2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25">
        <v>86.260002136230469</v>
      </c>
      <c r="AC12" s="4">
        <f t="shared" si="0"/>
        <v>4</v>
      </c>
      <c r="AD12" s="25">
        <f t="shared" si="1"/>
        <v>90.260002136230469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2</v>
      </c>
      <c r="AW12" s="25">
        <v>86.419998168945313</v>
      </c>
      <c r="AX12" s="4">
        <f t="shared" si="2"/>
        <v>2</v>
      </c>
      <c r="AY12" s="25">
        <f t="shared" si="3"/>
        <v>88.419998168945313</v>
      </c>
      <c r="AZ12" s="25">
        <f t="shared" si="4"/>
        <v>88.419998168945313</v>
      </c>
      <c r="BA12" s="25">
        <f t="shared" si="5"/>
        <v>1.503842899110345</v>
      </c>
    </row>
    <row r="13" spans="1:53" ht="45" x14ac:dyDescent="0.25">
      <c r="A13" s="4">
        <v>4</v>
      </c>
      <c r="B13" s="8" t="s">
        <v>106</v>
      </c>
      <c r="C13" s="8">
        <v>1996</v>
      </c>
      <c r="D13" s="8">
        <v>1996</v>
      </c>
      <c r="E13" s="8">
        <v>1996</v>
      </c>
      <c r="F13" s="8" t="s">
        <v>20</v>
      </c>
      <c r="G13" s="8" t="s">
        <v>67</v>
      </c>
      <c r="H13" s="8" t="s">
        <v>107</v>
      </c>
      <c r="I13" s="8" t="s">
        <v>69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2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25">
        <v>91.360000610351562</v>
      </c>
      <c r="AC13" s="4">
        <f t="shared" si="0"/>
        <v>2</v>
      </c>
      <c r="AD13" s="25">
        <f t="shared" si="1"/>
        <v>93.360000610351563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25">
        <v>88.800003051757813</v>
      </c>
      <c r="AX13" s="4">
        <f t="shared" si="2"/>
        <v>0</v>
      </c>
      <c r="AY13" s="25">
        <f t="shared" si="3"/>
        <v>88.800003051757813</v>
      </c>
      <c r="AZ13" s="25">
        <f t="shared" si="4"/>
        <v>88.800003051757813</v>
      </c>
      <c r="BA13" s="25">
        <f t="shared" si="5"/>
        <v>1.940078555349501</v>
      </c>
    </row>
    <row r="14" spans="1:53" ht="60" x14ac:dyDescent="0.25">
      <c r="A14" s="4">
        <v>5</v>
      </c>
      <c r="B14" s="8" t="s">
        <v>286</v>
      </c>
      <c r="C14" s="8">
        <v>1995</v>
      </c>
      <c r="D14" s="8">
        <v>1995</v>
      </c>
      <c r="E14" s="8">
        <v>1995</v>
      </c>
      <c r="F14" s="8" t="s">
        <v>15</v>
      </c>
      <c r="G14" s="8" t="s">
        <v>287</v>
      </c>
      <c r="H14" s="8" t="s">
        <v>288</v>
      </c>
      <c r="I14" s="8" t="s">
        <v>289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2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25">
        <v>88.660003662109375</v>
      </c>
      <c r="AC14" s="4">
        <f t="shared" si="0"/>
        <v>2</v>
      </c>
      <c r="AD14" s="25">
        <f t="shared" si="1"/>
        <v>90.660003662109375</v>
      </c>
      <c r="AE14" s="4">
        <v>0</v>
      </c>
      <c r="AF14" s="4">
        <v>2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2</v>
      </c>
      <c r="AT14" s="4">
        <v>0</v>
      </c>
      <c r="AU14" s="4">
        <v>0</v>
      </c>
      <c r="AV14" s="4">
        <v>0</v>
      </c>
      <c r="AW14" s="25">
        <v>85.110000610351562</v>
      </c>
      <c r="AX14" s="4">
        <f t="shared" si="2"/>
        <v>4</v>
      </c>
      <c r="AY14" s="25">
        <f t="shared" si="3"/>
        <v>89.110000610351562</v>
      </c>
      <c r="AZ14" s="25">
        <f t="shared" si="4"/>
        <v>89.110000610351562</v>
      </c>
      <c r="BA14" s="25">
        <f t="shared" si="5"/>
        <v>2.2959476363065638</v>
      </c>
    </row>
    <row r="15" spans="1:53" ht="45" x14ac:dyDescent="0.25">
      <c r="A15" s="4">
        <v>6</v>
      </c>
      <c r="B15" s="8" t="s">
        <v>331</v>
      </c>
      <c r="C15" s="8">
        <v>1992</v>
      </c>
      <c r="D15" s="8">
        <v>1992</v>
      </c>
      <c r="E15" s="8">
        <v>1992</v>
      </c>
      <c r="F15" s="8" t="s">
        <v>15</v>
      </c>
      <c r="G15" s="8" t="s">
        <v>63</v>
      </c>
      <c r="H15" s="8" t="s">
        <v>218</v>
      </c>
      <c r="I15" s="8" t="s">
        <v>332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2</v>
      </c>
      <c r="X15" s="4">
        <v>2</v>
      </c>
      <c r="Y15" s="4">
        <v>0</v>
      </c>
      <c r="Z15" s="4">
        <v>0</v>
      </c>
      <c r="AA15" s="4">
        <v>0</v>
      </c>
      <c r="AB15" s="25">
        <v>90.959999084472656</v>
      </c>
      <c r="AC15" s="4">
        <f t="shared" si="0"/>
        <v>4</v>
      </c>
      <c r="AD15" s="25">
        <f t="shared" si="1"/>
        <v>94.959999084472656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25">
        <v>89.209999084472656</v>
      </c>
      <c r="AX15" s="4">
        <f t="shared" si="2"/>
        <v>0</v>
      </c>
      <c r="AY15" s="25">
        <f t="shared" si="3"/>
        <v>89.209999084472656</v>
      </c>
      <c r="AZ15" s="25">
        <f t="shared" si="4"/>
        <v>89.209999084472656</v>
      </c>
      <c r="BA15" s="25">
        <f t="shared" si="5"/>
        <v>2.4107432664528581</v>
      </c>
    </row>
    <row r="16" spans="1:53" ht="45" x14ac:dyDescent="0.25">
      <c r="A16" s="4">
        <v>7</v>
      </c>
      <c r="B16" s="8" t="s">
        <v>192</v>
      </c>
      <c r="C16" s="8">
        <v>1994</v>
      </c>
      <c r="D16" s="8">
        <v>1994</v>
      </c>
      <c r="E16" s="8">
        <v>1994</v>
      </c>
      <c r="F16" s="8" t="s">
        <v>20</v>
      </c>
      <c r="G16" s="8" t="s">
        <v>67</v>
      </c>
      <c r="H16" s="8" t="s">
        <v>153</v>
      </c>
      <c r="I16" s="8" t="s">
        <v>137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25">
        <v>91.050003051757813</v>
      </c>
      <c r="AC16" s="4">
        <f t="shared" si="0"/>
        <v>0</v>
      </c>
      <c r="AD16" s="25">
        <f t="shared" si="1"/>
        <v>91.050003051757813</v>
      </c>
      <c r="AE16" s="4">
        <v>2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2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25">
        <v>90.900001525878906</v>
      </c>
      <c r="AX16" s="4">
        <f t="shared" si="2"/>
        <v>4</v>
      </c>
      <c r="AY16" s="25">
        <f t="shared" si="3"/>
        <v>94.900001525878906</v>
      </c>
      <c r="AZ16" s="25">
        <f t="shared" si="4"/>
        <v>91.050003051757813</v>
      </c>
      <c r="BA16" s="25">
        <f t="shared" si="5"/>
        <v>4.5230196461943848</v>
      </c>
    </row>
    <row r="17" spans="1:53" ht="60" x14ac:dyDescent="0.25">
      <c r="A17" s="4">
        <v>8</v>
      </c>
      <c r="B17" s="8" t="s">
        <v>186</v>
      </c>
      <c r="C17" s="8">
        <v>1997</v>
      </c>
      <c r="D17" s="8">
        <v>1997</v>
      </c>
      <c r="E17" s="8">
        <v>1997</v>
      </c>
      <c r="F17" s="8" t="s">
        <v>20</v>
      </c>
      <c r="G17" s="8" t="s">
        <v>57</v>
      </c>
      <c r="H17" s="8" t="s">
        <v>187</v>
      </c>
      <c r="I17" s="8" t="s">
        <v>188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2</v>
      </c>
      <c r="X17" s="4">
        <v>0</v>
      </c>
      <c r="Y17" s="4">
        <v>0</v>
      </c>
      <c r="Z17" s="4">
        <v>0</v>
      </c>
      <c r="AA17" s="4">
        <v>0</v>
      </c>
      <c r="AB17" s="25">
        <v>89.980003356933594</v>
      </c>
      <c r="AC17" s="4">
        <f t="shared" si="0"/>
        <v>2</v>
      </c>
      <c r="AD17" s="25">
        <f t="shared" si="1"/>
        <v>91.980003356933594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2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2</v>
      </c>
      <c r="AT17" s="4">
        <v>0</v>
      </c>
      <c r="AU17" s="4">
        <v>0</v>
      </c>
      <c r="AV17" s="4">
        <v>0</v>
      </c>
      <c r="AW17" s="25">
        <v>89.419998168945313</v>
      </c>
      <c r="AX17" s="4">
        <f t="shared" si="2"/>
        <v>4</v>
      </c>
      <c r="AY17" s="25">
        <f t="shared" si="3"/>
        <v>93.419998168945313</v>
      </c>
      <c r="AZ17" s="25">
        <f t="shared" si="4"/>
        <v>91.980003356933594</v>
      </c>
      <c r="BA17" s="25">
        <f t="shared" si="5"/>
        <v>5.5906356474107435</v>
      </c>
    </row>
    <row r="18" spans="1:53" x14ac:dyDescent="0.25">
      <c r="A18" s="4">
        <v>9</v>
      </c>
      <c r="B18" s="8" t="s">
        <v>250</v>
      </c>
      <c r="C18" s="8">
        <v>1997</v>
      </c>
      <c r="D18" s="8">
        <v>1997</v>
      </c>
      <c r="E18" s="8">
        <v>1997</v>
      </c>
      <c r="F18" s="8" t="s">
        <v>20</v>
      </c>
      <c r="G18" s="8" t="s">
        <v>25</v>
      </c>
      <c r="H18" s="8" t="s">
        <v>54</v>
      </c>
      <c r="I18" s="8" t="s">
        <v>55</v>
      </c>
      <c r="J18" s="4">
        <v>2</v>
      </c>
      <c r="K18" s="4">
        <v>0</v>
      </c>
      <c r="L18" s="4">
        <v>0</v>
      </c>
      <c r="M18" s="4">
        <v>0</v>
      </c>
      <c r="N18" s="4">
        <v>2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2</v>
      </c>
      <c r="X18" s="4">
        <v>2</v>
      </c>
      <c r="Y18" s="4">
        <v>0</v>
      </c>
      <c r="Z18" s="4">
        <v>0</v>
      </c>
      <c r="AA18" s="4">
        <v>0</v>
      </c>
      <c r="AB18" s="25">
        <v>97.800003051757813</v>
      </c>
      <c r="AC18" s="4">
        <f t="shared" si="0"/>
        <v>8</v>
      </c>
      <c r="AD18" s="25">
        <f t="shared" si="1"/>
        <v>105.80000305175781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25">
        <v>93.010002136230469</v>
      </c>
      <c r="AX18" s="4">
        <f t="shared" si="2"/>
        <v>0</v>
      </c>
      <c r="AY18" s="25">
        <f t="shared" si="3"/>
        <v>93.010002136230469</v>
      </c>
      <c r="AZ18" s="25">
        <f t="shared" si="4"/>
        <v>93.010002136230469</v>
      </c>
      <c r="BA18" s="25">
        <f t="shared" si="5"/>
        <v>6.7730472787733973</v>
      </c>
    </row>
    <row r="19" spans="1:53" ht="75" x14ac:dyDescent="0.25">
      <c r="A19" s="4">
        <v>10</v>
      </c>
      <c r="B19" s="8" t="s">
        <v>189</v>
      </c>
      <c r="C19" s="8">
        <v>1996</v>
      </c>
      <c r="D19" s="8">
        <v>1996</v>
      </c>
      <c r="E19" s="8">
        <v>1996</v>
      </c>
      <c r="F19" s="8" t="s">
        <v>15</v>
      </c>
      <c r="G19" s="8" t="s">
        <v>148</v>
      </c>
      <c r="H19" s="8" t="s">
        <v>190</v>
      </c>
      <c r="I19" s="8" t="s">
        <v>191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2</v>
      </c>
      <c r="S19" s="4">
        <v>2</v>
      </c>
      <c r="T19" s="4">
        <v>0</v>
      </c>
      <c r="U19" s="4">
        <v>0</v>
      </c>
      <c r="V19" s="4">
        <v>0</v>
      </c>
      <c r="W19" s="4">
        <v>0</v>
      </c>
      <c r="X19" s="4">
        <v>2</v>
      </c>
      <c r="Y19" s="4">
        <v>0</v>
      </c>
      <c r="Z19" s="4">
        <v>0</v>
      </c>
      <c r="AA19" s="4">
        <v>0</v>
      </c>
      <c r="AB19" s="25">
        <v>97.010002136230469</v>
      </c>
      <c r="AC19" s="4">
        <f t="shared" si="0"/>
        <v>6</v>
      </c>
      <c r="AD19" s="25">
        <f t="shared" si="1"/>
        <v>103.01000213623047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2</v>
      </c>
      <c r="AS19" s="4">
        <v>0</v>
      </c>
      <c r="AT19" s="4">
        <v>0</v>
      </c>
      <c r="AU19" s="4">
        <v>0</v>
      </c>
      <c r="AV19" s="4">
        <v>0</v>
      </c>
      <c r="AW19" s="25">
        <v>91.160003662109375</v>
      </c>
      <c r="AX19" s="4">
        <f t="shared" si="2"/>
        <v>2</v>
      </c>
      <c r="AY19" s="25">
        <f t="shared" si="3"/>
        <v>93.160003662109375</v>
      </c>
      <c r="AZ19" s="25">
        <f t="shared" si="4"/>
        <v>93.160003662109375</v>
      </c>
      <c r="BA19" s="25">
        <f t="shared" si="5"/>
        <v>6.9452451031654237</v>
      </c>
    </row>
    <row r="20" spans="1:53" x14ac:dyDescent="0.25">
      <c r="A20" s="4" t="s">
        <v>508</v>
      </c>
      <c r="B20" s="8" t="s">
        <v>113</v>
      </c>
      <c r="C20" s="8">
        <v>1987</v>
      </c>
      <c r="D20" s="8">
        <v>1987</v>
      </c>
      <c r="E20" s="8">
        <v>1987</v>
      </c>
      <c r="F20" s="8" t="s">
        <v>15</v>
      </c>
      <c r="G20" s="8" t="s">
        <v>111</v>
      </c>
      <c r="H20" s="8" t="s">
        <v>112</v>
      </c>
      <c r="I20" s="8" t="s">
        <v>112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25">
        <v>97.480003356933594</v>
      </c>
      <c r="AC20" s="4">
        <f t="shared" si="0"/>
        <v>0</v>
      </c>
      <c r="AD20" s="25">
        <f t="shared" si="1"/>
        <v>97.480003356933594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2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25">
        <v>92.860000610351563</v>
      </c>
      <c r="AX20" s="4">
        <f t="shared" si="2"/>
        <v>2</v>
      </c>
      <c r="AY20" s="25">
        <f t="shared" si="3"/>
        <v>94.860000610351563</v>
      </c>
      <c r="AZ20" s="25">
        <f t="shared" si="4"/>
        <v>94.860000610351563</v>
      </c>
      <c r="BA20" s="25">
        <f t="shared" si="5"/>
        <v>8.8967970906879348</v>
      </c>
    </row>
    <row r="21" spans="1:53" ht="30" x14ac:dyDescent="0.25">
      <c r="A21" s="4">
        <v>11</v>
      </c>
      <c r="B21" s="8" t="s">
        <v>378</v>
      </c>
      <c r="C21" s="8">
        <v>1985</v>
      </c>
      <c r="D21" s="8">
        <v>1985</v>
      </c>
      <c r="E21" s="8">
        <v>1985</v>
      </c>
      <c r="F21" s="8" t="s">
        <v>20</v>
      </c>
      <c r="G21" s="8" t="s">
        <v>57</v>
      </c>
      <c r="H21" s="8" t="s">
        <v>308</v>
      </c>
      <c r="I21" s="8" t="s">
        <v>318</v>
      </c>
      <c r="J21" s="4">
        <v>0</v>
      </c>
      <c r="K21" s="4">
        <v>2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25">
        <v>95.290000915527344</v>
      </c>
      <c r="AC21" s="4">
        <f t="shared" si="0"/>
        <v>2</v>
      </c>
      <c r="AD21" s="25">
        <f t="shared" si="1"/>
        <v>97.290000915527344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2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2</v>
      </c>
      <c r="AQ21" s="4">
        <v>2</v>
      </c>
      <c r="AR21" s="4">
        <v>0</v>
      </c>
      <c r="AS21" s="4">
        <v>2</v>
      </c>
      <c r="AT21" s="4">
        <v>0</v>
      </c>
      <c r="AU21" s="4">
        <v>0</v>
      </c>
      <c r="AV21" s="4">
        <v>0</v>
      </c>
      <c r="AW21" s="25">
        <v>96.919998168945313</v>
      </c>
      <c r="AX21" s="4">
        <f t="shared" si="2"/>
        <v>8</v>
      </c>
      <c r="AY21" s="25">
        <f t="shared" si="3"/>
        <v>104.91999816894531</v>
      </c>
      <c r="AZ21" s="25">
        <f t="shared" si="4"/>
        <v>97.290000915527344</v>
      </c>
      <c r="BA21" s="25">
        <f t="shared" si="5"/>
        <v>11.686373819134216</v>
      </c>
    </row>
    <row r="22" spans="1:53" ht="45" x14ac:dyDescent="0.25">
      <c r="A22" s="4">
        <v>12</v>
      </c>
      <c r="B22" s="8" t="s">
        <v>117</v>
      </c>
      <c r="C22" s="8">
        <v>1998</v>
      </c>
      <c r="D22" s="8">
        <v>1998</v>
      </c>
      <c r="E22" s="8">
        <v>1998</v>
      </c>
      <c r="F22" s="8">
        <v>1</v>
      </c>
      <c r="G22" s="8" t="s">
        <v>21</v>
      </c>
      <c r="H22" s="8" t="s">
        <v>118</v>
      </c>
      <c r="I22" s="8" t="s">
        <v>119</v>
      </c>
      <c r="J22" s="4">
        <v>0</v>
      </c>
      <c r="K22" s="4">
        <v>2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25">
        <v>118.59999847412109</v>
      </c>
      <c r="AC22" s="4">
        <f t="shared" si="0"/>
        <v>2</v>
      </c>
      <c r="AD22" s="25">
        <f t="shared" si="1"/>
        <v>120.59999847412109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25">
        <v>97.370002746582031</v>
      </c>
      <c r="AX22" s="4">
        <f t="shared" si="2"/>
        <v>0</v>
      </c>
      <c r="AY22" s="25">
        <f t="shared" si="3"/>
        <v>97.370002746582031</v>
      </c>
      <c r="AZ22" s="25">
        <f t="shared" si="4"/>
        <v>97.370002746582031</v>
      </c>
      <c r="BA22" s="25">
        <f t="shared" si="5"/>
        <v>11.778213826589321</v>
      </c>
    </row>
    <row r="23" spans="1:53" ht="45" x14ac:dyDescent="0.25">
      <c r="A23" s="4">
        <v>13</v>
      </c>
      <c r="B23" s="8" t="s">
        <v>328</v>
      </c>
      <c r="C23" s="8">
        <v>2000</v>
      </c>
      <c r="D23" s="8">
        <v>2000</v>
      </c>
      <c r="E23" s="8">
        <v>2000</v>
      </c>
      <c r="F23" s="8">
        <v>1</v>
      </c>
      <c r="G23" s="8" t="s">
        <v>57</v>
      </c>
      <c r="H23" s="8" t="s">
        <v>214</v>
      </c>
      <c r="I23" s="8" t="s">
        <v>188</v>
      </c>
      <c r="J23" s="4">
        <v>0</v>
      </c>
      <c r="K23" s="4">
        <v>0</v>
      </c>
      <c r="L23" s="4">
        <v>0</v>
      </c>
      <c r="M23" s="4">
        <v>0</v>
      </c>
      <c r="N23" s="4">
        <v>2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2</v>
      </c>
      <c r="X23" s="4">
        <v>0</v>
      </c>
      <c r="Y23" s="4">
        <v>0</v>
      </c>
      <c r="Z23" s="4">
        <v>0</v>
      </c>
      <c r="AA23" s="4">
        <v>2</v>
      </c>
      <c r="AB23" s="25">
        <v>102.27999877929687</v>
      </c>
      <c r="AC23" s="4">
        <f t="shared" si="0"/>
        <v>6</v>
      </c>
      <c r="AD23" s="25">
        <f t="shared" si="1"/>
        <v>108.27999877929687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25">
        <v>97.790000915527344</v>
      </c>
      <c r="AX23" s="4">
        <f t="shared" si="2"/>
        <v>0</v>
      </c>
      <c r="AY23" s="25">
        <f t="shared" si="3"/>
        <v>97.790000915527344</v>
      </c>
      <c r="AZ23" s="25">
        <f t="shared" si="4"/>
        <v>97.790000915527344</v>
      </c>
      <c r="BA23" s="25">
        <f t="shared" si="5"/>
        <v>12.260360728210857</v>
      </c>
    </row>
    <row r="24" spans="1:53" ht="45" x14ac:dyDescent="0.25">
      <c r="A24" s="4">
        <v>14</v>
      </c>
      <c r="B24" s="8" t="s">
        <v>243</v>
      </c>
      <c r="C24" s="8">
        <v>1996</v>
      </c>
      <c r="D24" s="8">
        <v>1996</v>
      </c>
      <c r="E24" s="8">
        <v>1996</v>
      </c>
      <c r="F24" s="8" t="s">
        <v>15</v>
      </c>
      <c r="G24" s="8" t="s">
        <v>57</v>
      </c>
      <c r="H24" s="8" t="s">
        <v>214</v>
      </c>
      <c r="I24" s="8" t="s">
        <v>188</v>
      </c>
      <c r="J24" s="4">
        <v>2</v>
      </c>
      <c r="K24" s="4">
        <v>2</v>
      </c>
      <c r="L24" s="4">
        <v>2</v>
      </c>
      <c r="M24" s="4">
        <v>0</v>
      </c>
      <c r="N24" s="4">
        <v>2</v>
      </c>
      <c r="O24" s="4">
        <v>0</v>
      </c>
      <c r="P24" s="4">
        <v>0</v>
      </c>
      <c r="Q24" s="4">
        <v>2</v>
      </c>
      <c r="R24" s="4">
        <v>0</v>
      </c>
      <c r="S24" s="4">
        <v>0</v>
      </c>
      <c r="T24" s="4">
        <v>0</v>
      </c>
      <c r="U24" s="4">
        <v>2</v>
      </c>
      <c r="V24" s="4">
        <v>50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25">
        <v>107.66000366210937</v>
      </c>
      <c r="AC24" s="4">
        <f t="shared" si="0"/>
        <v>62</v>
      </c>
      <c r="AD24" s="25">
        <f t="shared" si="1"/>
        <v>169.66000366210937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2</v>
      </c>
      <c r="AO24" s="4">
        <v>0</v>
      </c>
      <c r="AP24" s="4">
        <v>0</v>
      </c>
      <c r="AQ24" s="4">
        <v>0</v>
      </c>
      <c r="AR24" s="4">
        <v>0</v>
      </c>
      <c r="AS24" s="4">
        <v>2</v>
      </c>
      <c r="AT24" s="4">
        <v>0</v>
      </c>
      <c r="AU24" s="4">
        <v>0</v>
      </c>
      <c r="AV24" s="4">
        <v>0</v>
      </c>
      <c r="AW24" s="25">
        <v>94.160003662109375</v>
      </c>
      <c r="AX24" s="4">
        <f t="shared" si="2"/>
        <v>4</v>
      </c>
      <c r="AY24" s="25">
        <f t="shared" si="3"/>
        <v>98.160003662109375</v>
      </c>
      <c r="AZ24" s="25">
        <f t="shared" si="4"/>
        <v>98.160003662109375</v>
      </c>
      <c r="BA24" s="25">
        <f t="shared" si="5"/>
        <v>12.685114193931831</v>
      </c>
    </row>
    <row r="25" spans="1:53" ht="60" x14ac:dyDescent="0.25">
      <c r="A25" s="4">
        <v>15</v>
      </c>
      <c r="B25" s="8" t="s">
        <v>244</v>
      </c>
      <c r="C25" s="8">
        <v>1995</v>
      </c>
      <c r="D25" s="8">
        <v>1995</v>
      </c>
      <c r="E25" s="8">
        <v>1995</v>
      </c>
      <c r="F25" s="8" t="s">
        <v>20</v>
      </c>
      <c r="G25" s="8" t="s">
        <v>67</v>
      </c>
      <c r="H25" s="8" t="s">
        <v>245</v>
      </c>
      <c r="I25" s="8" t="s">
        <v>69</v>
      </c>
      <c r="J25" s="4">
        <v>0</v>
      </c>
      <c r="K25" s="4">
        <v>2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2</v>
      </c>
      <c r="V25" s="4">
        <v>0</v>
      </c>
      <c r="W25" s="4">
        <v>2</v>
      </c>
      <c r="X25" s="4">
        <v>0</v>
      </c>
      <c r="Y25" s="4">
        <v>0</v>
      </c>
      <c r="Z25" s="4">
        <v>0</v>
      </c>
      <c r="AA25" s="4">
        <v>0</v>
      </c>
      <c r="AB25" s="25">
        <v>106.84999847412109</v>
      </c>
      <c r="AC25" s="4">
        <f t="shared" si="0"/>
        <v>6</v>
      </c>
      <c r="AD25" s="25">
        <f t="shared" si="1"/>
        <v>112.84999847412109</v>
      </c>
      <c r="AE25" s="4">
        <v>0</v>
      </c>
      <c r="AF25" s="4">
        <v>0</v>
      </c>
      <c r="AG25" s="4">
        <v>0</v>
      </c>
      <c r="AH25" s="4">
        <v>0</v>
      </c>
      <c r="AI25" s="4">
        <v>2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2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25">
        <v>94.660003662109375</v>
      </c>
      <c r="AX25" s="4">
        <f t="shared" si="2"/>
        <v>4</v>
      </c>
      <c r="AY25" s="25">
        <f t="shared" si="3"/>
        <v>98.660003662109375</v>
      </c>
      <c r="AZ25" s="25">
        <f t="shared" si="4"/>
        <v>98.660003662109375</v>
      </c>
      <c r="BA25" s="25">
        <f t="shared" si="5"/>
        <v>13.259101103008476</v>
      </c>
    </row>
    <row r="26" spans="1:53" ht="45" x14ac:dyDescent="0.25">
      <c r="A26" s="4">
        <v>16</v>
      </c>
      <c r="B26" s="8" t="s">
        <v>162</v>
      </c>
      <c r="C26" s="8">
        <v>1995</v>
      </c>
      <c r="D26" s="8">
        <v>1995</v>
      </c>
      <c r="E26" s="8">
        <v>1995</v>
      </c>
      <c r="F26" s="8" t="s">
        <v>20</v>
      </c>
      <c r="G26" s="8" t="s">
        <v>21</v>
      </c>
      <c r="H26" s="8" t="s">
        <v>118</v>
      </c>
      <c r="I26" s="8" t="s">
        <v>119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2</v>
      </c>
      <c r="AB26" s="25">
        <v>96.730003356933594</v>
      </c>
      <c r="AC26" s="4">
        <f t="shared" si="0"/>
        <v>2</v>
      </c>
      <c r="AD26" s="25">
        <f t="shared" si="1"/>
        <v>98.730003356933594</v>
      </c>
      <c r="AE26" s="4">
        <v>0</v>
      </c>
      <c r="AF26" s="4">
        <v>0</v>
      </c>
      <c r="AG26" s="4">
        <v>0</v>
      </c>
      <c r="AH26" s="4">
        <v>0</v>
      </c>
      <c r="AI26" s="4">
        <v>2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2</v>
      </c>
      <c r="AT26" s="4">
        <v>0</v>
      </c>
      <c r="AU26" s="4">
        <v>0</v>
      </c>
      <c r="AV26" s="4">
        <v>50</v>
      </c>
      <c r="AW26" s="25">
        <v>95.220001220703125</v>
      </c>
      <c r="AX26" s="4">
        <f t="shared" si="2"/>
        <v>54</v>
      </c>
      <c r="AY26" s="25">
        <f t="shared" si="3"/>
        <v>149.22000122070312</v>
      </c>
      <c r="AZ26" s="25">
        <f t="shared" si="4"/>
        <v>98.730003356933594</v>
      </c>
      <c r="BA26" s="25">
        <f t="shared" si="5"/>
        <v>13.339458919945397</v>
      </c>
    </row>
    <row r="27" spans="1:53" ht="30" x14ac:dyDescent="0.25">
      <c r="A27" s="4">
        <v>17</v>
      </c>
      <c r="B27" s="8" t="s">
        <v>211</v>
      </c>
      <c r="C27" s="8">
        <v>1991</v>
      </c>
      <c r="D27" s="8">
        <v>1991</v>
      </c>
      <c r="E27" s="8">
        <v>1991</v>
      </c>
      <c r="F27" s="8" t="s">
        <v>15</v>
      </c>
      <c r="G27" s="8" t="s">
        <v>25</v>
      </c>
      <c r="H27" s="8" t="s">
        <v>212</v>
      </c>
      <c r="I27" s="8" t="s">
        <v>27</v>
      </c>
      <c r="J27" s="4">
        <v>0</v>
      </c>
      <c r="K27" s="4">
        <v>0</v>
      </c>
      <c r="L27" s="4">
        <v>0</v>
      </c>
      <c r="M27" s="4">
        <v>0</v>
      </c>
      <c r="N27" s="4">
        <v>2</v>
      </c>
      <c r="O27" s="4">
        <v>0</v>
      </c>
      <c r="P27" s="4">
        <v>0</v>
      </c>
      <c r="Q27" s="4">
        <v>0</v>
      </c>
      <c r="R27" s="4">
        <v>2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2</v>
      </c>
      <c r="Y27" s="4">
        <v>0</v>
      </c>
      <c r="Z27" s="4">
        <v>0</v>
      </c>
      <c r="AA27" s="4">
        <v>0</v>
      </c>
      <c r="AB27" s="25">
        <v>107.04000091552734</v>
      </c>
      <c r="AC27" s="4">
        <f t="shared" si="0"/>
        <v>6</v>
      </c>
      <c r="AD27" s="25">
        <f t="shared" si="1"/>
        <v>113.04000091552734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25">
        <v>98.949996948242188</v>
      </c>
      <c r="AX27" s="4">
        <f t="shared" si="2"/>
        <v>0</v>
      </c>
      <c r="AY27" s="25">
        <f t="shared" si="3"/>
        <v>98.949996948242188</v>
      </c>
      <c r="AZ27" s="25">
        <f t="shared" si="4"/>
        <v>98.949996948242188</v>
      </c>
      <c r="BA27" s="25">
        <f t="shared" si="5"/>
        <v>13.592005802929178</v>
      </c>
    </row>
    <row r="28" spans="1:53" ht="75" x14ac:dyDescent="0.25">
      <c r="A28" s="4">
        <v>18</v>
      </c>
      <c r="B28" s="8" t="s">
        <v>343</v>
      </c>
      <c r="C28" s="8">
        <v>1998</v>
      </c>
      <c r="D28" s="8">
        <v>1998</v>
      </c>
      <c r="E28" s="8">
        <v>1998</v>
      </c>
      <c r="F28" s="8" t="s">
        <v>20</v>
      </c>
      <c r="G28" s="8" t="s">
        <v>96</v>
      </c>
      <c r="H28" s="8" t="s">
        <v>101</v>
      </c>
      <c r="I28" s="8" t="s">
        <v>102</v>
      </c>
      <c r="J28" s="4">
        <v>2</v>
      </c>
      <c r="K28" s="4">
        <v>0</v>
      </c>
      <c r="L28" s="4">
        <v>2</v>
      </c>
      <c r="M28" s="4">
        <v>0</v>
      </c>
      <c r="N28" s="4">
        <v>2</v>
      </c>
      <c r="O28" s="4">
        <v>0</v>
      </c>
      <c r="P28" s="4">
        <v>2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2</v>
      </c>
      <c r="X28" s="4">
        <v>0</v>
      </c>
      <c r="Y28" s="4">
        <v>0</v>
      </c>
      <c r="Z28" s="4">
        <v>0</v>
      </c>
      <c r="AA28" s="4">
        <v>0</v>
      </c>
      <c r="AB28" s="25">
        <v>103.01999664306641</v>
      </c>
      <c r="AC28" s="4">
        <f t="shared" si="0"/>
        <v>10</v>
      </c>
      <c r="AD28" s="25">
        <f t="shared" si="1"/>
        <v>113.01999664306641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2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2</v>
      </c>
      <c r="AW28" s="25">
        <v>95.019996643066406</v>
      </c>
      <c r="AX28" s="4">
        <f t="shared" si="2"/>
        <v>4</v>
      </c>
      <c r="AY28" s="25">
        <f t="shared" si="3"/>
        <v>99.019996643066406</v>
      </c>
      <c r="AZ28" s="25">
        <f t="shared" si="4"/>
        <v>99.019996643066406</v>
      </c>
      <c r="BA28" s="25">
        <f t="shared" si="5"/>
        <v>13.672363619866099</v>
      </c>
    </row>
    <row r="29" spans="1:53" x14ac:dyDescent="0.25">
      <c r="A29" s="4">
        <v>19</v>
      </c>
      <c r="B29" s="8" t="s">
        <v>24</v>
      </c>
      <c r="C29" s="8">
        <v>1989</v>
      </c>
      <c r="D29" s="8">
        <v>1989</v>
      </c>
      <c r="E29" s="8">
        <v>1989</v>
      </c>
      <c r="F29" s="8" t="s">
        <v>15</v>
      </c>
      <c r="G29" s="8" t="s">
        <v>25</v>
      </c>
      <c r="H29" s="8" t="s">
        <v>26</v>
      </c>
      <c r="I29" s="8" t="s">
        <v>27</v>
      </c>
      <c r="J29" s="4">
        <v>0</v>
      </c>
      <c r="K29" s="4">
        <v>2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25">
        <v>97.989997863769531</v>
      </c>
      <c r="AC29" s="4">
        <f t="shared" si="0"/>
        <v>2</v>
      </c>
      <c r="AD29" s="25">
        <f t="shared" si="1"/>
        <v>99.989997863769531</v>
      </c>
      <c r="AE29" s="4">
        <v>0</v>
      </c>
      <c r="AF29" s="4">
        <v>2</v>
      </c>
      <c r="AG29" s="4">
        <v>0</v>
      </c>
      <c r="AH29" s="4">
        <v>0</v>
      </c>
      <c r="AI29" s="4">
        <v>2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2</v>
      </c>
      <c r="AT29" s="4">
        <v>2</v>
      </c>
      <c r="AU29" s="4">
        <v>0</v>
      </c>
      <c r="AV29" s="4">
        <v>50</v>
      </c>
      <c r="AW29" s="25">
        <v>99.269996643066406</v>
      </c>
      <c r="AX29" s="4">
        <f t="shared" si="2"/>
        <v>58</v>
      </c>
      <c r="AY29" s="25">
        <f t="shared" si="3"/>
        <v>157.26999664306641</v>
      </c>
      <c r="AZ29" s="25">
        <f t="shared" si="4"/>
        <v>99.989997863769531</v>
      </c>
      <c r="BA29" s="25">
        <f t="shared" si="5"/>
        <v>14.785899624810009</v>
      </c>
    </row>
    <row r="30" spans="1:53" ht="90" x14ac:dyDescent="0.25">
      <c r="A30" s="4">
        <v>20</v>
      </c>
      <c r="B30" s="8" t="s">
        <v>231</v>
      </c>
      <c r="C30" s="8">
        <v>1999</v>
      </c>
      <c r="D30" s="8">
        <v>1999</v>
      </c>
      <c r="E30" s="8">
        <v>1999</v>
      </c>
      <c r="F30" s="8">
        <v>1</v>
      </c>
      <c r="G30" s="8" t="s">
        <v>25</v>
      </c>
      <c r="H30" s="8" t="s">
        <v>232</v>
      </c>
      <c r="I30" s="8" t="s">
        <v>233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2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2</v>
      </c>
      <c r="X30" s="4">
        <v>0</v>
      </c>
      <c r="Y30" s="4">
        <v>0</v>
      </c>
      <c r="Z30" s="4">
        <v>0</v>
      </c>
      <c r="AA30" s="4">
        <v>0</v>
      </c>
      <c r="AB30" s="25">
        <v>102.77999877929687</v>
      </c>
      <c r="AC30" s="4">
        <f t="shared" si="0"/>
        <v>4</v>
      </c>
      <c r="AD30" s="25">
        <f t="shared" si="1"/>
        <v>106.77999877929687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2</v>
      </c>
      <c r="AQ30" s="4">
        <v>0</v>
      </c>
      <c r="AR30" s="4">
        <v>0</v>
      </c>
      <c r="AS30" s="4">
        <v>2</v>
      </c>
      <c r="AT30" s="4">
        <v>0</v>
      </c>
      <c r="AU30" s="4">
        <v>0</v>
      </c>
      <c r="AV30" s="4">
        <v>0</v>
      </c>
      <c r="AW30" s="25">
        <v>97.370002746582031</v>
      </c>
      <c r="AX30" s="4">
        <f t="shared" si="2"/>
        <v>4</v>
      </c>
      <c r="AY30" s="25">
        <f t="shared" si="3"/>
        <v>101.37000274658203</v>
      </c>
      <c r="AZ30" s="25">
        <f t="shared" si="4"/>
        <v>101.37000274658203</v>
      </c>
      <c r="BA30" s="25">
        <f t="shared" si="5"/>
        <v>16.370109099202448</v>
      </c>
    </row>
    <row r="31" spans="1:53" x14ac:dyDescent="0.25">
      <c r="A31" s="4">
        <v>21</v>
      </c>
      <c r="B31" s="8" t="s">
        <v>360</v>
      </c>
      <c r="C31" s="8">
        <v>1984</v>
      </c>
      <c r="D31" s="8">
        <v>1984</v>
      </c>
      <c r="E31" s="8">
        <v>1984</v>
      </c>
      <c r="F31" s="8">
        <v>1</v>
      </c>
      <c r="G31" s="8" t="s">
        <v>25</v>
      </c>
      <c r="H31" s="8" t="s">
        <v>361</v>
      </c>
      <c r="I31" s="8" t="s">
        <v>77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2</v>
      </c>
      <c r="Q31" s="4">
        <v>2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25">
        <v>98.05999755859375</v>
      </c>
      <c r="AC31" s="4">
        <f t="shared" si="0"/>
        <v>4</v>
      </c>
      <c r="AD31" s="25">
        <f t="shared" si="1"/>
        <v>102.05999755859375</v>
      </c>
      <c r="AE31" s="4">
        <v>0</v>
      </c>
      <c r="AF31" s="4">
        <v>0</v>
      </c>
      <c r="AG31" s="4">
        <v>0</v>
      </c>
      <c r="AH31" s="4">
        <v>0</v>
      </c>
      <c r="AI31" s="4">
        <v>2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50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25">
        <v>138.91000366210937</v>
      </c>
      <c r="AX31" s="4">
        <f t="shared" si="2"/>
        <v>52</v>
      </c>
      <c r="AY31" s="25">
        <f t="shared" si="3"/>
        <v>190.91000366210937</v>
      </c>
      <c r="AZ31" s="25">
        <f t="shared" si="4"/>
        <v>102.05999755859375</v>
      </c>
      <c r="BA31" s="25">
        <f t="shared" si="5"/>
        <v>17.162205078053496</v>
      </c>
    </row>
    <row r="32" spans="1:53" ht="75" x14ac:dyDescent="0.25">
      <c r="A32" s="4">
        <v>22</v>
      </c>
      <c r="B32" s="8" t="s">
        <v>174</v>
      </c>
      <c r="C32" s="8">
        <v>1982</v>
      </c>
      <c r="D32" s="8">
        <v>1982</v>
      </c>
      <c r="E32" s="8">
        <v>1982</v>
      </c>
      <c r="F32" s="8" t="s">
        <v>15</v>
      </c>
      <c r="G32" s="8" t="s">
        <v>148</v>
      </c>
      <c r="H32" s="8" t="s">
        <v>175</v>
      </c>
      <c r="I32" s="8" t="s">
        <v>176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2</v>
      </c>
      <c r="X32" s="4">
        <v>2</v>
      </c>
      <c r="Y32" s="4">
        <v>0</v>
      </c>
      <c r="Z32" s="4">
        <v>0</v>
      </c>
      <c r="AA32" s="4">
        <v>0</v>
      </c>
      <c r="AB32" s="25">
        <v>99.379997253417969</v>
      </c>
      <c r="AC32" s="4">
        <f t="shared" si="0"/>
        <v>4</v>
      </c>
      <c r="AD32" s="25">
        <f t="shared" si="1"/>
        <v>103.37999725341797</v>
      </c>
      <c r="AE32" s="4">
        <v>0</v>
      </c>
      <c r="AF32" s="4">
        <v>0</v>
      </c>
      <c r="AG32" s="4">
        <v>0</v>
      </c>
      <c r="AH32" s="4">
        <v>0</v>
      </c>
      <c r="AI32" s="4">
        <v>2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25">
        <v>100.08000183105469</v>
      </c>
      <c r="AX32" s="4">
        <f t="shared" si="2"/>
        <v>2</v>
      </c>
      <c r="AY32" s="25">
        <f t="shared" si="3"/>
        <v>102.08000183105469</v>
      </c>
      <c r="AZ32" s="25">
        <f t="shared" si="4"/>
        <v>102.08000183105469</v>
      </c>
      <c r="BA32" s="25">
        <f t="shared" si="5"/>
        <v>17.18516945908986</v>
      </c>
    </row>
    <row r="33" spans="1:53" ht="30" x14ac:dyDescent="0.25">
      <c r="A33" s="4">
        <v>23</v>
      </c>
      <c r="B33" s="8" t="s">
        <v>155</v>
      </c>
      <c r="C33" s="8">
        <v>1994</v>
      </c>
      <c r="D33" s="8">
        <v>1994</v>
      </c>
      <c r="E33" s="8">
        <v>1994</v>
      </c>
      <c r="F33" s="8" t="s">
        <v>20</v>
      </c>
      <c r="G33" s="8" t="s">
        <v>156</v>
      </c>
      <c r="H33" s="8" t="s">
        <v>157</v>
      </c>
      <c r="I33" s="8" t="s">
        <v>158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2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2</v>
      </c>
      <c r="X33" s="4">
        <v>0</v>
      </c>
      <c r="Y33" s="4">
        <v>0</v>
      </c>
      <c r="Z33" s="4">
        <v>0</v>
      </c>
      <c r="AA33" s="4">
        <v>0</v>
      </c>
      <c r="AB33" s="25">
        <v>98.080001831054687</v>
      </c>
      <c r="AC33" s="4">
        <f t="shared" si="0"/>
        <v>4</v>
      </c>
      <c r="AD33" s="25">
        <f t="shared" si="1"/>
        <v>102.08000183105469</v>
      </c>
      <c r="AE33" s="4">
        <v>0</v>
      </c>
      <c r="AF33" s="4">
        <v>0</v>
      </c>
      <c r="AG33" s="4">
        <v>0</v>
      </c>
      <c r="AH33" s="4">
        <v>0</v>
      </c>
      <c r="AI33" s="4">
        <v>2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2</v>
      </c>
      <c r="AR33" s="4">
        <v>2</v>
      </c>
      <c r="AS33" s="4">
        <v>0</v>
      </c>
      <c r="AT33" s="4">
        <v>0</v>
      </c>
      <c r="AU33" s="4">
        <v>0</v>
      </c>
      <c r="AV33" s="4">
        <v>0</v>
      </c>
      <c r="AW33" s="25">
        <v>98.379997253417969</v>
      </c>
      <c r="AX33" s="4">
        <f t="shared" si="2"/>
        <v>6</v>
      </c>
      <c r="AY33" s="25">
        <f t="shared" si="3"/>
        <v>104.37999725341797</v>
      </c>
      <c r="AZ33" s="25">
        <f t="shared" si="4"/>
        <v>102.08000183105469</v>
      </c>
      <c r="BA33" s="25">
        <f t="shared" si="5"/>
        <v>17.18516945908986</v>
      </c>
    </row>
    <row r="34" spans="1:53" ht="60" x14ac:dyDescent="0.25">
      <c r="A34" s="4">
        <v>24</v>
      </c>
      <c r="B34" s="8" t="s">
        <v>177</v>
      </c>
      <c r="C34" s="8">
        <v>1998</v>
      </c>
      <c r="D34" s="8">
        <v>1998</v>
      </c>
      <c r="E34" s="8">
        <v>1998</v>
      </c>
      <c r="F34" s="8" t="s">
        <v>20</v>
      </c>
      <c r="G34" s="8" t="s">
        <v>178</v>
      </c>
      <c r="H34" s="8" t="s">
        <v>179</v>
      </c>
      <c r="I34" s="8" t="s">
        <v>180</v>
      </c>
      <c r="J34" s="4">
        <v>2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25">
        <v>100.97000122070312</v>
      </c>
      <c r="AC34" s="4">
        <f t="shared" si="0"/>
        <v>2</v>
      </c>
      <c r="AD34" s="25">
        <f t="shared" si="1"/>
        <v>102.97000122070312</v>
      </c>
      <c r="AE34" s="4">
        <v>0</v>
      </c>
      <c r="AF34" s="4">
        <v>2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2</v>
      </c>
      <c r="AP34" s="4">
        <v>0</v>
      </c>
      <c r="AQ34" s="4">
        <v>0</v>
      </c>
      <c r="AR34" s="4">
        <v>2</v>
      </c>
      <c r="AS34" s="4">
        <v>2</v>
      </c>
      <c r="AT34" s="4">
        <v>0</v>
      </c>
      <c r="AU34" s="4">
        <v>0</v>
      </c>
      <c r="AV34" s="4">
        <v>0</v>
      </c>
      <c r="AW34" s="25">
        <v>108.48000335693359</v>
      </c>
      <c r="AX34" s="4">
        <f t="shared" si="2"/>
        <v>8</v>
      </c>
      <c r="AY34" s="25">
        <f t="shared" si="3"/>
        <v>116.48000335693359</v>
      </c>
      <c r="AZ34" s="25">
        <f t="shared" si="4"/>
        <v>102.97000122070312</v>
      </c>
      <c r="BA34" s="25">
        <f t="shared" si="5"/>
        <v>18.206865456578665</v>
      </c>
    </row>
    <row r="35" spans="1:53" ht="60" x14ac:dyDescent="0.25">
      <c r="A35" s="4">
        <v>25</v>
      </c>
      <c r="B35" s="8" t="s">
        <v>392</v>
      </c>
      <c r="C35" s="8">
        <v>1973</v>
      </c>
      <c r="D35" s="8">
        <v>1973</v>
      </c>
      <c r="E35" s="8">
        <v>1973</v>
      </c>
      <c r="F35" s="8" t="s">
        <v>15</v>
      </c>
      <c r="G35" s="8" t="s">
        <v>25</v>
      </c>
      <c r="H35" s="8" t="s">
        <v>296</v>
      </c>
      <c r="I35" s="8" t="s">
        <v>318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2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2</v>
      </c>
      <c r="X35" s="4">
        <v>0</v>
      </c>
      <c r="Y35" s="4">
        <v>0</v>
      </c>
      <c r="Z35" s="4">
        <v>2</v>
      </c>
      <c r="AA35" s="4">
        <v>2</v>
      </c>
      <c r="AB35" s="25">
        <v>103.65000152587891</v>
      </c>
      <c r="AC35" s="4">
        <f t="shared" si="0"/>
        <v>8</v>
      </c>
      <c r="AD35" s="25">
        <f t="shared" si="1"/>
        <v>111.65000152587891</v>
      </c>
      <c r="AE35" s="4">
        <v>0</v>
      </c>
      <c r="AF35" s="4">
        <v>0</v>
      </c>
      <c r="AG35" s="4">
        <v>0</v>
      </c>
      <c r="AH35" s="4">
        <v>0</v>
      </c>
      <c r="AI35" s="4">
        <v>2</v>
      </c>
      <c r="AJ35" s="4">
        <v>0</v>
      </c>
      <c r="AK35" s="4">
        <v>0</v>
      </c>
      <c r="AL35" s="4">
        <v>2</v>
      </c>
      <c r="AM35" s="4">
        <v>0</v>
      </c>
      <c r="AN35" s="4">
        <v>0</v>
      </c>
      <c r="AO35" s="4">
        <v>0</v>
      </c>
      <c r="AP35" s="4">
        <v>0</v>
      </c>
      <c r="AQ35" s="4">
        <v>2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25">
        <v>96.989997863769531</v>
      </c>
      <c r="AX35" s="4">
        <f t="shared" si="2"/>
        <v>6</v>
      </c>
      <c r="AY35" s="25">
        <f t="shared" si="3"/>
        <v>102.98999786376953</v>
      </c>
      <c r="AZ35" s="25">
        <f t="shared" si="4"/>
        <v>102.98999786376953</v>
      </c>
      <c r="BA35" s="25">
        <f t="shared" si="5"/>
        <v>18.229821079269858</v>
      </c>
    </row>
    <row r="36" spans="1:53" ht="75" x14ac:dyDescent="0.25">
      <c r="A36" s="4">
        <v>26</v>
      </c>
      <c r="B36" s="8" t="s">
        <v>100</v>
      </c>
      <c r="C36" s="8">
        <v>1998</v>
      </c>
      <c r="D36" s="8">
        <v>1998</v>
      </c>
      <c r="E36" s="8">
        <v>1998</v>
      </c>
      <c r="F36" s="8">
        <v>1</v>
      </c>
      <c r="G36" s="8" t="s">
        <v>96</v>
      </c>
      <c r="H36" s="8" t="s">
        <v>101</v>
      </c>
      <c r="I36" s="8" t="s">
        <v>102</v>
      </c>
      <c r="J36" s="4">
        <v>0</v>
      </c>
      <c r="K36" s="4">
        <v>2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25">
        <v>101.61000061035156</v>
      </c>
      <c r="AC36" s="4">
        <f t="shared" si="0"/>
        <v>2</v>
      </c>
      <c r="AD36" s="25">
        <f t="shared" si="1"/>
        <v>103.61000061035156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2</v>
      </c>
      <c r="AR36" s="4">
        <v>2</v>
      </c>
      <c r="AS36" s="4">
        <v>0</v>
      </c>
      <c r="AT36" s="4">
        <v>2</v>
      </c>
      <c r="AU36" s="4">
        <v>2</v>
      </c>
      <c r="AV36" s="4">
        <v>0</v>
      </c>
      <c r="AW36" s="25">
        <v>99.639999389648437</v>
      </c>
      <c r="AX36" s="4">
        <f t="shared" si="2"/>
        <v>8</v>
      </c>
      <c r="AY36" s="25">
        <f t="shared" si="3"/>
        <v>107.63999938964844</v>
      </c>
      <c r="AZ36" s="25">
        <f t="shared" si="4"/>
        <v>103.61000061035156</v>
      </c>
      <c r="BA36" s="25">
        <f t="shared" si="5"/>
        <v>18.941567999529152</v>
      </c>
    </row>
    <row r="37" spans="1:53" ht="60" x14ac:dyDescent="0.25">
      <c r="A37" s="4">
        <v>27</v>
      </c>
      <c r="B37" s="8" t="s">
        <v>32</v>
      </c>
      <c r="C37" s="8">
        <v>1997</v>
      </c>
      <c r="D37" s="8">
        <v>1997</v>
      </c>
      <c r="E37" s="8">
        <v>1997</v>
      </c>
      <c r="F37" s="8" t="s">
        <v>20</v>
      </c>
      <c r="G37" s="8" t="s">
        <v>10</v>
      </c>
      <c r="H37" s="8" t="s">
        <v>33</v>
      </c>
      <c r="I37" s="8" t="s">
        <v>34</v>
      </c>
      <c r="J37" s="4">
        <v>0</v>
      </c>
      <c r="K37" s="4">
        <v>0</v>
      </c>
      <c r="L37" s="4">
        <v>0</v>
      </c>
      <c r="M37" s="4">
        <v>2</v>
      </c>
      <c r="N37" s="4">
        <v>2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25">
        <v>105.47000122070312</v>
      </c>
      <c r="AC37" s="4">
        <f t="shared" si="0"/>
        <v>4</v>
      </c>
      <c r="AD37" s="25">
        <f t="shared" si="1"/>
        <v>109.47000122070312</v>
      </c>
      <c r="AE37" s="4">
        <v>0</v>
      </c>
      <c r="AF37" s="4">
        <v>0</v>
      </c>
      <c r="AG37" s="4">
        <v>0</v>
      </c>
      <c r="AH37" s="4">
        <v>0</v>
      </c>
      <c r="AI37" s="4">
        <v>2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25">
        <v>101.62999725341797</v>
      </c>
      <c r="AX37" s="4">
        <f t="shared" si="2"/>
        <v>2</v>
      </c>
      <c r="AY37" s="25">
        <f t="shared" si="3"/>
        <v>103.62999725341797</v>
      </c>
      <c r="AZ37" s="25">
        <f t="shared" si="4"/>
        <v>103.62999725341797</v>
      </c>
      <c r="BA37" s="25">
        <f t="shared" si="5"/>
        <v>18.964523622220341</v>
      </c>
    </row>
    <row r="38" spans="1:53" ht="30" x14ac:dyDescent="0.25">
      <c r="A38" s="4">
        <v>28</v>
      </c>
      <c r="B38" s="8" t="s">
        <v>78</v>
      </c>
      <c r="C38" s="8">
        <v>1976</v>
      </c>
      <c r="D38" s="8">
        <v>1976</v>
      </c>
      <c r="E38" s="8">
        <v>1976</v>
      </c>
      <c r="F38" s="8" t="s">
        <v>15</v>
      </c>
      <c r="G38" s="8" t="s">
        <v>79</v>
      </c>
      <c r="H38" s="8" t="s">
        <v>80</v>
      </c>
      <c r="I38" s="8" t="s">
        <v>81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2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2</v>
      </c>
      <c r="X38" s="4">
        <v>0</v>
      </c>
      <c r="Y38" s="4">
        <v>0</v>
      </c>
      <c r="Z38" s="4">
        <v>0</v>
      </c>
      <c r="AA38" s="4">
        <v>0</v>
      </c>
      <c r="AB38" s="25">
        <v>100.31999969482422</v>
      </c>
      <c r="AC38" s="4">
        <f t="shared" si="0"/>
        <v>4</v>
      </c>
      <c r="AD38" s="25">
        <f t="shared" si="1"/>
        <v>104.31999969482422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2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25">
        <v>107.25</v>
      </c>
      <c r="AX38" s="4">
        <f t="shared" si="2"/>
        <v>2</v>
      </c>
      <c r="AY38" s="25">
        <f t="shared" si="3"/>
        <v>109.25</v>
      </c>
      <c r="AZ38" s="25">
        <f t="shared" si="4"/>
        <v>104.31999969482422</v>
      </c>
      <c r="BA38" s="25">
        <f t="shared" si="5"/>
        <v>19.75662835941656</v>
      </c>
    </row>
    <row r="39" spans="1:53" x14ac:dyDescent="0.25">
      <c r="A39" s="4">
        <v>29</v>
      </c>
      <c r="B39" s="8" t="s">
        <v>53</v>
      </c>
      <c r="C39" s="8">
        <v>1998</v>
      </c>
      <c r="D39" s="8">
        <v>1998</v>
      </c>
      <c r="E39" s="8">
        <v>1998</v>
      </c>
      <c r="F39" s="8" t="s">
        <v>20</v>
      </c>
      <c r="G39" s="8" t="s">
        <v>25</v>
      </c>
      <c r="H39" s="8" t="s">
        <v>54</v>
      </c>
      <c r="I39" s="8" t="s">
        <v>55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2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2</v>
      </c>
      <c r="Y39" s="4">
        <v>0</v>
      </c>
      <c r="Z39" s="4">
        <v>0</v>
      </c>
      <c r="AA39" s="4">
        <v>0</v>
      </c>
      <c r="AB39" s="25">
        <v>101.22000122070312</v>
      </c>
      <c r="AC39" s="4">
        <f t="shared" si="0"/>
        <v>4</v>
      </c>
      <c r="AD39" s="25">
        <f t="shared" si="1"/>
        <v>105.22000122070312</v>
      </c>
      <c r="AE39" s="4">
        <v>0</v>
      </c>
      <c r="AF39" s="4">
        <v>2</v>
      </c>
      <c r="AG39" s="4">
        <v>0</v>
      </c>
      <c r="AH39" s="4">
        <v>0</v>
      </c>
      <c r="AI39" s="4">
        <v>0</v>
      </c>
      <c r="AJ39" s="4">
        <v>0</v>
      </c>
      <c r="AK39" s="4">
        <v>2</v>
      </c>
      <c r="AL39" s="4">
        <v>0</v>
      </c>
      <c r="AM39" s="4">
        <v>0</v>
      </c>
      <c r="AN39" s="4">
        <v>50</v>
      </c>
      <c r="AO39" s="4">
        <v>0</v>
      </c>
      <c r="AP39" s="4">
        <v>0</v>
      </c>
      <c r="AQ39" s="4">
        <v>2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25">
        <v>93.230003356933594</v>
      </c>
      <c r="AX39" s="4">
        <f t="shared" si="2"/>
        <v>56</v>
      </c>
      <c r="AY39" s="25">
        <f t="shared" si="3"/>
        <v>149.23000335693359</v>
      </c>
      <c r="AZ39" s="25">
        <f t="shared" si="4"/>
        <v>105.22000122070312</v>
      </c>
      <c r="BA39" s="25">
        <f t="shared" si="5"/>
        <v>20.789806547423549</v>
      </c>
    </row>
    <row r="40" spans="1:53" x14ac:dyDescent="0.25">
      <c r="A40" s="4">
        <v>30</v>
      </c>
      <c r="B40" s="8" t="s">
        <v>173</v>
      </c>
      <c r="C40" s="8">
        <v>1997</v>
      </c>
      <c r="D40" s="8">
        <v>1997</v>
      </c>
      <c r="E40" s="8">
        <v>1997</v>
      </c>
      <c r="F40" s="8" t="s">
        <v>20</v>
      </c>
      <c r="G40" s="8" t="s">
        <v>25</v>
      </c>
      <c r="H40" s="8" t="s">
        <v>54</v>
      </c>
      <c r="I40" s="8" t="s">
        <v>55</v>
      </c>
      <c r="J40" s="4">
        <v>0</v>
      </c>
      <c r="K40" s="4">
        <v>0</v>
      </c>
      <c r="L40" s="4">
        <v>0</v>
      </c>
      <c r="M40" s="4">
        <v>0</v>
      </c>
      <c r="N40" s="4">
        <v>2</v>
      </c>
      <c r="O40" s="4">
        <v>0</v>
      </c>
      <c r="P40" s="4">
        <v>2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25">
        <v>102.93000030517578</v>
      </c>
      <c r="AC40" s="4">
        <f t="shared" si="0"/>
        <v>4</v>
      </c>
      <c r="AD40" s="25">
        <f t="shared" si="1"/>
        <v>106.93000030517578</v>
      </c>
      <c r="AE40" s="4">
        <v>0</v>
      </c>
      <c r="AF40" s="4">
        <v>2</v>
      </c>
      <c r="AG40" s="4">
        <v>0</v>
      </c>
      <c r="AH40" s="4">
        <v>0</v>
      </c>
      <c r="AI40" s="4">
        <v>0</v>
      </c>
      <c r="AJ40" s="4">
        <v>0</v>
      </c>
      <c r="AK40" s="4">
        <v>2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25">
        <v>102.16999816894531</v>
      </c>
      <c r="AX40" s="4">
        <f t="shared" si="2"/>
        <v>4</v>
      </c>
      <c r="AY40" s="25">
        <f t="shared" si="3"/>
        <v>106.16999816894531</v>
      </c>
      <c r="AZ40" s="25">
        <f t="shared" si="4"/>
        <v>106.16999816894531</v>
      </c>
      <c r="BA40" s="25">
        <f t="shared" si="5"/>
        <v>21.880378171331099</v>
      </c>
    </row>
    <row r="41" spans="1:53" ht="30" x14ac:dyDescent="0.25">
      <c r="A41" s="4">
        <v>31</v>
      </c>
      <c r="B41" s="8" t="s">
        <v>114</v>
      </c>
      <c r="C41" s="8">
        <v>1986</v>
      </c>
      <c r="D41" s="8">
        <v>1986</v>
      </c>
      <c r="E41" s="8">
        <v>1986</v>
      </c>
      <c r="F41" s="8" t="s">
        <v>20</v>
      </c>
      <c r="G41" s="8" t="s">
        <v>57</v>
      </c>
      <c r="H41" s="8" t="s">
        <v>115</v>
      </c>
      <c r="I41" s="8" t="s">
        <v>116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2</v>
      </c>
      <c r="T41" s="4">
        <v>0</v>
      </c>
      <c r="U41" s="4">
        <v>0</v>
      </c>
      <c r="V41" s="4">
        <v>0</v>
      </c>
      <c r="W41" s="4">
        <v>2</v>
      </c>
      <c r="X41" s="4">
        <v>0</v>
      </c>
      <c r="Y41" s="4">
        <v>0</v>
      </c>
      <c r="Z41" s="4">
        <v>0</v>
      </c>
      <c r="AA41" s="4">
        <v>0</v>
      </c>
      <c r="AB41" s="25">
        <v>106.02999877929687</v>
      </c>
      <c r="AC41" s="4">
        <f t="shared" si="0"/>
        <v>4</v>
      </c>
      <c r="AD41" s="25">
        <f t="shared" si="1"/>
        <v>110.02999877929687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2</v>
      </c>
      <c r="AR41" s="4">
        <v>2</v>
      </c>
      <c r="AS41" s="4">
        <v>0</v>
      </c>
      <c r="AT41" s="4">
        <v>0</v>
      </c>
      <c r="AU41" s="4">
        <v>0</v>
      </c>
      <c r="AV41" s="4">
        <v>0</v>
      </c>
      <c r="AW41" s="25">
        <v>103.38999938964844</v>
      </c>
      <c r="AX41" s="4">
        <f t="shared" si="2"/>
        <v>4</v>
      </c>
      <c r="AY41" s="25">
        <f t="shared" si="3"/>
        <v>107.38999938964844</v>
      </c>
      <c r="AZ41" s="25">
        <f t="shared" si="4"/>
        <v>107.38999938964844</v>
      </c>
      <c r="BA41" s="25">
        <f t="shared" si="5"/>
        <v>23.280907630813331</v>
      </c>
    </row>
    <row r="42" spans="1:53" ht="75" x14ac:dyDescent="0.25">
      <c r="A42" s="4">
        <v>32</v>
      </c>
      <c r="B42" s="8" t="s">
        <v>375</v>
      </c>
      <c r="C42" s="8">
        <v>1995</v>
      </c>
      <c r="D42" s="8">
        <v>1995</v>
      </c>
      <c r="E42" s="8">
        <v>1995</v>
      </c>
      <c r="F42" s="8">
        <v>1</v>
      </c>
      <c r="G42" s="8" t="s">
        <v>63</v>
      </c>
      <c r="H42" s="8" t="s">
        <v>218</v>
      </c>
      <c r="I42" s="8" t="s">
        <v>219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2</v>
      </c>
      <c r="R42" s="4">
        <v>0</v>
      </c>
      <c r="S42" s="4">
        <v>0</v>
      </c>
      <c r="T42" s="4">
        <v>0</v>
      </c>
      <c r="U42" s="4">
        <v>2</v>
      </c>
      <c r="V42" s="4">
        <v>2</v>
      </c>
      <c r="W42" s="4">
        <v>0</v>
      </c>
      <c r="X42" s="4">
        <v>2</v>
      </c>
      <c r="Y42" s="4">
        <v>0</v>
      </c>
      <c r="Z42" s="4">
        <v>0</v>
      </c>
      <c r="AA42" s="4">
        <v>0</v>
      </c>
      <c r="AB42" s="25">
        <v>115.77999877929687</v>
      </c>
      <c r="AC42" s="4">
        <f t="shared" ref="AC42:AC73" si="6">SUM(J42:AA42)</f>
        <v>8</v>
      </c>
      <c r="AD42" s="25">
        <f t="shared" ref="AD42:AD73" si="7">AB42+AC42</f>
        <v>123.77999877929687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2</v>
      </c>
      <c r="AR42" s="4">
        <v>2</v>
      </c>
      <c r="AS42" s="4">
        <v>0</v>
      </c>
      <c r="AT42" s="4">
        <v>0</v>
      </c>
      <c r="AU42" s="4">
        <v>0</v>
      </c>
      <c r="AV42" s="4">
        <v>0</v>
      </c>
      <c r="AW42" s="25">
        <v>104.51000213623047</v>
      </c>
      <c r="AX42" s="4">
        <f t="shared" ref="AX42:AX73" si="8">SUM(AE42:AV42)</f>
        <v>4</v>
      </c>
      <c r="AY42" s="25">
        <f t="shared" ref="AY42:AY73" si="9">AW42+AX42</f>
        <v>108.51000213623047</v>
      </c>
      <c r="AZ42" s="25">
        <f t="shared" ref="AZ42:AZ73" si="10">MIN(AY42,AD42)</f>
        <v>108.51000213623047</v>
      </c>
      <c r="BA42" s="25">
        <f t="shared" ref="BA42:BA73" si="11">IF( AND(ISNUMBER(AZ$10),ISNUMBER(AZ42)),(AZ42-AZ$10)/AZ$10*100,"")</f>
        <v>24.566641460149267</v>
      </c>
    </row>
    <row r="43" spans="1:53" ht="30" x14ac:dyDescent="0.25">
      <c r="A43" s="4">
        <v>33</v>
      </c>
      <c r="B43" s="8" t="s">
        <v>320</v>
      </c>
      <c r="C43" s="8">
        <v>1978</v>
      </c>
      <c r="D43" s="8">
        <v>1978</v>
      </c>
      <c r="E43" s="8">
        <v>1978</v>
      </c>
      <c r="F43" s="8">
        <v>1</v>
      </c>
      <c r="G43" s="8" t="s">
        <v>85</v>
      </c>
      <c r="H43" s="8" t="s">
        <v>321</v>
      </c>
      <c r="I43" s="8"/>
      <c r="J43" s="4">
        <v>0</v>
      </c>
      <c r="K43" s="4">
        <v>0</v>
      </c>
      <c r="L43" s="4">
        <v>0</v>
      </c>
      <c r="M43" s="4">
        <v>0</v>
      </c>
      <c r="N43" s="4">
        <v>2</v>
      </c>
      <c r="O43" s="4">
        <v>0</v>
      </c>
      <c r="P43" s="4">
        <v>50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2</v>
      </c>
      <c r="X43" s="4">
        <v>0</v>
      </c>
      <c r="Y43" s="4">
        <v>0</v>
      </c>
      <c r="Z43" s="4">
        <v>0</v>
      </c>
      <c r="AA43" s="4">
        <v>2</v>
      </c>
      <c r="AB43" s="25">
        <v>109.05999755859375</v>
      </c>
      <c r="AC43" s="4">
        <f t="shared" si="6"/>
        <v>56</v>
      </c>
      <c r="AD43" s="25">
        <f t="shared" si="7"/>
        <v>165.05999755859375</v>
      </c>
      <c r="AE43" s="4">
        <v>0</v>
      </c>
      <c r="AF43" s="4">
        <v>0</v>
      </c>
      <c r="AG43" s="4">
        <v>2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2</v>
      </c>
      <c r="AS43" s="4">
        <v>0</v>
      </c>
      <c r="AT43" s="4">
        <v>0</v>
      </c>
      <c r="AU43" s="4">
        <v>0</v>
      </c>
      <c r="AV43" s="4">
        <v>0</v>
      </c>
      <c r="AW43" s="25">
        <v>104.97000122070312</v>
      </c>
      <c r="AX43" s="4">
        <f t="shared" si="8"/>
        <v>4</v>
      </c>
      <c r="AY43" s="25">
        <f t="shared" si="9"/>
        <v>108.97000122070312</v>
      </c>
      <c r="AZ43" s="25">
        <f t="shared" si="10"/>
        <v>108.97000122070312</v>
      </c>
      <c r="BA43" s="25">
        <f t="shared" si="11"/>
        <v>25.094708365498359</v>
      </c>
    </row>
    <row r="44" spans="1:53" x14ac:dyDescent="0.25">
      <c r="A44" s="4">
        <v>34</v>
      </c>
      <c r="B44" s="8" t="s">
        <v>72</v>
      </c>
      <c r="C44" s="8">
        <v>1986</v>
      </c>
      <c r="D44" s="8">
        <v>1986</v>
      </c>
      <c r="E44" s="8">
        <v>1986</v>
      </c>
      <c r="F44" s="8">
        <v>1</v>
      </c>
      <c r="G44" s="8" t="s">
        <v>57</v>
      </c>
      <c r="H44" s="8" t="s">
        <v>73</v>
      </c>
      <c r="I44" s="8" t="s">
        <v>74</v>
      </c>
      <c r="J44" s="4">
        <v>0</v>
      </c>
      <c r="K44" s="4">
        <v>50</v>
      </c>
      <c r="L44" s="4">
        <v>2</v>
      </c>
      <c r="M44" s="4">
        <v>0</v>
      </c>
      <c r="N44" s="4">
        <v>0</v>
      </c>
      <c r="O44" s="4">
        <v>0</v>
      </c>
      <c r="P44" s="4">
        <v>0</v>
      </c>
      <c r="Q44" s="4">
        <v>50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25">
        <v>104.15000152587891</v>
      </c>
      <c r="AC44" s="4">
        <f t="shared" si="6"/>
        <v>102</v>
      </c>
      <c r="AD44" s="25">
        <f t="shared" si="7"/>
        <v>206.15000152587891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2</v>
      </c>
      <c r="AK44" s="4">
        <v>0</v>
      </c>
      <c r="AL44" s="4">
        <v>2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2</v>
      </c>
      <c r="AT44" s="4">
        <v>0</v>
      </c>
      <c r="AU44" s="4">
        <v>0</v>
      </c>
      <c r="AV44" s="4">
        <v>0</v>
      </c>
      <c r="AW44" s="25">
        <v>103.87999725341797</v>
      </c>
      <c r="AX44" s="4">
        <f t="shared" si="8"/>
        <v>6</v>
      </c>
      <c r="AY44" s="25">
        <f t="shared" si="9"/>
        <v>109.87999725341797</v>
      </c>
      <c r="AZ44" s="25">
        <f t="shared" si="10"/>
        <v>109.87999725341797</v>
      </c>
      <c r="BA44" s="25">
        <f t="shared" si="11"/>
        <v>26.139359985678357</v>
      </c>
    </row>
    <row r="45" spans="1:53" ht="45" x14ac:dyDescent="0.25">
      <c r="A45" s="4">
        <v>35</v>
      </c>
      <c r="B45" s="8" t="s">
        <v>213</v>
      </c>
      <c r="C45" s="8">
        <v>1997</v>
      </c>
      <c r="D45" s="8">
        <v>1997</v>
      </c>
      <c r="E45" s="8">
        <v>1997</v>
      </c>
      <c r="F45" s="8" t="s">
        <v>20</v>
      </c>
      <c r="G45" s="8" t="s">
        <v>57</v>
      </c>
      <c r="H45" s="8" t="s">
        <v>214</v>
      </c>
      <c r="I45" s="8" t="s">
        <v>188</v>
      </c>
      <c r="J45" s="4">
        <v>0</v>
      </c>
      <c r="K45" s="4">
        <v>0</v>
      </c>
      <c r="L45" s="4">
        <v>2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25">
        <v>143.52000427246094</v>
      </c>
      <c r="AC45" s="4">
        <f t="shared" si="6"/>
        <v>2</v>
      </c>
      <c r="AD45" s="25">
        <f t="shared" si="7"/>
        <v>145.52000427246094</v>
      </c>
      <c r="AE45" s="4">
        <v>0</v>
      </c>
      <c r="AF45" s="4">
        <v>2</v>
      </c>
      <c r="AG45" s="4">
        <v>2</v>
      </c>
      <c r="AH45" s="4">
        <v>0</v>
      </c>
      <c r="AI45" s="4">
        <v>2</v>
      </c>
      <c r="AJ45" s="4">
        <v>0</v>
      </c>
      <c r="AK45" s="4">
        <v>2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25">
        <v>103.61000061035156</v>
      </c>
      <c r="AX45" s="4">
        <f t="shared" si="8"/>
        <v>8</v>
      </c>
      <c r="AY45" s="25">
        <f t="shared" si="9"/>
        <v>111.61000061035156</v>
      </c>
      <c r="AZ45" s="25">
        <f t="shared" si="10"/>
        <v>111.61000061035156</v>
      </c>
      <c r="BA45" s="25">
        <f t="shared" si="11"/>
        <v>28.125358544755407</v>
      </c>
    </row>
    <row r="46" spans="1:53" ht="75" x14ac:dyDescent="0.25">
      <c r="A46" s="4">
        <v>36</v>
      </c>
      <c r="B46" s="8" t="s">
        <v>315</v>
      </c>
      <c r="C46" s="8">
        <v>1999</v>
      </c>
      <c r="D46" s="8">
        <v>1999</v>
      </c>
      <c r="E46" s="8">
        <v>1999</v>
      </c>
      <c r="F46" s="8" t="s">
        <v>20</v>
      </c>
      <c r="G46" s="8" t="s">
        <v>67</v>
      </c>
      <c r="H46" s="8" t="s">
        <v>68</v>
      </c>
      <c r="I46" s="8" t="s">
        <v>69</v>
      </c>
      <c r="J46" s="4">
        <v>0</v>
      </c>
      <c r="K46" s="4">
        <v>0</v>
      </c>
      <c r="L46" s="4">
        <v>0</v>
      </c>
      <c r="M46" s="4">
        <v>2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2</v>
      </c>
      <c r="V46" s="4">
        <v>2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25">
        <v>111.30000305175781</v>
      </c>
      <c r="AC46" s="4">
        <f t="shared" si="6"/>
        <v>6</v>
      </c>
      <c r="AD46" s="25">
        <f t="shared" si="7"/>
        <v>117.30000305175781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2</v>
      </c>
      <c r="AM46" s="4">
        <v>0</v>
      </c>
      <c r="AN46" s="4">
        <v>2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25">
        <v>110.36000061035156</v>
      </c>
      <c r="AX46" s="4">
        <f t="shared" si="8"/>
        <v>4</v>
      </c>
      <c r="AY46" s="25">
        <f t="shared" si="9"/>
        <v>114.36000061035156</v>
      </c>
      <c r="AZ46" s="25">
        <f t="shared" si="10"/>
        <v>114.36000061035156</v>
      </c>
      <c r="BA46" s="25">
        <f t="shared" si="11"/>
        <v>31.282286544676928</v>
      </c>
    </row>
    <row r="47" spans="1:53" ht="45" x14ac:dyDescent="0.25">
      <c r="A47" s="4">
        <v>37</v>
      </c>
      <c r="B47" s="8" t="s">
        <v>390</v>
      </c>
      <c r="C47" s="8">
        <v>1999</v>
      </c>
      <c r="D47" s="8">
        <v>1999</v>
      </c>
      <c r="E47" s="8">
        <v>1999</v>
      </c>
      <c r="F47" s="8">
        <v>1</v>
      </c>
      <c r="G47" s="8" t="s">
        <v>21</v>
      </c>
      <c r="H47" s="8" t="s">
        <v>126</v>
      </c>
      <c r="I47" s="8" t="s">
        <v>119</v>
      </c>
      <c r="J47" s="4">
        <v>0</v>
      </c>
      <c r="K47" s="4">
        <v>0</v>
      </c>
      <c r="L47" s="4">
        <v>0</v>
      </c>
      <c r="M47" s="4">
        <v>2</v>
      </c>
      <c r="N47" s="4">
        <v>0</v>
      </c>
      <c r="O47" s="4">
        <v>0</v>
      </c>
      <c r="P47" s="4">
        <v>2</v>
      </c>
      <c r="Q47" s="4">
        <v>0</v>
      </c>
      <c r="R47" s="4">
        <v>0</v>
      </c>
      <c r="S47" s="4">
        <v>0</v>
      </c>
      <c r="T47" s="4">
        <v>0</v>
      </c>
      <c r="U47" s="4">
        <v>2</v>
      </c>
      <c r="V47" s="4">
        <v>0</v>
      </c>
      <c r="W47" s="4">
        <v>0</v>
      </c>
      <c r="X47" s="4">
        <v>2</v>
      </c>
      <c r="Y47" s="4">
        <v>0</v>
      </c>
      <c r="Z47" s="4">
        <v>0</v>
      </c>
      <c r="AA47" s="4">
        <v>0</v>
      </c>
      <c r="AB47" s="25">
        <v>108.02999877929687</v>
      </c>
      <c r="AC47" s="4">
        <f t="shared" si="6"/>
        <v>8</v>
      </c>
      <c r="AD47" s="25">
        <f t="shared" si="7"/>
        <v>116.02999877929687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2</v>
      </c>
      <c r="AR47" s="4">
        <v>2</v>
      </c>
      <c r="AS47" s="4">
        <v>0</v>
      </c>
      <c r="AT47" s="4">
        <v>0</v>
      </c>
      <c r="AU47" s="4">
        <v>0</v>
      </c>
      <c r="AV47" s="4">
        <v>0</v>
      </c>
      <c r="AW47" s="25">
        <v>110.58999633789063</v>
      </c>
      <c r="AX47" s="4">
        <f t="shared" si="8"/>
        <v>4</v>
      </c>
      <c r="AY47" s="25">
        <f t="shared" si="9"/>
        <v>114.58999633789062</v>
      </c>
      <c r="AZ47" s="25">
        <f t="shared" si="10"/>
        <v>114.58999633789062</v>
      </c>
      <c r="BA47" s="25">
        <f t="shared" si="11"/>
        <v>31.546315618178895</v>
      </c>
    </row>
    <row r="48" spans="1:53" x14ac:dyDescent="0.25">
      <c r="A48" s="4">
        <v>38</v>
      </c>
      <c r="B48" s="8" t="s">
        <v>60</v>
      </c>
      <c r="C48" s="8">
        <v>1984</v>
      </c>
      <c r="D48" s="8">
        <v>1984</v>
      </c>
      <c r="E48" s="8">
        <v>1984</v>
      </c>
      <c r="F48" s="8" t="s">
        <v>15</v>
      </c>
      <c r="G48" s="8" t="s">
        <v>57</v>
      </c>
      <c r="H48" s="8" t="s">
        <v>61</v>
      </c>
      <c r="I48" s="8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25"/>
      <c r="AC48" s="4">
        <f t="shared" si="6"/>
        <v>0</v>
      </c>
      <c r="AD48" s="25" t="s">
        <v>509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2</v>
      </c>
      <c r="AM48" s="4">
        <v>0</v>
      </c>
      <c r="AN48" s="4">
        <v>0</v>
      </c>
      <c r="AO48" s="4">
        <v>0</v>
      </c>
      <c r="AP48" s="4">
        <v>2</v>
      </c>
      <c r="AQ48" s="4">
        <v>0</v>
      </c>
      <c r="AR48" s="4">
        <v>0</v>
      </c>
      <c r="AS48" s="4">
        <v>2</v>
      </c>
      <c r="AT48" s="4">
        <v>0</v>
      </c>
      <c r="AU48" s="4">
        <v>0</v>
      </c>
      <c r="AV48" s="4">
        <v>0</v>
      </c>
      <c r="AW48" s="25">
        <v>110.33999633789062</v>
      </c>
      <c r="AX48" s="4">
        <f t="shared" si="8"/>
        <v>6</v>
      </c>
      <c r="AY48" s="25">
        <f t="shared" si="9"/>
        <v>116.33999633789062</v>
      </c>
      <c r="AZ48" s="25">
        <f t="shared" si="10"/>
        <v>116.33999633789062</v>
      </c>
      <c r="BA48" s="25">
        <f t="shared" si="11"/>
        <v>33.555269799947133</v>
      </c>
    </row>
    <row r="49" spans="1:53" ht="60" x14ac:dyDescent="0.25">
      <c r="A49" s="4">
        <v>39</v>
      </c>
      <c r="B49" s="8" t="s">
        <v>398</v>
      </c>
      <c r="C49" s="8">
        <v>1996</v>
      </c>
      <c r="D49" s="8">
        <v>1996</v>
      </c>
      <c r="E49" s="8">
        <v>1996</v>
      </c>
      <c r="F49" s="8" t="s">
        <v>20</v>
      </c>
      <c r="G49" s="8" t="s">
        <v>10</v>
      </c>
      <c r="H49" s="8" t="s">
        <v>33</v>
      </c>
      <c r="I49" s="8" t="s">
        <v>34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2</v>
      </c>
      <c r="X49" s="4">
        <v>0</v>
      </c>
      <c r="Y49" s="4">
        <v>0</v>
      </c>
      <c r="Z49" s="4">
        <v>0</v>
      </c>
      <c r="AA49" s="4">
        <v>0</v>
      </c>
      <c r="AB49" s="25">
        <v>119.75</v>
      </c>
      <c r="AC49" s="4">
        <f t="shared" si="6"/>
        <v>2</v>
      </c>
      <c r="AD49" s="25">
        <f t="shared" si="7"/>
        <v>121.75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2</v>
      </c>
      <c r="AQ49" s="4">
        <v>2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25">
        <v>115.59999847412109</v>
      </c>
      <c r="AX49" s="4">
        <f t="shared" si="8"/>
        <v>4</v>
      </c>
      <c r="AY49" s="25">
        <f t="shared" si="9"/>
        <v>119.59999847412109</v>
      </c>
      <c r="AZ49" s="25">
        <f t="shared" si="10"/>
        <v>119.59999847412109</v>
      </c>
      <c r="BA49" s="25">
        <f t="shared" si="11"/>
        <v>37.297666899463486</v>
      </c>
    </row>
    <row r="50" spans="1:53" ht="75" x14ac:dyDescent="0.25">
      <c r="A50" s="4">
        <v>40</v>
      </c>
      <c r="B50" s="8" t="s">
        <v>242</v>
      </c>
      <c r="C50" s="8">
        <v>2000</v>
      </c>
      <c r="D50" s="8">
        <v>2000</v>
      </c>
      <c r="E50" s="8">
        <v>2000</v>
      </c>
      <c r="F50" s="8" t="s">
        <v>20</v>
      </c>
      <c r="G50" s="8" t="s">
        <v>67</v>
      </c>
      <c r="H50" s="8" t="s">
        <v>68</v>
      </c>
      <c r="I50" s="8" t="s">
        <v>69</v>
      </c>
      <c r="J50" s="4">
        <v>0</v>
      </c>
      <c r="K50" s="4">
        <v>50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2</v>
      </c>
      <c r="R50" s="4">
        <v>0</v>
      </c>
      <c r="S50" s="4">
        <v>0</v>
      </c>
      <c r="T50" s="4">
        <v>0</v>
      </c>
      <c r="U50" s="4">
        <v>0</v>
      </c>
      <c r="V50" s="4">
        <v>2</v>
      </c>
      <c r="W50" s="4">
        <v>2</v>
      </c>
      <c r="X50" s="4">
        <v>2</v>
      </c>
      <c r="Y50" s="4">
        <v>2</v>
      </c>
      <c r="Z50" s="4">
        <v>0</v>
      </c>
      <c r="AA50" s="4">
        <v>50</v>
      </c>
      <c r="AB50" s="25">
        <v>111.87000274658203</v>
      </c>
      <c r="AC50" s="4">
        <f t="shared" si="6"/>
        <v>110</v>
      </c>
      <c r="AD50" s="25">
        <f t="shared" si="7"/>
        <v>221.87000274658203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2</v>
      </c>
      <c r="AM50" s="4">
        <v>0</v>
      </c>
      <c r="AN50" s="4">
        <v>0</v>
      </c>
      <c r="AO50" s="4">
        <v>0</v>
      </c>
      <c r="AP50" s="4">
        <v>0</v>
      </c>
      <c r="AQ50" s="4">
        <v>2</v>
      </c>
      <c r="AR50" s="4">
        <v>0</v>
      </c>
      <c r="AS50" s="4">
        <v>2</v>
      </c>
      <c r="AT50" s="4">
        <v>0</v>
      </c>
      <c r="AU50" s="4">
        <v>2</v>
      </c>
      <c r="AV50" s="4">
        <v>0</v>
      </c>
      <c r="AW50" s="25">
        <v>111.62000274658203</v>
      </c>
      <c r="AX50" s="4">
        <f t="shared" si="8"/>
        <v>8</v>
      </c>
      <c r="AY50" s="25">
        <f t="shared" si="9"/>
        <v>119.62000274658203</v>
      </c>
      <c r="AZ50" s="25">
        <f t="shared" si="10"/>
        <v>119.62000274658203</v>
      </c>
      <c r="BA50" s="25">
        <f t="shared" si="11"/>
        <v>37.320631280499846</v>
      </c>
    </row>
    <row r="51" spans="1:53" ht="75" x14ac:dyDescent="0.25">
      <c r="A51" s="4">
        <v>41</v>
      </c>
      <c r="B51" s="8" t="s">
        <v>234</v>
      </c>
      <c r="C51" s="8">
        <v>2000</v>
      </c>
      <c r="D51" s="8">
        <v>2000</v>
      </c>
      <c r="E51" s="8">
        <v>2000</v>
      </c>
      <c r="F51" s="8">
        <v>1</v>
      </c>
      <c r="G51" s="8" t="s">
        <v>96</v>
      </c>
      <c r="H51" s="8" t="s">
        <v>235</v>
      </c>
      <c r="I51" s="8" t="s">
        <v>236</v>
      </c>
      <c r="J51" s="4">
        <v>0</v>
      </c>
      <c r="K51" s="4">
        <v>0</v>
      </c>
      <c r="L51" s="4">
        <v>0</v>
      </c>
      <c r="M51" s="4">
        <v>0</v>
      </c>
      <c r="N51" s="4">
        <v>2</v>
      </c>
      <c r="O51" s="4">
        <v>2</v>
      </c>
      <c r="P51" s="4">
        <v>50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2</v>
      </c>
      <c r="AB51" s="25">
        <v>117.48999786376953</v>
      </c>
      <c r="AC51" s="4">
        <f t="shared" si="6"/>
        <v>56</v>
      </c>
      <c r="AD51" s="25">
        <f t="shared" si="7"/>
        <v>173.48999786376953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2</v>
      </c>
      <c r="AQ51" s="4">
        <v>0</v>
      </c>
      <c r="AR51" s="4">
        <v>2</v>
      </c>
      <c r="AS51" s="4">
        <v>0</v>
      </c>
      <c r="AT51" s="4">
        <v>0</v>
      </c>
      <c r="AU51" s="4">
        <v>0</v>
      </c>
      <c r="AV51" s="4">
        <v>0</v>
      </c>
      <c r="AW51" s="25">
        <v>115.76999664306641</v>
      </c>
      <c r="AX51" s="4">
        <f t="shared" si="8"/>
        <v>4</v>
      </c>
      <c r="AY51" s="25">
        <f t="shared" si="9"/>
        <v>119.76999664306641</v>
      </c>
      <c r="AZ51" s="25">
        <f t="shared" si="10"/>
        <v>119.76999664306641</v>
      </c>
      <c r="BA51" s="25">
        <f t="shared" si="11"/>
        <v>37.492820346546694</v>
      </c>
    </row>
    <row r="52" spans="1:53" ht="75" x14ac:dyDescent="0.25">
      <c r="A52" s="4">
        <v>42</v>
      </c>
      <c r="B52" s="8" t="s">
        <v>290</v>
      </c>
      <c r="C52" s="8">
        <v>1997</v>
      </c>
      <c r="D52" s="8">
        <v>1997</v>
      </c>
      <c r="E52" s="8">
        <v>1997</v>
      </c>
      <c r="F52" s="8">
        <v>1</v>
      </c>
      <c r="G52" s="8" t="s">
        <v>96</v>
      </c>
      <c r="H52" s="8" t="s">
        <v>291</v>
      </c>
      <c r="I52" s="8" t="s">
        <v>292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2</v>
      </c>
      <c r="Q52" s="4">
        <v>0</v>
      </c>
      <c r="R52" s="4">
        <v>0</v>
      </c>
      <c r="S52" s="4">
        <v>0</v>
      </c>
      <c r="T52" s="4">
        <v>2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25">
        <v>121.81999969482422</v>
      </c>
      <c r="AC52" s="4">
        <f t="shared" si="6"/>
        <v>4</v>
      </c>
      <c r="AD52" s="25">
        <f t="shared" si="7"/>
        <v>125.81999969482422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2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25">
        <v>118.51000213623047</v>
      </c>
      <c r="AX52" s="4">
        <f t="shared" si="8"/>
        <v>2</v>
      </c>
      <c r="AY52" s="25">
        <f t="shared" si="9"/>
        <v>120.51000213623047</v>
      </c>
      <c r="AZ52" s="25">
        <f t="shared" si="10"/>
        <v>120.51000213623047</v>
      </c>
      <c r="BA52" s="25">
        <f t="shared" si="11"/>
        <v>38.342327277988645</v>
      </c>
    </row>
    <row r="53" spans="1:53" ht="45" x14ac:dyDescent="0.25">
      <c r="A53" s="4">
        <v>43</v>
      </c>
      <c r="B53" s="8" t="s">
        <v>401</v>
      </c>
      <c r="C53" s="8">
        <v>1998</v>
      </c>
      <c r="D53" s="8">
        <v>1998</v>
      </c>
      <c r="E53" s="8">
        <v>1998</v>
      </c>
      <c r="F53" s="8">
        <v>1</v>
      </c>
      <c r="G53" s="8" t="s">
        <v>85</v>
      </c>
      <c r="H53" s="8" t="s">
        <v>86</v>
      </c>
      <c r="I53" s="8" t="s">
        <v>330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2</v>
      </c>
      <c r="P53" s="4">
        <v>0</v>
      </c>
      <c r="Q53" s="4">
        <v>2</v>
      </c>
      <c r="R53" s="4">
        <v>0</v>
      </c>
      <c r="S53" s="4">
        <v>2</v>
      </c>
      <c r="T53" s="4">
        <v>0</v>
      </c>
      <c r="U53" s="4">
        <v>2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25">
        <v>121.84999847412109</v>
      </c>
      <c r="AC53" s="4">
        <f t="shared" si="6"/>
        <v>8</v>
      </c>
      <c r="AD53" s="25">
        <f t="shared" si="7"/>
        <v>129.84999847412109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2</v>
      </c>
      <c r="AO53" s="4">
        <v>0</v>
      </c>
      <c r="AP53" s="4">
        <v>2</v>
      </c>
      <c r="AQ53" s="4">
        <v>2</v>
      </c>
      <c r="AR53" s="4">
        <v>2</v>
      </c>
      <c r="AS53" s="4">
        <v>0</v>
      </c>
      <c r="AT53" s="4">
        <v>0</v>
      </c>
      <c r="AU53" s="4">
        <v>0</v>
      </c>
      <c r="AV53" s="4">
        <v>0</v>
      </c>
      <c r="AW53" s="25">
        <v>114.16000366210937</v>
      </c>
      <c r="AX53" s="4">
        <f t="shared" si="8"/>
        <v>8</v>
      </c>
      <c r="AY53" s="25">
        <f t="shared" si="9"/>
        <v>122.16000366210937</v>
      </c>
      <c r="AZ53" s="25">
        <f t="shared" si="10"/>
        <v>122.16000366210937</v>
      </c>
      <c r="BA53" s="25">
        <f t="shared" si="11"/>
        <v>40.236485829610594</v>
      </c>
    </row>
    <row r="54" spans="1:53" ht="45" x14ac:dyDescent="0.25">
      <c r="A54" s="4">
        <v>44</v>
      </c>
      <c r="B54" s="8" t="s">
        <v>353</v>
      </c>
      <c r="C54" s="8">
        <v>1998</v>
      </c>
      <c r="D54" s="8">
        <v>1998</v>
      </c>
      <c r="E54" s="8">
        <v>1998</v>
      </c>
      <c r="F54" s="8" t="s">
        <v>20</v>
      </c>
      <c r="G54" s="8" t="s">
        <v>10</v>
      </c>
      <c r="H54" s="8" t="s">
        <v>11</v>
      </c>
      <c r="I54" s="8" t="s">
        <v>71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2</v>
      </c>
      <c r="X54" s="4">
        <v>0</v>
      </c>
      <c r="Y54" s="4">
        <v>0</v>
      </c>
      <c r="Z54" s="4">
        <v>0</v>
      </c>
      <c r="AA54" s="4">
        <v>0</v>
      </c>
      <c r="AB54" s="25">
        <v>120.88999938964844</v>
      </c>
      <c r="AC54" s="4">
        <f t="shared" si="6"/>
        <v>2</v>
      </c>
      <c r="AD54" s="25">
        <f t="shared" si="7"/>
        <v>122.88999938964844</v>
      </c>
      <c r="AE54" s="4">
        <v>0</v>
      </c>
      <c r="AF54" s="4">
        <v>2</v>
      </c>
      <c r="AG54" s="4">
        <v>2</v>
      </c>
      <c r="AH54" s="4">
        <v>0</v>
      </c>
      <c r="AI54" s="4">
        <v>2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2</v>
      </c>
      <c r="AW54" s="25">
        <v>119.95999908447266</v>
      </c>
      <c r="AX54" s="4">
        <f t="shared" si="8"/>
        <v>8</v>
      </c>
      <c r="AY54" s="25">
        <f t="shared" si="9"/>
        <v>127.95999908447266</v>
      </c>
      <c r="AZ54" s="25">
        <f t="shared" si="10"/>
        <v>122.88999938964844</v>
      </c>
      <c r="BA54" s="25">
        <f t="shared" si="11"/>
        <v>41.074501812189204</v>
      </c>
    </row>
    <row r="55" spans="1:53" ht="60" x14ac:dyDescent="0.25">
      <c r="A55" s="4">
        <v>45</v>
      </c>
      <c r="B55" s="8" t="s">
        <v>369</v>
      </c>
      <c r="C55" s="8">
        <v>2000</v>
      </c>
      <c r="D55" s="8">
        <v>2000</v>
      </c>
      <c r="E55" s="8">
        <v>2000</v>
      </c>
      <c r="F55" s="8">
        <v>1</v>
      </c>
      <c r="G55" s="8" t="s">
        <v>10</v>
      </c>
      <c r="H55" s="8" t="s">
        <v>33</v>
      </c>
      <c r="I55" s="8" t="s">
        <v>34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2</v>
      </c>
      <c r="R55" s="4">
        <v>0</v>
      </c>
      <c r="S55" s="4">
        <v>0</v>
      </c>
      <c r="T55" s="4">
        <v>0</v>
      </c>
      <c r="U55" s="4">
        <v>0</v>
      </c>
      <c r="V55" s="4">
        <v>2</v>
      </c>
      <c r="W55" s="4">
        <v>0</v>
      </c>
      <c r="X55" s="4">
        <v>2</v>
      </c>
      <c r="Y55" s="4">
        <v>0</v>
      </c>
      <c r="Z55" s="4">
        <v>0</v>
      </c>
      <c r="AA55" s="4">
        <v>0</v>
      </c>
      <c r="AB55" s="25">
        <v>184.66999816894531</v>
      </c>
      <c r="AC55" s="4">
        <f t="shared" si="6"/>
        <v>6</v>
      </c>
      <c r="AD55" s="25">
        <f t="shared" si="7"/>
        <v>190.66999816894531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2</v>
      </c>
      <c r="AQ55" s="4">
        <v>2</v>
      </c>
      <c r="AR55" s="4">
        <v>0</v>
      </c>
      <c r="AS55" s="4">
        <v>2</v>
      </c>
      <c r="AT55" s="4">
        <v>0</v>
      </c>
      <c r="AU55" s="4">
        <v>0</v>
      </c>
      <c r="AV55" s="4">
        <v>0</v>
      </c>
      <c r="AW55" s="25">
        <v>118.55000305175781</v>
      </c>
      <c r="AX55" s="4">
        <f t="shared" si="8"/>
        <v>6</v>
      </c>
      <c r="AY55" s="25">
        <f t="shared" si="9"/>
        <v>124.55000305175781</v>
      </c>
      <c r="AZ55" s="25">
        <f t="shared" si="10"/>
        <v>124.55000305175781</v>
      </c>
      <c r="BA55" s="25">
        <f t="shared" si="11"/>
        <v>42.980142554329333</v>
      </c>
    </row>
    <row r="56" spans="1:53" ht="75" x14ac:dyDescent="0.25">
      <c r="A56" s="4">
        <v>46</v>
      </c>
      <c r="B56" s="8" t="s">
        <v>62</v>
      </c>
      <c r="C56" s="8">
        <v>1998</v>
      </c>
      <c r="D56" s="8">
        <v>1998</v>
      </c>
      <c r="E56" s="8">
        <v>1998</v>
      </c>
      <c r="F56" s="8">
        <v>1</v>
      </c>
      <c r="G56" s="8" t="s">
        <v>63</v>
      </c>
      <c r="H56" s="8" t="s">
        <v>64</v>
      </c>
      <c r="I56" s="8" t="s">
        <v>65</v>
      </c>
      <c r="J56" s="4">
        <v>0</v>
      </c>
      <c r="K56" s="4">
        <v>0</v>
      </c>
      <c r="L56" s="4">
        <v>2</v>
      </c>
      <c r="M56" s="4">
        <v>0</v>
      </c>
      <c r="N56" s="4">
        <v>0</v>
      </c>
      <c r="O56" s="4">
        <v>2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2</v>
      </c>
      <c r="V56" s="4">
        <v>2</v>
      </c>
      <c r="W56" s="4">
        <v>2</v>
      </c>
      <c r="X56" s="4">
        <v>0</v>
      </c>
      <c r="Y56" s="4">
        <v>0</v>
      </c>
      <c r="Z56" s="4">
        <v>2</v>
      </c>
      <c r="AA56" s="4">
        <v>0</v>
      </c>
      <c r="AB56" s="25">
        <v>113.37999725341797</v>
      </c>
      <c r="AC56" s="4">
        <f t="shared" si="6"/>
        <v>12</v>
      </c>
      <c r="AD56" s="25">
        <f t="shared" si="7"/>
        <v>125.37999725341797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2</v>
      </c>
      <c r="AL56" s="4">
        <v>0</v>
      </c>
      <c r="AM56" s="4">
        <v>50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25">
        <v>134.64999389648437</v>
      </c>
      <c r="AX56" s="4">
        <f t="shared" si="8"/>
        <v>52</v>
      </c>
      <c r="AY56" s="25">
        <f t="shared" si="9"/>
        <v>186.64999389648437</v>
      </c>
      <c r="AZ56" s="25">
        <f t="shared" si="10"/>
        <v>125.37999725341797</v>
      </c>
      <c r="BA56" s="25">
        <f t="shared" si="11"/>
        <v>43.93295416705422</v>
      </c>
    </row>
    <row r="57" spans="1:53" ht="30" x14ac:dyDescent="0.25">
      <c r="A57" s="4">
        <v>47</v>
      </c>
      <c r="B57" s="8" t="s">
        <v>379</v>
      </c>
      <c r="C57" s="8">
        <v>1962</v>
      </c>
      <c r="D57" s="8">
        <v>1962</v>
      </c>
      <c r="E57" s="8">
        <v>1962</v>
      </c>
      <c r="F57" s="8">
        <v>1</v>
      </c>
      <c r="G57" s="8" t="s">
        <v>57</v>
      </c>
      <c r="H57" s="8" t="s">
        <v>380</v>
      </c>
      <c r="I57" s="8"/>
      <c r="J57" s="4">
        <v>0</v>
      </c>
      <c r="K57" s="4">
        <v>0</v>
      </c>
      <c r="L57" s="4">
        <v>0</v>
      </c>
      <c r="M57" s="4">
        <v>0</v>
      </c>
      <c r="N57" s="4">
        <v>2</v>
      </c>
      <c r="O57" s="4">
        <v>0</v>
      </c>
      <c r="P57" s="4">
        <v>0</v>
      </c>
      <c r="Q57" s="4">
        <v>2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2</v>
      </c>
      <c r="X57" s="4">
        <v>0</v>
      </c>
      <c r="Y57" s="4">
        <v>0</v>
      </c>
      <c r="Z57" s="4">
        <v>0</v>
      </c>
      <c r="AA57" s="4">
        <v>50</v>
      </c>
      <c r="AB57" s="25">
        <v>118.41000366210937</v>
      </c>
      <c r="AC57" s="4">
        <f t="shared" si="6"/>
        <v>56</v>
      </c>
      <c r="AD57" s="25">
        <f t="shared" si="7"/>
        <v>174.41000366210937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2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25">
        <v>123.81999969482422</v>
      </c>
      <c r="AX57" s="4">
        <f t="shared" si="8"/>
        <v>2</v>
      </c>
      <c r="AY57" s="25">
        <f t="shared" si="9"/>
        <v>125.81999969482422</v>
      </c>
      <c r="AZ57" s="25">
        <f t="shared" si="10"/>
        <v>125.81999969482422</v>
      </c>
      <c r="BA57" s="25">
        <f t="shared" si="11"/>
        <v>44.43806544971212</v>
      </c>
    </row>
    <row r="58" spans="1:53" ht="75" x14ac:dyDescent="0.25">
      <c r="A58" s="4">
        <v>48</v>
      </c>
      <c r="B58" s="8" t="s">
        <v>104</v>
      </c>
      <c r="C58" s="8">
        <v>1976</v>
      </c>
      <c r="D58" s="8">
        <v>1976</v>
      </c>
      <c r="E58" s="8">
        <v>1976</v>
      </c>
      <c r="F58" s="8">
        <v>1</v>
      </c>
      <c r="G58" s="8" t="s">
        <v>25</v>
      </c>
      <c r="H58" s="8" t="s">
        <v>105</v>
      </c>
      <c r="I58" s="8" t="s">
        <v>27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2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2</v>
      </c>
      <c r="X58" s="4">
        <v>2</v>
      </c>
      <c r="Y58" s="4">
        <v>0</v>
      </c>
      <c r="Z58" s="4">
        <v>0</v>
      </c>
      <c r="AA58" s="4">
        <v>0</v>
      </c>
      <c r="AB58" s="25">
        <v>120.48000335693359</v>
      </c>
      <c r="AC58" s="4">
        <f t="shared" si="6"/>
        <v>6</v>
      </c>
      <c r="AD58" s="25">
        <f t="shared" si="7"/>
        <v>126.48000335693359</v>
      </c>
      <c r="AE58" s="4">
        <v>0</v>
      </c>
      <c r="AF58" s="4">
        <v>0</v>
      </c>
      <c r="AG58" s="4">
        <v>0</v>
      </c>
      <c r="AH58" s="4">
        <v>0</v>
      </c>
      <c r="AI58" s="4">
        <v>2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2</v>
      </c>
      <c r="AQ58" s="4">
        <v>2</v>
      </c>
      <c r="AR58" s="4">
        <v>0</v>
      </c>
      <c r="AS58" s="4"/>
      <c r="AT58" s="4"/>
      <c r="AU58" s="4"/>
      <c r="AV58" s="4"/>
      <c r="AW58" s="25"/>
      <c r="AX58" s="4">
        <f t="shared" si="8"/>
        <v>6</v>
      </c>
      <c r="AY58" s="25" t="s">
        <v>510</v>
      </c>
      <c r="AZ58" s="25">
        <f t="shared" si="10"/>
        <v>126.48000335693359</v>
      </c>
      <c r="BA58" s="25">
        <f t="shared" si="11"/>
        <v>45.195732373698974</v>
      </c>
    </row>
    <row r="59" spans="1:53" x14ac:dyDescent="0.25">
      <c r="A59" s="4" t="s">
        <v>508</v>
      </c>
      <c r="B59" s="8" t="s">
        <v>110</v>
      </c>
      <c r="C59" s="8">
        <v>1962</v>
      </c>
      <c r="D59" s="8">
        <v>1962</v>
      </c>
      <c r="E59" s="8">
        <v>1962</v>
      </c>
      <c r="F59" s="8" t="s">
        <v>15</v>
      </c>
      <c r="G59" s="8" t="s">
        <v>111</v>
      </c>
      <c r="H59" s="8" t="s">
        <v>112</v>
      </c>
      <c r="I59" s="8"/>
      <c r="J59" s="4">
        <v>0</v>
      </c>
      <c r="K59" s="4">
        <v>0</v>
      </c>
      <c r="L59" s="4">
        <v>0</v>
      </c>
      <c r="M59" s="4">
        <v>0</v>
      </c>
      <c r="N59" s="4">
        <v>2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2</v>
      </c>
      <c r="V59" s="4">
        <v>0</v>
      </c>
      <c r="W59" s="4">
        <v>2</v>
      </c>
      <c r="X59" s="4">
        <v>0</v>
      </c>
      <c r="Y59" s="4">
        <v>0</v>
      </c>
      <c r="Z59" s="4">
        <v>0</v>
      </c>
      <c r="AA59" s="4">
        <v>2</v>
      </c>
      <c r="AB59" s="25">
        <v>145.05999755859375</v>
      </c>
      <c r="AC59" s="4">
        <f t="shared" si="6"/>
        <v>8</v>
      </c>
      <c r="AD59" s="25">
        <f t="shared" si="7"/>
        <v>153.05999755859375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2</v>
      </c>
      <c r="AQ59" s="4">
        <v>0</v>
      </c>
      <c r="AR59" s="4">
        <v>2</v>
      </c>
      <c r="AS59" s="4">
        <v>0</v>
      </c>
      <c r="AT59" s="4">
        <v>0</v>
      </c>
      <c r="AU59" s="4">
        <v>2</v>
      </c>
      <c r="AV59" s="4">
        <v>0</v>
      </c>
      <c r="AW59" s="25">
        <v>120.77999877929687</v>
      </c>
      <c r="AX59" s="4">
        <f t="shared" si="8"/>
        <v>6</v>
      </c>
      <c r="AY59" s="25">
        <f t="shared" si="9"/>
        <v>126.77999877929687</v>
      </c>
      <c r="AZ59" s="25">
        <f t="shared" si="10"/>
        <v>126.77999877929687</v>
      </c>
      <c r="BA59" s="25">
        <f t="shared" si="11"/>
        <v>45.54011926413785</v>
      </c>
    </row>
    <row r="60" spans="1:53" ht="45" x14ac:dyDescent="0.25">
      <c r="A60" s="4">
        <v>49</v>
      </c>
      <c r="B60" s="8" t="s">
        <v>125</v>
      </c>
      <c r="C60" s="8">
        <v>1998</v>
      </c>
      <c r="D60" s="8">
        <v>1998</v>
      </c>
      <c r="E60" s="8">
        <v>1998</v>
      </c>
      <c r="F60" s="8">
        <v>1</v>
      </c>
      <c r="G60" s="8" t="s">
        <v>21</v>
      </c>
      <c r="H60" s="8" t="s">
        <v>126</v>
      </c>
      <c r="I60" s="8" t="s">
        <v>119</v>
      </c>
      <c r="J60" s="4">
        <v>0</v>
      </c>
      <c r="K60" s="4">
        <v>2</v>
      </c>
      <c r="L60" s="4">
        <v>2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25">
        <v>124.11000061035156</v>
      </c>
      <c r="AC60" s="4">
        <f t="shared" si="6"/>
        <v>4</v>
      </c>
      <c r="AD60" s="25">
        <f t="shared" si="7"/>
        <v>128.11000061035156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2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2</v>
      </c>
      <c r="AU60" s="4">
        <v>0</v>
      </c>
      <c r="AV60" s="4">
        <v>0</v>
      </c>
      <c r="AW60" s="25">
        <v>126.80999755859375</v>
      </c>
      <c r="AX60" s="4">
        <f t="shared" si="8"/>
        <v>4</v>
      </c>
      <c r="AY60" s="25">
        <f t="shared" si="9"/>
        <v>130.80999755859375</v>
      </c>
      <c r="AZ60" s="25">
        <f t="shared" si="10"/>
        <v>128.11000061035156</v>
      </c>
      <c r="BA60" s="25">
        <f t="shared" si="11"/>
        <v>47.066926544284563</v>
      </c>
    </row>
    <row r="61" spans="1:53" ht="45" x14ac:dyDescent="0.25">
      <c r="A61" s="4">
        <v>50</v>
      </c>
      <c r="B61" s="8" t="s">
        <v>368</v>
      </c>
      <c r="C61" s="8">
        <v>2000</v>
      </c>
      <c r="D61" s="8">
        <v>2000</v>
      </c>
      <c r="E61" s="8">
        <v>2000</v>
      </c>
      <c r="F61" s="8">
        <v>1</v>
      </c>
      <c r="G61" s="8" t="s">
        <v>10</v>
      </c>
      <c r="H61" s="8" t="s">
        <v>11</v>
      </c>
      <c r="I61" s="8" t="s">
        <v>71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2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50</v>
      </c>
      <c r="X61" s="4">
        <v>50</v>
      </c>
      <c r="Y61" s="4">
        <v>2</v>
      </c>
      <c r="Z61" s="4">
        <v>0</v>
      </c>
      <c r="AA61" s="4">
        <v>0</v>
      </c>
      <c r="AB61" s="25">
        <v>106.34999847412109</v>
      </c>
      <c r="AC61" s="4">
        <f t="shared" si="6"/>
        <v>104</v>
      </c>
      <c r="AD61" s="25">
        <f t="shared" si="7"/>
        <v>210.34999847412109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2</v>
      </c>
      <c r="AS61" s="4">
        <v>0</v>
      </c>
      <c r="AT61" s="4">
        <v>0</v>
      </c>
      <c r="AU61" s="4">
        <v>0</v>
      </c>
      <c r="AV61" s="4">
        <v>0</v>
      </c>
      <c r="AW61" s="25">
        <v>128.91999816894531</v>
      </c>
      <c r="AX61" s="4">
        <f t="shared" si="8"/>
        <v>2</v>
      </c>
      <c r="AY61" s="25">
        <f t="shared" si="9"/>
        <v>130.91999816894531</v>
      </c>
      <c r="AZ61" s="25">
        <f t="shared" si="10"/>
        <v>130.91999816894531</v>
      </c>
      <c r="BA61" s="25">
        <f t="shared" si="11"/>
        <v>50.292730170624822</v>
      </c>
    </row>
    <row r="62" spans="1:53" ht="60" x14ac:dyDescent="0.25">
      <c r="A62" s="4">
        <v>51</v>
      </c>
      <c r="B62" s="8" t="s">
        <v>338</v>
      </c>
      <c r="C62" s="8">
        <v>1999</v>
      </c>
      <c r="D62" s="8">
        <v>1999</v>
      </c>
      <c r="E62" s="8">
        <v>1999</v>
      </c>
      <c r="F62" s="8">
        <v>1</v>
      </c>
      <c r="G62" s="8" t="s">
        <v>96</v>
      </c>
      <c r="H62" s="8" t="s">
        <v>339</v>
      </c>
      <c r="I62" s="8" t="s">
        <v>292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2</v>
      </c>
      <c r="R62" s="4">
        <v>0</v>
      </c>
      <c r="S62" s="4">
        <v>0</v>
      </c>
      <c r="T62" s="4">
        <v>0</v>
      </c>
      <c r="U62" s="4">
        <v>2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25">
        <v>128.14999389648437</v>
      </c>
      <c r="AC62" s="4">
        <f t="shared" si="6"/>
        <v>4</v>
      </c>
      <c r="AD62" s="25">
        <f t="shared" si="7"/>
        <v>132.14999389648437</v>
      </c>
      <c r="AE62" s="4">
        <v>0</v>
      </c>
      <c r="AF62" s="4">
        <v>2</v>
      </c>
      <c r="AG62" s="4">
        <v>0</v>
      </c>
      <c r="AH62" s="4">
        <v>0</v>
      </c>
      <c r="AI62" s="4">
        <v>2</v>
      </c>
      <c r="AJ62" s="4">
        <v>0</v>
      </c>
      <c r="AK62" s="4">
        <v>2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2</v>
      </c>
      <c r="AR62" s="4">
        <v>2</v>
      </c>
      <c r="AS62" s="4">
        <v>2</v>
      </c>
      <c r="AT62" s="4">
        <v>0</v>
      </c>
      <c r="AU62" s="4">
        <v>0</v>
      </c>
      <c r="AV62" s="4">
        <v>0</v>
      </c>
      <c r="AW62" s="25">
        <v>141.03999328613281</v>
      </c>
      <c r="AX62" s="4">
        <f t="shared" si="8"/>
        <v>12</v>
      </c>
      <c r="AY62" s="25">
        <f t="shared" si="9"/>
        <v>153.03999328613281</v>
      </c>
      <c r="AZ62" s="25">
        <f t="shared" si="10"/>
        <v>132.14999389648437</v>
      </c>
      <c r="BA62" s="25">
        <f t="shared" si="11"/>
        <v>51.704733062280063</v>
      </c>
    </row>
    <row r="63" spans="1:53" ht="30" x14ac:dyDescent="0.25">
      <c r="A63" s="4" t="s">
        <v>508</v>
      </c>
      <c r="B63" s="8" t="s">
        <v>376</v>
      </c>
      <c r="C63" s="8">
        <v>1983</v>
      </c>
      <c r="D63" s="8">
        <v>1983</v>
      </c>
      <c r="E63" s="8">
        <v>1983</v>
      </c>
      <c r="F63" s="8" t="s">
        <v>20</v>
      </c>
      <c r="G63" s="8" t="s">
        <v>111</v>
      </c>
      <c r="H63" s="8" t="s">
        <v>377</v>
      </c>
      <c r="I63" s="8" t="s">
        <v>161</v>
      </c>
      <c r="J63" s="4">
        <v>0</v>
      </c>
      <c r="K63" s="4">
        <v>0</v>
      </c>
      <c r="L63" s="4">
        <v>0</v>
      </c>
      <c r="M63" s="4">
        <v>0</v>
      </c>
      <c r="N63" s="4">
        <v>2</v>
      </c>
      <c r="O63" s="4">
        <v>0</v>
      </c>
      <c r="P63" s="4">
        <v>2</v>
      </c>
      <c r="Q63" s="4">
        <v>0</v>
      </c>
      <c r="R63" s="4">
        <v>0</v>
      </c>
      <c r="S63" s="4">
        <v>0</v>
      </c>
      <c r="T63" s="4">
        <v>0</v>
      </c>
      <c r="U63" s="4">
        <v>50</v>
      </c>
      <c r="V63" s="4">
        <v>0</v>
      </c>
      <c r="W63" s="4">
        <v>2</v>
      </c>
      <c r="X63" s="4">
        <v>0</v>
      </c>
      <c r="Y63" s="4">
        <v>0</v>
      </c>
      <c r="Z63" s="4">
        <v>0</v>
      </c>
      <c r="AA63" s="4">
        <v>2</v>
      </c>
      <c r="AB63" s="25">
        <v>128.80999755859375</v>
      </c>
      <c r="AC63" s="4">
        <f t="shared" si="6"/>
        <v>58</v>
      </c>
      <c r="AD63" s="25">
        <f t="shared" si="7"/>
        <v>186.80999755859375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2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25">
        <v>133.14999389648437</v>
      </c>
      <c r="AX63" s="4">
        <f t="shared" si="8"/>
        <v>2</v>
      </c>
      <c r="AY63" s="25">
        <f t="shared" si="9"/>
        <v>135.14999389648437</v>
      </c>
      <c r="AZ63" s="25">
        <f t="shared" si="10"/>
        <v>135.14999389648437</v>
      </c>
      <c r="BA63" s="25">
        <f t="shared" si="11"/>
        <v>55.148654516739917</v>
      </c>
    </row>
    <row r="64" spans="1:53" x14ac:dyDescent="0.25">
      <c r="A64" s="4">
        <v>52</v>
      </c>
      <c r="B64" s="8" t="s">
        <v>307</v>
      </c>
      <c r="C64" s="8">
        <v>1955</v>
      </c>
      <c r="D64" s="8">
        <v>1955</v>
      </c>
      <c r="E64" s="8">
        <v>1955</v>
      </c>
      <c r="F64" s="8">
        <v>1</v>
      </c>
      <c r="G64" s="8" t="s">
        <v>57</v>
      </c>
      <c r="H64" s="8" t="s">
        <v>308</v>
      </c>
      <c r="I64" s="8" t="s">
        <v>74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2</v>
      </c>
      <c r="Q64" s="4">
        <v>2</v>
      </c>
      <c r="R64" s="4">
        <v>0</v>
      </c>
      <c r="S64" s="4">
        <v>0</v>
      </c>
      <c r="T64" s="4">
        <v>2</v>
      </c>
      <c r="U64" s="4">
        <v>0</v>
      </c>
      <c r="V64" s="4">
        <v>2</v>
      </c>
      <c r="W64" s="4">
        <v>2</v>
      </c>
      <c r="X64" s="4">
        <v>0</v>
      </c>
      <c r="Y64" s="4">
        <v>0</v>
      </c>
      <c r="Z64" s="4">
        <v>0</v>
      </c>
      <c r="AA64" s="4">
        <v>0</v>
      </c>
      <c r="AB64" s="25">
        <v>128.1199951171875</v>
      </c>
      <c r="AC64" s="4">
        <f t="shared" si="6"/>
        <v>10</v>
      </c>
      <c r="AD64" s="25">
        <f t="shared" si="7"/>
        <v>138.1199951171875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2</v>
      </c>
      <c r="AQ64" s="4">
        <v>0</v>
      </c>
      <c r="AR64" s="4">
        <v>2</v>
      </c>
      <c r="AS64" s="4">
        <v>0</v>
      </c>
      <c r="AT64" s="4">
        <v>0</v>
      </c>
      <c r="AU64" s="4">
        <v>0</v>
      </c>
      <c r="AV64" s="4">
        <v>0</v>
      </c>
      <c r="AW64" s="25">
        <v>132.72000122070312</v>
      </c>
      <c r="AX64" s="4">
        <f t="shared" si="8"/>
        <v>4</v>
      </c>
      <c r="AY64" s="25">
        <f t="shared" si="9"/>
        <v>136.72000122070312</v>
      </c>
      <c r="AZ64" s="25">
        <f t="shared" si="10"/>
        <v>136.72000122070312</v>
      </c>
      <c r="BA64" s="25">
        <f t="shared" si="11"/>
        <v>56.950981819251936</v>
      </c>
    </row>
    <row r="65" spans="1:53" ht="30" x14ac:dyDescent="0.25">
      <c r="A65" s="4">
        <v>53</v>
      </c>
      <c r="B65" s="8" t="s">
        <v>348</v>
      </c>
      <c r="C65" s="8">
        <v>2000</v>
      </c>
      <c r="D65" s="8">
        <v>2000</v>
      </c>
      <c r="E65" s="8">
        <v>2000</v>
      </c>
      <c r="F65" s="8">
        <v>1</v>
      </c>
      <c r="G65" s="8" t="s">
        <v>349</v>
      </c>
      <c r="H65" s="8" t="s">
        <v>350</v>
      </c>
      <c r="I65" s="8" t="s">
        <v>351</v>
      </c>
      <c r="J65" s="4">
        <v>0</v>
      </c>
      <c r="K65" s="4">
        <v>0</v>
      </c>
      <c r="L65" s="4">
        <v>0</v>
      </c>
      <c r="M65" s="4">
        <v>0</v>
      </c>
      <c r="N65" s="4">
        <v>2</v>
      </c>
      <c r="O65" s="4">
        <v>0</v>
      </c>
      <c r="P65" s="4">
        <v>0</v>
      </c>
      <c r="Q65" s="4">
        <v>2</v>
      </c>
      <c r="R65" s="4">
        <v>2</v>
      </c>
      <c r="S65" s="4">
        <v>0</v>
      </c>
      <c r="T65" s="4">
        <v>0</v>
      </c>
      <c r="U65" s="4">
        <v>0</v>
      </c>
      <c r="V65" s="4">
        <v>0</v>
      </c>
      <c r="W65" s="4">
        <v>2</v>
      </c>
      <c r="X65" s="4">
        <v>0</v>
      </c>
      <c r="Y65" s="4">
        <v>0</v>
      </c>
      <c r="Z65" s="4">
        <v>0</v>
      </c>
      <c r="AA65" s="4">
        <v>2</v>
      </c>
      <c r="AB65" s="25">
        <v>167.80000305175781</v>
      </c>
      <c r="AC65" s="4">
        <f t="shared" si="6"/>
        <v>10</v>
      </c>
      <c r="AD65" s="25">
        <f t="shared" si="7"/>
        <v>177.80000305175781</v>
      </c>
      <c r="AE65" s="4">
        <v>0</v>
      </c>
      <c r="AF65" s="4">
        <v>0</v>
      </c>
      <c r="AG65" s="4">
        <v>0</v>
      </c>
      <c r="AH65" s="4">
        <v>2</v>
      </c>
      <c r="AI65" s="4">
        <v>0</v>
      </c>
      <c r="AJ65" s="4">
        <v>0</v>
      </c>
      <c r="AK65" s="4">
        <v>0</v>
      </c>
      <c r="AL65" s="4">
        <v>2</v>
      </c>
      <c r="AM65" s="4">
        <v>0</v>
      </c>
      <c r="AN65" s="4">
        <v>0</v>
      </c>
      <c r="AO65" s="4">
        <v>0</v>
      </c>
      <c r="AP65" s="4">
        <v>2</v>
      </c>
      <c r="AQ65" s="4">
        <v>0</v>
      </c>
      <c r="AR65" s="4">
        <v>2</v>
      </c>
      <c r="AS65" s="4">
        <v>0</v>
      </c>
      <c r="AT65" s="4">
        <v>2</v>
      </c>
      <c r="AU65" s="4">
        <v>0</v>
      </c>
      <c r="AV65" s="4">
        <v>2</v>
      </c>
      <c r="AW65" s="25">
        <v>126.01000213623047</v>
      </c>
      <c r="AX65" s="4">
        <f t="shared" si="8"/>
        <v>12</v>
      </c>
      <c r="AY65" s="25">
        <f t="shared" si="9"/>
        <v>138.01000213623047</v>
      </c>
      <c r="AZ65" s="25">
        <f t="shared" si="10"/>
        <v>138.01000213623047</v>
      </c>
      <c r="BA65" s="25">
        <f t="shared" si="11"/>
        <v>58.431869095671082</v>
      </c>
    </row>
    <row r="66" spans="1:53" ht="30" x14ac:dyDescent="0.25">
      <c r="A66" s="4">
        <v>54</v>
      </c>
      <c r="B66" s="8" t="s">
        <v>301</v>
      </c>
      <c r="C66" s="8">
        <v>1997</v>
      </c>
      <c r="D66" s="8">
        <v>1997</v>
      </c>
      <c r="E66" s="8">
        <v>1997</v>
      </c>
      <c r="F66" s="8">
        <v>1</v>
      </c>
      <c r="G66" s="8" t="s">
        <v>302</v>
      </c>
      <c r="H66" s="8" t="s">
        <v>303</v>
      </c>
      <c r="I66" s="8" t="s">
        <v>304</v>
      </c>
      <c r="J66" s="4">
        <v>0</v>
      </c>
      <c r="K66" s="4">
        <v>0</v>
      </c>
      <c r="L66" s="4">
        <v>2</v>
      </c>
      <c r="M66" s="4">
        <v>0</v>
      </c>
      <c r="N66" s="4">
        <v>2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2</v>
      </c>
      <c r="W66" s="4">
        <v>2</v>
      </c>
      <c r="X66" s="4">
        <v>0</v>
      </c>
      <c r="Y66" s="4">
        <v>0</v>
      </c>
      <c r="Z66" s="4">
        <v>0</v>
      </c>
      <c r="AA66" s="4">
        <v>0</v>
      </c>
      <c r="AB66" s="25">
        <v>133.3699951171875</v>
      </c>
      <c r="AC66" s="4">
        <f t="shared" si="6"/>
        <v>8</v>
      </c>
      <c r="AD66" s="25">
        <f t="shared" si="7"/>
        <v>141.3699951171875</v>
      </c>
      <c r="AE66" s="4">
        <v>0</v>
      </c>
      <c r="AF66" s="4">
        <v>0</v>
      </c>
      <c r="AG66" s="4">
        <v>2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2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25">
        <v>135.8800048828125</v>
      </c>
      <c r="AX66" s="4">
        <f t="shared" si="8"/>
        <v>4</v>
      </c>
      <c r="AY66" s="25">
        <f t="shared" si="9"/>
        <v>139.8800048828125</v>
      </c>
      <c r="AZ66" s="25">
        <f t="shared" si="10"/>
        <v>139.8800048828125</v>
      </c>
      <c r="BA66" s="25">
        <f t="shared" si="11"/>
        <v>60.578583288621978</v>
      </c>
    </row>
    <row r="67" spans="1:53" ht="45" x14ac:dyDescent="0.25">
      <c r="A67" s="4">
        <v>55</v>
      </c>
      <c r="B67" s="8" t="s">
        <v>142</v>
      </c>
      <c r="C67" s="8">
        <v>2000</v>
      </c>
      <c r="D67" s="8">
        <v>2000</v>
      </c>
      <c r="E67" s="8">
        <v>2000</v>
      </c>
      <c r="F67" s="8">
        <v>1</v>
      </c>
      <c r="G67" s="8" t="s">
        <v>85</v>
      </c>
      <c r="H67" s="8" t="s">
        <v>86</v>
      </c>
      <c r="I67" s="8" t="s">
        <v>143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2</v>
      </c>
      <c r="V67" s="4">
        <v>0</v>
      </c>
      <c r="W67" s="4">
        <v>2</v>
      </c>
      <c r="X67" s="4">
        <v>2</v>
      </c>
      <c r="Y67" s="4">
        <v>0</v>
      </c>
      <c r="Z67" s="4">
        <v>0</v>
      </c>
      <c r="AA67" s="4">
        <v>0</v>
      </c>
      <c r="AB67" s="25">
        <v>134.19000244140625</v>
      </c>
      <c r="AC67" s="4">
        <f t="shared" si="6"/>
        <v>6</v>
      </c>
      <c r="AD67" s="25">
        <f t="shared" si="7"/>
        <v>140.19000244140625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50</v>
      </c>
      <c r="AM67" s="4">
        <v>0</v>
      </c>
      <c r="AN67" s="4">
        <v>0</v>
      </c>
      <c r="AO67" s="4">
        <v>0</v>
      </c>
      <c r="AP67" s="4">
        <v>50</v>
      </c>
      <c r="AQ67" s="4">
        <v>0</v>
      </c>
      <c r="AR67" s="4">
        <v>2</v>
      </c>
      <c r="AS67" s="4">
        <v>0</v>
      </c>
      <c r="AT67" s="4">
        <v>2</v>
      </c>
      <c r="AU67" s="4">
        <v>0</v>
      </c>
      <c r="AV67" s="4">
        <v>2</v>
      </c>
      <c r="AW67" s="25">
        <v>163.72999572753906</v>
      </c>
      <c r="AX67" s="4">
        <f t="shared" si="8"/>
        <v>106</v>
      </c>
      <c r="AY67" s="25">
        <f t="shared" si="9"/>
        <v>269.72999572753906</v>
      </c>
      <c r="AZ67" s="25">
        <f t="shared" si="10"/>
        <v>140.19000244140625</v>
      </c>
      <c r="BA67" s="25">
        <f t="shared" si="11"/>
        <v>60.934452369579041</v>
      </c>
    </row>
    <row r="68" spans="1:53" ht="30" x14ac:dyDescent="0.25">
      <c r="A68" s="4" t="s">
        <v>508</v>
      </c>
      <c r="B68" s="8" t="s">
        <v>159</v>
      </c>
      <c r="C68" s="8">
        <v>1999</v>
      </c>
      <c r="D68" s="8">
        <v>1999</v>
      </c>
      <c r="E68" s="8">
        <v>1999</v>
      </c>
      <c r="F68" s="8">
        <v>1</v>
      </c>
      <c r="G68" s="8" t="s">
        <v>111</v>
      </c>
      <c r="H68" s="8" t="s">
        <v>160</v>
      </c>
      <c r="I68" s="8" t="s">
        <v>161</v>
      </c>
      <c r="J68" s="4">
        <v>0</v>
      </c>
      <c r="K68" s="4">
        <v>0</v>
      </c>
      <c r="L68" s="4">
        <v>0</v>
      </c>
      <c r="M68" s="4">
        <v>2</v>
      </c>
      <c r="N68" s="4">
        <v>2</v>
      </c>
      <c r="O68" s="4">
        <v>0</v>
      </c>
      <c r="P68" s="4">
        <v>2</v>
      </c>
      <c r="Q68" s="4">
        <v>0</v>
      </c>
      <c r="R68" s="4">
        <v>0</v>
      </c>
      <c r="S68" s="4">
        <v>0</v>
      </c>
      <c r="T68" s="4">
        <v>0</v>
      </c>
      <c r="U68" s="4">
        <v>2</v>
      </c>
      <c r="V68" s="4">
        <v>0</v>
      </c>
      <c r="W68" s="4">
        <v>2</v>
      </c>
      <c r="X68" s="4">
        <v>0</v>
      </c>
      <c r="Y68" s="4">
        <v>0</v>
      </c>
      <c r="Z68" s="4">
        <v>0</v>
      </c>
      <c r="AA68" s="4">
        <v>0</v>
      </c>
      <c r="AB68" s="25">
        <v>133.19000244140625</v>
      </c>
      <c r="AC68" s="4">
        <f t="shared" si="6"/>
        <v>10</v>
      </c>
      <c r="AD68" s="25">
        <f t="shared" si="7"/>
        <v>143.19000244140625</v>
      </c>
      <c r="AE68" s="4">
        <v>0</v>
      </c>
      <c r="AF68" s="4">
        <v>0</v>
      </c>
      <c r="AG68" s="4">
        <v>0</v>
      </c>
      <c r="AH68" s="4">
        <v>50</v>
      </c>
      <c r="AI68" s="4">
        <v>0</v>
      </c>
      <c r="AJ68" s="4">
        <v>0</v>
      </c>
      <c r="AK68" s="4">
        <v>0</v>
      </c>
      <c r="AL68" s="4">
        <v>2</v>
      </c>
      <c r="AM68" s="4">
        <v>2</v>
      </c>
      <c r="AN68" s="4">
        <v>0</v>
      </c>
      <c r="AO68" s="4">
        <v>0</v>
      </c>
      <c r="AP68" s="4">
        <v>50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25">
        <v>198.10000610351562</v>
      </c>
      <c r="AX68" s="4">
        <f t="shared" si="8"/>
        <v>104</v>
      </c>
      <c r="AY68" s="25">
        <f t="shared" si="9"/>
        <v>302.10000610351562</v>
      </c>
      <c r="AZ68" s="25">
        <f t="shared" si="10"/>
        <v>143.19000244140625</v>
      </c>
      <c r="BA68" s="25">
        <f t="shared" si="11"/>
        <v>64.378373824038889</v>
      </c>
    </row>
    <row r="69" spans="1:53" ht="75" x14ac:dyDescent="0.25">
      <c r="A69" s="4">
        <v>56</v>
      </c>
      <c r="B69" s="8" t="s">
        <v>194</v>
      </c>
      <c r="C69" s="8">
        <v>1994</v>
      </c>
      <c r="D69" s="8">
        <v>1994</v>
      </c>
      <c r="E69" s="8">
        <v>1994</v>
      </c>
      <c r="F69" s="8">
        <v>1</v>
      </c>
      <c r="G69" s="8" t="s">
        <v>44</v>
      </c>
      <c r="H69" s="8" t="s">
        <v>45</v>
      </c>
      <c r="I69" s="8" t="s">
        <v>46</v>
      </c>
      <c r="J69" s="4">
        <v>0</v>
      </c>
      <c r="K69" s="4">
        <v>2</v>
      </c>
      <c r="L69" s="4">
        <v>0</v>
      </c>
      <c r="M69" s="4">
        <v>0</v>
      </c>
      <c r="N69" s="4">
        <v>2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2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25">
        <v>137.94999694824219</v>
      </c>
      <c r="AC69" s="4">
        <f t="shared" si="6"/>
        <v>6</v>
      </c>
      <c r="AD69" s="25">
        <f t="shared" si="7"/>
        <v>143.94999694824219</v>
      </c>
      <c r="AE69" s="4">
        <v>0</v>
      </c>
      <c r="AF69" s="4">
        <v>0</v>
      </c>
      <c r="AG69" s="4">
        <v>2</v>
      </c>
      <c r="AH69" s="4">
        <v>0</v>
      </c>
      <c r="AI69" s="4">
        <v>2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2</v>
      </c>
      <c r="AP69" s="4">
        <v>0</v>
      </c>
      <c r="AQ69" s="4">
        <v>2</v>
      </c>
      <c r="AR69" s="4">
        <v>2</v>
      </c>
      <c r="AS69" s="4">
        <v>0</v>
      </c>
      <c r="AT69" s="4">
        <v>0</v>
      </c>
      <c r="AU69" s="4">
        <v>0</v>
      </c>
      <c r="AV69" s="4">
        <v>50</v>
      </c>
      <c r="AW69" s="25">
        <v>151.72000122070312</v>
      </c>
      <c r="AX69" s="4">
        <f t="shared" si="8"/>
        <v>60</v>
      </c>
      <c r="AY69" s="25">
        <f t="shared" si="9"/>
        <v>211.72000122070312</v>
      </c>
      <c r="AZ69" s="25">
        <f t="shared" si="10"/>
        <v>143.94999694824219</v>
      </c>
      <c r="BA69" s="25">
        <f t="shared" si="11"/>
        <v>65.25082761982685</v>
      </c>
    </row>
    <row r="70" spans="1:53" ht="60" x14ac:dyDescent="0.25">
      <c r="A70" s="4">
        <v>57</v>
      </c>
      <c r="B70" s="8" t="s">
        <v>403</v>
      </c>
      <c r="C70" s="8">
        <v>1998</v>
      </c>
      <c r="D70" s="8">
        <v>1998</v>
      </c>
      <c r="E70" s="8">
        <v>1998</v>
      </c>
      <c r="F70" s="8">
        <v>1</v>
      </c>
      <c r="G70" s="8" t="s">
        <v>122</v>
      </c>
      <c r="H70" s="8" t="s">
        <v>404</v>
      </c>
      <c r="I70" s="8" t="s">
        <v>405</v>
      </c>
      <c r="J70" s="4">
        <v>0</v>
      </c>
      <c r="K70" s="4">
        <v>2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2</v>
      </c>
      <c r="U70" s="4">
        <v>0</v>
      </c>
      <c r="V70" s="4">
        <v>0</v>
      </c>
      <c r="W70" s="4">
        <v>2</v>
      </c>
      <c r="X70" s="4">
        <v>0</v>
      </c>
      <c r="Y70" s="4">
        <v>2</v>
      </c>
      <c r="Z70" s="4">
        <v>0</v>
      </c>
      <c r="AA70" s="4">
        <v>0</v>
      </c>
      <c r="AB70" s="25">
        <v>137.02999877929687</v>
      </c>
      <c r="AC70" s="4">
        <f t="shared" si="6"/>
        <v>8</v>
      </c>
      <c r="AD70" s="25">
        <f t="shared" si="7"/>
        <v>145.02999877929687</v>
      </c>
      <c r="AE70" s="4">
        <v>0</v>
      </c>
      <c r="AF70" s="4">
        <v>0</v>
      </c>
      <c r="AG70" s="4">
        <v>0</v>
      </c>
      <c r="AH70" s="4">
        <v>2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2</v>
      </c>
      <c r="AP70" s="4">
        <v>2</v>
      </c>
      <c r="AQ70" s="4">
        <v>0</v>
      </c>
      <c r="AR70" s="4">
        <v>2</v>
      </c>
      <c r="AS70" s="4">
        <v>0</v>
      </c>
      <c r="AT70" s="4">
        <v>0</v>
      </c>
      <c r="AU70" s="4">
        <v>0</v>
      </c>
      <c r="AV70" s="4">
        <v>50</v>
      </c>
      <c r="AW70" s="25">
        <v>138.78999328613281</v>
      </c>
      <c r="AX70" s="4">
        <f t="shared" si="8"/>
        <v>58</v>
      </c>
      <c r="AY70" s="25">
        <f t="shared" si="9"/>
        <v>196.78999328613281</v>
      </c>
      <c r="AZ70" s="25">
        <f t="shared" si="10"/>
        <v>145.02999877929687</v>
      </c>
      <c r="BA70" s="25">
        <f t="shared" si="11"/>
        <v>66.490641445435244</v>
      </c>
    </row>
    <row r="71" spans="1:53" ht="45" x14ac:dyDescent="0.25">
      <c r="A71" s="4">
        <v>58</v>
      </c>
      <c r="B71" s="8" t="s">
        <v>305</v>
      </c>
      <c r="C71" s="8">
        <v>1998</v>
      </c>
      <c r="D71" s="8">
        <v>1998</v>
      </c>
      <c r="E71" s="8">
        <v>1998</v>
      </c>
      <c r="F71" s="8">
        <v>1</v>
      </c>
      <c r="G71" s="8" t="s">
        <v>85</v>
      </c>
      <c r="H71" s="8" t="s">
        <v>306</v>
      </c>
      <c r="I71" s="8" t="s">
        <v>87</v>
      </c>
      <c r="J71" s="4">
        <v>0</v>
      </c>
      <c r="K71" s="4">
        <v>2</v>
      </c>
      <c r="L71" s="4">
        <v>0</v>
      </c>
      <c r="M71" s="4">
        <v>0</v>
      </c>
      <c r="N71" s="4">
        <v>0</v>
      </c>
      <c r="O71" s="4">
        <v>0</v>
      </c>
      <c r="P71" s="4">
        <v>2</v>
      </c>
      <c r="Q71" s="4">
        <v>0</v>
      </c>
      <c r="R71" s="4">
        <v>0</v>
      </c>
      <c r="S71" s="4">
        <v>0</v>
      </c>
      <c r="T71" s="4">
        <v>2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2</v>
      </c>
      <c r="AB71" s="25">
        <v>157.41999816894531</v>
      </c>
      <c r="AC71" s="4">
        <f t="shared" si="6"/>
        <v>8</v>
      </c>
      <c r="AD71" s="25">
        <f t="shared" si="7"/>
        <v>165.41999816894531</v>
      </c>
      <c r="AE71" s="4">
        <v>0</v>
      </c>
      <c r="AF71" s="4">
        <v>2</v>
      </c>
      <c r="AG71" s="4">
        <v>0</v>
      </c>
      <c r="AH71" s="4">
        <v>0</v>
      </c>
      <c r="AI71" s="4">
        <v>2</v>
      </c>
      <c r="AJ71" s="4">
        <v>0</v>
      </c>
      <c r="AK71" s="4">
        <v>2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2</v>
      </c>
      <c r="AT71" s="4">
        <v>0</v>
      </c>
      <c r="AU71" s="4">
        <v>0</v>
      </c>
      <c r="AV71" s="4">
        <v>0</v>
      </c>
      <c r="AW71" s="25">
        <v>137.35000610351562</v>
      </c>
      <c r="AX71" s="4">
        <f t="shared" si="8"/>
        <v>8</v>
      </c>
      <c r="AY71" s="25">
        <f t="shared" si="9"/>
        <v>145.35000610351562</v>
      </c>
      <c r="AZ71" s="25">
        <f t="shared" si="10"/>
        <v>145.35000610351562</v>
      </c>
      <c r="BA71" s="25">
        <f t="shared" si="11"/>
        <v>66.858001475255662</v>
      </c>
    </row>
    <row r="72" spans="1:53" ht="45" x14ac:dyDescent="0.25">
      <c r="A72" s="4">
        <v>59</v>
      </c>
      <c r="B72" s="8" t="s">
        <v>389</v>
      </c>
      <c r="C72" s="8">
        <v>1999</v>
      </c>
      <c r="D72" s="8">
        <v>1999</v>
      </c>
      <c r="E72" s="8">
        <v>1999</v>
      </c>
      <c r="F72" s="8">
        <v>1</v>
      </c>
      <c r="G72" s="8" t="s">
        <v>139</v>
      </c>
      <c r="H72" s="8" t="s">
        <v>140</v>
      </c>
      <c r="I72" s="8" t="s">
        <v>141</v>
      </c>
      <c r="J72" s="4">
        <v>0</v>
      </c>
      <c r="K72" s="4">
        <v>0</v>
      </c>
      <c r="L72" s="4">
        <v>0</v>
      </c>
      <c r="M72" s="4">
        <v>0</v>
      </c>
      <c r="N72" s="4">
        <v>2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2</v>
      </c>
      <c r="V72" s="4">
        <v>2</v>
      </c>
      <c r="W72" s="4">
        <v>2</v>
      </c>
      <c r="X72" s="4">
        <v>0</v>
      </c>
      <c r="Y72" s="4">
        <v>0</v>
      </c>
      <c r="Z72" s="4">
        <v>0</v>
      </c>
      <c r="AA72" s="4">
        <v>50</v>
      </c>
      <c r="AB72" s="25">
        <v>131.07000732421875</v>
      </c>
      <c r="AC72" s="4">
        <f t="shared" si="6"/>
        <v>58</v>
      </c>
      <c r="AD72" s="25">
        <f t="shared" si="7"/>
        <v>189.07000732421875</v>
      </c>
      <c r="AE72" s="4">
        <v>0</v>
      </c>
      <c r="AF72" s="4">
        <v>2</v>
      </c>
      <c r="AG72" s="4">
        <v>0</v>
      </c>
      <c r="AH72" s="4">
        <v>0</v>
      </c>
      <c r="AI72" s="4">
        <v>2</v>
      </c>
      <c r="AJ72" s="4">
        <v>0</v>
      </c>
      <c r="AK72" s="4">
        <v>2</v>
      </c>
      <c r="AL72" s="4">
        <v>2</v>
      </c>
      <c r="AM72" s="4">
        <v>0</v>
      </c>
      <c r="AN72" s="4">
        <v>0</v>
      </c>
      <c r="AO72" s="4">
        <v>0</v>
      </c>
      <c r="AP72" s="4">
        <v>0</v>
      </c>
      <c r="AQ72" s="4">
        <v>2</v>
      </c>
      <c r="AR72" s="4">
        <v>2</v>
      </c>
      <c r="AS72" s="4">
        <v>2</v>
      </c>
      <c r="AT72" s="4">
        <v>0</v>
      </c>
      <c r="AU72" s="4">
        <v>2</v>
      </c>
      <c r="AV72" s="4">
        <v>2</v>
      </c>
      <c r="AW72" s="25">
        <v>129.58999633789063</v>
      </c>
      <c r="AX72" s="4">
        <f t="shared" si="8"/>
        <v>18</v>
      </c>
      <c r="AY72" s="25">
        <f t="shared" si="9"/>
        <v>147.58999633789062</v>
      </c>
      <c r="AZ72" s="25">
        <f t="shared" si="10"/>
        <v>147.58999633789062</v>
      </c>
      <c r="BA72" s="25">
        <f t="shared" si="11"/>
        <v>69.429451617237191</v>
      </c>
    </row>
    <row r="73" spans="1:53" ht="45" x14ac:dyDescent="0.25">
      <c r="A73" s="4">
        <v>60</v>
      </c>
      <c r="B73" s="8" t="s">
        <v>138</v>
      </c>
      <c r="C73" s="8">
        <v>1998</v>
      </c>
      <c r="D73" s="8">
        <v>1998</v>
      </c>
      <c r="E73" s="8">
        <v>1998</v>
      </c>
      <c r="F73" s="8">
        <v>1</v>
      </c>
      <c r="G73" s="8" t="s">
        <v>139</v>
      </c>
      <c r="H73" s="8" t="s">
        <v>140</v>
      </c>
      <c r="I73" s="8" t="s">
        <v>141</v>
      </c>
      <c r="J73" s="4">
        <v>0</v>
      </c>
      <c r="K73" s="4">
        <v>0</v>
      </c>
      <c r="L73" s="4">
        <v>0</v>
      </c>
      <c r="M73" s="4">
        <v>2</v>
      </c>
      <c r="N73" s="4">
        <v>0</v>
      </c>
      <c r="O73" s="4">
        <v>0</v>
      </c>
      <c r="P73" s="4">
        <v>0</v>
      </c>
      <c r="Q73" s="4">
        <v>0</v>
      </c>
      <c r="R73" s="4">
        <v>2</v>
      </c>
      <c r="S73" s="4">
        <v>0</v>
      </c>
      <c r="T73" s="4">
        <v>0</v>
      </c>
      <c r="U73" s="4">
        <v>2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25">
        <v>148.35000610351562</v>
      </c>
      <c r="AC73" s="4">
        <f t="shared" si="6"/>
        <v>6</v>
      </c>
      <c r="AD73" s="25">
        <f t="shared" si="7"/>
        <v>154.35000610351562</v>
      </c>
      <c r="AE73" s="4">
        <v>0</v>
      </c>
      <c r="AF73" s="4">
        <v>0</v>
      </c>
      <c r="AG73" s="4">
        <v>0</v>
      </c>
      <c r="AH73" s="4">
        <v>0</v>
      </c>
      <c r="AI73" s="4">
        <v>2</v>
      </c>
      <c r="AJ73" s="4">
        <v>2</v>
      </c>
      <c r="AK73" s="4">
        <v>2</v>
      </c>
      <c r="AL73" s="4">
        <v>0</v>
      </c>
      <c r="AM73" s="4">
        <v>2</v>
      </c>
      <c r="AN73" s="4">
        <v>0</v>
      </c>
      <c r="AO73" s="4">
        <v>2</v>
      </c>
      <c r="AP73" s="4">
        <v>2</v>
      </c>
      <c r="AQ73" s="4">
        <v>0</v>
      </c>
      <c r="AR73" s="4">
        <v>2</v>
      </c>
      <c r="AS73" s="4">
        <v>2</v>
      </c>
      <c r="AT73" s="4">
        <v>0</v>
      </c>
      <c r="AU73" s="4">
        <v>0</v>
      </c>
      <c r="AV73" s="4">
        <v>2</v>
      </c>
      <c r="AW73" s="25">
        <v>130.22999572753906</v>
      </c>
      <c r="AX73" s="4">
        <f t="shared" si="8"/>
        <v>18</v>
      </c>
      <c r="AY73" s="25">
        <f t="shared" si="9"/>
        <v>148.22999572753906</v>
      </c>
      <c r="AZ73" s="25">
        <f t="shared" si="10"/>
        <v>148.22999572753906</v>
      </c>
      <c r="BA73" s="25">
        <f t="shared" si="11"/>
        <v>70.164154160187692</v>
      </c>
    </row>
    <row r="74" spans="1:53" ht="45" x14ac:dyDescent="0.25">
      <c r="A74" s="4">
        <v>61</v>
      </c>
      <c r="B74" s="8" t="s">
        <v>144</v>
      </c>
      <c r="C74" s="8">
        <v>1992</v>
      </c>
      <c r="D74" s="8">
        <v>1992</v>
      </c>
      <c r="E74" s="8">
        <v>1992</v>
      </c>
      <c r="F74" s="8">
        <v>1</v>
      </c>
      <c r="G74" s="8" t="s">
        <v>139</v>
      </c>
      <c r="H74" s="8" t="s">
        <v>140</v>
      </c>
      <c r="I74" s="8" t="s">
        <v>141</v>
      </c>
      <c r="J74" s="4">
        <v>0</v>
      </c>
      <c r="K74" s="4">
        <v>2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50</v>
      </c>
      <c r="V74" s="4">
        <v>0</v>
      </c>
      <c r="W74" s="4">
        <v>0</v>
      </c>
      <c r="X74" s="4">
        <v>2</v>
      </c>
      <c r="Y74" s="4">
        <v>2</v>
      </c>
      <c r="Z74" s="4">
        <v>2</v>
      </c>
      <c r="AA74" s="4">
        <v>2</v>
      </c>
      <c r="AB74" s="25">
        <v>138.8800048828125</v>
      </c>
      <c r="AC74" s="4">
        <f t="shared" ref="AC74:AC86" si="12">SUM(J74:AA74)</f>
        <v>60</v>
      </c>
      <c r="AD74" s="25">
        <f t="shared" ref="AD74:AD105" si="13">AB74+AC74</f>
        <v>198.8800048828125</v>
      </c>
      <c r="AE74" s="4">
        <v>0</v>
      </c>
      <c r="AF74" s="4">
        <v>0</v>
      </c>
      <c r="AG74" s="4">
        <v>0</v>
      </c>
      <c r="AH74" s="4">
        <v>2</v>
      </c>
      <c r="AI74" s="4">
        <v>2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  <c r="AO74" s="4">
        <v>2</v>
      </c>
      <c r="AP74" s="4">
        <v>2</v>
      </c>
      <c r="AQ74" s="4">
        <v>0</v>
      </c>
      <c r="AR74" s="4">
        <v>0</v>
      </c>
      <c r="AS74" s="4">
        <v>0</v>
      </c>
      <c r="AT74" s="4">
        <v>2</v>
      </c>
      <c r="AU74" s="4">
        <v>0</v>
      </c>
      <c r="AV74" s="4">
        <v>2</v>
      </c>
      <c r="AW74" s="25">
        <v>138.80999755859375</v>
      </c>
      <c r="AX74" s="4">
        <f t="shared" ref="AX74:AX86" si="14">SUM(AE74:AV74)</f>
        <v>12</v>
      </c>
      <c r="AY74" s="25">
        <f t="shared" ref="AY74:AY105" si="15">AW74+AX74</f>
        <v>150.80999755859375</v>
      </c>
      <c r="AZ74" s="25">
        <f t="shared" ref="AZ74:AZ105" si="16">MIN(AY74,AD74)</f>
        <v>150.80999755859375</v>
      </c>
      <c r="BA74" s="25">
        <f t="shared" ref="BA74:BA105" si="17">IF( AND(ISNUMBER(AZ$10),ISNUMBER(AZ74)),(AZ74-AZ$10)/AZ$10*100,"")</f>
        <v>73.125928713025985</v>
      </c>
    </row>
    <row r="75" spans="1:53" ht="45" x14ac:dyDescent="0.25">
      <c r="A75" s="4">
        <v>62</v>
      </c>
      <c r="B75" s="8" t="s">
        <v>393</v>
      </c>
      <c r="C75" s="8">
        <v>1987</v>
      </c>
      <c r="D75" s="8">
        <v>1987</v>
      </c>
      <c r="E75" s="8">
        <v>1987</v>
      </c>
      <c r="F75" s="8">
        <v>1</v>
      </c>
      <c r="G75" s="8" t="s">
        <v>139</v>
      </c>
      <c r="H75" s="8" t="s">
        <v>140</v>
      </c>
      <c r="I75" s="8" t="s">
        <v>141</v>
      </c>
      <c r="J75" s="4">
        <v>0</v>
      </c>
      <c r="K75" s="4">
        <v>0</v>
      </c>
      <c r="L75" s="4">
        <v>0</v>
      </c>
      <c r="M75" s="4">
        <v>50</v>
      </c>
      <c r="N75" s="4">
        <v>0</v>
      </c>
      <c r="O75" s="4">
        <v>0</v>
      </c>
      <c r="P75" s="4">
        <v>0</v>
      </c>
      <c r="Q75" s="4">
        <v>2</v>
      </c>
      <c r="R75" s="4">
        <v>0</v>
      </c>
      <c r="S75" s="4">
        <v>0</v>
      </c>
      <c r="T75" s="4">
        <v>0</v>
      </c>
      <c r="U75" s="4">
        <v>50</v>
      </c>
      <c r="V75" s="4">
        <v>0</v>
      </c>
      <c r="W75" s="4">
        <v>2</v>
      </c>
      <c r="X75" s="4">
        <v>0</v>
      </c>
      <c r="Y75" s="4">
        <v>2</v>
      </c>
      <c r="Z75" s="4">
        <v>2</v>
      </c>
      <c r="AA75" s="4">
        <v>2</v>
      </c>
      <c r="AB75" s="25">
        <v>167.52000427246094</v>
      </c>
      <c r="AC75" s="4">
        <f t="shared" si="12"/>
        <v>110</v>
      </c>
      <c r="AD75" s="25">
        <f t="shared" si="13"/>
        <v>277.52000427246094</v>
      </c>
      <c r="AE75" s="4">
        <v>0</v>
      </c>
      <c r="AF75" s="4">
        <v>0</v>
      </c>
      <c r="AG75" s="4">
        <v>0</v>
      </c>
      <c r="AH75" s="4">
        <v>0</v>
      </c>
      <c r="AI75" s="4">
        <v>2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2</v>
      </c>
      <c r="AQ75" s="4">
        <v>0</v>
      </c>
      <c r="AR75" s="4">
        <v>2</v>
      </c>
      <c r="AS75" s="4">
        <v>0</v>
      </c>
      <c r="AT75" s="4">
        <v>0</v>
      </c>
      <c r="AU75" s="4">
        <v>0</v>
      </c>
      <c r="AV75" s="4">
        <v>0</v>
      </c>
      <c r="AW75" s="25">
        <v>146.28999328613281</v>
      </c>
      <c r="AX75" s="4">
        <f t="shared" si="14"/>
        <v>6</v>
      </c>
      <c r="AY75" s="25">
        <f t="shared" si="15"/>
        <v>152.28999328613281</v>
      </c>
      <c r="AZ75" s="25">
        <f t="shared" si="16"/>
        <v>152.28999328613281</v>
      </c>
      <c r="BA75" s="25">
        <f t="shared" si="17"/>
        <v>74.824925059219552</v>
      </c>
    </row>
    <row r="76" spans="1:53" ht="75" x14ac:dyDescent="0.25">
      <c r="A76" s="4">
        <v>63</v>
      </c>
      <c r="B76" s="8" t="s">
        <v>43</v>
      </c>
      <c r="C76" s="8">
        <v>1997</v>
      </c>
      <c r="D76" s="8">
        <v>1997</v>
      </c>
      <c r="E76" s="8">
        <v>1997</v>
      </c>
      <c r="F76" s="8">
        <v>1</v>
      </c>
      <c r="G76" s="8" t="s">
        <v>44</v>
      </c>
      <c r="H76" s="8" t="s">
        <v>45</v>
      </c>
      <c r="I76" s="8" t="s">
        <v>46</v>
      </c>
      <c r="J76" s="4">
        <v>0</v>
      </c>
      <c r="K76" s="4">
        <v>0</v>
      </c>
      <c r="L76" s="4">
        <v>0</v>
      </c>
      <c r="M76" s="4">
        <v>2</v>
      </c>
      <c r="N76" s="4">
        <v>2</v>
      </c>
      <c r="O76" s="4">
        <v>50</v>
      </c>
      <c r="P76" s="4">
        <v>0</v>
      </c>
      <c r="Q76" s="4">
        <v>50</v>
      </c>
      <c r="R76" s="4">
        <v>0</v>
      </c>
      <c r="S76" s="4">
        <v>0</v>
      </c>
      <c r="T76" s="4">
        <v>2</v>
      </c>
      <c r="U76" s="4">
        <v>0</v>
      </c>
      <c r="V76" s="4">
        <v>0</v>
      </c>
      <c r="W76" s="4">
        <v>2</v>
      </c>
      <c r="X76" s="4">
        <v>0</v>
      </c>
      <c r="Y76" s="4">
        <v>0</v>
      </c>
      <c r="Z76" s="4">
        <v>0</v>
      </c>
      <c r="AA76" s="4">
        <v>0</v>
      </c>
      <c r="AB76" s="25">
        <v>143.08999633789062</v>
      </c>
      <c r="AC76" s="4">
        <f t="shared" si="12"/>
        <v>108</v>
      </c>
      <c r="AD76" s="25">
        <f t="shared" si="13"/>
        <v>251.08999633789063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2</v>
      </c>
      <c r="AK76" s="4">
        <v>0</v>
      </c>
      <c r="AL76" s="4">
        <v>0</v>
      </c>
      <c r="AM76" s="4">
        <v>0</v>
      </c>
      <c r="AN76" s="4">
        <v>50</v>
      </c>
      <c r="AO76" s="4">
        <v>0</v>
      </c>
      <c r="AP76" s="4">
        <v>2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25">
        <v>114.69999694824219</v>
      </c>
      <c r="AX76" s="4">
        <f t="shared" si="14"/>
        <v>54</v>
      </c>
      <c r="AY76" s="25">
        <f t="shared" si="15"/>
        <v>168.69999694824219</v>
      </c>
      <c r="AZ76" s="25">
        <f t="shared" si="16"/>
        <v>168.69999694824219</v>
      </c>
      <c r="BA76" s="25">
        <f t="shared" si="17"/>
        <v>93.663179619120584</v>
      </c>
    </row>
    <row r="77" spans="1:53" ht="45" x14ac:dyDescent="0.25">
      <c r="A77" s="4">
        <v>64</v>
      </c>
      <c r="B77" s="8" t="s">
        <v>406</v>
      </c>
      <c r="C77" s="8">
        <v>1989</v>
      </c>
      <c r="D77" s="8">
        <v>1989</v>
      </c>
      <c r="E77" s="8">
        <v>1989</v>
      </c>
      <c r="F77" s="8">
        <v>1</v>
      </c>
      <c r="G77" s="8" t="s">
        <v>139</v>
      </c>
      <c r="H77" s="8" t="s">
        <v>140</v>
      </c>
      <c r="I77" s="8" t="s">
        <v>141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2</v>
      </c>
      <c r="V77" s="4">
        <v>0</v>
      </c>
      <c r="W77" s="4">
        <v>50</v>
      </c>
      <c r="X77" s="4">
        <v>0</v>
      </c>
      <c r="Y77" s="4">
        <v>0</v>
      </c>
      <c r="Z77" s="4">
        <v>0</v>
      </c>
      <c r="AA77" s="4">
        <v>2</v>
      </c>
      <c r="AB77" s="25">
        <v>123.43000030517578</v>
      </c>
      <c r="AC77" s="4">
        <f t="shared" si="12"/>
        <v>54</v>
      </c>
      <c r="AD77" s="25">
        <f t="shared" si="13"/>
        <v>177.43000030517578</v>
      </c>
      <c r="AE77" s="4">
        <v>0</v>
      </c>
      <c r="AF77" s="4">
        <v>0</v>
      </c>
      <c r="AG77" s="4">
        <v>2</v>
      </c>
      <c r="AH77" s="4">
        <v>0</v>
      </c>
      <c r="AI77" s="4">
        <v>50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2</v>
      </c>
      <c r="AT77" s="4">
        <v>0</v>
      </c>
      <c r="AU77" s="4">
        <v>0</v>
      </c>
      <c r="AV77" s="4">
        <v>0</v>
      </c>
      <c r="AW77" s="25">
        <v>115.30000305175781</v>
      </c>
      <c r="AX77" s="4">
        <f t="shared" si="14"/>
        <v>54</v>
      </c>
      <c r="AY77" s="25">
        <f t="shared" si="15"/>
        <v>169.30000305175781</v>
      </c>
      <c r="AZ77" s="25">
        <f t="shared" si="16"/>
        <v>169.30000305175781</v>
      </c>
      <c r="BA77" s="25">
        <f t="shared" si="17"/>
        <v>94.3519709166887</v>
      </c>
    </row>
    <row r="78" spans="1:53" ht="45" x14ac:dyDescent="0.25">
      <c r="A78" s="4">
        <v>65</v>
      </c>
      <c r="B78" s="8" t="s">
        <v>333</v>
      </c>
      <c r="C78" s="8">
        <v>2000</v>
      </c>
      <c r="D78" s="8">
        <v>2000</v>
      </c>
      <c r="E78" s="8">
        <v>2000</v>
      </c>
      <c r="F78" s="8">
        <v>1</v>
      </c>
      <c r="G78" s="8" t="s">
        <v>85</v>
      </c>
      <c r="H78" s="8" t="s">
        <v>86</v>
      </c>
      <c r="I78" s="8" t="s">
        <v>334</v>
      </c>
      <c r="J78" s="4">
        <v>0</v>
      </c>
      <c r="K78" s="4">
        <v>0</v>
      </c>
      <c r="L78" s="4">
        <v>0</v>
      </c>
      <c r="M78" s="4">
        <v>50</v>
      </c>
      <c r="N78" s="4">
        <v>2</v>
      </c>
      <c r="O78" s="4">
        <v>0</v>
      </c>
      <c r="P78" s="4">
        <v>2</v>
      </c>
      <c r="Q78" s="4">
        <v>0</v>
      </c>
      <c r="R78" s="4">
        <v>0</v>
      </c>
      <c r="S78" s="4">
        <v>2</v>
      </c>
      <c r="T78" s="4">
        <v>50</v>
      </c>
      <c r="U78" s="4">
        <v>2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2</v>
      </c>
      <c r="AB78" s="25">
        <v>131.08999633789063</v>
      </c>
      <c r="AC78" s="4">
        <f t="shared" si="12"/>
        <v>110</v>
      </c>
      <c r="AD78" s="25">
        <f t="shared" si="13"/>
        <v>241.08999633789062</v>
      </c>
      <c r="AE78" s="4">
        <v>0</v>
      </c>
      <c r="AF78" s="4">
        <v>0</v>
      </c>
      <c r="AG78" s="4">
        <v>0</v>
      </c>
      <c r="AH78" s="4">
        <v>0</v>
      </c>
      <c r="AI78" s="4">
        <v>50</v>
      </c>
      <c r="AJ78" s="4">
        <v>0</v>
      </c>
      <c r="AK78" s="4">
        <v>0</v>
      </c>
      <c r="AL78" s="4">
        <v>0</v>
      </c>
      <c r="AM78" s="4">
        <v>2</v>
      </c>
      <c r="AN78" s="4">
        <v>0</v>
      </c>
      <c r="AO78" s="4">
        <v>0</v>
      </c>
      <c r="AP78" s="4">
        <v>2</v>
      </c>
      <c r="AQ78" s="4">
        <v>0</v>
      </c>
      <c r="AR78" s="4">
        <v>2</v>
      </c>
      <c r="AS78" s="4">
        <v>0</v>
      </c>
      <c r="AT78" s="4">
        <v>0</v>
      </c>
      <c r="AU78" s="4">
        <v>0</v>
      </c>
      <c r="AV78" s="4">
        <v>0</v>
      </c>
      <c r="AW78" s="25">
        <v>117.27999877929687</v>
      </c>
      <c r="AX78" s="4">
        <f t="shared" si="14"/>
        <v>56</v>
      </c>
      <c r="AY78" s="25">
        <f t="shared" si="15"/>
        <v>173.27999877929687</v>
      </c>
      <c r="AZ78" s="25">
        <f t="shared" si="16"/>
        <v>173.27999877929687</v>
      </c>
      <c r="BA78" s="25">
        <f t="shared" si="17"/>
        <v>98.920901808265455</v>
      </c>
    </row>
    <row r="79" spans="1:53" ht="60" x14ac:dyDescent="0.25">
      <c r="A79" s="4">
        <v>66</v>
      </c>
      <c r="B79" s="8" t="s">
        <v>252</v>
      </c>
      <c r="C79" s="8">
        <v>1998</v>
      </c>
      <c r="D79" s="8">
        <v>1998</v>
      </c>
      <c r="E79" s="8">
        <v>1998</v>
      </c>
      <c r="F79" s="8">
        <v>1</v>
      </c>
      <c r="G79" s="8" t="s">
        <v>96</v>
      </c>
      <c r="H79" s="8" t="s">
        <v>253</v>
      </c>
      <c r="I79" s="8" t="s">
        <v>222</v>
      </c>
      <c r="J79" s="4">
        <v>0</v>
      </c>
      <c r="K79" s="4">
        <v>2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2</v>
      </c>
      <c r="U79" s="4">
        <v>0</v>
      </c>
      <c r="V79" s="4">
        <v>50</v>
      </c>
      <c r="W79" s="4">
        <v>0</v>
      </c>
      <c r="X79" s="4">
        <v>50</v>
      </c>
      <c r="Y79" s="4">
        <v>0</v>
      </c>
      <c r="Z79" s="4">
        <v>2</v>
      </c>
      <c r="AA79" s="4">
        <v>50</v>
      </c>
      <c r="AB79" s="25">
        <v>154.53999328613281</v>
      </c>
      <c r="AC79" s="4">
        <f t="shared" si="12"/>
        <v>156</v>
      </c>
      <c r="AD79" s="25">
        <f t="shared" si="13"/>
        <v>310.53999328613281</v>
      </c>
      <c r="AE79" s="4">
        <v>0</v>
      </c>
      <c r="AF79" s="4">
        <v>0</v>
      </c>
      <c r="AG79" s="4">
        <v>0</v>
      </c>
      <c r="AH79" s="4">
        <v>0</v>
      </c>
      <c r="AI79" s="4">
        <v>2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2</v>
      </c>
      <c r="AQ79" s="4">
        <v>0</v>
      </c>
      <c r="AR79" s="4">
        <v>2</v>
      </c>
      <c r="AS79" s="4">
        <v>2</v>
      </c>
      <c r="AT79" s="4">
        <v>0</v>
      </c>
      <c r="AU79" s="4">
        <v>2</v>
      </c>
      <c r="AV79" s="4">
        <v>0</v>
      </c>
      <c r="AW79" s="25">
        <v>165.6300048828125</v>
      </c>
      <c r="AX79" s="4">
        <f t="shared" si="14"/>
        <v>10</v>
      </c>
      <c r="AY79" s="25">
        <f t="shared" si="15"/>
        <v>175.6300048828125</v>
      </c>
      <c r="AZ79" s="25">
        <f t="shared" si="16"/>
        <v>175.6300048828125</v>
      </c>
      <c r="BA79" s="25">
        <f t="shared" si="17"/>
        <v>101.61864728760182</v>
      </c>
    </row>
    <row r="80" spans="1:53" ht="30" x14ac:dyDescent="0.25">
      <c r="A80" s="4">
        <v>67</v>
      </c>
      <c r="B80" s="8" t="s">
        <v>354</v>
      </c>
      <c r="C80" s="8">
        <v>1990</v>
      </c>
      <c r="D80" s="8">
        <v>1990</v>
      </c>
      <c r="E80" s="8">
        <v>1990</v>
      </c>
      <c r="F80" s="8">
        <v>1</v>
      </c>
      <c r="G80" s="8" t="s">
        <v>96</v>
      </c>
      <c r="H80" s="8" t="s">
        <v>355</v>
      </c>
      <c r="I80" s="8" t="s">
        <v>222</v>
      </c>
      <c r="J80" s="4">
        <v>0</v>
      </c>
      <c r="K80" s="4">
        <v>2</v>
      </c>
      <c r="L80" s="4">
        <v>0</v>
      </c>
      <c r="M80" s="4">
        <v>0</v>
      </c>
      <c r="N80" s="4">
        <v>2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2</v>
      </c>
      <c r="Y80" s="4">
        <v>2</v>
      </c>
      <c r="Z80" s="4">
        <v>0</v>
      </c>
      <c r="AA80" s="4">
        <v>50</v>
      </c>
      <c r="AB80" s="25">
        <v>140.46000671386719</v>
      </c>
      <c r="AC80" s="4">
        <f t="shared" si="12"/>
        <v>58</v>
      </c>
      <c r="AD80" s="25">
        <f t="shared" si="13"/>
        <v>198.46000671386719</v>
      </c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25"/>
      <c r="AX80" s="4">
        <f t="shared" si="14"/>
        <v>0</v>
      </c>
      <c r="AY80" s="25" t="s">
        <v>510</v>
      </c>
      <c r="AZ80" s="25">
        <f t="shared" si="16"/>
        <v>198.46000671386719</v>
      </c>
      <c r="BA80" s="25">
        <f t="shared" si="17"/>
        <v>127.82689165804409</v>
      </c>
    </row>
    <row r="81" spans="1:53" ht="75" x14ac:dyDescent="0.25">
      <c r="A81" s="4">
        <v>68</v>
      </c>
      <c r="B81" s="8" t="s">
        <v>262</v>
      </c>
      <c r="C81" s="8">
        <v>2000</v>
      </c>
      <c r="D81" s="8">
        <v>2000</v>
      </c>
      <c r="E81" s="8">
        <v>2000</v>
      </c>
      <c r="F81" s="8">
        <v>1</v>
      </c>
      <c r="G81" s="8" t="s">
        <v>25</v>
      </c>
      <c r="H81" s="8" t="s">
        <v>51</v>
      </c>
      <c r="I81" s="8" t="s">
        <v>52</v>
      </c>
      <c r="J81" s="4">
        <v>0</v>
      </c>
      <c r="K81" s="4">
        <v>2</v>
      </c>
      <c r="L81" s="4">
        <v>0</v>
      </c>
      <c r="M81" s="4">
        <v>2</v>
      </c>
      <c r="N81" s="4">
        <v>2</v>
      </c>
      <c r="O81" s="4">
        <v>2</v>
      </c>
      <c r="P81" s="4">
        <v>2</v>
      </c>
      <c r="Q81" s="4">
        <v>0</v>
      </c>
      <c r="R81" s="4">
        <v>0</v>
      </c>
      <c r="S81" s="4">
        <v>0</v>
      </c>
      <c r="T81" s="4">
        <v>0</v>
      </c>
      <c r="U81" s="4">
        <v>50</v>
      </c>
      <c r="V81" s="4">
        <v>2</v>
      </c>
      <c r="W81" s="4">
        <v>2</v>
      </c>
      <c r="X81" s="4">
        <v>0</v>
      </c>
      <c r="Y81" s="4">
        <v>0</v>
      </c>
      <c r="Z81" s="4">
        <v>2</v>
      </c>
      <c r="AA81" s="4">
        <v>2</v>
      </c>
      <c r="AB81" s="25">
        <v>157.50999450683594</v>
      </c>
      <c r="AC81" s="4">
        <f t="shared" si="12"/>
        <v>68</v>
      </c>
      <c r="AD81" s="25">
        <f t="shared" si="13"/>
        <v>225.50999450683594</v>
      </c>
      <c r="AE81" s="4">
        <v>0</v>
      </c>
      <c r="AF81" s="4">
        <v>0</v>
      </c>
      <c r="AG81" s="4">
        <v>0</v>
      </c>
      <c r="AH81" s="4">
        <v>50</v>
      </c>
      <c r="AI81" s="4">
        <v>2</v>
      </c>
      <c r="AJ81" s="4">
        <v>0</v>
      </c>
      <c r="AK81" s="4">
        <v>2</v>
      </c>
      <c r="AL81" s="4">
        <v>0</v>
      </c>
      <c r="AM81" s="4">
        <v>0</v>
      </c>
      <c r="AN81" s="4">
        <v>0</v>
      </c>
      <c r="AO81" s="4">
        <v>0</v>
      </c>
      <c r="AP81" s="4">
        <v>0</v>
      </c>
      <c r="AQ81" s="4">
        <v>2</v>
      </c>
      <c r="AR81" s="4">
        <v>2</v>
      </c>
      <c r="AS81" s="4">
        <v>0</v>
      </c>
      <c r="AT81" s="4">
        <v>2</v>
      </c>
      <c r="AU81" s="4">
        <v>0</v>
      </c>
      <c r="AV81" s="4">
        <v>0</v>
      </c>
      <c r="AW81" s="25">
        <v>150.07000732421875</v>
      </c>
      <c r="AX81" s="4">
        <f t="shared" si="14"/>
        <v>60</v>
      </c>
      <c r="AY81" s="25">
        <f t="shared" si="15"/>
        <v>210.07000732421875</v>
      </c>
      <c r="AZ81" s="25">
        <f t="shared" si="16"/>
        <v>210.07000732421875</v>
      </c>
      <c r="BA81" s="25">
        <f t="shared" si="17"/>
        <v>141.15486838747128</v>
      </c>
    </row>
    <row r="82" spans="1:53" ht="60" x14ac:dyDescent="0.25">
      <c r="A82" s="4">
        <v>69</v>
      </c>
      <c r="B82" s="8" t="s">
        <v>47</v>
      </c>
      <c r="C82" s="8">
        <v>2000</v>
      </c>
      <c r="D82" s="8">
        <v>2000</v>
      </c>
      <c r="E82" s="8">
        <v>2000</v>
      </c>
      <c r="F82" s="8">
        <v>1</v>
      </c>
      <c r="G82" s="8" t="s">
        <v>44</v>
      </c>
      <c r="H82" s="8" t="s">
        <v>48</v>
      </c>
      <c r="I82" s="8" t="s">
        <v>49</v>
      </c>
      <c r="J82" s="4">
        <v>0</v>
      </c>
      <c r="K82" s="4">
        <v>0</v>
      </c>
      <c r="L82" s="4">
        <v>0</v>
      </c>
      <c r="M82" s="4">
        <v>0</v>
      </c>
      <c r="N82" s="4">
        <v>2</v>
      </c>
      <c r="O82" s="4">
        <v>0</v>
      </c>
      <c r="P82" s="4">
        <v>2</v>
      </c>
      <c r="Q82" s="4">
        <v>0</v>
      </c>
      <c r="R82" s="4">
        <v>0</v>
      </c>
      <c r="S82" s="4">
        <v>2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2</v>
      </c>
      <c r="AA82" s="4">
        <v>0</v>
      </c>
      <c r="AB82" s="25">
        <v>208.27000427246094</v>
      </c>
      <c r="AC82" s="4">
        <f t="shared" si="12"/>
        <v>8</v>
      </c>
      <c r="AD82" s="25">
        <f t="shared" si="13"/>
        <v>216.27000427246094</v>
      </c>
      <c r="AE82" s="4">
        <v>0</v>
      </c>
      <c r="AF82" s="4">
        <v>0</v>
      </c>
      <c r="AG82" s="4">
        <v>0</v>
      </c>
      <c r="AH82" s="4">
        <v>0</v>
      </c>
      <c r="AI82" s="4">
        <v>2</v>
      </c>
      <c r="AJ82" s="4">
        <v>0</v>
      </c>
      <c r="AK82" s="4">
        <v>0</v>
      </c>
      <c r="AL82" s="4">
        <v>2</v>
      </c>
      <c r="AM82" s="4">
        <v>0</v>
      </c>
      <c r="AN82" s="4">
        <v>0</v>
      </c>
      <c r="AO82" s="4">
        <v>2</v>
      </c>
      <c r="AP82" s="4">
        <v>0</v>
      </c>
      <c r="AQ82" s="4">
        <v>0</v>
      </c>
      <c r="AR82" s="4">
        <v>50</v>
      </c>
      <c r="AS82" s="4">
        <v>50</v>
      </c>
      <c r="AT82" s="4">
        <v>50</v>
      </c>
      <c r="AU82" s="4">
        <v>2</v>
      </c>
      <c r="AV82" s="4">
        <v>2</v>
      </c>
      <c r="AW82" s="25">
        <v>178.75</v>
      </c>
      <c r="AX82" s="4">
        <f t="shared" si="14"/>
        <v>160</v>
      </c>
      <c r="AY82" s="25">
        <f t="shared" si="15"/>
        <v>338.75</v>
      </c>
      <c r="AZ82" s="25">
        <f t="shared" si="16"/>
        <v>216.27000427246094</v>
      </c>
      <c r="BA82" s="25">
        <f t="shared" si="17"/>
        <v>148.27230255668357</v>
      </c>
    </row>
    <row r="83" spans="1:53" ht="60" x14ac:dyDescent="0.25">
      <c r="A83" s="4">
        <v>70</v>
      </c>
      <c r="B83" s="8" t="s">
        <v>260</v>
      </c>
      <c r="C83" s="8">
        <v>1998</v>
      </c>
      <c r="D83" s="8">
        <v>1998</v>
      </c>
      <c r="E83" s="8">
        <v>1998</v>
      </c>
      <c r="F83" s="8">
        <v>1</v>
      </c>
      <c r="G83" s="8" t="s">
        <v>44</v>
      </c>
      <c r="H83" s="8" t="s">
        <v>48</v>
      </c>
      <c r="I83" s="8" t="s">
        <v>49</v>
      </c>
      <c r="J83" s="4">
        <v>0</v>
      </c>
      <c r="K83" s="4">
        <v>0</v>
      </c>
      <c r="L83" s="4">
        <v>0</v>
      </c>
      <c r="M83" s="4">
        <v>50</v>
      </c>
      <c r="N83" s="4">
        <v>2</v>
      </c>
      <c r="O83" s="4">
        <v>0</v>
      </c>
      <c r="P83" s="4">
        <v>2</v>
      </c>
      <c r="Q83" s="4">
        <v>0</v>
      </c>
      <c r="R83" s="4">
        <v>2</v>
      </c>
      <c r="S83" s="4">
        <v>2</v>
      </c>
      <c r="T83" s="4">
        <v>0</v>
      </c>
      <c r="U83" s="4">
        <v>0</v>
      </c>
      <c r="V83" s="4">
        <v>2</v>
      </c>
      <c r="W83" s="4">
        <v>0</v>
      </c>
      <c r="X83" s="4">
        <v>0</v>
      </c>
      <c r="Y83" s="4">
        <v>0</v>
      </c>
      <c r="Z83" s="4">
        <v>0</v>
      </c>
      <c r="AA83" s="4">
        <v>50</v>
      </c>
      <c r="AB83" s="25">
        <v>181.47999572753906</v>
      </c>
      <c r="AC83" s="4">
        <f t="shared" si="12"/>
        <v>110</v>
      </c>
      <c r="AD83" s="25">
        <f t="shared" si="13"/>
        <v>291.47999572753906</v>
      </c>
      <c r="AE83" s="4">
        <v>0</v>
      </c>
      <c r="AF83" s="4">
        <v>0</v>
      </c>
      <c r="AG83" s="4">
        <v>0</v>
      </c>
      <c r="AH83" s="4">
        <v>50</v>
      </c>
      <c r="AI83" s="4">
        <v>2</v>
      </c>
      <c r="AJ83" s="4">
        <v>0</v>
      </c>
      <c r="AK83" s="4">
        <v>2</v>
      </c>
      <c r="AL83" s="4">
        <v>0</v>
      </c>
      <c r="AM83" s="4">
        <v>2</v>
      </c>
      <c r="AN83" s="4">
        <v>0</v>
      </c>
      <c r="AO83" s="4">
        <v>0</v>
      </c>
      <c r="AP83" s="4">
        <v>2</v>
      </c>
      <c r="AQ83" s="4">
        <v>2</v>
      </c>
      <c r="AR83" s="4">
        <v>0</v>
      </c>
      <c r="AS83" s="4">
        <v>2</v>
      </c>
      <c r="AT83" s="4">
        <v>0</v>
      </c>
      <c r="AU83" s="4">
        <v>0</v>
      </c>
      <c r="AV83" s="4">
        <v>50</v>
      </c>
      <c r="AW83" s="25">
        <v>205.49000549316406</v>
      </c>
      <c r="AX83" s="4">
        <f t="shared" si="14"/>
        <v>112</v>
      </c>
      <c r="AY83" s="25">
        <f t="shared" si="15"/>
        <v>317.49000549316406</v>
      </c>
      <c r="AZ83" s="25">
        <f t="shared" si="16"/>
        <v>291.47999572753906</v>
      </c>
      <c r="BA83" s="25">
        <f t="shared" si="17"/>
        <v>234.61140361064531</v>
      </c>
    </row>
    <row r="84" spans="1:53" ht="30" x14ac:dyDescent="0.25">
      <c r="A84" s="4">
        <v>71</v>
      </c>
      <c r="B84" s="8" t="s">
        <v>209</v>
      </c>
      <c r="C84" s="8">
        <v>2000</v>
      </c>
      <c r="D84" s="8">
        <v>2000</v>
      </c>
      <c r="E84" s="8">
        <v>2000</v>
      </c>
      <c r="F84" s="8">
        <v>1</v>
      </c>
      <c r="G84" s="8" t="s">
        <v>122</v>
      </c>
      <c r="H84" s="8" t="s">
        <v>123</v>
      </c>
      <c r="I84" s="8" t="s">
        <v>210</v>
      </c>
      <c r="J84" s="4">
        <v>0</v>
      </c>
      <c r="K84" s="4">
        <v>2</v>
      </c>
      <c r="L84" s="4">
        <v>0</v>
      </c>
      <c r="M84" s="4">
        <v>0</v>
      </c>
      <c r="N84" s="4">
        <v>0</v>
      </c>
      <c r="O84" s="4">
        <v>0</v>
      </c>
      <c r="P84" s="4">
        <v>2</v>
      </c>
      <c r="Q84" s="4">
        <v>2</v>
      </c>
      <c r="R84" s="4">
        <v>0</v>
      </c>
      <c r="S84" s="4">
        <v>0</v>
      </c>
      <c r="T84" s="4">
        <v>0</v>
      </c>
      <c r="U84" s="4">
        <v>0</v>
      </c>
      <c r="V84" s="4">
        <v>50</v>
      </c>
      <c r="W84" s="4">
        <v>50</v>
      </c>
      <c r="X84" s="4">
        <v>0</v>
      </c>
      <c r="Y84" s="4">
        <v>0</v>
      </c>
      <c r="Z84" s="4">
        <v>0</v>
      </c>
      <c r="AA84" s="4">
        <v>50</v>
      </c>
      <c r="AB84" s="25">
        <v>207.69000244140625</v>
      </c>
      <c r="AC84" s="4">
        <f t="shared" si="12"/>
        <v>156</v>
      </c>
      <c r="AD84" s="25">
        <f t="shared" si="13"/>
        <v>363.69000244140625</v>
      </c>
      <c r="AE84" s="4">
        <v>2</v>
      </c>
      <c r="AF84" s="4">
        <v>0</v>
      </c>
      <c r="AG84" s="4">
        <v>50</v>
      </c>
      <c r="AH84" s="4">
        <v>50</v>
      </c>
      <c r="AI84" s="4">
        <v>2</v>
      </c>
      <c r="AJ84" s="4">
        <v>0</v>
      </c>
      <c r="AK84" s="4">
        <v>2</v>
      </c>
      <c r="AL84" s="4">
        <v>0</v>
      </c>
      <c r="AM84" s="4">
        <v>0</v>
      </c>
      <c r="AN84" s="4">
        <v>0</v>
      </c>
      <c r="AO84" s="4">
        <v>2</v>
      </c>
      <c r="AP84" s="4">
        <v>50</v>
      </c>
      <c r="AQ84" s="4">
        <v>0</v>
      </c>
      <c r="AR84" s="4">
        <v>2</v>
      </c>
      <c r="AS84" s="4">
        <v>0</v>
      </c>
      <c r="AT84" s="4">
        <v>2</v>
      </c>
      <c r="AU84" s="4">
        <v>2</v>
      </c>
      <c r="AV84" s="4">
        <v>50</v>
      </c>
      <c r="AW84" s="25">
        <v>198.41999816894531</v>
      </c>
      <c r="AX84" s="4">
        <f t="shared" si="14"/>
        <v>214</v>
      </c>
      <c r="AY84" s="25">
        <f t="shared" si="15"/>
        <v>412.41999816894531</v>
      </c>
      <c r="AZ84" s="25">
        <f t="shared" si="16"/>
        <v>363.69000244140625</v>
      </c>
      <c r="BA84" s="25">
        <f t="shared" si="17"/>
        <v>317.50660072683752</v>
      </c>
    </row>
    <row r="85" spans="1:53" ht="45" x14ac:dyDescent="0.25">
      <c r="A85" s="4">
        <v>72</v>
      </c>
      <c r="B85" s="8" t="s">
        <v>8</v>
      </c>
      <c r="C85" s="8">
        <v>1999</v>
      </c>
      <c r="D85" s="8">
        <v>1999</v>
      </c>
      <c r="E85" s="8">
        <v>1999</v>
      </c>
      <c r="F85" s="8">
        <v>1</v>
      </c>
      <c r="G85" s="8" t="s">
        <v>10</v>
      </c>
      <c r="H85" s="8" t="s">
        <v>11</v>
      </c>
      <c r="I85" s="8" t="s">
        <v>12</v>
      </c>
      <c r="J85" s="4">
        <v>0</v>
      </c>
      <c r="K85" s="4">
        <v>2</v>
      </c>
      <c r="L85" s="4">
        <v>0</v>
      </c>
      <c r="M85" s="4">
        <v>50</v>
      </c>
      <c r="N85" s="4">
        <v>0</v>
      </c>
      <c r="O85" s="4">
        <v>0</v>
      </c>
      <c r="P85" s="4">
        <v>2</v>
      </c>
      <c r="Q85" s="4">
        <v>2</v>
      </c>
      <c r="R85" s="4">
        <v>0</v>
      </c>
      <c r="S85" s="4">
        <v>50</v>
      </c>
      <c r="T85" s="4">
        <v>50</v>
      </c>
      <c r="U85" s="4">
        <v>0</v>
      </c>
      <c r="V85" s="4">
        <v>0</v>
      </c>
      <c r="W85" s="4">
        <v>50</v>
      </c>
      <c r="X85" s="4">
        <v>0</v>
      </c>
      <c r="Y85" s="4">
        <v>0</v>
      </c>
      <c r="Z85" s="4">
        <v>0</v>
      </c>
      <c r="AA85" s="4">
        <v>50</v>
      </c>
      <c r="AB85" s="25">
        <v>156.27000427246094</v>
      </c>
      <c r="AC85" s="4">
        <f t="shared" si="12"/>
        <v>256</v>
      </c>
      <c r="AD85" s="25">
        <f t="shared" si="13"/>
        <v>412.27000427246094</v>
      </c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25"/>
      <c r="AX85" s="4">
        <f t="shared" si="14"/>
        <v>0</v>
      </c>
      <c r="AY85" s="25" t="s">
        <v>509</v>
      </c>
      <c r="AZ85" s="25">
        <f t="shared" si="16"/>
        <v>412.27000427246094</v>
      </c>
      <c r="BA85" s="25">
        <f t="shared" si="17"/>
        <v>373.27517091472686</v>
      </c>
    </row>
    <row r="86" spans="1:53" x14ac:dyDescent="0.25">
      <c r="A86" s="4"/>
      <c r="B86" s="8" t="s">
        <v>28</v>
      </c>
      <c r="C86" s="8">
        <v>1987</v>
      </c>
      <c r="D86" s="8">
        <v>1987</v>
      </c>
      <c r="E86" s="8">
        <v>1987</v>
      </c>
      <c r="F86" s="8">
        <v>1</v>
      </c>
      <c r="G86" s="8" t="s">
        <v>29</v>
      </c>
      <c r="H86" s="8" t="s">
        <v>30</v>
      </c>
      <c r="I86" s="8" t="s">
        <v>31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25"/>
      <c r="AC86" s="4">
        <f t="shared" si="12"/>
        <v>0</v>
      </c>
      <c r="AD86" s="25" t="s">
        <v>509</v>
      </c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25"/>
      <c r="AX86" s="4">
        <f t="shared" si="14"/>
        <v>0</v>
      </c>
      <c r="AY86" s="25" t="s">
        <v>509</v>
      </c>
      <c r="AZ86" s="25"/>
      <c r="BA86" s="25" t="str">
        <f t="shared" si="17"/>
        <v/>
      </c>
    </row>
    <row r="88" spans="1:53" ht="18.75" x14ac:dyDescent="0.25">
      <c r="A88" s="11" t="s">
        <v>511</v>
      </c>
      <c r="B88" s="11"/>
      <c r="C88" s="11"/>
      <c r="D88" s="11"/>
      <c r="E88" s="11"/>
      <c r="F88" s="11"/>
      <c r="G88" s="11"/>
      <c r="H88" s="11"/>
      <c r="I88" s="11"/>
      <c r="J88" s="11"/>
    </row>
    <row r="89" spans="1:53" x14ac:dyDescent="0.25">
      <c r="A89" s="16" t="s">
        <v>499</v>
      </c>
      <c r="B89" s="16" t="s">
        <v>1</v>
      </c>
      <c r="C89" s="16" t="s">
        <v>2</v>
      </c>
      <c r="D89" s="16" t="s">
        <v>408</v>
      </c>
      <c r="E89" s="16" t="s">
        <v>409</v>
      </c>
      <c r="F89" s="16" t="s">
        <v>3</v>
      </c>
      <c r="G89" s="16" t="s">
        <v>4</v>
      </c>
      <c r="H89" s="16" t="s">
        <v>5</v>
      </c>
      <c r="I89" s="16" t="s">
        <v>6</v>
      </c>
      <c r="J89" s="18" t="s">
        <v>501</v>
      </c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20"/>
      <c r="AE89" s="18" t="s">
        <v>505</v>
      </c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20"/>
      <c r="AZ89" s="16" t="s">
        <v>506</v>
      </c>
      <c r="BA89" s="16" t="s">
        <v>507</v>
      </c>
    </row>
    <row r="90" spans="1:53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21">
        <v>1</v>
      </c>
      <c r="K90" s="21">
        <v>2</v>
      </c>
      <c r="L90" s="21">
        <v>3</v>
      </c>
      <c r="M90" s="21">
        <v>4</v>
      </c>
      <c r="N90" s="21">
        <v>5</v>
      </c>
      <c r="O90" s="21">
        <v>6</v>
      </c>
      <c r="P90" s="21">
        <v>7</v>
      </c>
      <c r="Q90" s="21">
        <v>8</v>
      </c>
      <c r="R90" s="21">
        <v>9</v>
      </c>
      <c r="S90" s="21">
        <v>10</v>
      </c>
      <c r="T90" s="21">
        <v>11</v>
      </c>
      <c r="U90" s="21">
        <v>12</v>
      </c>
      <c r="V90" s="21">
        <v>13</v>
      </c>
      <c r="W90" s="21">
        <v>14</v>
      </c>
      <c r="X90" s="21">
        <v>15</v>
      </c>
      <c r="Y90" s="21">
        <v>16</v>
      </c>
      <c r="Z90" s="21">
        <v>17</v>
      </c>
      <c r="AA90" s="21">
        <v>18</v>
      </c>
      <c r="AB90" s="21" t="s">
        <v>502</v>
      </c>
      <c r="AC90" s="21" t="s">
        <v>503</v>
      </c>
      <c r="AD90" s="21" t="s">
        <v>504</v>
      </c>
      <c r="AE90" s="21">
        <v>1</v>
      </c>
      <c r="AF90" s="21">
        <v>2</v>
      </c>
      <c r="AG90" s="21">
        <v>3</v>
      </c>
      <c r="AH90" s="21">
        <v>4</v>
      </c>
      <c r="AI90" s="21">
        <v>5</v>
      </c>
      <c r="AJ90" s="21">
        <v>6</v>
      </c>
      <c r="AK90" s="21">
        <v>7</v>
      </c>
      <c r="AL90" s="21">
        <v>8</v>
      </c>
      <c r="AM90" s="21">
        <v>9</v>
      </c>
      <c r="AN90" s="21">
        <v>10</v>
      </c>
      <c r="AO90" s="21">
        <v>11</v>
      </c>
      <c r="AP90" s="21">
        <v>12</v>
      </c>
      <c r="AQ90" s="21">
        <v>13</v>
      </c>
      <c r="AR90" s="21">
        <v>14</v>
      </c>
      <c r="AS90" s="21">
        <v>15</v>
      </c>
      <c r="AT90" s="21">
        <v>16</v>
      </c>
      <c r="AU90" s="21">
        <v>17</v>
      </c>
      <c r="AV90" s="21">
        <v>18</v>
      </c>
      <c r="AW90" s="21" t="s">
        <v>502</v>
      </c>
      <c r="AX90" s="21" t="s">
        <v>503</v>
      </c>
      <c r="AY90" s="21" t="s">
        <v>504</v>
      </c>
      <c r="AZ90" s="17"/>
      <c r="BA90" s="17"/>
    </row>
    <row r="91" spans="1:53" ht="75" x14ac:dyDescent="0.25">
      <c r="A91" s="22">
        <v>1</v>
      </c>
      <c r="B91" s="23" t="s">
        <v>512</v>
      </c>
      <c r="C91" s="23" t="s">
        <v>513</v>
      </c>
      <c r="D91" s="23">
        <v>1995</v>
      </c>
      <c r="E91" s="23">
        <v>1995</v>
      </c>
      <c r="F91" s="23" t="s">
        <v>514</v>
      </c>
      <c r="G91" s="23" t="s">
        <v>92</v>
      </c>
      <c r="H91" s="23" t="s">
        <v>93</v>
      </c>
      <c r="I91" s="23" t="s">
        <v>94</v>
      </c>
      <c r="J91" s="22">
        <v>2</v>
      </c>
      <c r="K91" s="22">
        <v>0</v>
      </c>
      <c r="L91" s="22">
        <v>0</v>
      </c>
      <c r="M91" s="22">
        <v>0</v>
      </c>
      <c r="N91" s="22">
        <v>2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0</v>
      </c>
      <c r="AB91" s="24">
        <v>106.84999847412109</v>
      </c>
      <c r="AC91" s="22">
        <f t="shared" ref="AC91:AC112" si="18">SUM(J91:AA91)</f>
        <v>4</v>
      </c>
      <c r="AD91" s="24">
        <f t="shared" ref="AD91:AD112" si="19">AB91+AC91</f>
        <v>110.84999847412109</v>
      </c>
      <c r="AE91" s="22">
        <v>0</v>
      </c>
      <c r="AF91" s="22">
        <v>0</v>
      </c>
      <c r="AG91" s="22">
        <v>0</v>
      </c>
      <c r="AH91" s="22">
        <v>0</v>
      </c>
      <c r="AI91" s="22">
        <v>0</v>
      </c>
      <c r="AJ91" s="22">
        <v>0</v>
      </c>
      <c r="AK91" s="22">
        <v>0</v>
      </c>
      <c r="AL91" s="22">
        <v>0</v>
      </c>
      <c r="AM91" s="22">
        <v>2</v>
      </c>
      <c r="AN91" s="22">
        <v>0</v>
      </c>
      <c r="AO91" s="22">
        <v>0</v>
      </c>
      <c r="AP91" s="22">
        <v>0</v>
      </c>
      <c r="AQ91" s="22">
        <v>0</v>
      </c>
      <c r="AR91" s="22">
        <v>0</v>
      </c>
      <c r="AS91" s="22">
        <v>0</v>
      </c>
      <c r="AT91" s="22">
        <v>0</v>
      </c>
      <c r="AU91" s="22">
        <v>0</v>
      </c>
      <c r="AV91" s="22">
        <v>0</v>
      </c>
      <c r="AW91" s="24">
        <v>97.849998474121094</v>
      </c>
      <c r="AX91" s="22">
        <f t="shared" ref="AX91:AX112" si="20">SUM(AE91:AV91)</f>
        <v>2</v>
      </c>
      <c r="AY91" s="24">
        <f t="shared" ref="AY91:AY112" si="21">AW91+AX91</f>
        <v>99.849998474121094</v>
      </c>
      <c r="AZ91" s="24">
        <f t="shared" ref="AZ91:AZ112" si="22">MIN(AY91,AD91)</f>
        <v>99.849998474121094</v>
      </c>
      <c r="BA91" s="24">
        <f t="shared" ref="BA91:BA112" si="23">IF( AND(ISNUMBER(AZ$91),ISNUMBER(AZ91)),(AZ91-AZ$91)/AZ$91*100,"")</f>
        <v>0</v>
      </c>
    </row>
    <row r="92" spans="1:53" ht="75" x14ac:dyDescent="0.25">
      <c r="A92" s="4">
        <v>2</v>
      </c>
      <c r="B92" s="8" t="s">
        <v>515</v>
      </c>
      <c r="C92" s="8" t="s">
        <v>516</v>
      </c>
      <c r="D92" s="8">
        <v>1991</v>
      </c>
      <c r="E92" s="8">
        <v>1987</v>
      </c>
      <c r="F92" s="8" t="s">
        <v>514</v>
      </c>
      <c r="G92" s="8" t="s">
        <v>57</v>
      </c>
      <c r="H92" s="8" t="s">
        <v>474</v>
      </c>
      <c r="I92" s="8" t="s">
        <v>475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2</v>
      </c>
      <c r="S92" s="4">
        <v>0</v>
      </c>
      <c r="T92" s="4">
        <v>0</v>
      </c>
      <c r="U92" s="4">
        <v>0</v>
      </c>
      <c r="V92" s="4">
        <v>2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25">
        <v>98.019996643066406</v>
      </c>
      <c r="AC92" s="4">
        <f t="shared" si="18"/>
        <v>4</v>
      </c>
      <c r="AD92" s="25">
        <f t="shared" si="19"/>
        <v>102.01999664306641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0</v>
      </c>
      <c r="AQ92" s="4">
        <v>0</v>
      </c>
      <c r="AR92" s="4">
        <v>0</v>
      </c>
      <c r="AS92" s="4">
        <v>2</v>
      </c>
      <c r="AT92" s="4">
        <v>0</v>
      </c>
      <c r="AU92" s="4">
        <v>0</v>
      </c>
      <c r="AV92" s="4">
        <v>2</v>
      </c>
      <c r="AW92" s="25">
        <v>96.519996643066406</v>
      </c>
      <c r="AX92" s="4">
        <f t="shared" si="20"/>
        <v>4</v>
      </c>
      <c r="AY92" s="25">
        <f t="shared" si="21"/>
        <v>100.51999664306641</v>
      </c>
      <c r="AZ92" s="25">
        <f t="shared" si="22"/>
        <v>100.51999664306641</v>
      </c>
      <c r="BA92" s="25">
        <f t="shared" si="23"/>
        <v>0.67100468621335141</v>
      </c>
    </row>
    <row r="93" spans="1:53" ht="60" x14ac:dyDescent="0.25">
      <c r="A93" s="4">
        <v>3</v>
      </c>
      <c r="B93" s="8" t="s">
        <v>517</v>
      </c>
      <c r="C93" s="8" t="s">
        <v>518</v>
      </c>
      <c r="D93" s="8">
        <v>1996</v>
      </c>
      <c r="E93" s="8">
        <v>1996</v>
      </c>
      <c r="F93" s="8" t="s">
        <v>519</v>
      </c>
      <c r="G93" s="8" t="s">
        <v>122</v>
      </c>
      <c r="H93" s="8" t="s">
        <v>268</v>
      </c>
      <c r="I93" s="8" t="s">
        <v>124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2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2</v>
      </c>
      <c r="W93" s="4">
        <v>0</v>
      </c>
      <c r="X93" s="4">
        <v>0</v>
      </c>
      <c r="Y93" s="4">
        <v>0</v>
      </c>
      <c r="Z93" s="4">
        <v>0</v>
      </c>
      <c r="AA93" s="4">
        <v>2</v>
      </c>
      <c r="AB93" s="25">
        <v>101.56999969482422</v>
      </c>
      <c r="AC93" s="4">
        <f t="shared" si="18"/>
        <v>6</v>
      </c>
      <c r="AD93" s="25">
        <f t="shared" si="19"/>
        <v>107.56999969482422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0</v>
      </c>
      <c r="AV93" s="4">
        <v>0</v>
      </c>
      <c r="AW93" s="25">
        <v>100.76000213623047</v>
      </c>
      <c r="AX93" s="4">
        <f t="shared" si="20"/>
        <v>0</v>
      </c>
      <c r="AY93" s="25">
        <f t="shared" si="21"/>
        <v>100.76000213623047</v>
      </c>
      <c r="AZ93" s="25">
        <f t="shared" si="22"/>
        <v>100.76000213623047</v>
      </c>
      <c r="BA93" s="25">
        <f t="shared" si="23"/>
        <v>0.91137073211395958</v>
      </c>
    </row>
    <row r="94" spans="1:53" ht="30" x14ac:dyDescent="0.25">
      <c r="A94" s="4">
        <v>4</v>
      </c>
      <c r="B94" s="8" t="s">
        <v>520</v>
      </c>
      <c r="C94" s="8" t="s">
        <v>521</v>
      </c>
      <c r="D94" s="8">
        <v>1990</v>
      </c>
      <c r="E94" s="8">
        <v>1990</v>
      </c>
      <c r="F94" s="8" t="s">
        <v>514</v>
      </c>
      <c r="G94" s="8" t="s">
        <v>57</v>
      </c>
      <c r="H94" s="8" t="s">
        <v>386</v>
      </c>
      <c r="I94" s="8" t="s">
        <v>387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2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25">
        <v>99.669998168945313</v>
      </c>
      <c r="AC94" s="4">
        <f t="shared" si="18"/>
        <v>2</v>
      </c>
      <c r="AD94" s="25">
        <f t="shared" si="19"/>
        <v>101.66999816894531</v>
      </c>
      <c r="AE94" s="4">
        <v>2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0</v>
      </c>
      <c r="AV94" s="4">
        <v>0</v>
      </c>
      <c r="AW94" s="25">
        <v>98.790000915527344</v>
      </c>
      <c r="AX94" s="4">
        <f t="shared" si="20"/>
        <v>2</v>
      </c>
      <c r="AY94" s="25">
        <f t="shared" si="21"/>
        <v>100.79000091552734</v>
      </c>
      <c r="AZ94" s="25">
        <f t="shared" si="22"/>
        <v>100.79000091552734</v>
      </c>
      <c r="BA94" s="25">
        <f t="shared" si="23"/>
        <v>0.94141457763755287</v>
      </c>
    </row>
    <row r="95" spans="1:53" ht="30" x14ac:dyDescent="0.25">
      <c r="A95" s="4">
        <v>5</v>
      </c>
      <c r="B95" s="8" t="s">
        <v>522</v>
      </c>
      <c r="C95" s="8" t="s">
        <v>523</v>
      </c>
      <c r="D95" s="8">
        <v>1995</v>
      </c>
      <c r="E95" s="8">
        <v>1994</v>
      </c>
      <c r="F95" s="8" t="s">
        <v>514</v>
      </c>
      <c r="G95" s="8" t="s">
        <v>57</v>
      </c>
      <c r="H95" s="8" t="s">
        <v>58</v>
      </c>
      <c r="I95" s="8" t="s">
        <v>59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50</v>
      </c>
      <c r="Q95" s="4">
        <v>50</v>
      </c>
      <c r="R95" s="4">
        <v>0</v>
      </c>
      <c r="S95" s="4">
        <v>2</v>
      </c>
      <c r="T95" s="4">
        <v>0</v>
      </c>
      <c r="U95" s="4">
        <v>2</v>
      </c>
      <c r="V95" s="4">
        <v>0</v>
      </c>
      <c r="W95" s="4">
        <v>2</v>
      </c>
      <c r="X95" s="4">
        <v>0</v>
      </c>
      <c r="Y95" s="4">
        <v>2</v>
      </c>
      <c r="Z95" s="4">
        <v>2</v>
      </c>
      <c r="AA95" s="4">
        <v>0</v>
      </c>
      <c r="AB95" s="25">
        <v>109.44000244140625</v>
      </c>
      <c r="AC95" s="4">
        <f t="shared" si="18"/>
        <v>110</v>
      </c>
      <c r="AD95" s="25">
        <f t="shared" si="19"/>
        <v>219.44000244140625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0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25">
        <v>102.54000091552734</v>
      </c>
      <c r="AX95" s="4">
        <f t="shared" si="20"/>
        <v>0</v>
      </c>
      <c r="AY95" s="25">
        <f t="shared" si="21"/>
        <v>102.54000091552734</v>
      </c>
      <c r="AZ95" s="25">
        <f t="shared" si="22"/>
        <v>102.54000091552734</v>
      </c>
      <c r="BA95" s="25">
        <f t="shared" si="23"/>
        <v>2.6940435478358458</v>
      </c>
    </row>
    <row r="96" spans="1:53" ht="45" x14ac:dyDescent="0.25">
      <c r="A96" s="4">
        <v>6</v>
      </c>
      <c r="B96" s="8" t="s">
        <v>524</v>
      </c>
      <c r="C96" s="8" t="s">
        <v>523</v>
      </c>
      <c r="D96" s="8">
        <v>1995</v>
      </c>
      <c r="E96" s="8">
        <v>1994</v>
      </c>
      <c r="F96" s="8" t="s">
        <v>514</v>
      </c>
      <c r="G96" s="8" t="s">
        <v>16</v>
      </c>
      <c r="H96" s="8" t="s">
        <v>17</v>
      </c>
      <c r="I96" s="8" t="s">
        <v>18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25">
        <v>105.26999664306641</v>
      </c>
      <c r="AC96" s="4">
        <f t="shared" si="18"/>
        <v>0</v>
      </c>
      <c r="AD96" s="25">
        <f t="shared" si="19"/>
        <v>105.26999664306641</v>
      </c>
      <c r="AE96" s="4">
        <v>0</v>
      </c>
      <c r="AF96" s="4">
        <v>0</v>
      </c>
      <c r="AG96" s="4">
        <v>0</v>
      </c>
      <c r="AH96" s="4">
        <v>0</v>
      </c>
      <c r="AI96" s="4">
        <v>2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25">
        <v>102.01000213623047</v>
      </c>
      <c r="AX96" s="4">
        <f t="shared" si="20"/>
        <v>2</v>
      </c>
      <c r="AY96" s="25">
        <f t="shared" si="21"/>
        <v>104.01000213623047</v>
      </c>
      <c r="AZ96" s="25">
        <f t="shared" si="22"/>
        <v>104.01000213623047</v>
      </c>
      <c r="BA96" s="25">
        <f t="shared" si="23"/>
        <v>4.1662531053393614</v>
      </c>
    </row>
    <row r="97" spans="1:53" ht="30" x14ac:dyDescent="0.25">
      <c r="A97" s="4">
        <v>7</v>
      </c>
      <c r="B97" s="8" t="s">
        <v>525</v>
      </c>
      <c r="C97" s="8" t="s">
        <v>526</v>
      </c>
      <c r="D97" s="8">
        <v>1989</v>
      </c>
      <c r="E97" s="8">
        <v>1988</v>
      </c>
      <c r="F97" s="8" t="s">
        <v>514</v>
      </c>
      <c r="G97" s="8" t="s">
        <v>25</v>
      </c>
      <c r="H97" s="8" t="s">
        <v>26</v>
      </c>
      <c r="I97" s="8" t="s">
        <v>27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2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2</v>
      </c>
      <c r="AA97" s="4">
        <v>0</v>
      </c>
      <c r="AB97" s="25">
        <v>102.83999633789062</v>
      </c>
      <c r="AC97" s="4">
        <f t="shared" si="18"/>
        <v>4</v>
      </c>
      <c r="AD97" s="25">
        <f t="shared" si="19"/>
        <v>106.83999633789062</v>
      </c>
      <c r="AE97" s="4">
        <v>2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2</v>
      </c>
      <c r="AL97" s="4">
        <v>2</v>
      </c>
      <c r="AM97" s="4">
        <v>50</v>
      </c>
      <c r="AN97" s="4">
        <v>50</v>
      </c>
      <c r="AO97" s="4">
        <v>0</v>
      </c>
      <c r="AP97" s="4">
        <v>2</v>
      </c>
      <c r="AQ97" s="4">
        <v>0</v>
      </c>
      <c r="AR97" s="4">
        <v>0</v>
      </c>
      <c r="AS97" s="4">
        <v>0</v>
      </c>
      <c r="AT97" s="4">
        <v>0</v>
      </c>
      <c r="AU97" s="4">
        <v>2</v>
      </c>
      <c r="AV97" s="4">
        <v>2</v>
      </c>
      <c r="AW97" s="25">
        <v>108.52999877929687</v>
      </c>
      <c r="AX97" s="4">
        <f t="shared" si="20"/>
        <v>112</v>
      </c>
      <c r="AY97" s="25">
        <f t="shared" si="21"/>
        <v>220.52999877929687</v>
      </c>
      <c r="AZ97" s="25">
        <f t="shared" si="22"/>
        <v>106.83999633789062</v>
      </c>
      <c r="BA97" s="25">
        <f t="shared" si="23"/>
        <v>7.0004987186666643</v>
      </c>
    </row>
    <row r="98" spans="1:53" ht="165" x14ac:dyDescent="0.25">
      <c r="A98" s="4">
        <v>8</v>
      </c>
      <c r="B98" s="8" t="s">
        <v>527</v>
      </c>
      <c r="C98" s="8" t="s">
        <v>528</v>
      </c>
      <c r="D98" s="8">
        <v>1998</v>
      </c>
      <c r="E98" s="8">
        <v>1998</v>
      </c>
      <c r="F98" s="8" t="s">
        <v>519</v>
      </c>
      <c r="G98" s="8" t="s">
        <v>148</v>
      </c>
      <c r="H98" s="8" t="s">
        <v>461</v>
      </c>
      <c r="I98" s="8" t="s">
        <v>208</v>
      </c>
      <c r="J98" s="4">
        <v>2</v>
      </c>
      <c r="K98" s="4">
        <v>2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50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25">
        <v>114</v>
      </c>
      <c r="AC98" s="4">
        <f t="shared" si="18"/>
        <v>54</v>
      </c>
      <c r="AD98" s="25">
        <f t="shared" si="19"/>
        <v>168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0</v>
      </c>
      <c r="AV98" s="4">
        <v>0</v>
      </c>
      <c r="AW98" s="25">
        <v>109.75</v>
      </c>
      <c r="AX98" s="4">
        <f t="shared" si="20"/>
        <v>0</v>
      </c>
      <c r="AY98" s="25">
        <f t="shared" si="21"/>
        <v>109.75</v>
      </c>
      <c r="AZ98" s="25">
        <f t="shared" si="22"/>
        <v>109.75</v>
      </c>
      <c r="BA98" s="25">
        <f t="shared" si="23"/>
        <v>9.9148739881501022</v>
      </c>
    </row>
    <row r="99" spans="1:53" ht="60" x14ac:dyDescent="0.25">
      <c r="A99" s="4">
        <v>9</v>
      </c>
      <c r="B99" s="8" t="s">
        <v>529</v>
      </c>
      <c r="C99" s="8" t="s">
        <v>513</v>
      </c>
      <c r="D99" s="8">
        <v>1995</v>
      </c>
      <c r="E99" s="8">
        <v>1995</v>
      </c>
      <c r="F99" s="8" t="s">
        <v>514</v>
      </c>
      <c r="G99" s="8" t="s">
        <v>67</v>
      </c>
      <c r="H99" s="8" t="s">
        <v>245</v>
      </c>
      <c r="I99" s="8" t="s">
        <v>69</v>
      </c>
      <c r="J99" s="4">
        <v>0</v>
      </c>
      <c r="K99" s="4">
        <v>2</v>
      </c>
      <c r="L99" s="4">
        <v>0</v>
      </c>
      <c r="M99" s="4">
        <v>0</v>
      </c>
      <c r="N99" s="4">
        <v>2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2</v>
      </c>
      <c r="AB99" s="25">
        <v>106.30999755859375</v>
      </c>
      <c r="AC99" s="4">
        <f t="shared" si="18"/>
        <v>6</v>
      </c>
      <c r="AD99" s="25">
        <f t="shared" si="19"/>
        <v>112.30999755859375</v>
      </c>
      <c r="AE99" s="4">
        <v>0</v>
      </c>
      <c r="AF99" s="4">
        <v>0</v>
      </c>
      <c r="AG99" s="4">
        <v>0</v>
      </c>
      <c r="AH99" s="4">
        <v>2</v>
      </c>
      <c r="AI99" s="4">
        <v>0</v>
      </c>
      <c r="AJ99" s="4">
        <v>0</v>
      </c>
      <c r="AK99" s="4">
        <v>0</v>
      </c>
      <c r="AL99" s="4">
        <v>2</v>
      </c>
      <c r="AM99" s="4">
        <v>0</v>
      </c>
      <c r="AN99" s="4">
        <v>0</v>
      </c>
      <c r="AO99" s="4">
        <v>0</v>
      </c>
      <c r="AP99" s="4">
        <v>2</v>
      </c>
      <c r="AQ99" s="4">
        <v>0</v>
      </c>
      <c r="AR99" s="4">
        <v>2</v>
      </c>
      <c r="AS99" s="4">
        <v>2</v>
      </c>
      <c r="AT99" s="4">
        <v>2</v>
      </c>
      <c r="AU99" s="4">
        <v>0</v>
      </c>
      <c r="AV99" s="4">
        <v>2</v>
      </c>
      <c r="AW99" s="25">
        <v>110.09999847412109</v>
      </c>
      <c r="AX99" s="4">
        <f t="shared" si="20"/>
        <v>14</v>
      </c>
      <c r="AY99" s="25">
        <f t="shared" si="21"/>
        <v>124.09999847412109</v>
      </c>
      <c r="AZ99" s="25">
        <f t="shared" si="22"/>
        <v>112.30999755859375</v>
      </c>
      <c r="BA99" s="25">
        <f t="shared" si="23"/>
        <v>12.478717350909136</v>
      </c>
    </row>
    <row r="100" spans="1:53" ht="75" x14ac:dyDescent="0.25">
      <c r="A100" s="4">
        <v>10</v>
      </c>
      <c r="B100" s="8" t="s">
        <v>530</v>
      </c>
      <c r="C100" s="8" t="s">
        <v>531</v>
      </c>
      <c r="D100" s="8">
        <v>1999</v>
      </c>
      <c r="E100" s="8">
        <v>1998</v>
      </c>
      <c r="F100" s="8" t="s">
        <v>519</v>
      </c>
      <c r="G100" s="8" t="s">
        <v>67</v>
      </c>
      <c r="H100" s="8" t="s">
        <v>68</v>
      </c>
      <c r="I100" s="8" t="s">
        <v>69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2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25">
        <v>118.68000030517578</v>
      </c>
      <c r="AC100" s="4">
        <f t="shared" si="18"/>
        <v>2</v>
      </c>
      <c r="AD100" s="25">
        <f t="shared" si="19"/>
        <v>120.68000030517578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2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25">
        <v>124.12000274658203</v>
      </c>
      <c r="AX100" s="4">
        <f t="shared" si="20"/>
        <v>2</v>
      </c>
      <c r="AY100" s="25">
        <f t="shared" si="21"/>
        <v>126.12000274658203</v>
      </c>
      <c r="AZ100" s="25">
        <f t="shared" si="22"/>
        <v>120.68000030517578</v>
      </c>
      <c r="BA100" s="25">
        <f t="shared" si="23"/>
        <v>20.861294090508537</v>
      </c>
    </row>
    <row r="101" spans="1:53" ht="45" x14ac:dyDescent="0.25">
      <c r="A101" s="4">
        <v>11</v>
      </c>
      <c r="B101" s="8" t="s">
        <v>532</v>
      </c>
      <c r="C101" s="8" t="s">
        <v>528</v>
      </c>
      <c r="D101" s="8">
        <v>1998</v>
      </c>
      <c r="E101" s="8">
        <v>1998</v>
      </c>
      <c r="F101" s="8" t="s">
        <v>519</v>
      </c>
      <c r="G101" s="8" t="s">
        <v>10</v>
      </c>
      <c r="H101" s="8" t="s">
        <v>11</v>
      </c>
      <c r="I101" s="8" t="s">
        <v>71</v>
      </c>
      <c r="J101" s="4">
        <v>2</v>
      </c>
      <c r="K101" s="4">
        <v>0</v>
      </c>
      <c r="L101" s="4">
        <v>2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2</v>
      </c>
      <c r="X101" s="4">
        <v>2</v>
      </c>
      <c r="Y101" s="4">
        <v>0</v>
      </c>
      <c r="Z101" s="4">
        <v>0</v>
      </c>
      <c r="AA101" s="4">
        <v>2</v>
      </c>
      <c r="AB101" s="25">
        <v>111.62999725341797</v>
      </c>
      <c r="AC101" s="4">
        <f t="shared" si="18"/>
        <v>10</v>
      </c>
      <c r="AD101" s="25">
        <f t="shared" si="19"/>
        <v>121.62999725341797</v>
      </c>
      <c r="AE101" s="4">
        <v>2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2</v>
      </c>
      <c r="AL101" s="4">
        <v>0</v>
      </c>
      <c r="AM101" s="4">
        <v>0</v>
      </c>
      <c r="AN101" s="4">
        <v>0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2</v>
      </c>
      <c r="AU101" s="4">
        <v>0</v>
      </c>
      <c r="AV101" s="4">
        <v>0</v>
      </c>
      <c r="AW101" s="25">
        <v>114.83999633789063</v>
      </c>
      <c r="AX101" s="4">
        <f t="shared" si="20"/>
        <v>6</v>
      </c>
      <c r="AY101" s="25">
        <f t="shared" si="21"/>
        <v>120.83999633789062</v>
      </c>
      <c r="AZ101" s="25">
        <f t="shared" si="22"/>
        <v>120.83999633789062</v>
      </c>
      <c r="BA101" s="25">
        <f t="shared" si="23"/>
        <v>21.021530480253009</v>
      </c>
    </row>
    <row r="102" spans="1:53" ht="45" x14ac:dyDescent="0.25">
      <c r="A102" s="4">
        <v>12</v>
      </c>
      <c r="B102" s="8" t="s">
        <v>533</v>
      </c>
      <c r="C102" s="8" t="s">
        <v>528</v>
      </c>
      <c r="D102" s="8">
        <v>1998</v>
      </c>
      <c r="E102" s="8">
        <v>1998</v>
      </c>
      <c r="F102" s="8" t="s">
        <v>534</v>
      </c>
      <c r="G102" s="8" t="s">
        <v>21</v>
      </c>
      <c r="H102" s="8" t="s">
        <v>126</v>
      </c>
      <c r="I102" s="8" t="s">
        <v>119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2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25">
        <v>121.77999877929687</v>
      </c>
      <c r="AC102" s="4">
        <f t="shared" si="18"/>
        <v>2</v>
      </c>
      <c r="AD102" s="25">
        <f t="shared" si="19"/>
        <v>123.77999877929687</v>
      </c>
      <c r="AE102" s="4">
        <v>0</v>
      </c>
      <c r="AF102" s="4">
        <v>0</v>
      </c>
      <c r="AG102" s="4">
        <v>0</v>
      </c>
      <c r="AH102" s="4">
        <v>0</v>
      </c>
      <c r="AI102" s="4">
        <v>2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2</v>
      </c>
      <c r="AQ102" s="4">
        <v>0</v>
      </c>
      <c r="AR102" s="4">
        <v>0</v>
      </c>
      <c r="AS102" s="4">
        <v>2</v>
      </c>
      <c r="AT102" s="4">
        <v>0</v>
      </c>
      <c r="AU102" s="4">
        <v>0</v>
      </c>
      <c r="AV102" s="4">
        <v>0</v>
      </c>
      <c r="AW102" s="25">
        <v>124.19999694824219</v>
      </c>
      <c r="AX102" s="4">
        <f t="shared" si="20"/>
        <v>6</v>
      </c>
      <c r="AY102" s="25">
        <f t="shared" si="21"/>
        <v>130.19999694824219</v>
      </c>
      <c r="AZ102" s="25">
        <f t="shared" si="22"/>
        <v>123.77999877929687</v>
      </c>
      <c r="BA102" s="25">
        <f t="shared" si="23"/>
        <v>23.965949595260042</v>
      </c>
    </row>
    <row r="103" spans="1:53" ht="75" x14ac:dyDescent="0.25">
      <c r="A103" s="4">
        <v>13</v>
      </c>
      <c r="B103" s="8" t="s">
        <v>535</v>
      </c>
      <c r="C103" s="8" t="s">
        <v>518</v>
      </c>
      <c r="D103" s="8">
        <v>1996</v>
      </c>
      <c r="E103" s="8">
        <v>1996</v>
      </c>
      <c r="F103" s="8" t="s">
        <v>519</v>
      </c>
      <c r="G103" s="8" t="s">
        <v>25</v>
      </c>
      <c r="H103" s="8" t="s">
        <v>36</v>
      </c>
      <c r="I103" s="8" t="s">
        <v>37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2</v>
      </c>
      <c r="S103" s="4">
        <v>0</v>
      </c>
      <c r="T103" s="4">
        <v>0</v>
      </c>
      <c r="U103" s="4">
        <v>2</v>
      </c>
      <c r="V103" s="4">
        <v>0</v>
      </c>
      <c r="W103" s="4">
        <v>2</v>
      </c>
      <c r="X103" s="4">
        <v>0</v>
      </c>
      <c r="Y103" s="4">
        <v>0</v>
      </c>
      <c r="Z103" s="4">
        <v>0</v>
      </c>
      <c r="AA103" s="4">
        <v>0</v>
      </c>
      <c r="AB103" s="25">
        <v>138.85000610351562</v>
      </c>
      <c r="AC103" s="4">
        <f t="shared" si="18"/>
        <v>6</v>
      </c>
      <c r="AD103" s="25">
        <f t="shared" si="19"/>
        <v>144.85000610351562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2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2</v>
      </c>
      <c r="AW103" s="25">
        <v>119.83000183105469</v>
      </c>
      <c r="AX103" s="4">
        <f t="shared" si="20"/>
        <v>4</v>
      </c>
      <c r="AY103" s="25">
        <f t="shared" si="21"/>
        <v>123.83000183105469</v>
      </c>
      <c r="AZ103" s="25">
        <f t="shared" si="22"/>
        <v>123.83000183105469</v>
      </c>
      <c r="BA103" s="25">
        <f t="shared" si="23"/>
        <v>24.01602776503665</v>
      </c>
    </row>
    <row r="104" spans="1:53" ht="75" x14ac:dyDescent="0.25">
      <c r="A104" s="4">
        <v>14</v>
      </c>
      <c r="B104" s="8" t="s">
        <v>536</v>
      </c>
      <c r="C104" s="8" t="s">
        <v>537</v>
      </c>
      <c r="D104" s="8">
        <v>1993</v>
      </c>
      <c r="E104" s="8">
        <v>1993</v>
      </c>
      <c r="F104" s="8" t="s">
        <v>514</v>
      </c>
      <c r="G104" s="8" t="s">
        <v>25</v>
      </c>
      <c r="H104" s="8" t="s">
        <v>105</v>
      </c>
      <c r="I104" s="8" t="s">
        <v>467</v>
      </c>
      <c r="J104" s="4">
        <v>0</v>
      </c>
      <c r="K104" s="4">
        <v>2</v>
      </c>
      <c r="L104" s="4">
        <v>0</v>
      </c>
      <c r="M104" s="4">
        <v>0</v>
      </c>
      <c r="N104" s="4">
        <v>0</v>
      </c>
      <c r="O104" s="4">
        <v>0</v>
      </c>
      <c r="P104" s="4">
        <v>2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2</v>
      </c>
      <c r="X104" s="4">
        <v>0</v>
      </c>
      <c r="Y104" s="4">
        <v>0</v>
      </c>
      <c r="Z104" s="4">
        <v>0</v>
      </c>
      <c r="AA104" s="4">
        <v>2</v>
      </c>
      <c r="AB104" s="25">
        <v>117.05000305175781</v>
      </c>
      <c r="AC104" s="4">
        <f t="shared" si="18"/>
        <v>8</v>
      </c>
      <c r="AD104" s="25">
        <f t="shared" si="19"/>
        <v>125.05000305175781</v>
      </c>
      <c r="AE104" s="4">
        <v>0</v>
      </c>
      <c r="AF104" s="4">
        <v>0</v>
      </c>
      <c r="AG104" s="4">
        <v>0</v>
      </c>
      <c r="AH104" s="4">
        <v>0</v>
      </c>
      <c r="AI104" s="4">
        <v>2</v>
      </c>
      <c r="AJ104" s="4">
        <v>0</v>
      </c>
      <c r="AK104" s="4">
        <v>50</v>
      </c>
      <c r="AL104" s="4">
        <v>0</v>
      </c>
      <c r="AM104" s="4">
        <v>0</v>
      </c>
      <c r="AN104" s="4">
        <v>2</v>
      </c>
      <c r="AO104" s="4">
        <v>0</v>
      </c>
      <c r="AP104" s="4">
        <v>0</v>
      </c>
      <c r="AQ104" s="4">
        <v>0</v>
      </c>
      <c r="AR104" s="4">
        <v>2</v>
      </c>
      <c r="AS104" s="4">
        <v>0</v>
      </c>
      <c r="AT104" s="4">
        <v>0</v>
      </c>
      <c r="AU104" s="4">
        <v>0</v>
      </c>
      <c r="AV104" s="4">
        <v>0</v>
      </c>
      <c r="AW104" s="25">
        <v>119.5</v>
      </c>
      <c r="AX104" s="4">
        <f t="shared" si="20"/>
        <v>56</v>
      </c>
      <c r="AY104" s="25">
        <f t="shared" si="21"/>
        <v>175.5</v>
      </c>
      <c r="AZ104" s="25">
        <f t="shared" si="22"/>
        <v>125.05000305175781</v>
      </c>
      <c r="BA104" s="25">
        <f t="shared" si="23"/>
        <v>25.237861755368979</v>
      </c>
    </row>
    <row r="105" spans="1:53" ht="150" x14ac:dyDescent="0.25">
      <c r="A105" s="4">
        <v>15</v>
      </c>
      <c r="B105" s="8" t="s">
        <v>538</v>
      </c>
      <c r="C105" s="8" t="s">
        <v>521</v>
      </c>
      <c r="D105" s="8">
        <v>1990</v>
      </c>
      <c r="E105" s="8">
        <v>1990</v>
      </c>
      <c r="F105" s="8" t="s">
        <v>519</v>
      </c>
      <c r="G105" s="8" t="s">
        <v>21</v>
      </c>
      <c r="H105" s="8" t="s">
        <v>441</v>
      </c>
      <c r="I105" s="8" t="s">
        <v>23</v>
      </c>
      <c r="J105" s="4">
        <v>0</v>
      </c>
      <c r="K105" s="4">
        <v>0</v>
      </c>
      <c r="L105" s="4">
        <v>0</v>
      </c>
      <c r="M105" s="4">
        <v>0</v>
      </c>
      <c r="N105" s="4">
        <v>2</v>
      </c>
      <c r="O105" s="4">
        <v>0</v>
      </c>
      <c r="P105" s="4">
        <v>0</v>
      </c>
      <c r="Q105" s="4">
        <v>2</v>
      </c>
      <c r="R105" s="4">
        <v>0</v>
      </c>
      <c r="S105" s="4">
        <v>0</v>
      </c>
      <c r="T105" s="4">
        <v>0</v>
      </c>
      <c r="U105" s="4">
        <v>2</v>
      </c>
      <c r="V105" s="4">
        <v>0</v>
      </c>
      <c r="W105" s="4">
        <v>2</v>
      </c>
      <c r="X105" s="4">
        <v>0</v>
      </c>
      <c r="Y105" s="4">
        <v>0</v>
      </c>
      <c r="Z105" s="4">
        <v>0</v>
      </c>
      <c r="AA105" s="4">
        <v>0</v>
      </c>
      <c r="AB105" s="25">
        <v>121.05999755859375</v>
      </c>
      <c r="AC105" s="4">
        <f t="shared" si="18"/>
        <v>8</v>
      </c>
      <c r="AD105" s="25">
        <f t="shared" si="19"/>
        <v>129.05999755859375</v>
      </c>
      <c r="AE105" s="4">
        <v>0</v>
      </c>
      <c r="AF105" s="4">
        <v>0</v>
      </c>
      <c r="AG105" s="4">
        <v>0</v>
      </c>
      <c r="AH105" s="4">
        <v>0</v>
      </c>
      <c r="AI105" s="4">
        <v>2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2</v>
      </c>
      <c r="AP105" s="4">
        <v>2</v>
      </c>
      <c r="AQ105" s="4">
        <v>0</v>
      </c>
      <c r="AR105" s="4">
        <v>2</v>
      </c>
      <c r="AS105" s="4">
        <v>2</v>
      </c>
      <c r="AT105" s="4">
        <v>0</v>
      </c>
      <c r="AU105" s="4">
        <v>2</v>
      </c>
      <c r="AV105" s="4">
        <v>0</v>
      </c>
      <c r="AW105" s="25">
        <v>127.88999938964844</v>
      </c>
      <c r="AX105" s="4">
        <f t="shared" si="20"/>
        <v>12</v>
      </c>
      <c r="AY105" s="25">
        <f t="shared" si="21"/>
        <v>139.88999938964844</v>
      </c>
      <c r="AZ105" s="25">
        <f t="shared" si="22"/>
        <v>129.05999755859375</v>
      </c>
      <c r="BA105" s="25">
        <f t="shared" si="23"/>
        <v>29.253880351378513</v>
      </c>
    </row>
    <row r="106" spans="1:53" ht="90" x14ac:dyDescent="0.25">
      <c r="A106" s="4">
        <v>16</v>
      </c>
      <c r="B106" s="8" t="s">
        <v>539</v>
      </c>
      <c r="C106" s="8" t="s">
        <v>540</v>
      </c>
      <c r="D106" s="8">
        <v>1998</v>
      </c>
      <c r="E106" s="8">
        <v>1992</v>
      </c>
      <c r="F106" s="8" t="s">
        <v>541</v>
      </c>
      <c r="G106" s="8" t="s">
        <v>21</v>
      </c>
      <c r="H106" s="8" t="s">
        <v>458</v>
      </c>
      <c r="I106" s="8" t="s">
        <v>459</v>
      </c>
      <c r="J106" s="4">
        <v>0</v>
      </c>
      <c r="K106" s="4">
        <v>0</v>
      </c>
      <c r="L106" s="4">
        <v>0</v>
      </c>
      <c r="M106" s="4">
        <v>2</v>
      </c>
      <c r="N106" s="4">
        <v>0</v>
      </c>
      <c r="O106" s="4">
        <v>0</v>
      </c>
      <c r="P106" s="4">
        <v>0</v>
      </c>
      <c r="Q106" s="4">
        <v>2</v>
      </c>
      <c r="R106" s="4">
        <v>0</v>
      </c>
      <c r="S106" s="4">
        <v>0</v>
      </c>
      <c r="T106" s="4">
        <v>0</v>
      </c>
      <c r="U106" s="4">
        <v>2</v>
      </c>
      <c r="V106" s="4">
        <v>0</v>
      </c>
      <c r="W106" s="4">
        <v>2</v>
      </c>
      <c r="X106" s="4">
        <v>0</v>
      </c>
      <c r="Y106" s="4">
        <v>0</v>
      </c>
      <c r="Z106" s="4">
        <v>0</v>
      </c>
      <c r="AA106" s="4">
        <v>0</v>
      </c>
      <c r="AB106" s="25">
        <v>128.38999938964844</v>
      </c>
      <c r="AC106" s="4">
        <f t="shared" si="18"/>
        <v>8</v>
      </c>
      <c r="AD106" s="25">
        <f t="shared" si="19"/>
        <v>136.38999938964844</v>
      </c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25"/>
      <c r="AX106" s="4">
        <f t="shared" si="20"/>
        <v>0</v>
      </c>
      <c r="AY106" s="25" t="s">
        <v>509</v>
      </c>
      <c r="AZ106" s="25">
        <f t="shared" si="22"/>
        <v>136.38999938964844</v>
      </c>
      <c r="BA106" s="25">
        <f t="shared" si="23"/>
        <v>36.594893814643079</v>
      </c>
    </row>
    <row r="107" spans="1:53" ht="30" x14ac:dyDescent="0.25">
      <c r="A107" s="4">
        <v>17</v>
      </c>
      <c r="B107" s="8" t="s">
        <v>542</v>
      </c>
      <c r="C107" s="8" t="s">
        <v>543</v>
      </c>
      <c r="D107" s="8">
        <v>1997</v>
      </c>
      <c r="E107" s="8">
        <v>1996</v>
      </c>
      <c r="F107" s="8" t="s">
        <v>534</v>
      </c>
      <c r="G107" s="8" t="s">
        <v>302</v>
      </c>
      <c r="H107" s="8" t="s">
        <v>303</v>
      </c>
      <c r="I107" s="8" t="s">
        <v>304</v>
      </c>
      <c r="J107" s="4">
        <v>2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2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50</v>
      </c>
      <c r="X107" s="4">
        <v>2</v>
      </c>
      <c r="Y107" s="4">
        <v>0</v>
      </c>
      <c r="Z107" s="4">
        <v>0</v>
      </c>
      <c r="AA107" s="4">
        <v>2</v>
      </c>
      <c r="AB107" s="25">
        <v>138.75999450683594</v>
      </c>
      <c r="AC107" s="4">
        <f t="shared" si="18"/>
        <v>58</v>
      </c>
      <c r="AD107" s="25">
        <f t="shared" si="19"/>
        <v>196.75999450683594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2</v>
      </c>
      <c r="AL107" s="4">
        <v>0</v>
      </c>
      <c r="AM107" s="4">
        <v>0</v>
      </c>
      <c r="AN107" s="4">
        <v>2</v>
      </c>
      <c r="AO107" s="4">
        <v>0</v>
      </c>
      <c r="AP107" s="4">
        <v>0</v>
      </c>
      <c r="AQ107" s="4">
        <v>0</v>
      </c>
      <c r="AR107" s="4">
        <v>2</v>
      </c>
      <c r="AS107" s="4">
        <v>0</v>
      </c>
      <c r="AT107" s="4">
        <v>0</v>
      </c>
      <c r="AU107" s="4">
        <v>2</v>
      </c>
      <c r="AV107" s="4">
        <v>2</v>
      </c>
      <c r="AW107" s="25">
        <v>131.55999755859375</v>
      </c>
      <c r="AX107" s="4">
        <f t="shared" si="20"/>
        <v>10</v>
      </c>
      <c r="AY107" s="25">
        <f t="shared" si="21"/>
        <v>141.55999755859375</v>
      </c>
      <c r="AZ107" s="25">
        <f t="shared" si="22"/>
        <v>141.55999755859375</v>
      </c>
      <c r="BA107" s="25">
        <f t="shared" si="23"/>
        <v>41.772658709937751</v>
      </c>
    </row>
    <row r="108" spans="1:53" ht="60" x14ac:dyDescent="0.25">
      <c r="A108" s="4">
        <v>18</v>
      </c>
      <c r="B108" s="8" t="s">
        <v>544</v>
      </c>
      <c r="C108" s="8" t="s">
        <v>545</v>
      </c>
      <c r="D108" s="8">
        <v>2000</v>
      </c>
      <c r="E108" s="8">
        <v>1999</v>
      </c>
      <c r="F108" s="8" t="s">
        <v>534</v>
      </c>
      <c r="G108" s="8" t="s">
        <v>122</v>
      </c>
      <c r="H108" s="8" t="s">
        <v>123</v>
      </c>
      <c r="I108" s="8" t="s">
        <v>452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2</v>
      </c>
      <c r="T108" s="4">
        <v>0</v>
      </c>
      <c r="U108" s="4">
        <v>2</v>
      </c>
      <c r="V108" s="4">
        <v>0</v>
      </c>
      <c r="W108" s="4">
        <v>50</v>
      </c>
      <c r="X108" s="4">
        <v>0</v>
      </c>
      <c r="Y108" s="4">
        <v>0</v>
      </c>
      <c r="Z108" s="4">
        <v>0</v>
      </c>
      <c r="AA108" s="4">
        <v>0</v>
      </c>
      <c r="AB108" s="25">
        <v>163.72999572753906</v>
      </c>
      <c r="AC108" s="4">
        <f t="shared" si="18"/>
        <v>54</v>
      </c>
      <c r="AD108" s="25">
        <f t="shared" si="19"/>
        <v>217.72999572753906</v>
      </c>
      <c r="AE108" s="4">
        <v>2</v>
      </c>
      <c r="AF108" s="4">
        <v>2</v>
      </c>
      <c r="AG108" s="4">
        <v>0</v>
      </c>
      <c r="AH108" s="4">
        <v>0</v>
      </c>
      <c r="AI108" s="4">
        <v>2</v>
      </c>
      <c r="AJ108" s="4">
        <v>0</v>
      </c>
      <c r="AK108" s="4">
        <v>2</v>
      </c>
      <c r="AL108" s="4">
        <v>0</v>
      </c>
      <c r="AM108" s="4">
        <v>0</v>
      </c>
      <c r="AN108" s="4">
        <v>0</v>
      </c>
      <c r="AO108" s="4">
        <v>2</v>
      </c>
      <c r="AP108" s="4">
        <v>2</v>
      </c>
      <c r="AQ108" s="4">
        <v>0</v>
      </c>
      <c r="AR108" s="4">
        <v>2</v>
      </c>
      <c r="AS108" s="4">
        <v>2</v>
      </c>
      <c r="AT108" s="4">
        <v>0</v>
      </c>
      <c r="AU108" s="4">
        <v>0</v>
      </c>
      <c r="AV108" s="4">
        <v>0</v>
      </c>
      <c r="AW108" s="25">
        <v>162.85000610351562</v>
      </c>
      <c r="AX108" s="4">
        <f t="shared" si="20"/>
        <v>16</v>
      </c>
      <c r="AY108" s="25">
        <f t="shared" si="21"/>
        <v>178.85000610351562</v>
      </c>
      <c r="AZ108" s="25">
        <f t="shared" si="22"/>
        <v>178.85000610351562</v>
      </c>
      <c r="BA108" s="25">
        <f t="shared" si="23"/>
        <v>79.118686866950299</v>
      </c>
    </row>
    <row r="109" spans="1:53" ht="60" x14ac:dyDescent="0.25">
      <c r="A109" s="4">
        <v>19</v>
      </c>
      <c r="B109" s="8" t="s">
        <v>546</v>
      </c>
      <c r="C109" s="8" t="s">
        <v>528</v>
      </c>
      <c r="D109" s="8">
        <v>1998</v>
      </c>
      <c r="E109" s="8">
        <v>1998</v>
      </c>
      <c r="F109" s="8" t="s">
        <v>534</v>
      </c>
      <c r="G109" s="8" t="s">
        <v>44</v>
      </c>
      <c r="H109" s="8" t="s">
        <v>48</v>
      </c>
      <c r="I109" s="8" t="s">
        <v>49</v>
      </c>
      <c r="J109" s="4">
        <v>0</v>
      </c>
      <c r="K109" s="4">
        <v>2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2</v>
      </c>
      <c r="R109" s="4">
        <v>2</v>
      </c>
      <c r="S109" s="4">
        <v>0</v>
      </c>
      <c r="T109" s="4">
        <v>0</v>
      </c>
      <c r="U109" s="4">
        <v>0</v>
      </c>
      <c r="V109" s="4">
        <v>0</v>
      </c>
      <c r="W109" s="4">
        <v>50</v>
      </c>
      <c r="X109" s="4">
        <v>0</v>
      </c>
      <c r="Y109" s="4">
        <v>2</v>
      </c>
      <c r="Z109" s="4">
        <v>2</v>
      </c>
      <c r="AA109" s="4">
        <v>2</v>
      </c>
      <c r="AB109" s="25">
        <v>161.30999755859375</v>
      </c>
      <c r="AC109" s="4">
        <f t="shared" si="18"/>
        <v>62</v>
      </c>
      <c r="AD109" s="25">
        <f t="shared" si="19"/>
        <v>223.30999755859375</v>
      </c>
      <c r="AE109" s="4">
        <v>2</v>
      </c>
      <c r="AF109" s="4">
        <v>2</v>
      </c>
      <c r="AG109" s="4">
        <v>2</v>
      </c>
      <c r="AH109" s="4">
        <v>0</v>
      </c>
      <c r="AI109" s="4">
        <v>2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2</v>
      </c>
      <c r="AQ109" s="4">
        <v>2</v>
      </c>
      <c r="AR109" s="4">
        <v>2</v>
      </c>
      <c r="AS109" s="4">
        <v>0</v>
      </c>
      <c r="AT109" s="4">
        <v>0</v>
      </c>
      <c r="AU109" s="4">
        <v>0</v>
      </c>
      <c r="AV109" s="4">
        <v>50</v>
      </c>
      <c r="AW109" s="25">
        <v>126.43000030517578</v>
      </c>
      <c r="AX109" s="4">
        <f t="shared" si="20"/>
        <v>64</v>
      </c>
      <c r="AY109" s="25">
        <f t="shared" si="21"/>
        <v>190.43000030517578</v>
      </c>
      <c r="AZ109" s="25">
        <f t="shared" si="22"/>
        <v>190.43000030517578</v>
      </c>
      <c r="BA109" s="25">
        <f t="shared" si="23"/>
        <v>90.716077331269091</v>
      </c>
    </row>
    <row r="110" spans="1:53" ht="105" x14ac:dyDescent="0.25">
      <c r="A110" s="4">
        <v>20</v>
      </c>
      <c r="B110" s="8" t="s">
        <v>547</v>
      </c>
      <c r="C110" s="8" t="s">
        <v>531</v>
      </c>
      <c r="D110" s="8">
        <v>1999</v>
      </c>
      <c r="E110" s="8">
        <v>1998</v>
      </c>
      <c r="F110" s="8" t="s">
        <v>534</v>
      </c>
      <c r="G110" s="8" t="s">
        <v>148</v>
      </c>
      <c r="H110" s="8" t="s">
        <v>345</v>
      </c>
      <c r="I110" s="8" t="s">
        <v>191</v>
      </c>
      <c r="J110" s="4">
        <v>2</v>
      </c>
      <c r="K110" s="4">
        <v>50</v>
      </c>
      <c r="L110" s="4">
        <v>50</v>
      </c>
      <c r="M110" s="4">
        <v>0</v>
      </c>
      <c r="N110" s="4">
        <v>2</v>
      </c>
      <c r="O110" s="4">
        <v>0</v>
      </c>
      <c r="P110" s="4">
        <v>50</v>
      </c>
      <c r="Q110" s="4">
        <v>0</v>
      </c>
      <c r="R110" s="4">
        <v>50</v>
      </c>
      <c r="S110" s="4">
        <v>0</v>
      </c>
      <c r="T110" s="4">
        <v>2</v>
      </c>
      <c r="U110" s="4"/>
      <c r="V110" s="4"/>
      <c r="W110" s="4"/>
      <c r="X110" s="4"/>
      <c r="Y110" s="4"/>
      <c r="Z110" s="4"/>
      <c r="AA110" s="4"/>
      <c r="AB110" s="25"/>
      <c r="AC110" s="4">
        <f t="shared" si="18"/>
        <v>206</v>
      </c>
      <c r="AD110" s="25" t="s">
        <v>510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50</v>
      </c>
      <c r="AL110" s="4">
        <v>0</v>
      </c>
      <c r="AM110" s="4">
        <v>2</v>
      </c>
      <c r="AN110" s="4">
        <v>0</v>
      </c>
      <c r="AO110" s="4">
        <v>2</v>
      </c>
      <c r="AP110" s="4">
        <v>0</v>
      </c>
      <c r="AQ110" s="4">
        <v>2</v>
      </c>
      <c r="AR110" s="4">
        <v>2</v>
      </c>
      <c r="AS110" s="4">
        <v>0</v>
      </c>
      <c r="AT110" s="4">
        <v>0</v>
      </c>
      <c r="AU110" s="4">
        <v>2</v>
      </c>
      <c r="AV110" s="4">
        <v>50</v>
      </c>
      <c r="AW110" s="25">
        <v>161.78999328613281</v>
      </c>
      <c r="AX110" s="4">
        <f t="shared" si="20"/>
        <v>110</v>
      </c>
      <c r="AY110" s="25">
        <f t="shared" si="21"/>
        <v>271.78999328613281</v>
      </c>
      <c r="AZ110" s="25">
        <f t="shared" si="22"/>
        <v>271.78999328613281</v>
      </c>
      <c r="BA110" s="25">
        <f t="shared" si="23"/>
        <v>172.19829488187199</v>
      </c>
    </row>
    <row r="111" spans="1:53" ht="60" x14ac:dyDescent="0.25">
      <c r="A111" s="4">
        <v>21</v>
      </c>
      <c r="B111" s="8" t="s">
        <v>548</v>
      </c>
      <c r="C111" s="8" t="s">
        <v>549</v>
      </c>
      <c r="D111" s="8">
        <v>2000</v>
      </c>
      <c r="E111" s="8">
        <v>2000</v>
      </c>
      <c r="F111" s="8" t="s">
        <v>534</v>
      </c>
      <c r="G111" s="8" t="s">
        <v>85</v>
      </c>
      <c r="H111" s="8" t="s">
        <v>86</v>
      </c>
      <c r="I111" s="8" t="s">
        <v>480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25"/>
      <c r="AC111" s="4">
        <f t="shared" si="18"/>
        <v>0</v>
      </c>
      <c r="AD111" s="25" t="s">
        <v>509</v>
      </c>
      <c r="AE111" s="4">
        <v>2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50</v>
      </c>
      <c r="AL111" s="4">
        <v>2</v>
      </c>
      <c r="AM111" s="4">
        <v>0</v>
      </c>
      <c r="AN111" s="4">
        <v>2</v>
      </c>
      <c r="AO111" s="4">
        <v>0</v>
      </c>
      <c r="AP111" s="4">
        <v>2</v>
      </c>
      <c r="AQ111" s="4">
        <v>0</v>
      </c>
      <c r="AR111" s="4">
        <v>2</v>
      </c>
      <c r="AS111" s="4">
        <v>2</v>
      </c>
      <c r="AT111" s="4">
        <v>0</v>
      </c>
      <c r="AU111" s="4">
        <v>0</v>
      </c>
      <c r="AV111" s="4">
        <v>50</v>
      </c>
      <c r="AW111" s="25">
        <v>160.47999572753906</v>
      </c>
      <c r="AX111" s="4">
        <f t="shared" si="20"/>
        <v>112</v>
      </c>
      <c r="AY111" s="25">
        <f t="shared" si="21"/>
        <v>272.47999572753906</v>
      </c>
      <c r="AZ111" s="25">
        <f t="shared" si="22"/>
        <v>272.47999572753906</v>
      </c>
      <c r="BA111" s="25">
        <f t="shared" si="23"/>
        <v>172.88933389233836</v>
      </c>
    </row>
    <row r="112" spans="1:53" ht="45" x14ac:dyDescent="0.25">
      <c r="A112" s="4">
        <v>22</v>
      </c>
      <c r="B112" s="8" t="s">
        <v>550</v>
      </c>
      <c r="C112" s="8" t="s">
        <v>551</v>
      </c>
      <c r="D112" s="8">
        <v>2000</v>
      </c>
      <c r="E112" s="8">
        <v>1999</v>
      </c>
      <c r="F112" s="8" t="s">
        <v>534</v>
      </c>
      <c r="G112" s="8" t="s">
        <v>10</v>
      </c>
      <c r="H112" s="8" t="s">
        <v>11</v>
      </c>
      <c r="I112" s="8" t="s">
        <v>464</v>
      </c>
      <c r="J112" s="4">
        <v>0</v>
      </c>
      <c r="K112" s="4">
        <v>0</v>
      </c>
      <c r="L112" s="4">
        <v>0</v>
      </c>
      <c r="M112" s="4">
        <v>50</v>
      </c>
      <c r="N112" s="4">
        <v>2</v>
      </c>
      <c r="O112" s="4">
        <v>2</v>
      </c>
      <c r="P112" s="4">
        <v>2</v>
      </c>
      <c r="Q112" s="4">
        <v>2</v>
      </c>
      <c r="R112" s="4">
        <v>2</v>
      </c>
      <c r="S112" s="4">
        <v>0</v>
      </c>
      <c r="T112" s="4">
        <v>0</v>
      </c>
      <c r="U112" s="4">
        <v>0</v>
      </c>
      <c r="V112" s="4">
        <v>2</v>
      </c>
      <c r="W112" s="4">
        <v>2</v>
      </c>
      <c r="X112" s="4">
        <v>0</v>
      </c>
      <c r="Y112" s="4">
        <v>0</v>
      </c>
      <c r="Z112" s="4">
        <v>2</v>
      </c>
      <c r="AA112" s="4">
        <v>0</v>
      </c>
      <c r="AB112" s="25">
        <v>213.8699951171875</v>
      </c>
      <c r="AC112" s="4">
        <f t="shared" si="18"/>
        <v>66</v>
      </c>
      <c r="AD112" s="25">
        <f t="shared" si="19"/>
        <v>279.8699951171875</v>
      </c>
      <c r="AE112" s="4">
        <v>2</v>
      </c>
      <c r="AF112" s="4">
        <v>50</v>
      </c>
      <c r="AG112" s="4">
        <v>50</v>
      </c>
      <c r="AH112" s="4">
        <v>50</v>
      </c>
      <c r="AI112" s="4">
        <v>0</v>
      </c>
      <c r="AJ112" s="4">
        <v>0</v>
      </c>
      <c r="AK112" s="4">
        <v>2</v>
      </c>
      <c r="AL112" s="4">
        <v>0</v>
      </c>
      <c r="AM112" s="4">
        <v>2</v>
      </c>
      <c r="AN112" s="4">
        <v>0</v>
      </c>
      <c r="AO112" s="4">
        <v>0</v>
      </c>
      <c r="AP112" s="4">
        <v>50</v>
      </c>
      <c r="AQ112" s="4">
        <v>0</v>
      </c>
      <c r="AR112" s="4">
        <v>2</v>
      </c>
      <c r="AS112" s="4">
        <v>50</v>
      </c>
      <c r="AT112" s="4">
        <v>0</v>
      </c>
      <c r="AU112" s="4">
        <v>2</v>
      </c>
      <c r="AV112" s="4">
        <v>50</v>
      </c>
      <c r="AW112" s="25">
        <v>132.19000244140625</v>
      </c>
      <c r="AX112" s="4">
        <f t="shared" si="20"/>
        <v>310</v>
      </c>
      <c r="AY112" s="25">
        <f t="shared" si="21"/>
        <v>442.19000244140625</v>
      </c>
      <c r="AZ112" s="25">
        <f t="shared" si="22"/>
        <v>279.8699951171875</v>
      </c>
      <c r="BA112" s="25">
        <f t="shared" si="23"/>
        <v>180.29043504665009</v>
      </c>
    </row>
    <row r="114" spans="1:53" ht="18.75" x14ac:dyDescent="0.25">
      <c r="A114" s="11" t="s">
        <v>552</v>
      </c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1:53" x14ac:dyDescent="0.25">
      <c r="A115" s="16" t="s">
        <v>499</v>
      </c>
      <c r="B115" s="16" t="s">
        <v>1</v>
      </c>
      <c r="C115" s="16" t="s">
        <v>2</v>
      </c>
      <c r="D115" s="16" t="s">
        <v>408</v>
      </c>
      <c r="E115" s="16" t="s">
        <v>409</v>
      </c>
      <c r="F115" s="16" t="s">
        <v>3</v>
      </c>
      <c r="G115" s="16" t="s">
        <v>4</v>
      </c>
      <c r="H115" s="16" t="s">
        <v>5</v>
      </c>
      <c r="I115" s="16" t="s">
        <v>6</v>
      </c>
      <c r="J115" s="18" t="s">
        <v>501</v>
      </c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20"/>
      <c r="AE115" s="18" t="s">
        <v>505</v>
      </c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20"/>
      <c r="AZ115" s="16" t="s">
        <v>506</v>
      </c>
      <c r="BA115" s="16" t="s">
        <v>507</v>
      </c>
    </row>
    <row r="116" spans="1:53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21">
        <v>1</v>
      </c>
      <c r="K116" s="21">
        <v>2</v>
      </c>
      <c r="L116" s="21">
        <v>3</v>
      </c>
      <c r="M116" s="21">
        <v>4</v>
      </c>
      <c r="N116" s="21">
        <v>5</v>
      </c>
      <c r="O116" s="21">
        <v>6</v>
      </c>
      <c r="P116" s="21">
        <v>7</v>
      </c>
      <c r="Q116" s="21">
        <v>8</v>
      </c>
      <c r="R116" s="21">
        <v>9</v>
      </c>
      <c r="S116" s="21">
        <v>10</v>
      </c>
      <c r="T116" s="21">
        <v>11</v>
      </c>
      <c r="U116" s="21">
        <v>12</v>
      </c>
      <c r="V116" s="21">
        <v>13</v>
      </c>
      <c r="W116" s="21">
        <v>14</v>
      </c>
      <c r="X116" s="21">
        <v>15</v>
      </c>
      <c r="Y116" s="21">
        <v>16</v>
      </c>
      <c r="Z116" s="21">
        <v>17</v>
      </c>
      <c r="AA116" s="21">
        <v>18</v>
      </c>
      <c r="AB116" s="21" t="s">
        <v>502</v>
      </c>
      <c r="AC116" s="21" t="s">
        <v>503</v>
      </c>
      <c r="AD116" s="21" t="s">
        <v>504</v>
      </c>
      <c r="AE116" s="21">
        <v>1</v>
      </c>
      <c r="AF116" s="21">
        <v>2</v>
      </c>
      <c r="AG116" s="21">
        <v>3</v>
      </c>
      <c r="AH116" s="21">
        <v>4</v>
      </c>
      <c r="AI116" s="21">
        <v>5</v>
      </c>
      <c r="AJ116" s="21">
        <v>6</v>
      </c>
      <c r="AK116" s="21">
        <v>7</v>
      </c>
      <c r="AL116" s="21">
        <v>8</v>
      </c>
      <c r="AM116" s="21">
        <v>9</v>
      </c>
      <c r="AN116" s="21">
        <v>10</v>
      </c>
      <c r="AO116" s="21">
        <v>11</v>
      </c>
      <c r="AP116" s="21">
        <v>12</v>
      </c>
      <c r="AQ116" s="21">
        <v>13</v>
      </c>
      <c r="AR116" s="21">
        <v>14</v>
      </c>
      <c r="AS116" s="21">
        <v>15</v>
      </c>
      <c r="AT116" s="21">
        <v>16</v>
      </c>
      <c r="AU116" s="21">
        <v>17</v>
      </c>
      <c r="AV116" s="21">
        <v>18</v>
      </c>
      <c r="AW116" s="21" t="s">
        <v>502</v>
      </c>
      <c r="AX116" s="21" t="s">
        <v>503</v>
      </c>
      <c r="AY116" s="21" t="s">
        <v>504</v>
      </c>
      <c r="AZ116" s="17"/>
      <c r="BA116" s="17"/>
    </row>
    <row r="117" spans="1:53" ht="60" x14ac:dyDescent="0.25">
      <c r="A117" s="22">
        <v>1</v>
      </c>
      <c r="B117" s="23" t="s">
        <v>312</v>
      </c>
      <c r="C117" s="23">
        <v>1982</v>
      </c>
      <c r="D117" s="23">
        <v>1982</v>
      </c>
      <c r="E117" s="23">
        <v>1982</v>
      </c>
      <c r="F117" s="23" t="s">
        <v>313</v>
      </c>
      <c r="G117" s="23" t="s">
        <v>57</v>
      </c>
      <c r="H117" s="23" t="s">
        <v>298</v>
      </c>
      <c r="I117" s="23" t="s">
        <v>74</v>
      </c>
      <c r="J117" s="22">
        <v>0</v>
      </c>
      <c r="K117" s="22">
        <v>2</v>
      </c>
      <c r="L117" s="22">
        <v>0</v>
      </c>
      <c r="M117" s="22">
        <v>0</v>
      </c>
      <c r="N117" s="22">
        <v>2</v>
      </c>
      <c r="O117" s="22">
        <v>0</v>
      </c>
      <c r="P117" s="22">
        <v>2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22">
        <v>0</v>
      </c>
      <c r="AA117" s="22">
        <v>0</v>
      </c>
      <c r="AB117" s="24">
        <v>108.45999908447266</v>
      </c>
      <c r="AC117" s="22">
        <f t="shared" ref="AC117:AC150" si="24">SUM(J117:AA117)</f>
        <v>6</v>
      </c>
      <c r="AD117" s="24">
        <f t="shared" ref="AD117:AD150" si="25">AB117+AC117</f>
        <v>114.45999908447266</v>
      </c>
      <c r="AE117" s="22">
        <v>0</v>
      </c>
      <c r="AF117" s="22">
        <v>0</v>
      </c>
      <c r="AG117" s="22">
        <v>0</v>
      </c>
      <c r="AH117" s="22">
        <v>0</v>
      </c>
      <c r="AI117" s="22">
        <v>0</v>
      </c>
      <c r="AJ117" s="22">
        <v>0</v>
      </c>
      <c r="AK117" s="22">
        <v>0</v>
      </c>
      <c r="AL117" s="22">
        <v>0</v>
      </c>
      <c r="AM117" s="22">
        <v>0</v>
      </c>
      <c r="AN117" s="22">
        <v>0</v>
      </c>
      <c r="AO117" s="22">
        <v>0</v>
      </c>
      <c r="AP117" s="22">
        <v>0</v>
      </c>
      <c r="AQ117" s="22">
        <v>0</v>
      </c>
      <c r="AR117" s="22">
        <v>0</v>
      </c>
      <c r="AS117" s="22">
        <v>0</v>
      </c>
      <c r="AT117" s="22">
        <v>0</v>
      </c>
      <c r="AU117" s="22">
        <v>0</v>
      </c>
      <c r="AV117" s="22">
        <v>0</v>
      </c>
      <c r="AW117" s="24">
        <v>98.550003051757813</v>
      </c>
      <c r="AX117" s="22">
        <f t="shared" ref="AX117:AX150" si="26">SUM(AE117:AV117)</f>
        <v>0</v>
      </c>
      <c r="AY117" s="24">
        <f t="shared" ref="AY117:AY150" si="27">AW117+AX117</f>
        <v>98.550003051757813</v>
      </c>
      <c r="AZ117" s="24">
        <f t="shared" ref="AZ117:AZ150" si="28">MIN(AY117,AD117)</f>
        <v>98.550003051757813</v>
      </c>
      <c r="BA117" s="24">
        <f t="shared" ref="BA117:BA150" si="29">IF( AND(ISNUMBER(AZ$117),ISNUMBER(AZ117)),(AZ117-AZ$117)/AZ$117*100,"")</f>
        <v>0</v>
      </c>
    </row>
    <row r="118" spans="1:53" ht="75" x14ac:dyDescent="0.25">
      <c r="A118" s="4">
        <v>2</v>
      </c>
      <c r="B118" s="8" t="s">
        <v>365</v>
      </c>
      <c r="C118" s="8">
        <v>1992</v>
      </c>
      <c r="D118" s="8">
        <v>1992</v>
      </c>
      <c r="E118" s="8">
        <v>1992</v>
      </c>
      <c r="F118" s="8" t="s">
        <v>15</v>
      </c>
      <c r="G118" s="8" t="s">
        <v>21</v>
      </c>
      <c r="H118" s="8" t="s">
        <v>366</v>
      </c>
      <c r="I118" s="8" t="s">
        <v>367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25">
        <v>100.88999938964844</v>
      </c>
      <c r="AC118" s="4">
        <f t="shared" si="24"/>
        <v>0</v>
      </c>
      <c r="AD118" s="25">
        <f t="shared" si="25"/>
        <v>100.88999938964844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2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0</v>
      </c>
      <c r="AV118" s="4">
        <v>0</v>
      </c>
      <c r="AW118" s="25">
        <v>98.519996643066406</v>
      </c>
      <c r="AX118" s="4">
        <f t="shared" si="26"/>
        <v>2</v>
      </c>
      <c r="AY118" s="25">
        <f t="shared" si="27"/>
        <v>100.51999664306641</v>
      </c>
      <c r="AZ118" s="25">
        <f t="shared" si="28"/>
        <v>100.51999664306641</v>
      </c>
      <c r="BA118" s="25">
        <f t="shared" si="29"/>
        <v>1.9989787217702732</v>
      </c>
    </row>
    <row r="119" spans="1:53" ht="45" x14ac:dyDescent="0.25">
      <c r="A119" s="4">
        <v>3</v>
      </c>
      <c r="B119" s="8" t="s">
        <v>38</v>
      </c>
      <c r="C119" s="8">
        <v>1997</v>
      </c>
      <c r="D119" s="8">
        <v>1997</v>
      </c>
      <c r="E119" s="8">
        <v>1997</v>
      </c>
      <c r="F119" s="8" t="s">
        <v>20</v>
      </c>
      <c r="G119" s="8" t="s">
        <v>39</v>
      </c>
      <c r="H119" s="8" t="s">
        <v>40</v>
      </c>
      <c r="I119" s="8" t="s">
        <v>41</v>
      </c>
      <c r="J119" s="4">
        <v>0</v>
      </c>
      <c r="K119" s="4">
        <v>0</v>
      </c>
      <c r="L119" s="4">
        <v>0</v>
      </c>
      <c r="M119" s="4">
        <v>0</v>
      </c>
      <c r="N119" s="4">
        <v>2</v>
      </c>
      <c r="O119" s="4">
        <v>0</v>
      </c>
      <c r="P119" s="4">
        <v>0</v>
      </c>
      <c r="Q119" s="4">
        <v>0</v>
      </c>
      <c r="R119" s="4">
        <v>2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25">
        <v>104.91999816894531</v>
      </c>
      <c r="AC119" s="4">
        <f t="shared" si="24"/>
        <v>4</v>
      </c>
      <c r="AD119" s="25">
        <f t="shared" si="25"/>
        <v>108.91999816894531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25">
        <v>104.18000030517578</v>
      </c>
      <c r="AX119" s="4">
        <f t="shared" si="26"/>
        <v>0</v>
      </c>
      <c r="AY119" s="25">
        <f t="shared" si="27"/>
        <v>104.18000030517578</v>
      </c>
      <c r="AZ119" s="25">
        <f t="shared" si="28"/>
        <v>104.18000030517578</v>
      </c>
      <c r="BA119" s="25">
        <f t="shared" si="29"/>
        <v>5.7128331598946085</v>
      </c>
    </row>
    <row r="120" spans="1:53" ht="75" x14ac:dyDescent="0.25">
      <c r="A120" s="4">
        <v>4</v>
      </c>
      <c r="B120" s="8" t="s">
        <v>358</v>
      </c>
      <c r="C120" s="8">
        <v>1995</v>
      </c>
      <c r="D120" s="8">
        <v>1995</v>
      </c>
      <c r="E120" s="8">
        <v>1995</v>
      </c>
      <c r="F120" s="8" t="s">
        <v>15</v>
      </c>
      <c r="G120" s="8" t="s">
        <v>25</v>
      </c>
      <c r="H120" s="8" t="s">
        <v>36</v>
      </c>
      <c r="I120" s="8" t="s">
        <v>37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25">
        <v>109.52999877929687</v>
      </c>
      <c r="AC120" s="4">
        <f t="shared" si="24"/>
        <v>0</v>
      </c>
      <c r="AD120" s="25">
        <f t="shared" si="25"/>
        <v>109.52999877929687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25">
        <v>104.41999816894531</v>
      </c>
      <c r="AX120" s="4">
        <f t="shared" si="26"/>
        <v>0</v>
      </c>
      <c r="AY120" s="25">
        <f t="shared" si="27"/>
        <v>104.41999816894531</v>
      </c>
      <c r="AZ120" s="25">
        <f t="shared" si="28"/>
        <v>104.41999816894531</v>
      </c>
      <c r="BA120" s="25">
        <f t="shared" si="29"/>
        <v>5.9563621871270938</v>
      </c>
    </row>
    <row r="121" spans="1:53" ht="60" x14ac:dyDescent="0.25">
      <c r="A121" s="4">
        <v>5</v>
      </c>
      <c r="B121" s="8" t="s">
        <v>228</v>
      </c>
      <c r="C121" s="8">
        <v>1997</v>
      </c>
      <c r="D121" s="8">
        <v>1997</v>
      </c>
      <c r="E121" s="8">
        <v>1997</v>
      </c>
      <c r="F121" s="8" t="s">
        <v>20</v>
      </c>
      <c r="G121" s="8" t="s">
        <v>57</v>
      </c>
      <c r="H121" s="8" t="s">
        <v>229</v>
      </c>
      <c r="I121" s="8" t="s">
        <v>188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2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25">
        <v>105.22000122070312</v>
      </c>
      <c r="AC121" s="4">
        <f t="shared" si="24"/>
        <v>2</v>
      </c>
      <c r="AD121" s="25">
        <f t="shared" si="25"/>
        <v>107.22000122070312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2</v>
      </c>
      <c r="AN121" s="4">
        <v>0</v>
      </c>
      <c r="AO121" s="4">
        <v>0</v>
      </c>
      <c r="AP121" s="4">
        <v>2</v>
      </c>
      <c r="AQ121" s="4">
        <v>0</v>
      </c>
      <c r="AR121" s="4">
        <v>0</v>
      </c>
      <c r="AS121" s="4">
        <v>0</v>
      </c>
      <c r="AT121" s="4">
        <v>0</v>
      </c>
      <c r="AU121" s="4">
        <v>0</v>
      </c>
      <c r="AV121" s="4">
        <v>0</v>
      </c>
      <c r="AW121" s="25">
        <v>105.83000183105469</v>
      </c>
      <c r="AX121" s="4">
        <f t="shared" si="26"/>
        <v>4</v>
      </c>
      <c r="AY121" s="25">
        <f t="shared" si="27"/>
        <v>109.83000183105469</v>
      </c>
      <c r="AZ121" s="25">
        <f t="shared" si="28"/>
        <v>107.22000122070312</v>
      </c>
      <c r="BA121" s="25">
        <f t="shared" si="29"/>
        <v>8.7975625575494778</v>
      </c>
    </row>
    <row r="122" spans="1:53" ht="60" x14ac:dyDescent="0.25">
      <c r="A122" s="4">
        <v>6</v>
      </c>
      <c r="B122" s="8" t="s">
        <v>181</v>
      </c>
      <c r="C122" s="8">
        <v>1999</v>
      </c>
      <c r="D122" s="8">
        <v>1999</v>
      </c>
      <c r="E122" s="8">
        <v>1999</v>
      </c>
      <c r="F122" s="8" t="s">
        <v>20</v>
      </c>
      <c r="G122" s="8" t="s">
        <v>182</v>
      </c>
      <c r="H122" s="8" t="s">
        <v>183</v>
      </c>
      <c r="I122" s="8" t="s">
        <v>184</v>
      </c>
      <c r="J122" s="4">
        <v>0</v>
      </c>
      <c r="K122" s="4">
        <v>0</v>
      </c>
      <c r="L122" s="4">
        <v>2</v>
      </c>
      <c r="M122" s="4">
        <v>0</v>
      </c>
      <c r="N122" s="4">
        <v>0</v>
      </c>
      <c r="O122" s="4">
        <v>2</v>
      </c>
      <c r="P122" s="4">
        <v>0</v>
      </c>
      <c r="Q122" s="4">
        <v>50</v>
      </c>
      <c r="R122" s="4">
        <v>0</v>
      </c>
      <c r="S122" s="4">
        <v>0</v>
      </c>
      <c r="T122" s="4">
        <v>0</v>
      </c>
      <c r="U122" s="4">
        <v>2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25">
        <v>109</v>
      </c>
      <c r="AC122" s="4">
        <f t="shared" si="24"/>
        <v>56</v>
      </c>
      <c r="AD122" s="25">
        <f t="shared" si="25"/>
        <v>165</v>
      </c>
      <c r="AE122" s="4">
        <v>0</v>
      </c>
      <c r="AF122" s="4">
        <v>0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2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0</v>
      </c>
      <c r="AV122" s="4">
        <v>0</v>
      </c>
      <c r="AW122" s="25">
        <v>108.22000122070312</v>
      </c>
      <c r="AX122" s="4">
        <f t="shared" si="26"/>
        <v>2</v>
      </c>
      <c r="AY122" s="25">
        <f t="shared" si="27"/>
        <v>110.22000122070312</v>
      </c>
      <c r="AZ122" s="25">
        <f t="shared" si="28"/>
        <v>110.22000122070312</v>
      </c>
      <c r="BA122" s="25">
        <f t="shared" si="29"/>
        <v>11.841702493724233</v>
      </c>
    </row>
    <row r="123" spans="1:53" ht="90" x14ac:dyDescent="0.25">
      <c r="A123" s="4">
        <v>7</v>
      </c>
      <c r="B123" s="8" t="s">
        <v>127</v>
      </c>
      <c r="C123" s="8">
        <v>1995</v>
      </c>
      <c r="D123" s="8">
        <v>1995</v>
      </c>
      <c r="E123" s="8">
        <v>1995</v>
      </c>
      <c r="F123" s="8" t="s">
        <v>15</v>
      </c>
      <c r="G123" s="8" t="s">
        <v>25</v>
      </c>
      <c r="H123" s="8" t="s">
        <v>128</v>
      </c>
      <c r="I123" s="8" t="s">
        <v>129</v>
      </c>
      <c r="J123" s="4">
        <v>0</v>
      </c>
      <c r="K123" s="4">
        <v>0</v>
      </c>
      <c r="L123" s="4">
        <v>0</v>
      </c>
      <c r="M123" s="4">
        <v>2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2</v>
      </c>
      <c r="Y123" s="4">
        <v>0</v>
      </c>
      <c r="Z123" s="4">
        <v>0</v>
      </c>
      <c r="AA123" s="4">
        <v>0</v>
      </c>
      <c r="AB123" s="25">
        <v>106.77999877929687</v>
      </c>
      <c r="AC123" s="4">
        <f t="shared" si="24"/>
        <v>4</v>
      </c>
      <c r="AD123" s="25">
        <f t="shared" si="25"/>
        <v>110.77999877929687</v>
      </c>
      <c r="AE123" s="4">
        <v>0</v>
      </c>
      <c r="AF123" s="4">
        <v>0</v>
      </c>
      <c r="AG123" s="4">
        <v>0</v>
      </c>
      <c r="AH123" s="4">
        <v>0</v>
      </c>
      <c r="AI123" s="4">
        <v>2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2</v>
      </c>
      <c r="AP123" s="4">
        <v>0</v>
      </c>
      <c r="AQ123" s="4">
        <v>2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25">
        <v>116.70999908447266</v>
      </c>
      <c r="AX123" s="4">
        <f t="shared" si="26"/>
        <v>6</v>
      </c>
      <c r="AY123" s="25">
        <f t="shared" si="27"/>
        <v>122.70999908447266</v>
      </c>
      <c r="AZ123" s="25">
        <f t="shared" si="28"/>
        <v>110.77999877929687</v>
      </c>
      <c r="BA123" s="25">
        <f t="shared" si="29"/>
        <v>12.409939471149432</v>
      </c>
    </row>
    <row r="124" spans="1:53" ht="75" x14ac:dyDescent="0.25">
      <c r="A124" s="4">
        <v>8</v>
      </c>
      <c r="B124" s="8" t="s">
        <v>263</v>
      </c>
      <c r="C124" s="8">
        <v>1998</v>
      </c>
      <c r="D124" s="8">
        <v>1998</v>
      </c>
      <c r="E124" s="8">
        <v>1998</v>
      </c>
      <c r="F124" s="8" t="s">
        <v>15</v>
      </c>
      <c r="G124" s="8" t="s">
        <v>264</v>
      </c>
      <c r="H124" s="8" t="s">
        <v>265</v>
      </c>
      <c r="I124" s="8" t="s">
        <v>266</v>
      </c>
      <c r="J124" s="4">
        <v>0</v>
      </c>
      <c r="K124" s="4">
        <v>0</v>
      </c>
      <c r="L124" s="4">
        <v>0</v>
      </c>
      <c r="M124" s="4">
        <v>2</v>
      </c>
      <c r="N124" s="4">
        <v>0</v>
      </c>
      <c r="O124" s="4">
        <v>0</v>
      </c>
      <c r="P124" s="4">
        <v>0</v>
      </c>
      <c r="Q124" s="4">
        <v>2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2</v>
      </c>
      <c r="X124" s="4">
        <v>0</v>
      </c>
      <c r="Y124" s="4">
        <v>0</v>
      </c>
      <c r="Z124" s="4">
        <v>0</v>
      </c>
      <c r="AA124" s="4">
        <v>0</v>
      </c>
      <c r="AB124" s="25">
        <v>109.30000305175781</v>
      </c>
      <c r="AC124" s="4">
        <f t="shared" si="24"/>
        <v>6</v>
      </c>
      <c r="AD124" s="25">
        <f t="shared" si="25"/>
        <v>115.30000305175781</v>
      </c>
      <c r="AE124" s="4">
        <v>0</v>
      </c>
      <c r="AF124" s="4">
        <v>0</v>
      </c>
      <c r="AG124" s="4">
        <v>0</v>
      </c>
      <c r="AH124" s="4">
        <v>0</v>
      </c>
      <c r="AI124" s="4">
        <v>2</v>
      </c>
      <c r="AJ124" s="4">
        <v>0</v>
      </c>
      <c r="AK124" s="4">
        <v>0</v>
      </c>
      <c r="AL124" s="4">
        <v>0</v>
      </c>
      <c r="AM124" s="4">
        <v>0</v>
      </c>
      <c r="AN124" s="4">
        <v>2</v>
      </c>
      <c r="AO124" s="4">
        <v>0</v>
      </c>
      <c r="AP124" s="4">
        <v>2</v>
      </c>
      <c r="AQ124" s="4">
        <v>0</v>
      </c>
      <c r="AR124" s="4">
        <v>0</v>
      </c>
      <c r="AS124" s="4">
        <v>0</v>
      </c>
      <c r="AT124" s="4">
        <v>0</v>
      </c>
      <c r="AU124" s="4">
        <v>0</v>
      </c>
      <c r="AV124" s="4">
        <v>0</v>
      </c>
      <c r="AW124" s="25">
        <v>104.93000030517578</v>
      </c>
      <c r="AX124" s="4">
        <f t="shared" si="26"/>
        <v>6</v>
      </c>
      <c r="AY124" s="25">
        <f t="shared" si="27"/>
        <v>110.93000030517578</v>
      </c>
      <c r="AZ124" s="25">
        <f t="shared" si="28"/>
        <v>110.93000030517578</v>
      </c>
      <c r="BA124" s="25">
        <f t="shared" si="29"/>
        <v>12.562148016287807</v>
      </c>
    </row>
    <row r="125" spans="1:53" ht="60" x14ac:dyDescent="0.25">
      <c r="A125" s="4">
        <v>9</v>
      </c>
      <c r="B125" s="8" t="s">
        <v>147</v>
      </c>
      <c r="C125" s="8">
        <v>1996</v>
      </c>
      <c r="D125" s="8">
        <v>1996</v>
      </c>
      <c r="E125" s="8">
        <v>1996</v>
      </c>
      <c r="F125" s="8" t="s">
        <v>15</v>
      </c>
      <c r="G125" s="8" t="s">
        <v>148</v>
      </c>
      <c r="H125" s="8" t="s">
        <v>149</v>
      </c>
      <c r="I125" s="8" t="s">
        <v>150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2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50</v>
      </c>
      <c r="AB125" s="25">
        <v>113.30000305175781</v>
      </c>
      <c r="AC125" s="4">
        <f t="shared" si="24"/>
        <v>52</v>
      </c>
      <c r="AD125" s="25">
        <f t="shared" si="25"/>
        <v>165.30000305175781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25">
        <v>113.62999725341797</v>
      </c>
      <c r="AX125" s="4">
        <f t="shared" si="26"/>
        <v>0</v>
      </c>
      <c r="AY125" s="25">
        <f t="shared" si="27"/>
        <v>113.62999725341797</v>
      </c>
      <c r="AZ125" s="25">
        <f t="shared" si="28"/>
        <v>113.62999725341797</v>
      </c>
      <c r="BA125" s="25">
        <f t="shared" si="29"/>
        <v>15.301870862185812</v>
      </c>
    </row>
    <row r="126" spans="1:53" ht="45" x14ac:dyDescent="0.25">
      <c r="A126" s="4">
        <v>10</v>
      </c>
      <c r="B126" s="8" t="s">
        <v>326</v>
      </c>
      <c r="C126" s="8">
        <v>1996</v>
      </c>
      <c r="D126" s="8">
        <v>1996</v>
      </c>
      <c r="E126" s="8">
        <v>1996</v>
      </c>
      <c r="F126" s="8" t="s">
        <v>20</v>
      </c>
      <c r="G126" s="8" t="s">
        <v>21</v>
      </c>
      <c r="H126" s="8" t="s">
        <v>118</v>
      </c>
      <c r="I126" s="8" t="s">
        <v>327</v>
      </c>
      <c r="J126" s="4">
        <v>0</v>
      </c>
      <c r="K126" s="4">
        <v>0</v>
      </c>
      <c r="L126" s="4">
        <v>0</v>
      </c>
      <c r="M126" s="4">
        <v>0</v>
      </c>
      <c r="N126" s="4">
        <v>2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2</v>
      </c>
      <c r="V126" s="4">
        <v>0</v>
      </c>
      <c r="W126" s="4">
        <v>0</v>
      </c>
      <c r="X126" s="4">
        <v>0</v>
      </c>
      <c r="Y126" s="4">
        <v>0</v>
      </c>
      <c r="Z126" s="4">
        <v>2</v>
      </c>
      <c r="AA126" s="4">
        <v>2</v>
      </c>
      <c r="AB126" s="25">
        <v>107.37999725341797</v>
      </c>
      <c r="AC126" s="4">
        <f t="shared" si="24"/>
        <v>8</v>
      </c>
      <c r="AD126" s="25">
        <f t="shared" si="25"/>
        <v>115.37999725341797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2</v>
      </c>
      <c r="AR126" s="4">
        <v>0</v>
      </c>
      <c r="AS126" s="4">
        <v>0</v>
      </c>
      <c r="AT126" s="4">
        <v>0</v>
      </c>
      <c r="AU126" s="4">
        <v>0</v>
      </c>
      <c r="AV126" s="4">
        <v>2</v>
      </c>
      <c r="AW126" s="25">
        <v>113.62999725341797</v>
      </c>
      <c r="AX126" s="4">
        <f t="shared" si="26"/>
        <v>4</v>
      </c>
      <c r="AY126" s="25">
        <f t="shared" si="27"/>
        <v>117.62999725341797</v>
      </c>
      <c r="AZ126" s="25">
        <f t="shared" si="28"/>
        <v>115.37999725341797</v>
      </c>
      <c r="BA126" s="25">
        <f t="shared" si="29"/>
        <v>17.077619158287753</v>
      </c>
    </row>
    <row r="127" spans="1:53" ht="30" x14ac:dyDescent="0.25">
      <c r="A127" s="4">
        <v>11</v>
      </c>
      <c r="B127" s="8" t="s">
        <v>316</v>
      </c>
      <c r="C127" s="8">
        <v>1985</v>
      </c>
      <c r="D127" s="8">
        <v>1985</v>
      </c>
      <c r="E127" s="8">
        <v>1985</v>
      </c>
      <c r="F127" s="8" t="s">
        <v>15</v>
      </c>
      <c r="G127" s="8" t="s">
        <v>57</v>
      </c>
      <c r="H127" s="8" t="s">
        <v>317</v>
      </c>
      <c r="I127" s="8" t="s">
        <v>318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2</v>
      </c>
      <c r="Q127" s="4">
        <v>0</v>
      </c>
      <c r="R127" s="4">
        <v>0</v>
      </c>
      <c r="S127" s="4">
        <v>0</v>
      </c>
      <c r="T127" s="4">
        <v>2</v>
      </c>
      <c r="U127" s="4">
        <v>2</v>
      </c>
      <c r="V127" s="4">
        <v>0</v>
      </c>
      <c r="W127" s="4">
        <v>2</v>
      </c>
      <c r="X127" s="4">
        <v>0</v>
      </c>
      <c r="Y127" s="4">
        <v>0</v>
      </c>
      <c r="Z127" s="4">
        <v>0</v>
      </c>
      <c r="AA127" s="4">
        <v>0</v>
      </c>
      <c r="AB127" s="25">
        <v>112.72000122070312</v>
      </c>
      <c r="AC127" s="4">
        <f t="shared" si="24"/>
        <v>8</v>
      </c>
      <c r="AD127" s="25">
        <f t="shared" si="25"/>
        <v>120.72000122070312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2</v>
      </c>
      <c r="AW127" s="25">
        <v>114.09999847412109</v>
      </c>
      <c r="AX127" s="4">
        <f t="shared" si="26"/>
        <v>2</v>
      </c>
      <c r="AY127" s="25">
        <f t="shared" si="27"/>
        <v>116.09999847412109</v>
      </c>
      <c r="AZ127" s="25">
        <f t="shared" si="28"/>
        <v>116.09999847412109</v>
      </c>
      <c r="BA127" s="25">
        <f t="shared" si="29"/>
        <v>17.808213981633404</v>
      </c>
    </row>
    <row r="128" spans="1:53" ht="45" x14ac:dyDescent="0.25">
      <c r="A128" s="4">
        <v>12</v>
      </c>
      <c r="B128" s="8" t="s">
        <v>202</v>
      </c>
      <c r="C128" s="8">
        <v>1998</v>
      </c>
      <c r="D128" s="8">
        <v>1998</v>
      </c>
      <c r="E128" s="8">
        <v>1998</v>
      </c>
      <c r="F128" s="8" t="s">
        <v>20</v>
      </c>
      <c r="G128" s="8" t="s">
        <v>21</v>
      </c>
      <c r="H128" s="8" t="s">
        <v>118</v>
      </c>
      <c r="I128" s="8" t="s">
        <v>119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25">
        <v>124.76999664306641</v>
      </c>
      <c r="AC128" s="4">
        <f t="shared" si="24"/>
        <v>0</v>
      </c>
      <c r="AD128" s="25">
        <f t="shared" si="25"/>
        <v>124.76999664306641</v>
      </c>
      <c r="AE128" s="4">
        <v>0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2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25">
        <v>114.30999755859375</v>
      </c>
      <c r="AX128" s="4">
        <f t="shared" si="26"/>
        <v>2</v>
      </c>
      <c r="AY128" s="25">
        <f t="shared" si="27"/>
        <v>116.30999755859375</v>
      </c>
      <c r="AZ128" s="25">
        <f t="shared" si="28"/>
        <v>116.30999755859375</v>
      </c>
      <c r="BA128" s="25">
        <f t="shared" si="29"/>
        <v>18.021302848167853</v>
      </c>
    </row>
    <row r="129" spans="1:53" ht="75" x14ac:dyDescent="0.25">
      <c r="A129" s="4">
        <v>13</v>
      </c>
      <c r="B129" s="8" t="s">
        <v>396</v>
      </c>
      <c r="C129" s="8">
        <v>2000</v>
      </c>
      <c r="D129" s="8">
        <v>2000</v>
      </c>
      <c r="E129" s="8">
        <v>2000</v>
      </c>
      <c r="F129" s="8" t="s">
        <v>20</v>
      </c>
      <c r="G129" s="8" t="s">
        <v>264</v>
      </c>
      <c r="H129" s="8" t="s">
        <v>397</v>
      </c>
      <c r="I129" s="8" t="s">
        <v>266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2</v>
      </c>
      <c r="V129" s="4">
        <v>0</v>
      </c>
      <c r="W129" s="4">
        <v>2</v>
      </c>
      <c r="X129" s="4">
        <v>0</v>
      </c>
      <c r="Y129" s="4">
        <v>0</v>
      </c>
      <c r="Z129" s="4">
        <v>2</v>
      </c>
      <c r="AA129" s="4">
        <v>2</v>
      </c>
      <c r="AB129" s="25">
        <v>116.04000091552734</v>
      </c>
      <c r="AC129" s="4">
        <f t="shared" si="24"/>
        <v>8</v>
      </c>
      <c r="AD129" s="25">
        <f t="shared" si="25"/>
        <v>124.04000091552734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0</v>
      </c>
      <c r="AR129" s="4">
        <v>2</v>
      </c>
      <c r="AS129" s="4">
        <v>0</v>
      </c>
      <c r="AT129" s="4">
        <v>0</v>
      </c>
      <c r="AU129" s="4">
        <v>0</v>
      </c>
      <c r="AV129" s="4">
        <v>0</v>
      </c>
      <c r="AW129" s="25">
        <v>116.52999877929687</v>
      </c>
      <c r="AX129" s="4">
        <f t="shared" si="26"/>
        <v>2</v>
      </c>
      <c r="AY129" s="25">
        <f t="shared" si="27"/>
        <v>118.52999877929687</v>
      </c>
      <c r="AZ129" s="25">
        <f t="shared" si="28"/>
        <v>118.52999877929687</v>
      </c>
      <c r="BA129" s="25">
        <f t="shared" si="29"/>
        <v>20.273967639600883</v>
      </c>
    </row>
    <row r="130" spans="1:53" ht="45" x14ac:dyDescent="0.25">
      <c r="A130" s="4">
        <v>14</v>
      </c>
      <c r="B130" s="8" t="s">
        <v>314</v>
      </c>
      <c r="C130" s="8">
        <v>1998</v>
      </c>
      <c r="D130" s="8">
        <v>1998</v>
      </c>
      <c r="E130" s="8">
        <v>1998</v>
      </c>
      <c r="F130" s="8" t="s">
        <v>20</v>
      </c>
      <c r="G130" s="8" t="s">
        <v>16</v>
      </c>
      <c r="H130" s="8" t="s">
        <v>17</v>
      </c>
      <c r="I130" s="8" t="s">
        <v>18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25">
        <v>127.16999816894531</v>
      </c>
      <c r="AC130" s="4">
        <f t="shared" si="24"/>
        <v>0</v>
      </c>
      <c r="AD130" s="25">
        <f t="shared" si="25"/>
        <v>127.16999816894531</v>
      </c>
      <c r="AE130" s="4">
        <v>0</v>
      </c>
      <c r="AF130" s="4">
        <v>0</v>
      </c>
      <c r="AG130" s="4">
        <v>0</v>
      </c>
      <c r="AH130" s="4">
        <v>0</v>
      </c>
      <c r="AI130" s="4">
        <v>2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2</v>
      </c>
      <c r="AQ130" s="4">
        <v>0</v>
      </c>
      <c r="AR130" s="4">
        <v>0</v>
      </c>
      <c r="AS130" s="4">
        <v>0</v>
      </c>
      <c r="AT130" s="4">
        <v>0</v>
      </c>
      <c r="AU130" s="4">
        <v>2</v>
      </c>
      <c r="AV130" s="4">
        <v>0</v>
      </c>
      <c r="AW130" s="25">
        <v>119.37999725341797</v>
      </c>
      <c r="AX130" s="4">
        <f t="shared" si="26"/>
        <v>6</v>
      </c>
      <c r="AY130" s="25">
        <f t="shared" si="27"/>
        <v>125.37999725341797</v>
      </c>
      <c r="AZ130" s="25">
        <f t="shared" si="28"/>
        <v>125.37999725341797</v>
      </c>
      <c r="BA130" s="25">
        <f t="shared" si="29"/>
        <v>27.22475227887027</v>
      </c>
    </row>
    <row r="131" spans="1:53" ht="30" x14ac:dyDescent="0.25">
      <c r="A131" s="4">
        <v>15</v>
      </c>
      <c r="B131" s="8" t="s">
        <v>337</v>
      </c>
      <c r="C131" s="8">
        <v>1999</v>
      </c>
      <c r="D131" s="8">
        <v>1999</v>
      </c>
      <c r="E131" s="8">
        <v>1999</v>
      </c>
      <c r="F131" s="8">
        <v>1</v>
      </c>
      <c r="G131" s="8" t="s">
        <v>122</v>
      </c>
      <c r="H131" s="8" t="s">
        <v>123</v>
      </c>
      <c r="I131" s="8" t="s">
        <v>210</v>
      </c>
      <c r="J131" s="4">
        <v>0</v>
      </c>
      <c r="K131" s="4">
        <v>0</v>
      </c>
      <c r="L131" s="4">
        <v>2</v>
      </c>
      <c r="M131" s="4">
        <v>0</v>
      </c>
      <c r="N131" s="4">
        <v>2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2</v>
      </c>
      <c r="X131" s="4">
        <v>0</v>
      </c>
      <c r="Y131" s="4">
        <v>2</v>
      </c>
      <c r="Z131" s="4">
        <v>0</v>
      </c>
      <c r="AA131" s="4">
        <v>0</v>
      </c>
      <c r="AB131" s="25">
        <v>122.38999938964844</v>
      </c>
      <c r="AC131" s="4">
        <f t="shared" si="24"/>
        <v>8</v>
      </c>
      <c r="AD131" s="25">
        <f t="shared" si="25"/>
        <v>130.38999938964844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2</v>
      </c>
      <c r="AR131" s="4">
        <v>2</v>
      </c>
      <c r="AS131" s="4">
        <v>0</v>
      </c>
      <c r="AT131" s="4">
        <v>0</v>
      </c>
      <c r="AU131" s="4">
        <v>0</v>
      </c>
      <c r="AV131" s="4">
        <v>0</v>
      </c>
      <c r="AW131" s="25">
        <v>121.70999908447266</v>
      </c>
      <c r="AX131" s="4">
        <f t="shared" si="26"/>
        <v>4</v>
      </c>
      <c r="AY131" s="25">
        <f t="shared" si="27"/>
        <v>125.70999908447266</v>
      </c>
      <c r="AZ131" s="25">
        <f t="shared" si="28"/>
        <v>125.70999908447266</v>
      </c>
      <c r="BA131" s="25">
        <f t="shared" si="29"/>
        <v>27.559609529845059</v>
      </c>
    </row>
    <row r="132" spans="1:53" ht="45" x14ac:dyDescent="0.25">
      <c r="A132" s="4">
        <v>16</v>
      </c>
      <c r="B132" s="8" t="s">
        <v>95</v>
      </c>
      <c r="C132" s="8">
        <v>1998</v>
      </c>
      <c r="D132" s="8">
        <v>1998</v>
      </c>
      <c r="E132" s="8">
        <v>1998</v>
      </c>
      <c r="F132" s="8" t="s">
        <v>20</v>
      </c>
      <c r="G132" s="8" t="s">
        <v>96</v>
      </c>
      <c r="H132" s="8" t="s">
        <v>97</v>
      </c>
      <c r="I132" s="8" t="s">
        <v>98</v>
      </c>
      <c r="J132" s="4">
        <v>0</v>
      </c>
      <c r="K132" s="4">
        <v>2</v>
      </c>
      <c r="L132" s="4">
        <v>0</v>
      </c>
      <c r="M132" s="4">
        <v>0</v>
      </c>
      <c r="N132" s="4">
        <v>0</v>
      </c>
      <c r="O132" s="4">
        <v>0</v>
      </c>
      <c r="P132" s="4">
        <v>2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2</v>
      </c>
      <c r="X132" s="4">
        <v>0</v>
      </c>
      <c r="Y132" s="4">
        <v>0</v>
      </c>
      <c r="Z132" s="4">
        <v>2</v>
      </c>
      <c r="AA132" s="4">
        <v>50</v>
      </c>
      <c r="AB132" s="25">
        <v>156.3699951171875</v>
      </c>
      <c r="AC132" s="4">
        <f t="shared" si="24"/>
        <v>58</v>
      </c>
      <c r="AD132" s="25">
        <f t="shared" si="25"/>
        <v>214.3699951171875</v>
      </c>
      <c r="AE132" s="4">
        <v>0</v>
      </c>
      <c r="AF132" s="4">
        <v>0</v>
      </c>
      <c r="AG132" s="4">
        <v>0</v>
      </c>
      <c r="AH132" s="4">
        <v>2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2</v>
      </c>
      <c r="AQ132" s="4">
        <v>0</v>
      </c>
      <c r="AR132" s="4">
        <v>0</v>
      </c>
      <c r="AS132" s="4">
        <v>0</v>
      </c>
      <c r="AT132" s="4">
        <v>0</v>
      </c>
      <c r="AU132" s="4">
        <v>0</v>
      </c>
      <c r="AV132" s="4">
        <v>0</v>
      </c>
      <c r="AW132" s="25">
        <v>123.04000091552734</v>
      </c>
      <c r="AX132" s="4">
        <f t="shared" si="26"/>
        <v>4</v>
      </c>
      <c r="AY132" s="25">
        <f t="shared" si="27"/>
        <v>127.04000091552734</v>
      </c>
      <c r="AZ132" s="25">
        <f t="shared" si="28"/>
        <v>127.04000091552734</v>
      </c>
      <c r="BA132" s="25">
        <f t="shared" si="29"/>
        <v>28.909180092878099</v>
      </c>
    </row>
    <row r="133" spans="1:53" ht="60" x14ac:dyDescent="0.25">
      <c r="A133" s="4">
        <v>17</v>
      </c>
      <c r="B133" s="8" t="s">
        <v>394</v>
      </c>
      <c r="C133" s="8">
        <v>1997</v>
      </c>
      <c r="D133" s="8">
        <v>1997</v>
      </c>
      <c r="E133" s="8">
        <v>1997</v>
      </c>
      <c r="F133" s="8" t="s">
        <v>20</v>
      </c>
      <c r="G133" s="8" t="s">
        <v>57</v>
      </c>
      <c r="H133" s="8" t="s">
        <v>229</v>
      </c>
      <c r="I133" s="8" t="s">
        <v>188</v>
      </c>
      <c r="J133" s="4">
        <v>0</v>
      </c>
      <c r="K133" s="4">
        <v>2</v>
      </c>
      <c r="L133" s="4">
        <v>0</v>
      </c>
      <c r="M133" s="4">
        <v>0</v>
      </c>
      <c r="N133" s="4">
        <v>0</v>
      </c>
      <c r="O133" s="4">
        <v>2</v>
      </c>
      <c r="P133" s="4">
        <v>0</v>
      </c>
      <c r="Q133" s="4">
        <v>0</v>
      </c>
      <c r="R133" s="4">
        <v>0</v>
      </c>
      <c r="S133" s="4">
        <v>0</v>
      </c>
      <c r="T133" s="4">
        <v>2</v>
      </c>
      <c r="U133" s="4">
        <v>0</v>
      </c>
      <c r="V133" s="4">
        <v>0</v>
      </c>
      <c r="W133" s="4">
        <v>2</v>
      </c>
      <c r="X133" s="4">
        <v>2</v>
      </c>
      <c r="Y133" s="4">
        <v>0</v>
      </c>
      <c r="Z133" s="4">
        <v>0</v>
      </c>
      <c r="AA133" s="4">
        <v>50</v>
      </c>
      <c r="AB133" s="25">
        <v>115.13999938964844</v>
      </c>
      <c r="AC133" s="4">
        <f t="shared" si="24"/>
        <v>60</v>
      </c>
      <c r="AD133" s="25">
        <f t="shared" si="25"/>
        <v>175.13999938964844</v>
      </c>
      <c r="AE133" s="4">
        <v>0</v>
      </c>
      <c r="AF133" s="4">
        <v>0</v>
      </c>
      <c r="AG133" s="4">
        <v>0</v>
      </c>
      <c r="AH133" s="4">
        <v>0</v>
      </c>
      <c r="AI133" s="4">
        <v>2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  <c r="AO133" s="4">
        <v>0</v>
      </c>
      <c r="AP133" s="4">
        <v>2</v>
      </c>
      <c r="AQ133" s="4">
        <v>0</v>
      </c>
      <c r="AR133" s="4">
        <v>0</v>
      </c>
      <c r="AS133" s="4">
        <v>2</v>
      </c>
      <c r="AT133" s="4">
        <v>2</v>
      </c>
      <c r="AU133" s="4">
        <v>0</v>
      </c>
      <c r="AV133" s="4">
        <v>2</v>
      </c>
      <c r="AW133" s="25">
        <v>117.30000305175781</v>
      </c>
      <c r="AX133" s="4">
        <f t="shared" si="26"/>
        <v>10</v>
      </c>
      <c r="AY133" s="25">
        <f t="shared" si="27"/>
        <v>127.30000305175781</v>
      </c>
      <c r="AZ133" s="25">
        <f t="shared" si="28"/>
        <v>127.30000305175781</v>
      </c>
      <c r="BA133" s="25">
        <f t="shared" si="29"/>
        <v>29.173007721674743</v>
      </c>
    </row>
    <row r="134" spans="1:53" ht="60" x14ac:dyDescent="0.25">
      <c r="A134" s="4">
        <v>18</v>
      </c>
      <c r="B134" s="8" t="s">
        <v>295</v>
      </c>
      <c r="C134" s="8">
        <v>1992</v>
      </c>
      <c r="D134" s="8">
        <v>1992</v>
      </c>
      <c r="E134" s="8">
        <v>1992</v>
      </c>
      <c r="F134" s="8" t="s">
        <v>20</v>
      </c>
      <c r="G134" s="8" t="s">
        <v>25</v>
      </c>
      <c r="H134" s="8" t="s">
        <v>296</v>
      </c>
      <c r="I134" s="8" t="s">
        <v>198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2</v>
      </c>
      <c r="X134" s="4">
        <v>0</v>
      </c>
      <c r="Y134" s="4">
        <v>0</v>
      </c>
      <c r="Z134" s="4">
        <v>2</v>
      </c>
      <c r="AA134" s="4">
        <v>0</v>
      </c>
      <c r="AB134" s="25">
        <v>131.75999450683594</v>
      </c>
      <c r="AC134" s="4">
        <f t="shared" si="24"/>
        <v>4</v>
      </c>
      <c r="AD134" s="25">
        <f t="shared" si="25"/>
        <v>135.75999450683594</v>
      </c>
      <c r="AE134" s="4">
        <v>0</v>
      </c>
      <c r="AF134" s="4">
        <v>0</v>
      </c>
      <c r="AG134" s="4">
        <v>0</v>
      </c>
      <c r="AH134" s="4">
        <v>2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50</v>
      </c>
      <c r="AQ134" s="4">
        <v>0</v>
      </c>
      <c r="AR134" s="4">
        <v>0</v>
      </c>
      <c r="AS134" s="4">
        <v>0</v>
      </c>
      <c r="AT134" s="4">
        <v>2</v>
      </c>
      <c r="AU134" s="4">
        <v>0</v>
      </c>
      <c r="AV134" s="4">
        <v>2</v>
      </c>
      <c r="AW134" s="25">
        <v>123.02999877929687</v>
      </c>
      <c r="AX134" s="4">
        <f t="shared" si="26"/>
        <v>56</v>
      </c>
      <c r="AY134" s="25">
        <f t="shared" si="27"/>
        <v>179.02999877929687</v>
      </c>
      <c r="AZ134" s="25">
        <f t="shared" si="28"/>
        <v>135.75999450683594</v>
      </c>
      <c r="BA134" s="25">
        <f t="shared" si="29"/>
        <v>37.757473671041573</v>
      </c>
    </row>
    <row r="135" spans="1:53" ht="30" x14ac:dyDescent="0.25">
      <c r="A135" s="4">
        <v>19</v>
      </c>
      <c r="B135" s="8" t="s">
        <v>201</v>
      </c>
      <c r="C135" s="8">
        <v>1984</v>
      </c>
      <c r="D135" s="8">
        <v>1984</v>
      </c>
      <c r="E135" s="8">
        <v>1984</v>
      </c>
      <c r="F135" s="8">
        <v>1</v>
      </c>
      <c r="G135" s="8" t="s">
        <v>25</v>
      </c>
      <c r="H135" s="8" t="s">
        <v>76</v>
      </c>
      <c r="I135" s="8" t="s">
        <v>77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2</v>
      </c>
      <c r="T135" s="4">
        <v>0</v>
      </c>
      <c r="U135" s="4">
        <v>0</v>
      </c>
      <c r="V135" s="4">
        <v>2</v>
      </c>
      <c r="W135" s="4">
        <v>0</v>
      </c>
      <c r="X135" s="4">
        <v>0</v>
      </c>
      <c r="Y135" s="4">
        <v>0</v>
      </c>
      <c r="Z135" s="4">
        <v>2</v>
      </c>
      <c r="AA135" s="4">
        <v>0</v>
      </c>
      <c r="AB135" s="25">
        <v>134.5</v>
      </c>
      <c r="AC135" s="4">
        <f t="shared" si="24"/>
        <v>6</v>
      </c>
      <c r="AD135" s="25">
        <f t="shared" si="25"/>
        <v>140.5</v>
      </c>
      <c r="AE135" s="4">
        <v>0</v>
      </c>
      <c r="AF135" s="4">
        <v>0</v>
      </c>
      <c r="AG135" s="4">
        <v>0</v>
      </c>
      <c r="AH135" s="4">
        <v>2</v>
      </c>
      <c r="AI135" s="4">
        <v>2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50</v>
      </c>
      <c r="AQ135" s="4">
        <v>0</v>
      </c>
      <c r="AR135" s="4">
        <v>0</v>
      </c>
      <c r="AS135" s="4">
        <v>0</v>
      </c>
      <c r="AT135" s="4">
        <v>0</v>
      </c>
      <c r="AU135" s="4">
        <v>2</v>
      </c>
      <c r="AV135" s="4">
        <v>2</v>
      </c>
      <c r="AW135" s="25">
        <v>129.17999267578125</v>
      </c>
      <c r="AX135" s="4">
        <f t="shared" si="26"/>
        <v>58</v>
      </c>
      <c r="AY135" s="25">
        <f t="shared" si="27"/>
        <v>187.17999267578125</v>
      </c>
      <c r="AZ135" s="25">
        <f t="shared" si="28"/>
        <v>140.5</v>
      </c>
      <c r="BA135" s="25">
        <f t="shared" si="29"/>
        <v>42.567220344184385</v>
      </c>
    </row>
    <row r="136" spans="1:53" ht="30" x14ac:dyDescent="0.25">
      <c r="A136" s="4">
        <v>20</v>
      </c>
      <c r="B136" s="8" t="s">
        <v>346</v>
      </c>
      <c r="C136" s="8">
        <v>1985</v>
      </c>
      <c r="D136" s="8">
        <v>1985</v>
      </c>
      <c r="E136" s="8">
        <v>1985</v>
      </c>
      <c r="F136" s="8" t="s">
        <v>20</v>
      </c>
      <c r="G136" s="8" t="s">
        <v>25</v>
      </c>
      <c r="H136" s="8" t="s">
        <v>164</v>
      </c>
      <c r="I136" s="8" t="s">
        <v>52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2</v>
      </c>
      <c r="Z136" s="4">
        <v>0</v>
      </c>
      <c r="AA136" s="4">
        <v>0</v>
      </c>
      <c r="AB136" s="25">
        <v>178.25</v>
      </c>
      <c r="AC136" s="4">
        <f t="shared" si="24"/>
        <v>2</v>
      </c>
      <c r="AD136" s="25">
        <f t="shared" si="25"/>
        <v>180.25</v>
      </c>
      <c r="AE136" s="4">
        <v>0</v>
      </c>
      <c r="AF136" s="4">
        <v>0</v>
      </c>
      <c r="AG136" s="4">
        <v>0</v>
      </c>
      <c r="AH136" s="4">
        <v>0</v>
      </c>
      <c r="AI136" s="4">
        <v>2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2</v>
      </c>
      <c r="AQ136" s="4">
        <v>0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25">
        <v>148.10000610351562</v>
      </c>
      <c r="AX136" s="4">
        <f t="shared" si="26"/>
        <v>4</v>
      </c>
      <c r="AY136" s="25">
        <f t="shared" si="27"/>
        <v>152.10000610351562</v>
      </c>
      <c r="AZ136" s="25">
        <f t="shared" si="28"/>
        <v>152.10000610351562</v>
      </c>
      <c r="BA136" s="25">
        <f t="shared" si="29"/>
        <v>54.337900957378672</v>
      </c>
    </row>
    <row r="137" spans="1:53" ht="75" x14ac:dyDescent="0.25">
      <c r="A137" s="4">
        <v>21</v>
      </c>
      <c r="B137" s="8" t="s">
        <v>279</v>
      </c>
      <c r="C137" s="8">
        <v>1999</v>
      </c>
      <c r="D137" s="8">
        <v>1999</v>
      </c>
      <c r="E137" s="8">
        <v>1999</v>
      </c>
      <c r="F137" s="8" t="s">
        <v>20</v>
      </c>
      <c r="G137" s="8" t="s">
        <v>148</v>
      </c>
      <c r="H137" s="8" t="s">
        <v>280</v>
      </c>
      <c r="I137" s="8" t="s">
        <v>191</v>
      </c>
      <c r="J137" s="4">
        <v>0</v>
      </c>
      <c r="K137" s="4">
        <v>0</v>
      </c>
      <c r="L137" s="4">
        <v>0</v>
      </c>
      <c r="M137" s="4">
        <v>0</v>
      </c>
      <c r="N137" s="4">
        <v>2</v>
      </c>
      <c r="O137" s="4">
        <v>0</v>
      </c>
      <c r="P137" s="4">
        <v>2</v>
      </c>
      <c r="Q137" s="4">
        <v>0</v>
      </c>
      <c r="R137" s="4">
        <v>0</v>
      </c>
      <c r="S137" s="4">
        <v>0</v>
      </c>
      <c r="T137" s="4">
        <v>2</v>
      </c>
      <c r="U137" s="4">
        <v>2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25">
        <v>144.17999267578125</v>
      </c>
      <c r="AC137" s="4">
        <f t="shared" si="24"/>
        <v>8</v>
      </c>
      <c r="AD137" s="25">
        <f t="shared" si="25"/>
        <v>152.17999267578125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2</v>
      </c>
      <c r="AP137" s="4">
        <v>2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2</v>
      </c>
      <c r="AW137" s="25">
        <v>176.33000183105469</v>
      </c>
      <c r="AX137" s="4">
        <f t="shared" si="26"/>
        <v>6</v>
      </c>
      <c r="AY137" s="25">
        <f t="shared" si="27"/>
        <v>182.33000183105469</v>
      </c>
      <c r="AZ137" s="25">
        <f t="shared" si="28"/>
        <v>152.17999267578125</v>
      </c>
      <c r="BA137" s="25">
        <f t="shared" si="29"/>
        <v>54.419064397042504</v>
      </c>
    </row>
    <row r="138" spans="1:53" ht="30" x14ac:dyDescent="0.25">
      <c r="A138" s="4">
        <v>22</v>
      </c>
      <c r="B138" s="8" t="s">
        <v>163</v>
      </c>
      <c r="C138" s="8">
        <v>1968</v>
      </c>
      <c r="D138" s="8">
        <v>1968</v>
      </c>
      <c r="E138" s="8">
        <v>1968</v>
      </c>
      <c r="F138" s="8">
        <v>1</v>
      </c>
      <c r="G138" s="8" t="s">
        <v>25</v>
      </c>
      <c r="H138" s="8" t="s">
        <v>164</v>
      </c>
      <c r="I138" s="8" t="s">
        <v>52</v>
      </c>
      <c r="J138" s="4">
        <v>2</v>
      </c>
      <c r="K138" s="4">
        <v>0</v>
      </c>
      <c r="L138" s="4">
        <v>0</v>
      </c>
      <c r="M138" s="4">
        <v>2</v>
      </c>
      <c r="N138" s="4">
        <v>2</v>
      </c>
      <c r="O138" s="4">
        <v>50</v>
      </c>
      <c r="P138" s="4">
        <v>0</v>
      </c>
      <c r="Q138" s="4">
        <v>0</v>
      </c>
      <c r="R138" s="4">
        <v>0</v>
      </c>
      <c r="S138" s="4">
        <v>0</v>
      </c>
      <c r="T138" s="4">
        <v>2</v>
      </c>
      <c r="U138" s="4">
        <v>0</v>
      </c>
      <c r="V138" s="4">
        <v>0</v>
      </c>
      <c r="W138" s="4">
        <v>2</v>
      </c>
      <c r="X138" s="4">
        <v>0</v>
      </c>
      <c r="Y138" s="4">
        <v>0</v>
      </c>
      <c r="Z138" s="4">
        <v>0</v>
      </c>
      <c r="AA138" s="4">
        <v>0</v>
      </c>
      <c r="AB138" s="25">
        <v>170.10000610351562</v>
      </c>
      <c r="AC138" s="4">
        <f t="shared" si="24"/>
        <v>60</v>
      </c>
      <c r="AD138" s="25">
        <f t="shared" si="25"/>
        <v>230.10000610351562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2</v>
      </c>
      <c r="AM138" s="4">
        <v>2</v>
      </c>
      <c r="AN138" s="4">
        <v>0</v>
      </c>
      <c r="AO138" s="4">
        <v>0</v>
      </c>
      <c r="AP138" s="4">
        <v>0</v>
      </c>
      <c r="AQ138" s="4">
        <v>0</v>
      </c>
      <c r="AR138" s="4">
        <v>0</v>
      </c>
      <c r="AS138" s="4">
        <v>0</v>
      </c>
      <c r="AT138" s="4">
        <v>0</v>
      </c>
      <c r="AU138" s="4">
        <v>2</v>
      </c>
      <c r="AV138" s="4">
        <v>2</v>
      </c>
      <c r="AW138" s="25">
        <v>147.88999938964844</v>
      </c>
      <c r="AX138" s="4">
        <f t="shared" si="26"/>
        <v>8</v>
      </c>
      <c r="AY138" s="25">
        <f t="shared" si="27"/>
        <v>155.88999938964844</v>
      </c>
      <c r="AZ138" s="25">
        <f t="shared" si="28"/>
        <v>155.88999938964844</v>
      </c>
      <c r="BA138" s="25">
        <f t="shared" si="29"/>
        <v>58.183657597429026</v>
      </c>
    </row>
    <row r="139" spans="1:53" ht="45" x14ac:dyDescent="0.25">
      <c r="A139" s="4">
        <v>23</v>
      </c>
      <c r="B139" s="8" t="s">
        <v>274</v>
      </c>
      <c r="C139" s="8">
        <v>1995</v>
      </c>
      <c r="D139" s="8">
        <v>1995</v>
      </c>
      <c r="E139" s="8">
        <v>1995</v>
      </c>
      <c r="F139" s="8">
        <v>1</v>
      </c>
      <c r="G139" s="8" t="s">
        <v>139</v>
      </c>
      <c r="H139" s="8" t="s">
        <v>140</v>
      </c>
      <c r="I139" s="8" t="s">
        <v>141</v>
      </c>
      <c r="J139" s="4">
        <v>0</v>
      </c>
      <c r="K139" s="4">
        <v>2</v>
      </c>
      <c r="L139" s="4">
        <v>0</v>
      </c>
      <c r="M139" s="4">
        <v>0</v>
      </c>
      <c r="N139" s="4">
        <v>2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2</v>
      </c>
      <c r="U139" s="4">
        <v>0</v>
      </c>
      <c r="V139" s="4">
        <v>2</v>
      </c>
      <c r="W139" s="4">
        <v>0</v>
      </c>
      <c r="X139" s="4">
        <v>0</v>
      </c>
      <c r="Y139" s="4">
        <v>2</v>
      </c>
      <c r="Z139" s="4">
        <v>0</v>
      </c>
      <c r="AA139" s="4">
        <v>0</v>
      </c>
      <c r="AB139" s="25">
        <v>146.74000549316406</v>
      </c>
      <c r="AC139" s="4">
        <f t="shared" si="24"/>
        <v>10</v>
      </c>
      <c r="AD139" s="25">
        <f t="shared" si="25"/>
        <v>156.74000549316406</v>
      </c>
      <c r="AE139" s="4">
        <v>0</v>
      </c>
      <c r="AF139" s="4">
        <v>2</v>
      </c>
      <c r="AG139" s="4">
        <v>0</v>
      </c>
      <c r="AH139" s="4">
        <v>0</v>
      </c>
      <c r="AI139" s="4">
        <v>2</v>
      </c>
      <c r="AJ139" s="4">
        <v>2</v>
      </c>
      <c r="AK139" s="4">
        <v>0</v>
      </c>
      <c r="AL139" s="4">
        <v>2</v>
      </c>
      <c r="AM139" s="4">
        <v>0</v>
      </c>
      <c r="AN139" s="4">
        <v>0</v>
      </c>
      <c r="AO139" s="4">
        <v>0</v>
      </c>
      <c r="AP139" s="4">
        <v>2</v>
      </c>
      <c r="AQ139" s="4">
        <v>0</v>
      </c>
      <c r="AR139" s="4">
        <v>50</v>
      </c>
      <c r="AS139" s="4">
        <v>2</v>
      </c>
      <c r="AT139" s="4">
        <v>0</v>
      </c>
      <c r="AU139" s="4">
        <v>0</v>
      </c>
      <c r="AV139" s="4">
        <v>0</v>
      </c>
      <c r="AW139" s="25">
        <v>144.94999694824219</v>
      </c>
      <c r="AX139" s="4">
        <f t="shared" si="26"/>
        <v>62</v>
      </c>
      <c r="AY139" s="25">
        <f t="shared" si="27"/>
        <v>206.94999694824219</v>
      </c>
      <c r="AZ139" s="25">
        <f t="shared" si="28"/>
        <v>156.74000549316406</v>
      </c>
      <c r="BA139" s="25">
        <f t="shared" si="29"/>
        <v>59.046170105997099</v>
      </c>
    </row>
    <row r="140" spans="1:53" ht="45" x14ac:dyDescent="0.25">
      <c r="A140" s="4">
        <v>24</v>
      </c>
      <c r="B140" s="8" t="s">
        <v>165</v>
      </c>
      <c r="C140" s="8">
        <v>1997</v>
      </c>
      <c r="D140" s="8">
        <v>1997</v>
      </c>
      <c r="E140" s="8">
        <v>1997</v>
      </c>
      <c r="F140" s="8">
        <v>1</v>
      </c>
      <c r="G140" s="8" t="s">
        <v>57</v>
      </c>
      <c r="H140" s="8" t="s">
        <v>166</v>
      </c>
      <c r="I140" s="8" t="s">
        <v>167</v>
      </c>
      <c r="J140" s="4">
        <v>0</v>
      </c>
      <c r="K140" s="4">
        <v>0</v>
      </c>
      <c r="L140" s="4">
        <v>0</v>
      </c>
      <c r="M140" s="4">
        <v>2</v>
      </c>
      <c r="N140" s="4">
        <v>2</v>
      </c>
      <c r="O140" s="4">
        <v>0</v>
      </c>
      <c r="P140" s="4">
        <v>0</v>
      </c>
      <c r="Q140" s="4">
        <v>2</v>
      </c>
      <c r="R140" s="4">
        <v>0</v>
      </c>
      <c r="S140" s="4">
        <v>0</v>
      </c>
      <c r="T140" s="4">
        <v>0</v>
      </c>
      <c r="U140" s="4">
        <v>2</v>
      </c>
      <c r="V140" s="4">
        <v>0</v>
      </c>
      <c r="W140" s="4">
        <v>2</v>
      </c>
      <c r="X140" s="4">
        <v>0</v>
      </c>
      <c r="Y140" s="4">
        <v>0</v>
      </c>
      <c r="Z140" s="4">
        <v>0</v>
      </c>
      <c r="AA140" s="4">
        <v>0</v>
      </c>
      <c r="AB140" s="25">
        <v>146.78999328613281</v>
      </c>
      <c r="AC140" s="4">
        <f t="shared" si="24"/>
        <v>10</v>
      </c>
      <c r="AD140" s="25">
        <f t="shared" si="25"/>
        <v>156.78999328613281</v>
      </c>
      <c r="AE140" s="4">
        <v>0</v>
      </c>
      <c r="AF140" s="4">
        <v>0</v>
      </c>
      <c r="AG140" s="4">
        <v>0</v>
      </c>
      <c r="AH140" s="4">
        <v>50</v>
      </c>
      <c r="AI140" s="4">
        <v>0</v>
      </c>
      <c r="AJ140" s="4">
        <v>0</v>
      </c>
      <c r="AK140" s="4">
        <v>2</v>
      </c>
      <c r="AL140" s="4">
        <v>2</v>
      </c>
      <c r="AM140" s="4">
        <v>2</v>
      </c>
      <c r="AN140" s="4">
        <v>0</v>
      </c>
      <c r="AO140" s="4">
        <v>0</v>
      </c>
      <c r="AP140" s="4">
        <v>2</v>
      </c>
      <c r="AQ140" s="4">
        <v>0</v>
      </c>
      <c r="AR140" s="4">
        <v>2</v>
      </c>
      <c r="AS140" s="4">
        <v>0</v>
      </c>
      <c r="AT140" s="4">
        <v>0</v>
      </c>
      <c r="AU140" s="4">
        <v>2</v>
      </c>
      <c r="AV140" s="4">
        <v>0</v>
      </c>
      <c r="AW140" s="25">
        <v>141.91000366210937</v>
      </c>
      <c r="AX140" s="4">
        <f t="shared" si="26"/>
        <v>62</v>
      </c>
      <c r="AY140" s="25">
        <f t="shared" si="27"/>
        <v>203.91000366210937</v>
      </c>
      <c r="AZ140" s="25">
        <f t="shared" si="28"/>
        <v>156.78999328613281</v>
      </c>
      <c r="BA140" s="25">
        <f t="shared" si="29"/>
        <v>59.096893384962904</v>
      </c>
    </row>
    <row r="141" spans="1:53" ht="30" x14ac:dyDescent="0.25">
      <c r="A141" s="4">
        <v>25</v>
      </c>
      <c r="B141" s="8" t="s">
        <v>335</v>
      </c>
      <c r="C141" s="8">
        <v>1971</v>
      </c>
      <c r="D141" s="8">
        <v>1971</v>
      </c>
      <c r="E141" s="8">
        <v>1971</v>
      </c>
      <c r="F141" s="8">
        <v>1</v>
      </c>
      <c r="G141" s="8" t="s">
        <v>25</v>
      </c>
      <c r="H141" s="8" t="s">
        <v>336</v>
      </c>
      <c r="I141" s="8" t="s">
        <v>52</v>
      </c>
      <c r="J141" s="4">
        <v>0</v>
      </c>
      <c r="K141" s="4">
        <v>0</v>
      </c>
      <c r="L141" s="4">
        <v>0</v>
      </c>
      <c r="M141" s="4">
        <v>2</v>
      </c>
      <c r="N141" s="4">
        <v>2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25">
        <v>157.13999938964844</v>
      </c>
      <c r="AC141" s="4">
        <f t="shared" si="24"/>
        <v>4</v>
      </c>
      <c r="AD141" s="25">
        <f t="shared" si="25"/>
        <v>161.13999938964844</v>
      </c>
      <c r="AE141" s="4">
        <v>0</v>
      </c>
      <c r="AF141" s="4">
        <v>0</v>
      </c>
      <c r="AG141" s="4">
        <v>0</v>
      </c>
      <c r="AH141" s="4">
        <v>2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2</v>
      </c>
      <c r="AO141" s="4">
        <v>0</v>
      </c>
      <c r="AP141" s="4">
        <v>2</v>
      </c>
      <c r="AQ141" s="4">
        <v>0</v>
      </c>
      <c r="AR141" s="4">
        <v>0</v>
      </c>
      <c r="AS141" s="4">
        <v>0</v>
      </c>
      <c r="AT141" s="4">
        <v>0</v>
      </c>
      <c r="AU141" s="4">
        <v>0</v>
      </c>
      <c r="AV141" s="4">
        <v>0</v>
      </c>
      <c r="AW141" s="25">
        <v>164.11000061035156</v>
      </c>
      <c r="AX141" s="4">
        <f t="shared" si="26"/>
        <v>6</v>
      </c>
      <c r="AY141" s="25">
        <f t="shared" si="27"/>
        <v>170.11000061035156</v>
      </c>
      <c r="AZ141" s="25">
        <f t="shared" si="28"/>
        <v>161.13999938964844</v>
      </c>
      <c r="BA141" s="25">
        <f t="shared" si="29"/>
        <v>63.510902485734853</v>
      </c>
    </row>
    <row r="142" spans="1:53" ht="75" x14ac:dyDescent="0.25">
      <c r="A142" s="4">
        <v>26</v>
      </c>
      <c r="B142" s="8" t="s">
        <v>108</v>
      </c>
      <c r="C142" s="8">
        <v>1999</v>
      </c>
      <c r="D142" s="8">
        <v>1999</v>
      </c>
      <c r="E142" s="8">
        <v>1999</v>
      </c>
      <c r="F142" s="8">
        <v>1</v>
      </c>
      <c r="G142" s="8" t="s">
        <v>25</v>
      </c>
      <c r="H142" s="8" t="s">
        <v>105</v>
      </c>
      <c r="I142" s="8" t="s">
        <v>109</v>
      </c>
      <c r="J142" s="4">
        <v>0</v>
      </c>
      <c r="K142" s="4">
        <v>0</v>
      </c>
      <c r="L142" s="4">
        <v>0</v>
      </c>
      <c r="M142" s="4">
        <v>2</v>
      </c>
      <c r="N142" s="4">
        <v>2</v>
      </c>
      <c r="O142" s="4">
        <v>2</v>
      </c>
      <c r="P142" s="4">
        <v>0</v>
      </c>
      <c r="Q142" s="4">
        <v>0</v>
      </c>
      <c r="R142" s="4">
        <v>0</v>
      </c>
      <c r="S142" s="4">
        <v>0</v>
      </c>
      <c r="T142" s="4">
        <v>2</v>
      </c>
      <c r="U142" s="4">
        <v>0</v>
      </c>
      <c r="V142" s="4">
        <v>0</v>
      </c>
      <c r="W142" s="4">
        <v>2</v>
      </c>
      <c r="X142" s="4">
        <v>0</v>
      </c>
      <c r="Y142" s="4">
        <v>0</v>
      </c>
      <c r="Z142" s="4">
        <v>0</v>
      </c>
      <c r="AA142" s="4">
        <v>0</v>
      </c>
      <c r="AB142" s="25">
        <v>152.75999450683594</v>
      </c>
      <c r="AC142" s="4">
        <f t="shared" si="24"/>
        <v>10</v>
      </c>
      <c r="AD142" s="25">
        <f t="shared" si="25"/>
        <v>162.75999450683594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2</v>
      </c>
      <c r="AL142" s="4">
        <v>0</v>
      </c>
      <c r="AM142" s="4">
        <v>0</v>
      </c>
      <c r="AN142" s="4">
        <v>2</v>
      </c>
      <c r="AO142" s="4">
        <v>0</v>
      </c>
      <c r="AP142" s="4">
        <v>0</v>
      </c>
      <c r="AQ142" s="4">
        <v>0</v>
      </c>
      <c r="AR142" s="4">
        <v>2</v>
      </c>
      <c r="AS142" s="4">
        <v>0</v>
      </c>
      <c r="AT142" s="4">
        <v>0</v>
      </c>
      <c r="AU142" s="4">
        <v>0</v>
      </c>
      <c r="AV142" s="4">
        <v>50</v>
      </c>
      <c r="AW142" s="25">
        <v>146.77999877929687</v>
      </c>
      <c r="AX142" s="4">
        <f t="shared" si="26"/>
        <v>56</v>
      </c>
      <c r="AY142" s="25">
        <f t="shared" si="27"/>
        <v>202.77999877929687</v>
      </c>
      <c r="AZ142" s="25">
        <f t="shared" si="28"/>
        <v>162.75999450683594</v>
      </c>
      <c r="BA142" s="25">
        <f t="shared" si="29"/>
        <v>65.154733096614379</v>
      </c>
    </row>
    <row r="143" spans="1:53" ht="30" x14ac:dyDescent="0.25">
      <c r="A143" s="4">
        <v>27</v>
      </c>
      <c r="B143" s="8" t="s">
        <v>340</v>
      </c>
      <c r="C143" s="8">
        <v>1993</v>
      </c>
      <c r="D143" s="8">
        <v>1993</v>
      </c>
      <c r="E143" s="8">
        <v>1993</v>
      </c>
      <c r="F143" s="8" t="s">
        <v>20</v>
      </c>
      <c r="G143" s="8" t="s">
        <v>10</v>
      </c>
      <c r="H143" s="8" t="s">
        <v>341</v>
      </c>
      <c r="I143" s="8" t="s">
        <v>342</v>
      </c>
      <c r="J143" s="4">
        <v>0</v>
      </c>
      <c r="K143" s="4">
        <v>2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2</v>
      </c>
      <c r="S143" s="4">
        <v>0</v>
      </c>
      <c r="T143" s="4">
        <v>0</v>
      </c>
      <c r="U143" s="4">
        <v>0</v>
      </c>
      <c r="V143" s="4">
        <v>0</v>
      </c>
      <c r="W143" s="4">
        <v>2</v>
      </c>
      <c r="X143" s="4">
        <v>0</v>
      </c>
      <c r="Y143" s="4">
        <v>0</v>
      </c>
      <c r="Z143" s="4">
        <v>2</v>
      </c>
      <c r="AA143" s="4">
        <v>50</v>
      </c>
      <c r="AB143" s="25">
        <v>112.23999786376953</v>
      </c>
      <c r="AC143" s="4">
        <f t="shared" si="24"/>
        <v>58</v>
      </c>
      <c r="AD143" s="25">
        <f t="shared" si="25"/>
        <v>170.23999786376953</v>
      </c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25"/>
      <c r="AX143" s="4">
        <f t="shared" si="26"/>
        <v>0</v>
      </c>
      <c r="AY143" s="25" t="s">
        <v>509</v>
      </c>
      <c r="AZ143" s="25">
        <f t="shared" si="28"/>
        <v>170.23999786376953</v>
      </c>
      <c r="BA143" s="25">
        <f t="shared" si="29"/>
        <v>72.744792077135301</v>
      </c>
    </row>
    <row r="144" spans="1:53" ht="30" x14ac:dyDescent="0.25">
      <c r="A144" s="4">
        <v>28</v>
      </c>
      <c r="B144" s="8" t="s">
        <v>271</v>
      </c>
      <c r="C144" s="8">
        <v>1978</v>
      </c>
      <c r="D144" s="8">
        <v>1978</v>
      </c>
      <c r="E144" s="8">
        <v>1978</v>
      </c>
      <c r="F144" s="8">
        <v>1</v>
      </c>
      <c r="G144" s="8" t="s">
        <v>25</v>
      </c>
      <c r="H144" s="8" t="s">
        <v>272</v>
      </c>
      <c r="I144" s="8" t="s">
        <v>273</v>
      </c>
      <c r="J144" s="4">
        <v>0</v>
      </c>
      <c r="K144" s="4">
        <v>0</v>
      </c>
      <c r="L144" s="4">
        <v>0</v>
      </c>
      <c r="M144" s="4">
        <v>0</v>
      </c>
      <c r="N144" s="4">
        <v>2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2</v>
      </c>
      <c r="U144" s="4">
        <v>2</v>
      </c>
      <c r="V144" s="4">
        <v>0</v>
      </c>
      <c r="W144" s="4">
        <v>2</v>
      </c>
      <c r="X144" s="4">
        <v>2</v>
      </c>
      <c r="Y144" s="4">
        <v>0</v>
      </c>
      <c r="Z144" s="4">
        <v>2</v>
      </c>
      <c r="AA144" s="4">
        <v>50</v>
      </c>
      <c r="AB144" s="25">
        <v>150.58000183105469</v>
      </c>
      <c r="AC144" s="4">
        <f t="shared" si="24"/>
        <v>62</v>
      </c>
      <c r="AD144" s="25">
        <f t="shared" si="25"/>
        <v>212.58000183105469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2</v>
      </c>
      <c r="AO144" s="4">
        <v>2</v>
      </c>
      <c r="AP144" s="4">
        <v>2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25">
        <v>186.1199951171875</v>
      </c>
      <c r="AX144" s="4">
        <f t="shared" si="26"/>
        <v>6</v>
      </c>
      <c r="AY144" s="25">
        <f t="shared" si="27"/>
        <v>192.1199951171875</v>
      </c>
      <c r="AZ144" s="25">
        <f t="shared" si="28"/>
        <v>192.1199951171875</v>
      </c>
      <c r="BA144" s="25">
        <f t="shared" si="29"/>
        <v>94.946716557976501</v>
      </c>
    </row>
    <row r="145" spans="1:53" x14ac:dyDescent="0.25">
      <c r="A145" s="4">
        <v>29</v>
      </c>
      <c r="B145" s="8" t="s">
        <v>311</v>
      </c>
      <c r="C145" s="8">
        <v>1998</v>
      </c>
      <c r="D145" s="8">
        <v>1998</v>
      </c>
      <c r="E145" s="8">
        <v>1998</v>
      </c>
      <c r="F145" s="8">
        <v>1</v>
      </c>
      <c r="G145" s="8" t="s">
        <v>57</v>
      </c>
      <c r="H145" s="8" t="s">
        <v>58</v>
      </c>
      <c r="I145" s="8" t="s">
        <v>310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2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2</v>
      </c>
      <c r="Z145" s="4">
        <v>0</v>
      </c>
      <c r="AA145" s="4">
        <v>0</v>
      </c>
      <c r="AB145" s="25">
        <v>189.69000244140625</v>
      </c>
      <c r="AC145" s="4">
        <f t="shared" si="24"/>
        <v>4</v>
      </c>
      <c r="AD145" s="25">
        <f t="shared" si="25"/>
        <v>193.69000244140625</v>
      </c>
      <c r="AE145" s="4">
        <v>0</v>
      </c>
      <c r="AF145" s="4">
        <v>0</v>
      </c>
      <c r="AG145" s="4">
        <v>0</v>
      </c>
      <c r="AH145" s="4">
        <v>2</v>
      </c>
      <c r="AI145" s="4">
        <v>2</v>
      </c>
      <c r="AJ145" s="4">
        <v>0</v>
      </c>
      <c r="AK145" s="4">
        <v>2</v>
      </c>
      <c r="AL145" s="4">
        <v>0</v>
      </c>
      <c r="AM145" s="4">
        <v>0</v>
      </c>
      <c r="AN145" s="4">
        <v>0</v>
      </c>
      <c r="AO145" s="4">
        <v>0</v>
      </c>
      <c r="AP145" s="4">
        <v>2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25">
        <v>210.49000549316406</v>
      </c>
      <c r="AX145" s="4">
        <f t="shared" si="26"/>
        <v>8</v>
      </c>
      <c r="AY145" s="25">
        <f t="shared" si="27"/>
        <v>218.49000549316406</v>
      </c>
      <c r="AZ145" s="25">
        <f t="shared" si="28"/>
        <v>193.69000244140625</v>
      </c>
      <c r="BA145" s="25">
        <f t="shared" si="29"/>
        <v>96.539823889890229</v>
      </c>
    </row>
    <row r="146" spans="1:53" ht="45" x14ac:dyDescent="0.25">
      <c r="A146" s="4">
        <v>30</v>
      </c>
      <c r="B146" s="8" t="s">
        <v>325</v>
      </c>
      <c r="C146" s="8">
        <v>2000</v>
      </c>
      <c r="D146" s="8">
        <v>2000</v>
      </c>
      <c r="E146" s="8">
        <v>2000</v>
      </c>
      <c r="F146" s="8" t="s">
        <v>20</v>
      </c>
      <c r="G146" s="8" t="s">
        <v>10</v>
      </c>
      <c r="H146" s="8" t="s">
        <v>11</v>
      </c>
      <c r="I146" s="8" t="s">
        <v>247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2</v>
      </c>
      <c r="P146" s="4">
        <v>2</v>
      </c>
      <c r="Q146" s="4">
        <v>0</v>
      </c>
      <c r="R146" s="4">
        <v>0</v>
      </c>
      <c r="S146" s="4">
        <v>2</v>
      </c>
      <c r="T146" s="4">
        <v>0</v>
      </c>
      <c r="U146" s="4">
        <v>2</v>
      </c>
      <c r="V146" s="4">
        <v>2</v>
      </c>
      <c r="W146" s="4">
        <v>0</v>
      </c>
      <c r="X146" s="4">
        <v>0</v>
      </c>
      <c r="Y146" s="4">
        <v>0</v>
      </c>
      <c r="Z146" s="4">
        <v>2</v>
      </c>
      <c r="AA146" s="4">
        <v>50</v>
      </c>
      <c r="AB146" s="25">
        <v>160.91000366210937</v>
      </c>
      <c r="AC146" s="4">
        <f t="shared" si="24"/>
        <v>62</v>
      </c>
      <c r="AD146" s="25">
        <f t="shared" si="25"/>
        <v>222.91000366210937</v>
      </c>
      <c r="AE146" s="4">
        <v>0</v>
      </c>
      <c r="AF146" s="4">
        <v>50</v>
      </c>
      <c r="AG146" s="4">
        <v>0</v>
      </c>
      <c r="AH146" s="4">
        <v>50</v>
      </c>
      <c r="AI146" s="4">
        <v>2</v>
      </c>
      <c r="AJ146" s="4">
        <v>0</v>
      </c>
      <c r="AK146" s="4">
        <v>50</v>
      </c>
      <c r="AL146" s="4">
        <v>0</v>
      </c>
      <c r="AM146" s="4">
        <v>0</v>
      </c>
      <c r="AN146" s="4">
        <v>2</v>
      </c>
      <c r="AO146" s="4">
        <v>2</v>
      </c>
      <c r="AP146" s="4">
        <v>2</v>
      </c>
      <c r="AQ146" s="4">
        <v>50</v>
      </c>
      <c r="AR146" s="4">
        <v>50</v>
      </c>
      <c r="AS146" s="4">
        <v>50</v>
      </c>
      <c r="AT146" s="4">
        <v>50</v>
      </c>
      <c r="AU146" s="4">
        <v>0</v>
      </c>
      <c r="AV146" s="4">
        <v>50</v>
      </c>
      <c r="AW146" s="25">
        <v>138</v>
      </c>
      <c r="AX146" s="4">
        <f t="shared" si="26"/>
        <v>408</v>
      </c>
      <c r="AY146" s="25">
        <f t="shared" si="27"/>
        <v>546</v>
      </c>
      <c r="AZ146" s="25">
        <f t="shared" si="28"/>
        <v>222.91000366210937</v>
      </c>
      <c r="BA146" s="25">
        <f t="shared" si="29"/>
        <v>126.18974810689605</v>
      </c>
    </row>
    <row r="147" spans="1:53" ht="75" x14ac:dyDescent="0.25">
      <c r="A147" s="4">
        <v>31</v>
      </c>
      <c r="B147" s="8" t="s">
        <v>50</v>
      </c>
      <c r="C147" s="8">
        <v>1999</v>
      </c>
      <c r="D147" s="8">
        <v>1999</v>
      </c>
      <c r="E147" s="8">
        <v>1999</v>
      </c>
      <c r="F147" s="8">
        <v>1</v>
      </c>
      <c r="G147" s="8" t="s">
        <v>25</v>
      </c>
      <c r="H147" s="8" t="s">
        <v>51</v>
      </c>
      <c r="I147" s="8" t="s">
        <v>52</v>
      </c>
      <c r="J147" s="4">
        <v>2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2</v>
      </c>
      <c r="R147" s="4">
        <v>0</v>
      </c>
      <c r="S147" s="4">
        <v>50</v>
      </c>
      <c r="T147" s="4">
        <v>0</v>
      </c>
      <c r="U147" s="4">
        <v>2</v>
      </c>
      <c r="V147" s="4">
        <v>0</v>
      </c>
      <c r="W147" s="4">
        <v>2</v>
      </c>
      <c r="X147" s="4">
        <v>0</v>
      </c>
      <c r="Y147" s="4">
        <v>0</v>
      </c>
      <c r="Z147" s="4">
        <v>2</v>
      </c>
      <c r="AA147" s="4">
        <v>50</v>
      </c>
      <c r="AB147" s="25">
        <v>175.63999938964844</v>
      </c>
      <c r="AC147" s="4">
        <f t="shared" si="24"/>
        <v>110</v>
      </c>
      <c r="AD147" s="25">
        <f t="shared" si="25"/>
        <v>285.63999938964844</v>
      </c>
      <c r="AE147" s="4">
        <v>0</v>
      </c>
      <c r="AF147" s="4">
        <v>50</v>
      </c>
      <c r="AG147" s="4">
        <v>0</v>
      </c>
      <c r="AH147" s="4">
        <v>2</v>
      </c>
      <c r="AI147" s="4">
        <v>0</v>
      </c>
      <c r="AJ147" s="4">
        <v>0</v>
      </c>
      <c r="AK147" s="4">
        <v>2</v>
      </c>
      <c r="AL147" s="4">
        <v>2</v>
      </c>
      <c r="AM147" s="4">
        <v>2</v>
      </c>
      <c r="AN147" s="4">
        <v>2</v>
      </c>
      <c r="AO147" s="4">
        <v>0</v>
      </c>
      <c r="AP147" s="4">
        <v>0</v>
      </c>
      <c r="AQ147" s="4">
        <v>0</v>
      </c>
      <c r="AR147" s="4">
        <v>50</v>
      </c>
      <c r="AS147" s="4">
        <v>2</v>
      </c>
      <c r="AT147" s="4">
        <v>0</v>
      </c>
      <c r="AU147" s="4">
        <v>0</v>
      </c>
      <c r="AV147" s="4">
        <v>0</v>
      </c>
      <c r="AW147" s="25">
        <v>198.58000183105469</v>
      </c>
      <c r="AX147" s="4">
        <f t="shared" si="26"/>
        <v>112</v>
      </c>
      <c r="AY147" s="25">
        <f t="shared" si="27"/>
        <v>310.58000183105469</v>
      </c>
      <c r="AZ147" s="25">
        <f t="shared" si="28"/>
        <v>285.63999938964844</v>
      </c>
      <c r="BA147" s="25">
        <f t="shared" si="29"/>
        <v>189.84270983698721</v>
      </c>
    </row>
    <row r="148" spans="1:53" ht="60" x14ac:dyDescent="0.25">
      <c r="A148" s="4">
        <v>32</v>
      </c>
      <c r="B148" s="8" t="s">
        <v>319</v>
      </c>
      <c r="C148" s="8">
        <v>1999</v>
      </c>
      <c r="D148" s="8">
        <v>1999</v>
      </c>
      <c r="E148" s="8">
        <v>1999</v>
      </c>
      <c r="F148" s="8">
        <v>1</v>
      </c>
      <c r="G148" s="8" t="s">
        <v>96</v>
      </c>
      <c r="H148" s="8" t="s">
        <v>253</v>
      </c>
      <c r="I148" s="8" t="s">
        <v>222</v>
      </c>
      <c r="J148" s="4">
        <v>2</v>
      </c>
      <c r="K148" s="4">
        <v>0</v>
      </c>
      <c r="L148" s="4">
        <v>0</v>
      </c>
      <c r="M148" s="4">
        <v>0</v>
      </c>
      <c r="N148" s="4">
        <v>2</v>
      </c>
      <c r="O148" s="4">
        <v>0</v>
      </c>
      <c r="P148" s="4">
        <v>0</v>
      </c>
      <c r="Q148" s="4">
        <v>2</v>
      </c>
      <c r="R148" s="4">
        <v>50</v>
      </c>
      <c r="S148" s="4">
        <v>0</v>
      </c>
      <c r="T148" s="4">
        <v>2</v>
      </c>
      <c r="U148" s="4">
        <v>50</v>
      </c>
      <c r="V148" s="4">
        <v>0</v>
      </c>
      <c r="W148" s="4">
        <v>50</v>
      </c>
      <c r="X148" s="4">
        <v>0</v>
      </c>
      <c r="Y148" s="4">
        <v>0</v>
      </c>
      <c r="Z148" s="4">
        <v>2</v>
      </c>
      <c r="AA148" s="4">
        <v>50</v>
      </c>
      <c r="AB148" s="25">
        <v>196.44000244140625</v>
      </c>
      <c r="AC148" s="4">
        <f t="shared" si="24"/>
        <v>210</v>
      </c>
      <c r="AD148" s="25">
        <f t="shared" si="25"/>
        <v>406.44000244140625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2</v>
      </c>
      <c r="AO148" s="4">
        <v>50</v>
      </c>
      <c r="AP148" s="4">
        <v>50</v>
      </c>
      <c r="AQ148" s="4">
        <v>0</v>
      </c>
      <c r="AR148" s="4">
        <v>2</v>
      </c>
      <c r="AS148" s="4"/>
      <c r="AT148" s="4"/>
      <c r="AU148" s="4"/>
      <c r="AV148" s="4"/>
      <c r="AW148" s="25"/>
      <c r="AX148" s="4">
        <f t="shared" si="26"/>
        <v>104</v>
      </c>
      <c r="AY148" s="25" t="s">
        <v>510</v>
      </c>
      <c r="AZ148" s="25">
        <f t="shared" si="28"/>
        <v>406.44000244140625</v>
      </c>
      <c r="BA148" s="25">
        <f t="shared" si="29"/>
        <v>312.42008103028331</v>
      </c>
    </row>
    <row r="149" spans="1:53" ht="30" x14ac:dyDescent="0.25">
      <c r="A149" s="4">
        <v>33</v>
      </c>
      <c r="B149" s="8" t="s">
        <v>220</v>
      </c>
      <c r="C149" s="8">
        <v>1996</v>
      </c>
      <c r="D149" s="8">
        <v>1996</v>
      </c>
      <c r="E149" s="8">
        <v>1996</v>
      </c>
      <c r="F149" s="8">
        <v>1</v>
      </c>
      <c r="G149" s="8" t="s">
        <v>96</v>
      </c>
      <c r="H149" s="8" t="s">
        <v>221</v>
      </c>
      <c r="I149" s="8" t="s">
        <v>222</v>
      </c>
      <c r="J149" s="4">
        <v>0</v>
      </c>
      <c r="K149" s="4">
        <v>0</v>
      </c>
      <c r="L149" s="4">
        <v>0</v>
      </c>
      <c r="M149" s="4">
        <v>50</v>
      </c>
      <c r="N149" s="4">
        <v>2</v>
      </c>
      <c r="O149" s="4">
        <v>0</v>
      </c>
      <c r="P149" s="4">
        <v>2</v>
      </c>
      <c r="Q149" s="4">
        <v>50</v>
      </c>
      <c r="R149" s="4">
        <v>50</v>
      </c>
      <c r="S149" s="4">
        <v>2</v>
      </c>
      <c r="T149" s="4">
        <v>50</v>
      </c>
      <c r="U149" s="4">
        <v>50</v>
      </c>
      <c r="V149" s="4">
        <v>0</v>
      </c>
      <c r="W149" s="4">
        <v>50</v>
      </c>
      <c r="X149" s="4">
        <v>2</v>
      </c>
      <c r="Y149" s="4">
        <v>0</v>
      </c>
      <c r="Z149" s="4">
        <v>50</v>
      </c>
      <c r="AA149" s="4">
        <v>50</v>
      </c>
      <c r="AB149" s="25">
        <v>289.72000122070313</v>
      </c>
      <c r="AC149" s="4">
        <f t="shared" si="24"/>
        <v>408</v>
      </c>
      <c r="AD149" s="25">
        <f t="shared" si="25"/>
        <v>697.72000122070312</v>
      </c>
      <c r="AE149" s="4">
        <v>2</v>
      </c>
      <c r="AF149" s="4">
        <v>50</v>
      </c>
      <c r="AG149" s="4">
        <v>0</v>
      </c>
      <c r="AH149" s="4">
        <v>2</v>
      </c>
      <c r="AI149" s="4">
        <v>0</v>
      </c>
      <c r="AJ149" s="4">
        <v>2</v>
      </c>
      <c r="AK149" s="4">
        <v>2</v>
      </c>
      <c r="AL149" s="4">
        <v>2</v>
      </c>
      <c r="AM149" s="4">
        <v>50</v>
      </c>
      <c r="AN149" s="4">
        <v>0</v>
      </c>
      <c r="AO149" s="4">
        <v>50</v>
      </c>
      <c r="AP149" s="4">
        <v>50</v>
      </c>
      <c r="AQ149" s="4">
        <v>0</v>
      </c>
      <c r="AR149" s="4">
        <v>50</v>
      </c>
      <c r="AS149" s="4">
        <v>2</v>
      </c>
      <c r="AT149" s="4">
        <v>0</v>
      </c>
      <c r="AU149" s="4">
        <v>50</v>
      </c>
      <c r="AV149" s="4">
        <v>50</v>
      </c>
      <c r="AW149" s="25">
        <v>280.01998901367187</v>
      </c>
      <c r="AX149" s="4">
        <f t="shared" si="26"/>
        <v>362</v>
      </c>
      <c r="AY149" s="25">
        <f t="shared" si="27"/>
        <v>642.01998901367188</v>
      </c>
      <c r="AZ149" s="25">
        <f t="shared" si="28"/>
        <v>642.01998901367188</v>
      </c>
      <c r="BA149" s="25">
        <f t="shared" si="29"/>
        <v>551.46622945966556</v>
      </c>
    </row>
    <row r="150" spans="1:53" ht="45" x14ac:dyDescent="0.25">
      <c r="A150" s="4"/>
      <c r="B150" s="8" t="s">
        <v>203</v>
      </c>
      <c r="C150" s="8">
        <v>1998</v>
      </c>
      <c r="D150" s="8">
        <v>1998</v>
      </c>
      <c r="E150" s="8">
        <v>1998</v>
      </c>
      <c r="F150" s="8" t="s">
        <v>20</v>
      </c>
      <c r="G150" s="8" t="s">
        <v>10</v>
      </c>
      <c r="H150" s="8" t="s">
        <v>204</v>
      </c>
      <c r="I150" s="8" t="s">
        <v>205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25"/>
      <c r="AC150" s="4">
        <f t="shared" si="24"/>
        <v>0</v>
      </c>
      <c r="AD150" s="25" t="s">
        <v>509</v>
      </c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25"/>
      <c r="AX150" s="4">
        <f t="shared" si="26"/>
        <v>0</v>
      </c>
      <c r="AY150" s="25" t="s">
        <v>509</v>
      </c>
      <c r="AZ150" s="25"/>
      <c r="BA150" s="25" t="str">
        <f t="shared" si="29"/>
        <v/>
      </c>
    </row>
    <row r="152" spans="1:53" ht="18.75" x14ac:dyDescent="0.25">
      <c r="A152" s="11" t="s">
        <v>553</v>
      </c>
      <c r="B152" s="11"/>
      <c r="C152" s="11"/>
      <c r="D152" s="11"/>
      <c r="E152" s="11"/>
      <c r="F152" s="11"/>
      <c r="G152" s="11"/>
      <c r="H152" s="11"/>
      <c r="I152" s="11"/>
      <c r="J152" s="11"/>
    </row>
    <row r="153" spans="1:53" x14ac:dyDescent="0.25">
      <c r="A153" s="16" t="s">
        <v>499</v>
      </c>
      <c r="B153" s="16" t="s">
        <v>1</v>
      </c>
      <c r="C153" s="16" t="s">
        <v>2</v>
      </c>
      <c r="D153" s="16" t="s">
        <v>408</v>
      </c>
      <c r="E153" s="16" t="s">
        <v>409</v>
      </c>
      <c r="F153" s="16" t="s">
        <v>3</v>
      </c>
      <c r="G153" s="16" t="s">
        <v>4</v>
      </c>
      <c r="H153" s="16" t="s">
        <v>5</v>
      </c>
      <c r="I153" s="16" t="s">
        <v>6</v>
      </c>
      <c r="J153" s="18" t="s">
        <v>501</v>
      </c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20"/>
      <c r="AE153" s="18" t="s">
        <v>505</v>
      </c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20"/>
      <c r="AZ153" s="16" t="s">
        <v>506</v>
      </c>
      <c r="BA153" s="16" t="s">
        <v>507</v>
      </c>
    </row>
    <row r="154" spans="1:53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21">
        <v>1</v>
      </c>
      <c r="K154" s="21">
        <v>2</v>
      </c>
      <c r="L154" s="21">
        <v>3</v>
      </c>
      <c r="M154" s="21">
        <v>4</v>
      </c>
      <c r="N154" s="21">
        <v>5</v>
      </c>
      <c r="O154" s="21">
        <v>6</v>
      </c>
      <c r="P154" s="21">
        <v>7</v>
      </c>
      <c r="Q154" s="21">
        <v>8</v>
      </c>
      <c r="R154" s="21">
        <v>9</v>
      </c>
      <c r="S154" s="21">
        <v>10</v>
      </c>
      <c r="T154" s="21">
        <v>11</v>
      </c>
      <c r="U154" s="21">
        <v>12</v>
      </c>
      <c r="V154" s="21">
        <v>13</v>
      </c>
      <c r="W154" s="21">
        <v>14</v>
      </c>
      <c r="X154" s="21">
        <v>15</v>
      </c>
      <c r="Y154" s="21">
        <v>16</v>
      </c>
      <c r="Z154" s="21">
        <v>17</v>
      </c>
      <c r="AA154" s="21">
        <v>18</v>
      </c>
      <c r="AB154" s="21" t="s">
        <v>502</v>
      </c>
      <c r="AC154" s="21" t="s">
        <v>503</v>
      </c>
      <c r="AD154" s="21" t="s">
        <v>504</v>
      </c>
      <c r="AE154" s="21">
        <v>1</v>
      </c>
      <c r="AF154" s="21">
        <v>2</v>
      </c>
      <c r="AG154" s="21">
        <v>3</v>
      </c>
      <c r="AH154" s="21">
        <v>4</v>
      </c>
      <c r="AI154" s="21">
        <v>5</v>
      </c>
      <c r="AJ154" s="21">
        <v>6</v>
      </c>
      <c r="AK154" s="21">
        <v>7</v>
      </c>
      <c r="AL154" s="21">
        <v>8</v>
      </c>
      <c r="AM154" s="21">
        <v>9</v>
      </c>
      <c r="AN154" s="21">
        <v>10</v>
      </c>
      <c r="AO154" s="21">
        <v>11</v>
      </c>
      <c r="AP154" s="21">
        <v>12</v>
      </c>
      <c r="AQ154" s="21">
        <v>13</v>
      </c>
      <c r="AR154" s="21">
        <v>14</v>
      </c>
      <c r="AS154" s="21">
        <v>15</v>
      </c>
      <c r="AT154" s="21">
        <v>16</v>
      </c>
      <c r="AU154" s="21">
        <v>17</v>
      </c>
      <c r="AV154" s="21">
        <v>18</v>
      </c>
      <c r="AW154" s="21" t="s">
        <v>502</v>
      </c>
      <c r="AX154" s="21" t="s">
        <v>503</v>
      </c>
      <c r="AY154" s="21" t="s">
        <v>504</v>
      </c>
      <c r="AZ154" s="17"/>
      <c r="BA154" s="17"/>
    </row>
    <row r="155" spans="1:53" ht="75" x14ac:dyDescent="0.25">
      <c r="A155" s="22">
        <v>1</v>
      </c>
      <c r="B155" s="23" t="s">
        <v>170</v>
      </c>
      <c r="C155" s="23">
        <v>1985</v>
      </c>
      <c r="D155" s="23">
        <v>1985</v>
      </c>
      <c r="E155" s="23">
        <v>1985</v>
      </c>
      <c r="F155" s="23" t="s">
        <v>15</v>
      </c>
      <c r="G155" s="23" t="s">
        <v>25</v>
      </c>
      <c r="H155" s="23" t="s">
        <v>171</v>
      </c>
      <c r="I155" s="23" t="s">
        <v>172</v>
      </c>
      <c r="J155" s="22">
        <v>0</v>
      </c>
      <c r="K155" s="22">
        <v>0</v>
      </c>
      <c r="L155" s="22">
        <v>0</v>
      </c>
      <c r="M155" s="22">
        <v>0</v>
      </c>
      <c r="N155" s="22">
        <v>2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0</v>
      </c>
      <c r="Y155" s="22">
        <v>0</v>
      </c>
      <c r="Z155" s="22">
        <v>0</v>
      </c>
      <c r="AA155" s="22">
        <v>2</v>
      </c>
      <c r="AB155" s="24">
        <v>96.389999389648438</v>
      </c>
      <c r="AC155" s="22">
        <f t="shared" ref="AC155:AC186" si="30">SUM(J155:AA155)</f>
        <v>4</v>
      </c>
      <c r="AD155" s="24">
        <f t="shared" ref="AD155:AD186" si="31">AB155+AC155</f>
        <v>100.38999938964844</v>
      </c>
      <c r="AE155" s="22">
        <v>0</v>
      </c>
      <c r="AF155" s="22">
        <v>0</v>
      </c>
      <c r="AG155" s="22">
        <v>0</v>
      </c>
      <c r="AH155" s="22">
        <v>0</v>
      </c>
      <c r="AI155" s="22">
        <v>0</v>
      </c>
      <c r="AJ155" s="22">
        <v>0</v>
      </c>
      <c r="AK155" s="22">
        <v>0</v>
      </c>
      <c r="AL155" s="22">
        <v>0</v>
      </c>
      <c r="AM155" s="22">
        <v>2</v>
      </c>
      <c r="AN155" s="22">
        <v>0</v>
      </c>
      <c r="AO155" s="22">
        <v>0</v>
      </c>
      <c r="AP155" s="22">
        <v>0</v>
      </c>
      <c r="AQ155" s="22">
        <v>2</v>
      </c>
      <c r="AR155" s="22">
        <v>0</v>
      </c>
      <c r="AS155" s="22">
        <v>0</v>
      </c>
      <c r="AT155" s="22">
        <v>0</v>
      </c>
      <c r="AU155" s="22">
        <v>0</v>
      </c>
      <c r="AV155" s="22">
        <v>0</v>
      </c>
      <c r="AW155" s="24">
        <v>88.69000244140625</v>
      </c>
      <c r="AX155" s="22">
        <f t="shared" ref="AX155:AX186" si="32">SUM(AE155:AV155)</f>
        <v>4</v>
      </c>
      <c r="AY155" s="24">
        <f t="shared" ref="AY155:AY186" si="33">AW155+AX155</f>
        <v>92.69000244140625</v>
      </c>
      <c r="AZ155" s="24">
        <f t="shared" ref="AZ155:AZ186" si="34">MIN(AY155,AD155)</f>
        <v>92.69000244140625</v>
      </c>
      <c r="BA155" s="24">
        <f t="shared" ref="BA155:BA186" si="35">IF( AND(ISNUMBER(AZ$155),ISNUMBER(AZ155)),(AZ155-AZ$155)/AZ$155*100,"")</f>
        <v>0</v>
      </c>
    </row>
    <row r="156" spans="1:53" ht="75" x14ac:dyDescent="0.25">
      <c r="A156" s="4">
        <v>2</v>
      </c>
      <c r="B156" s="8" t="s">
        <v>356</v>
      </c>
      <c r="C156" s="8">
        <v>1995</v>
      </c>
      <c r="D156" s="8">
        <v>1995</v>
      </c>
      <c r="E156" s="8">
        <v>1995</v>
      </c>
      <c r="F156" s="8" t="s">
        <v>15</v>
      </c>
      <c r="G156" s="8" t="s">
        <v>25</v>
      </c>
      <c r="H156" s="8" t="s">
        <v>36</v>
      </c>
      <c r="I156" s="8" t="s">
        <v>37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25">
        <v>93.150001525878906</v>
      </c>
      <c r="AC156" s="4">
        <f t="shared" si="30"/>
        <v>0</v>
      </c>
      <c r="AD156" s="25">
        <f t="shared" si="31"/>
        <v>93.150001525878906</v>
      </c>
      <c r="AE156" s="4">
        <v>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2</v>
      </c>
      <c r="AL156" s="4">
        <v>0</v>
      </c>
      <c r="AM156" s="4">
        <v>2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0</v>
      </c>
      <c r="AU156" s="4">
        <v>0</v>
      </c>
      <c r="AV156" s="4">
        <v>0</v>
      </c>
      <c r="AW156" s="25">
        <v>94.650001525878906</v>
      </c>
      <c r="AX156" s="4">
        <f t="shared" si="32"/>
        <v>4</v>
      </c>
      <c r="AY156" s="25">
        <f t="shared" si="33"/>
        <v>98.650001525878906</v>
      </c>
      <c r="AZ156" s="25">
        <f t="shared" si="34"/>
        <v>93.150001525878906</v>
      </c>
      <c r="BA156" s="25">
        <f t="shared" si="35"/>
        <v>0.4962769148306404</v>
      </c>
    </row>
    <row r="157" spans="1:53" ht="30" x14ac:dyDescent="0.25">
      <c r="A157" s="4" t="s">
        <v>508</v>
      </c>
      <c r="B157" s="8" t="s">
        <v>237</v>
      </c>
      <c r="C157" s="8">
        <v>1997</v>
      </c>
      <c r="D157" s="8">
        <v>1997</v>
      </c>
      <c r="E157" s="8">
        <v>1997</v>
      </c>
      <c r="F157" s="8" t="s">
        <v>15</v>
      </c>
      <c r="G157" s="8" t="s">
        <v>238</v>
      </c>
      <c r="H157" s="8" t="s">
        <v>239</v>
      </c>
      <c r="I157" s="8" t="s">
        <v>240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2</v>
      </c>
      <c r="X157" s="4">
        <v>0</v>
      </c>
      <c r="Y157" s="4">
        <v>0</v>
      </c>
      <c r="Z157" s="4">
        <v>0</v>
      </c>
      <c r="AA157" s="4">
        <v>0</v>
      </c>
      <c r="AB157" s="25">
        <v>96.209999084472656</v>
      </c>
      <c r="AC157" s="4">
        <f t="shared" si="30"/>
        <v>2</v>
      </c>
      <c r="AD157" s="25">
        <f t="shared" si="31"/>
        <v>98.209999084472656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0</v>
      </c>
      <c r="AV157" s="4">
        <v>0</v>
      </c>
      <c r="AW157" s="25">
        <v>94.44000244140625</v>
      </c>
      <c r="AX157" s="4">
        <f t="shared" si="32"/>
        <v>0</v>
      </c>
      <c r="AY157" s="25">
        <f t="shared" si="33"/>
        <v>94.44000244140625</v>
      </c>
      <c r="AZ157" s="25">
        <f t="shared" si="34"/>
        <v>94.44000244140625</v>
      </c>
      <c r="BA157" s="25">
        <f t="shared" si="35"/>
        <v>1.8880137597431372</v>
      </c>
    </row>
    <row r="158" spans="1:53" x14ac:dyDescent="0.25">
      <c r="A158" s="4">
        <v>3</v>
      </c>
      <c r="B158" s="8" t="s">
        <v>371</v>
      </c>
      <c r="C158" s="8">
        <v>1991</v>
      </c>
      <c r="D158" s="8">
        <v>1991</v>
      </c>
      <c r="E158" s="8">
        <v>1991</v>
      </c>
      <c r="F158" s="8" t="s">
        <v>15</v>
      </c>
      <c r="G158" s="8" t="s">
        <v>57</v>
      </c>
      <c r="H158" s="8" t="s">
        <v>58</v>
      </c>
      <c r="I158" s="8" t="s">
        <v>59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25"/>
      <c r="AC158" s="4">
        <f t="shared" si="30"/>
        <v>0</v>
      </c>
      <c r="AD158" s="25" t="s">
        <v>509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25">
        <v>95.089996337890625</v>
      </c>
      <c r="AX158" s="4">
        <f t="shared" si="32"/>
        <v>0</v>
      </c>
      <c r="AY158" s="25">
        <f t="shared" si="33"/>
        <v>95.089996337890625</v>
      </c>
      <c r="AZ158" s="25">
        <f t="shared" si="34"/>
        <v>95.089996337890625</v>
      </c>
      <c r="BA158" s="25">
        <f t="shared" si="35"/>
        <v>2.5892694284925981</v>
      </c>
    </row>
    <row r="159" spans="1:53" ht="60" x14ac:dyDescent="0.25">
      <c r="A159" s="4">
        <v>4</v>
      </c>
      <c r="B159" s="8" t="s">
        <v>286</v>
      </c>
      <c r="C159" s="8">
        <v>1995</v>
      </c>
      <c r="D159" s="8">
        <v>1995</v>
      </c>
      <c r="E159" s="8">
        <v>1995</v>
      </c>
      <c r="F159" s="8" t="s">
        <v>15</v>
      </c>
      <c r="G159" s="8" t="s">
        <v>287</v>
      </c>
      <c r="H159" s="8" t="s">
        <v>288</v>
      </c>
      <c r="I159" s="8" t="s">
        <v>289</v>
      </c>
      <c r="J159" s="4">
        <v>0</v>
      </c>
      <c r="K159" s="4">
        <v>0</v>
      </c>
      <c r="L159" s="4">
        <v>2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25">
        <v>94.279998779296875</v>
      </c>
      <c r="AC159" s="4">
        <f t="shared" si="30"/>
        <v>2</v>
      </c>
      <c r="AD159" s="25">
        <f t="shared" si="31"/>
        <v>96.279998779296875</v>
      </c>
      <c r="AE159" s="4">
        <v>0</v>
      </c>
      <c r="AF159" s="4">
        <v>0</v>
      </c>
      <c r="AG159" s="4">
        <v>0</v>
      </c>
      <c r="AH159" s="4">
        <v>0</v>
      </c>
      <c r="AI159" s="4">
        <v>2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25">
        <v>93.19000244140625</v>
      </c>
      <c r="AX159" s="4">
        <f t="shared" si="32"/>
        <v>2</v>
      </c>
      <c r="AY159" s="25">
        <f t="shared" si="33"/>
        <v>95.19000244140625</v>
      </c>
      <c r="AZ159" s="25">
        <f t="shared" si="34"/>
        <v>95.19000244140625</v>
      </c>
      <c r="BA159" s="25">
        <f t="shared" si="35"/>
        <v>2.6971625139187676</v>
      </c>
    </row>
    <row r="160" spans="1:53" ht="45" x14ac:dyDescent="0.25">
      <c r="A160" s="4">
        <v>5</v>
      </c>
      <c r="B160" s="8" t="s">
        <v>14</v>
      </c>
      <c r="C160" s="8">
        <v>1995</v>
      </c>
      <c r="D160" s="8">
        <v>1995</v>
      </c>
      <c r="E160" s="8">
        <v>1995</v>
      </c>
      <c r="F160" s="8" t="s">
        <v>15</v>
      </c>
      <c r="G160" s="8" t="s">
        <v>16</v>
      </c>
      <c r="H160" s="8" t="s">
        <v>17</v>
      </c>
      <c r="I160" s="8" t="s">
        <v>18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2</v>
      </c>
      <c r="T160" s="4">
        <v>0</v>
      </c>
      <c r="U160" s="4">
        <v>0</v>
      </c>
      <c r="V160" s="4">
        <v>0</v>
      </c>
      <c r="W160" s="4">
        <v>0</v>
      </c>
      <c r="X160" s="4">
        <v>2</v>
      </c>
      <c r="Y160" s="4">
        <v>0</v>
      </c>
      <c r="Z160" s="4">
        <v>0</v>
      </c>
      <c r="AA160" s="4">
        <v>0</v>
      </c>
      <c r="AB160" s="25">
        <v>98.599998474121094</v>
      </c>
      <c r="AC160" s="4">
        <f t="shared" si="30"/>
        <v>4</v>
      </c>
      <c r="AD160" s="25">
        <f t="shared" si="31"/>
        <v>102.59999847412109</v>
      </c>
      <c r="AE160" s="4">
        <v>0</v>
      </c>
      <c r="AF160" s="4">
        <v>0</v>
      </c>
      <c r="AG160" s="4">
        <v>0</v>
      </c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0</v>
      </c>
      <c r="AR160" s="4">
        <v>0</v>
      </c>
      <c r="AS160" s="4">
        <v>0</v>
      </c>
      <c r="AT160" s="4">
        <v>0</v>
      </c>
      <c r="AU160" s="4">
        <v>0</v>
      </c>
      <c r="AV160" s="4">
        <v>0</v>
      </c>
      <c r="AW160" s="25">
        <v>95.55999755859375</v>
      </c>
      <c r="AX160" s="4">
        <f t="shared" si="32"/>
        <v>0</v>
      </c>
      <c r="AY160" s="25">
        <f t="shared" si="33"/>
        <v>95.55999755859375</v>
      </c>
      <c r="AZ160" s="25">
        <f t="shared" si="34"/>
        <v>95.55999755859375</v>
      </c>
      <c r="BA160" s="25">
        <f t="shared" si="35"/>
        <v>3.0963372980832102</v>
      </c>
    </row>
    <row r="161" spans="1:53" ht="60" x14ac:dyDescent="0.25">
      <c r="A161" s="4">
        <v>6</v>
      </c>
      <c r="B161" s="8" t="s">
        <v>402</v>
      </c>
      <c r="C161" s="8">
        <v>1996</v>
      </c>
      <c r="D161" s="8">
        <v>1996</v>
      </c>
      <c r="E161" s="8">
        <v>1996</v>
      </c>
      <c r="F161" s="8" t="s">
        <v>20</v>
      </c>
      <c r="G161" s="8" t="s">
        <v>122</v>
      </c>
      <c r="H161" s="8" t="s">
        <v>268</v>
      </c>
      <c r="I161" s="8" t="s">
        <v>124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2</v>
      </c>
      <c r="AA161" s="4">
        <v>0</v>
      </c>
      <c r="AB161" s="25">
        <v>94.400001525878906</v>
      </c>
      <c r="AC161" s="4">
        <f t="shared" si="30"/>
        <v>2</v>
      </c>
      <c r="AD161" s="25">
        <f t="shared" si="31"/>
        <v>96.400001525878906</v>
      </c>
      <c r="AE161" s="4">
        <v>0</v>
      </c>
      <c r="AF161" s="4">
        <v>0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50</v>
      </c>
      <c r="AN161" s="4">
        <v>0</v>
      </c>
      <c r="AO161" s="4">
        <v>0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2</v>
      </c>
      <c r="AW161" s="25">
        <v>92.900001525878906</v>
      </c>
      <c r="AX161" s="4">
        <f t="shared" si="32"/>
        <v>52</v>
      </c>
      <c r="AY161" s="25">
        <f t="shared" si="33"/>
        <v>144.90000152587891</v>
      </c>
      <c r="AZ161" s="25">
        <f t="shared" si="34"/>
        <v>96.400001525878906</v>
      </c>
      <c r="BA161" s="25">
        <f t="shared" si="35"/>
        <v>4.002588182925038</v>
      </c>
    </row>
    <row r="162" spans="1:53" ht="60" x14ac:dyDescent="0.25">
      <c r="A162" s="4">
        <v>7</v>
      </c>
      <c r="B162" s="8" t="s">
        <v>251</v>
      </c>
      <c r="C162" s="8">
        <v>1995</v>
      </c>
      <c r="D162" s="8">
        <v>1995</v>
      </c>
      <c r="E162" s="8">
        <v>1995</v>
      </c>
      <c r="F162" s="8" t="s">
        <v>15</v>
      </c>
      <c r="G162" s="8" t="s">
        <v>67</v>
      </c>
      <c r="H162" s="8" t="s">
        <v>245</v>
      </c>
      <c r="I162" s="8" t="s">
        <v>69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25">
        <v>98</v>
      </c>
      <c r="AC162" s="4">
        <f t="shared" si="30"/>
        <v>0</v>
      </c>
      <c r="AD162" s="25">
        <f t="shared" si="31"/>
        <v>98</v>
      </c>
      <c r="AE162" s="4">
        <v>0</v>
      </c>
      <c r="AF162" s="4">
        <v>0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0</v>
      </c>
      <c r="AT162" s="4">
        <v>0</v>
      </c>
      <c r="AU162" s="4">
        <v>0</v>
      </c>
      <c r="AV162" s="4">
        <v>0</v>
      </c>
      <c r="AW162" s="25">
        <v>96.480003356933594</v>
      </c>
      <c r="AX162" s="4">
        <f t="shared" si="32"/>
        <v>0</v>
      </c>
      <c r="AY162" s="25">
        <f t="shared" si="33"/>
        <v>96.480003356933594</v>
      </c>
      <c r="AZ162" s="25">
        <f t="shared" si="34"/>
        <v>96.480003356933594</v>
      </c>
      <c r="BA162" s="25">
        <f t="shared" si="35"/>
        <v>4.0888993588312648</v>
      </c>
    </row>
    <row r="163" spans="1:53" ht="75" x14ac:dyDescent="0.25">
      <c r="A163" s="4">
        <v>8</v>
      </c>
      <c r="B163" s="8" t="s">
        <v>254</v>
      </c>
      <c r="C163" s="8">
        <v>1996</v>
      </c>
      <c r="D163" s="8">
        <v>1996</v>
      </c>
      <c r="E163" s="8">
        <v>1996</v>
      </c>
      <c r="F163" s="8" t="s">
        <v>20</v>
      </c>
      <c r="G163" s="8" t="s">
        <v>21</v>
      </c>
      <c r="H163" s="8" t="s">
        <v>255</v>
      </c>
      <c r="I163" s="8" t="s">
        <v>132</v>
      </c>
      <c r="J163" s="4">
        <v>0</v>
      </c>
      <c r="K163" s="4">
        <v>0</v>
      </c>
      <c r="L163" s="4">
        <v>2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2</v>
      </c>
      <c r="V163" s="4">
        <v>2</v>
      </c>
      <c r="W163" s="4">
        <v>0</v>
      </c>
      <c r="X163" s="4">
        <v>0</v>
      </c>
      <c r="Y163" s="4">
        <v>0</v>
      </c>
      <c r="Z163" s="4">
        <v>0</v>
      </c>
      <c r="AA163" s="4">
        <v>2</v>
      </c>
      <c r="AB163" s="25">
        <v>95.80999755859375</v>
      </c>
      <c r="AC163" s="4">
        <f t="shared" si="30"/>
        <v>8</v>
      </c>
      <c r="AD163" s="25">
        <f t="shared" si="31"/>
        <v>103.80999755859375</v>
      </c>
      <c r="AE163" s="4">
        <v>0</v>
      </c>
      <c r="AF163" s="4">
        <v>0</v>
      </c>
      <c r="AG163" s="4">
        <v>0</v>
      </c>
      <c r="AH163" s="4">
        <v>0</v>
      </c>
      <c r="AI163" s="4">
        <v>2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0</v>
      </c>
      <c r="AR163" s="4">
        <v>0</v>
      </c>
      <c r="AS163" s="4">
        <v>0</v>
      </c>
      <c r="AT163" s="4">
        <v>0</v>
      </c>
      <c r="AU163" s="4">
        <v>0</v>
      </c>
      <c r="AV163" s="4">
        <v>0</v>
      </c>
      <c r="AW163" s="25">
        <v>94.5</v>
      </c>
      <c r="AX163" s="4">
        <f t="shared" si="32"/>
        <v>2</v>
      </c>
      <c r="AY163" s="25">
        <f t="shared" si="33"/>
        <v>96.5</v>
      </c>
      <c r="AZ163" s="25">
        <f t="shared" si="34"/>
        <v>96.5</v>
      </c>
      <c r="BA163" s="25">
        <f t="shared" si="35"/>
        <v>4.1104730372644349</v>
      </c>
    </row>
    <row r="164" spans="1:53" ht="75" x14ac:dyDescent="0.25">
      <c r="A164" s="4">
        <v>9</v>
      </c>
      <c r="B164" s="8" t="s">
        <v>374</v>
      </c>
      <c r="C164" s="8">
        <v>1985</v>
      </c>
      <c r="D164" s="8">
        <v>1985</v>
      </c>
      <c r="E164" s="8">
        <v>1985</v>
      </c>
      <c r="F164" s="8" t="s">
        <v>15</v>
      </c>
      <c r="G164" s="8" t="s">
        <v>25</v>
      </c>
      <c r="H164" s="8" t="s">
        <v>105</v>
      </c>
      <c r="I164" s="8" t="s">
        <v>172</v>
      </c>
      <c r="J164" s="4">
        <v>0</v>
      </c>
      <c r="K164" s="4">
        <v>0</v>
      </c>
      <c r="L164" s="4">
        <v>0</v>
      </c>
      <c r="M164" s="4">
        <v>0</v>
      </c>
      <c r="N164" s="4">
        <v>2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25">
        <v>99.720001220703125</v>
      </c>
      <c r="AC164" s="4">
        <f t="shared" si="30"/>
        <v>2</v>
      </c>
      <c r="AD164" s="25">
        <f t="shared" si="31"/>
        <v>101.72000122070312</v>
      </c>
      <c r="AE164" s="4">
        <v>0</v>
      </c>
      <c r="AF164" s="4">
        <v>0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2</v>
      </c>
      <c r="AR164" s="4">
        <v>0</v>
      </c>
      <c r="AS164" s="4">
        <v>0</v>
      </c>
      <c r="AT164" s="4">
        <v>0</v>
      </c>
      <c r="AU164" s="4">
        <v>0</v>
      </c>
      <c r="AV164" s="4">
        <v>0</v>
      </c>
      <c r="AW164" s="25">
        <v>96.760002136230469</v>
      </c>
      <c r="AX164" s="4">
        <f t="shared" si="32"/>
        <v>2</v>
      </c>
      <c r="AY164" s="25">
        <f t="shared" si="33"/>
        <v>98.760002136230469</v>
      </c>
      <c r="AZ164" s="25">
        <f t="shared" si="34"/>
        <v>98.760002136230469</v>
      </c>
      <c r="BA164" s="25">
        <f t="shared" si="35"/>
        <v>6.5487102545512972</v>
      </c>
    </row>
    <row r="165" spans="1:53" ht="60" x14ac:dyDescent="0.25">
      <c r="A165" s="4">
        <v>10</v>
      </c>
      <c r="B165" s="8" t="s">
        <v>32</v>
      </c>
      <c r="C165" s="8">
        <v>1997</v>
      </c>
      <c r="D165" s="8">
        <v>1997</v>
      </c>
      <c r="E165" s="8">
        <v>1997</v>
      </c>
      <c r="F165" s="8" t="s">
        <v>20</v>
      </c>
      <c r="G165" s="8" t="s">
        <v>10</v>
      </c>
      <c r="H165" s="8" t="s">
        <v>33</v>
      </c>
      <c r="I165" s="8" t="s">
        <v>34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2</v>
      </c>
      <c r="Q165" s="4">
        <v>2</v>
      </c>
      <c r="R165" s="4">
        <v>0</v>
      </c>
      <c r="S165" s="4">
        <v>0</v>
      </c>
      <c r="T165" s="4">
        <v>0</v>
      </c>
      <c r="U165" s="4">
        <v>2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25">
        <v>96.290000915527344</v>
      </c>
      <c r="AC165" s="4">
        <f t="shared" si="30"/>
        <v>6</v>
      </c>
      <c r="AD165" s="25">
        <f t="shared" si="31"/>
        <v>102.29000091552734</v>
      </c>
      <c r="AE165" s="4">
        <v>0</v>
      </c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2</v>
      </c>
      <c r="AT165" s="4">
        <v>0</v>
      </c>
      <c r="AU165" s="4">
        <v>0</v>
      </c>
      <c r="AV165" s="4">
        <v>0</v>
      </c>
      <c r="AW165" s="25">
        <v>96.849998474121094</v>
      </c>
      <c r="AX165" s="4">
        <f t="shared" si="32"/>
        <v>2</v>
      </c>
      <c r="AY165" s="25">
        <f t="shared" si="33"/>
        <v>98.849998474121094</v>
      </c>
      <c r="AZ165" s="25">
        <f t="shared" si="34"/>
        <v>98.849998474121094</v>
      </c>
      <c r="BA165" s="25">
        <f t="shared" si="35"/>
        <v>6.6458041541307216</v>
      </c>
    </row>
    <row r="166" spans="1:53" ht="45" x14ac:dyDescent="0.25">
      <c r="A166" s="4">
        <v>11</v>
      </c>
      <c r="B166" s="8" t="s">
        <v>300</v>
      </c>
      <c r="C166" s="8">
        <v>1994</v>
      </c>
      <c r="D166" s="8">
        <v>1994</v>
      </c>
      <c r="E166" s="8">
        <v>1994</v>
      </c>
      <c r="F166" s="8" t="s">
        <v>15</v>
      </c>
      <c r="G166" s="8" t="s">
        <v>16</v>
      </c>
      <c r="H166" s="8" t="s">
        <v>17</v>
      </c>
      <c r="I166" s="8" t="s">
        <v>18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2</v>
      </c>
      <c r="R166" s="4">
        <v>0</v>
      </c>
      <c r="S166" s="4">
        <v>2</v>
      </c>
      <c r="T166" s="4">
        <v>0</v>
      </c>
      <c r="U166" s="4">
        <v>0</v>
      </c>
      <c r="V166" s="4">
        <v>0</v>
      </c>
      <c r="W166" s="4">
        <v>2</v>
      </c>
      <c r="X166" s="4">
        <v>0</v>
      </c>
      <c r="Y166" s="4">
        <v>0</v>
      </c>
      <c r="Z166" s="4">
        <v>2</v>
      </c>
      <c r="AA166" s="4">
        <v>0</v>
      </c>
      <c r="AB166" s="25">
        <v>94.389999389648438</v>
      </c>
      <c r="AC166" s="4">
        <f t="shared" si="30"/>
        <v>8</v>
      </c>
      <c r="AD166" s="25">
        <f t="shared" si="31"/>
        <v>102.38999938964844</v>
      </c>
      <c r="AE166" s="4">
        <v>0</v>
      </c>
      <c r="AF166" s="4">
        <v>0</v>
      </c>
      <c r="AG166" s="4">
        <v>0</v>
      </c>
      <c r="AH166" s="4">
        <v>2</v>
      </c>
      <c r="AI166" s="4">
        <v>2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0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25">
        <v>95.099998474121094</v>
      </c>
      <c r="AX166" s="4">
        <f t="shared" si="32"/>
        <v>4</v>
      </c>
      <c r="AY166" s="25">
        <f t="shared" si="33"/>
        <v>99.099998474121094</v>
      </c>
      <c r="AZ166" s="25">
        <f t="shared" si="34"/>
        <v>99.099998474121094</v>
      </c>
      <c r="BA166" s="25">
        <f t="shared" si="35"/>
        <v>6.9155204055225985</v>
      </c>
    </row>
    <row r="167" spans="1:53" ht="75" x14ac:dyDescent="0.25">
      <c r="A167" s="4">
        <v>12</v>
      </c>
      <c r="B167" s="8" t="s">
        <v>400</v>
      </c>
      <c r="C167" s="8">
        <v>1991</v>
      </c>
      <c r="D167" s="8">
        <v>1991</v>
      </c>
      <c r="E167" s="8">
        <v>1991</v>
      </c>
      <c r="F167" s="8" t="s">
        <v>15</v>
      </c>
      <c r="G167" s="8" t="s">
        <v>25</v>
      </c>
      <c r="H167" s="8" t="s">
        <v>105</v>
      </c>
      <c r="I167" s="8" t="s">
        <v>129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2</v>
      </c>
      <c r="AB167" s="25">
        <v>100.83999633789062</v>
      </c>
      <c r="AC167" s="4">
        <f t="shared" si="30"/>
        <v>2</v>
      </c>
      <c r="AD167" s="25">
        <f t="shared" si="31"/>
        <v>102.83999633789062</v>
      </c>
      <c r="AE167" s="4">
        <v>0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25">
        <v>99.199996948242188</v>
      </c>
      <c r="AX167" s="4">
        <f t="shared" si="32"/>
        <v>0</v>
      </c>
      <c r="AY167" s="25">
        <f t="shared" si="33"/>
        <v>99.199996948242188</v>
      </c>
      <c r="AZ167" s="25">
        <f t="shared" si="34"/>
        <v>99.199996948242188</v>
      </c>
      <c r="BA167" s="25">
        <f t="shared" si="35"/>
        <v>7.0234052598619936</v>
      </c>
    </row>
    <row r="168" spans="1:53" ht="90" x14ac:dyDescent="0.25">
      <c r="A168" s="4">
        <v>13</v>
      </c>
      <c r="B168" s="8" t="s">
        <v>215</v>
      </c>
      <c r="C168" s="8">
        <v>1998</v>
      </c>
      <c r="D168" s="8">
        <v>1998</v>
      </c>
      <c r="E168" s="8">
        <v>1998</v>
      </c>
      <c r="F168" s="8" t="s">
        <v>20</v>
      </c>
      <c r="G168" s="8" t="s">
        <v>148</v>
      </c>
      <c r="H168" s="8" t="s">
        <v>216</v>
      </c>
      <c r="I168" s="8" t="s">
        <v>208</v>
      </c>
      <c r="J168" s="4">
        <v>0</v>
      </c>
      <c r="K168" s="4">
        <v>0</v>
      </c>
      <c r="L168" s="4">
        <v>0</v>
      </c>
      <c r="M168" s="4">
        <v>0</v>
      </c>
      <c r="N168" s="4">
        <v>2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25">
        <v>98.089996337890625</v>
      </c>
      <c r="AC168" s="4">
        <f t="shared" si="30"/>
        <v>2</v>
      </c>
      <c r="AD168" s="25">
        <f t="shared" si="31"/>
        <v>100.08999633789062</v>
      </c>
      <c r="AE168" s="4">
        <v>0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2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2</v>
      </c>
      <c r="AW168" s="25">
        <v>97.769996643066406</v>
      </c>
      <c r="AX168" s="4">
        <f t="shared" si="32"/>
        <v>4</v>
      </c>
      <c r="AY168" s="25">
        <f t="shared" si="33"/>
        <v>101.76999664306641</v>
      </c>
      <c r="AZ168" s="25">
        <f t="shared" si="34"/>
        <v>100.08999633789062</v>
      </c>
      <c r="BA168" s="25">
        <f t="shared" si="35"/>
        <v>7.9835944563301346</v>
      </c>
    </row>
    <row r="169" spans="1:53" ht="75" x14ac:dyDescent="0.25">
      <c r="A169" s="4">
        <v>14</v>
      </c>
      <c r="B169" s="8" t="s">
        <v>145</v>
      </c>
      <c r="C169" s="8">
        <v>1997</v>
      </c>
      <c r="D169" s="8">
        <v>1997</v>
      </c>
      <c r="E169" s="8">
        <v>1997</v>
      </c>
      <c r="F169" s="8" t="s">
        <v>20</v>
      </c>
      <c r="G169" s="8" t="s">
        <v>63</v>
      </c>
      <c r="H169" s="8" t="s">
        <v>146</v>
      </c>
      <c r="I169" s="8" t="s">
        <v>65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2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25">
        <v>100.16999816894531</v>
      </c>
      <c r="AC169" s="4">
        <f t="shared" si="30"/>
        <v>2</v>
      </c>
      <c r="AD169" s="25">
        <f t="shared" si="31"/>
        <v>102.16999816894531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2</v>
      </c>
      <c r="AQ169" s="4">
        <v>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25">
        <v>98.5</v>
      </c>
      <c r="AX169" s="4">
        <f t="shared" si="32"/>
        <v>2</v>
      </c>
      <c r="AY169" s="25">
        <f t="shared" si="33"/>
        <v>100.5</v>
      </c>
      <c r="AZ169" s="25">
        <f t="shared" si="34"/>
        <v>100.5</v>
      </c>
      <c r="BA169" s="25">
        <f t="shared" si="35"/>
        <v>8.4259330595344633</v>
      </c>
    </row>
    <row r="170" spans="1:53" ht="60" x14ac:dyDescent="0.25">
      <c r="A170" s="4">
        <v>15</v>
      </c>
      <c r="B170" s="8" t="s">
        <v>359</v>
      </c>
      <c r="C170" s="8">
        <v>1995</v>
      </c>
      <c r="D170" s="8">
        <v>1995</v>
      </c>
      <c r="E170" s="8">
        <v>1995</v>
      </c>
      <c r="F170" s="8" t="s">
        <v>15</v>
      </c>
      <c r="G170" s="8" t="s">
        <v>67</v>
      </c>
      <c r="H170" s="8" t="s">
        <v>245</v>
      </c>
      <c r="I170" s="8" t="s">
        <v>69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2</v>
      </c>
      <c r="R170" s="4">
        <v>0</v>
      </c>
      <c r="S170" s="4">
        <v>0</v>
      </c>
      <c r="T170" s="4">
        <v>0</v>
      </c>
      <c r="U170" s="4">
        <v>2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25">
        <v>100.27999877929687</v>
      </c>
      <c r="AC170" s="4">
        <f t="shared" si="30"/>
        <v>4</v>
      </c>
      <c r="AD170" s="25">
        <f t="shared" si="31"/>
        <v>104.27999877929687</v>
      </c>
      <c r="AE170" s="4">
        <v>0</v>
      </c>
      <c r="AF170" s="4">
        <v>0</v>
      </c>
      <c r="AG170" s="4">
        <v>0</v>
      </c>
      <c r="AH170" s="4">
        <v>0</v>
      </c>
      <c r="AI170" s="4">
        <v>0</v>
      </c>
      <c r="AJ170" s="4">
        <v>0</v>
      </c>
      <c r="AK170" s="4">
        <v>2</v>
      </c>
      <c r="AL170" s="4">
        <v>2</v>
      </c>
      <c r="AM170" s="4">
        <v>0</v>
      </c>
      <c r="AN170" s="4">
        <v>0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  <c r="AT170" s="4">
        <v>0</v>
      </c>
      <c r="AU170" s="4">
        <v>2</v>
      </c>
      <c r="AV170" s="4">
        <v>0</v>
      </c>
      <c r="AW170" s="25">
        <v>94.599998474121094</v>
      </c>
      <c r="AX170" s="4">
        <f t="shared" si="32"/>
        <v>6</v>
      </c>
      <c r="AY170" s="25">
        <f t="shared" si="33"/>
        <v>100.59999847412109</v>
      </c>
      <c r="AZ170" s="25">
        <f t="shared" si="34"/>
        <v>100.59999847412109</v>
      </c>
      <c r="BA170" s="25">
        <f t="shared" si="35"/>
        <v>8.5338179138738592</v>
      </c>
    </row>
    <row r="171" spans="1:53" ht="60" x14ac:dyDescent="0.25">
      <c r="A171" s="4">
        <v>16</v>
      </c>
      <c r="B171" s="8" t="s">
        <v>226</v>
      </c>
      <c r="C171" s="8">
        <v>1999</v>
      </c>
      <c r="D171" s="8">
        <v>1999</v>
      </c>
      <c r="E171" s="8">
        <v>1999</v>
      </c>
      <c r="F171" s="8">
        <v>1</v>
      </c>
      <c r="G171" s="8" t="s">
        <v>178</v>
      </c>
      <c r="H171" s="8" t="s">
        <v>179</v>
      </c>
      <c r="I171" s="8" t="s">
        <v>227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25">
        <v>100.86000061035156</v>
      </c>
      <c r="AC171" s="4">
        <f t="shared" si="30"/>
        <v>0</v>
      </c>
      <c r="AD171" s="25">
        <f t="shared" si="31"/>
        <v>100.86000061035156</v>
      </c>
      <c r="AE171" s="4">
        <v>0</v>
      </c>
      <c r="AF171" s="4">
        <v>0</v>
      </c>
      <c r="AG171" s="4">
        <v>0</v>
      </c>
      <c r="AH171" s="4">
        <v>0</v>
      </c>
      <c r="AI171" s="4">
        <v>2</v>
      </c>
      <c r="AJ171" s="4">
        <v>0</v>
      </c>
      <c r="AK171" s="4">
        <v>0</v>
      </c>
      <c r="AL171" s="4">
        <v>2</v>
      </c>
      <c r="AM171" s="4">
        <v>0</v>
      </c>
      <c r="AN171" s="4">
        <v>2</v>
      </c>
      <c r="AO171" s="4">
        <v>0</v>
      </c>
      <c r="AP171" s="4">
        <v>2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25">
        <v>111.01999664306641</v>
      </c>
      <c r="AX171" s="4">
        <f t="shared" si="32"/>
        <v>8</v>
      </c>
      <c r="AY171" s="25">
        <f t="shared" si="33"/>
        <v>119.01999664306641</v>
      </c>
      <c r="AZ171" s="25">
        <f t="shared" si="34"/>
        <v>100.86000061035156</v>
      </c>
      <c r="BA171" s="25">
        <f t="shared" si="35"/>
        <v>8.8143251200257069</v>
      </c>
    </row>
    <row r="172" spans="1:53" ht="75" x14ac:dyDescent="0.25">
      <c r="A172" s="4">
        <v>17</v>
      </c>
      <c r="B172" s="8" t="s">
        <v>281</v>
      </c>
      <c r="C172" s="8">
        <v>1990</v>
      </c>
      <c r="D172" s="8">
        <v>1990</v>
      </c>
      <c r="E172" s="8">
        <v>1990</v>
      </c>
      <c r="F172" s="8" t="s">
        <v>15</v>
      </c>
      <c r="G172" s="8" t="s">
        <v>21</v>
      </c>
      <c r="H172" s="8" t="s">
        <v>282</v>
      </c>
      <c r="I172" s="8" t="s">
        <v>119</v>
      </c>
      <c r="J172" s="4">
        <v>0</v>
      </c>
      <c r="K172" s="4">
        <v>0</v>
      </c>
      <c r="L172" s="4">
        <v>0</v>
      </c>
      <c r="M172" s="4">
        <v>0</v>
      </c>
      <c r="N172" s="4">
        <v>2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2</v>
      </c>
      <c r="AB172" s="25">
        <v>97.680000305175781</v>
      </c>
      <c r="AC172" s="4">
        <f t="shared" si="30"/>
        <v>4</v>
      </c>
      <c r="AD172" s="25">
        <f t="shared" si="31"/>
        <v>101.68000030517578</v>
      </c>
      <c r="AE172" s="4">
        <v>0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2</v>
      </c>
      <c r="AL172" s="4">
        <v>0</v>
      </c>
      <c r="AM172" s="4">
        <v>2</v>
      </c>
      <c r="AN172" s="4">
        <v>0</v>
      </c>
      <c r="AO172" s="4">
        <v>0</v>
      </c>
      <c r="AP172" s="4">
        <v>0</v>
      </c>
      <c r="AQ172" s="4">
        <v>2</v>
      </c>
      <c r="AR172" s="4">
        <v>2</v>
      </c>
      <c r="AS172" s="4">
        <v>0</v>
      </c>
      <c r="AT172" s="4">
        <v>0</v>
      </c>
      <c r="AU172" s="4">
        <v>0</v>
      </c>
      <c r="AV172" s="4">
        <v>0</v>
      </c>
      <c r="AW172" s="25">
        <v>94.69000244140625</v>
      </c>
      <c r="AX172" s="4">
        <f t="shared" si="32"/>
        <v>8</v>
      </c>
      <c r="AY172" s="25">
        <f t="shared" si="33"/>
        <v>102.69000244140625</v>
      </c>
      <c r="AZ172" s="25">
        <f t="shared" si="34"/>
        <v>101.68000030517578</v>
      </c>
      <c r="BA172" s="25">
        <f t="shared" si="35"/>
        <v>9.6989940953475919</v>
      </c>
    </row>
    <row r="173" spans="1:53" ht="75" x14ac:dyDescent="0.25">
      <c r="A173" s="4">
        <v>18</v>
      </c>
      <c r="B173" s="8" t="s">
        <v>343</v>
      </c>
      <c r="C173" s="8">
        <v>1998</v>
      </c>
      <c r="D173" s="8">
        <v>1998</v>
      </c>
      <c r="E173" s="8">
        <v>1998</v>
      </c>
      <c r="F173" s="8" t="s">
        <v>20</v>
      </c>
      <c r="G173" s="8" t="s">
        <v>96</v>
      </c>
      <c r="H173" s="8" t="s">
        <v>101</v>
      </c>
      <c r="I173" s="8" t="s">
        <v>102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2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25">
        <v>100.55000305175781</v>
      </c>
      <c r="AC173" s="4">
        <f t="shared" si="30"/>
        <v>2</v>
      </c>
      <c r="AD173" s="25">
        <f t="shared" si="31"/>
        <v>102.55000305175781</v>
      </c>
      <c r="AE173" s="4">
        <v>0</v>
      </c>
      <c r="AF173" s="4">
        <v>0</v>
      </c>
      <c r="AG173" s="4">
        <v>0</v>
      </c>
      <c r="AH173" s="4">
        <v>0</v>
      </c>
      <c r="AI173" s="4">
        <v>2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2</v>
      </c>
      <c r="AR173" s="4">
        <v>0</v>
      </c>
      <c r="AS173" s="4">
        <v>2</v>
      </c>
      <c r="AT173" s="4">
        <v>0</v>
      </c>
      <c r="AU173" s="4">
        <v>0</v>
      </c>
      <c r="AV173" s="4">
        <v>0</v>
      </c>
      <c r="AW173" s="25">
        <v>105.27999877929687</v>
      </c>
      <c r="AX173" s="4">
        <f t="shared" si="32"/>
        <v>6</v>
      </c>
      <c r="AY173" s="25">
        <f t="shared" si="33"/>
        <v>111.27999877929687</v>
      </c>
      <c r="AZ173" s="25">
        <f t="shared" si="34"/>
        <v>102.55000305175781</v>
      </c>
      <c r="BA173" s="25">
        <f t="shared" si="35"/>
        <v>10.637609613382562</v>
      </c>
    </row>
    <row r="174" spans="1:53" ht="45" x14ac:dyDescent="0.25">
      <c r="A174" s="4">
        <v>19</v>
      </c>
      <c r="B174" s="8" t="s">
        <v>70</v>
      </c>
      <c r="C174" s="8">
        <v>1998</v>
      </c>
      <c r="D174" s="8">
        <v>1998</v>
      </c>
      <c r="E174" s="8">
        <v>1998</v>
      </c>
      <c r="F174" s="8" t="s">
        <v>20</v>
      </c>
      <c r="G174" s="8" t="s">
        <v>10</v>
      </c>
      <c r="H174" s="8" t="s">
        <v>11</v>
      </c>
      <c r="I174" s="8" t="s">
        <v>71</v>
      </c>
      <c r="J174" s="4">
        <v>0</v>
      </c>
      <c r="K174" s="4">
        <v>0</v>
      </c>
      <c r="L174" s="4">
        <v>0</v>
      </c>
      <c r="M174" s="4">
        <v>2</v>
      </c>
      <c r="N174" s="4">
        <v>2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2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25">
        <v>107.01000213623047</v>
      </c>
      <c r="AC174" s="4">
        <f t="shared" si="30"/>
        <v>6</v>
      </c>
      <c r="AD174" s="25">
        <f t="shared" si="31"/>
        <v>113.01000213623047</v>
      </c>
      <c r="AE174" s="4">
        <v>0</v>
      </c>
      <c r="AF174" s="4">
        <v>0</v>
      </c>
      <c r="AG174" s="4">
        <v>0</v>
      </c>
      <c r="AH174" s="4">
        <v>2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0</v>
      </c>
      <c r="AU174" s="4">
        <v>2</v>
      </c>
      <c r="AV174" s="4">
        <v>0</v>
      </c>
      <c r="AW174" s="25">
        <v>98.620002746582031</v>
      </c>
      <c r="AX174" s="4">
        <f t="shared" si="32"/>
        <v>4</v>
      </c>
      <c r="AY174" s="25">
        <f t="shared" si="33"/>
        <v>102.62000274658203</v>
      </c>
      <c r="AZ174" s="25">
        <f t="shared" si="34"/>
        <v>102.62000274658203</v>
      </c>
      <c r="BA174" s="25">
        <f t="shared" si="35"/>
        <v>10.713129834528816</v>
      </c>
    </row>
    <row r="175" spans="1:53" ht="75" x14ac:dyDescent="0.25">
      <c r="A175" s="4">
        <v>20</v>
      </c>
      <c r="B175" s="8" t="s">
        <v>324</v>
      </c>
      <c r="C175" s="8">
        <v>1995</v>
      </c>
      <c r="D175" s="8">
        <v>1995</v>
      </c>
      <c r="E175" s="8">
        <v>1995</v>
      </c>
      <c r="F175" s="8" t="s">
        <v>15</v>
      </c>
      <c r="G175" s="8" t="s">
        <v>92</v>
      </c>
      <c r="H175" s="8" t="s">
        <v>93</v>
      </c>
      <c r="I175" s="8" t="s">
        <v>94</v>
      </c>
      <c r="J175" s="4">
        <v>0</v>
      </c>
      <c r="K175" s="4">
        <v>0</v>
      </c>
      <c r="L175" s="4">
        <v>0</v>
      </c>
      <c r="M175" s="4">
        <v>0</v>
      </c>
      <c r="N175" s="4">
        <v>2</v>
      </c>
      <c r="O175" s="4">
        <v>0</v>
      </c>
      <c r="P175" s="4">
        <v>0</v>
      </c>
      <c r="Q175" s="4">
        <v>2</v>
      </c>
      <c r="R175" s="4">
        <v>0</v>
      </c>
      <c r="S175" s="4">
        <v>0</v>
      </c>
      <c r="T175" s="4">
        <v>0</v>
      </c>
      <c r="U175" s="4">
        <v>2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25">
        <v>103.94999694824219</v>
      </c>
      <c r="AC175" s="4">
        <f t="shared" si="30"/>
        <v>6</v>
      </c>
      <c r="AD175" s="25">
        <f t="shared" si="31"/>
        <v>109.94999694824219</v>
      </c>
      <c r="AE175" s="4">
        <v>0</v>
      </c>
      <c r="AF175" s="4">
        <v>2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2</v>
      </c>
      <c r="AR175" s="4">
        <v>0</v>
      </c>
      <c r="AS175" s="4">
        <v>0</v>
      </c>
      <c r="AT175" s="4">
        <v>0</v>
      </c>
      <c r="AU175" s="4">
        <v>0</v>
      </c>
      <c r="AV175" s="4">
        <v>0</v>
      </c>
      <c r="AW175" s="25">
        <v>99</v>
      </c>
      <c r="AX175" s="4">
        <f t="shared" si="32"/>
        <v>4</v>
      </c>
      <c r="AY175" s="25">
        <f t="shared" si="33"/>
        <v>103</v>
      </c>
      <c r="AZ175" s="25">
        <f t="shared" si="34"/>
        <v>103</v>
      </c>
      <c r="BA175" s="25">
        <f t="shared" si="35"/>
        <v>11.123095573453231</v>
      </c>
    </row>
    <row r="176" spans="1:53" ht="75" x14ac:dyDescent="0.25">
      <c r="A176" s="4">
        <v>21</v>
      </c>
      <c r="B176" s="8" t="s">
        <v>91</v>
      </c>
      <c r="C176" s="8">
        <v>1995</v>
      </c>
      <c r="D176" s="8">
        <v>1995</v>
      </c>
      <c r="E176" s="8">
        <v>1995</v>
      </c>
      <c r="F176" s="8" t="s">
        <v>15</v>
      </c>
      <c r="G176" s="8" t="s">
        <v>92</v>
      </c>
      <c r="H176" s="8" t="s">
        <v>93</v>
      </c>
      <c r="I176" s="8" t="s">
        <v>94</v>
      </c>
      <c r="J176" s="4">
        <v>0</v>
      </c>
      <c r="K176" s="4">
        <v>0</v>
      </c>
      <c r="L176" s="4">
        <v>0</v>
      </c>
      <c r="M176" s="4">
        <v>0</v>
      </c>
      <c r="N176" s="4">
        <v>2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25">
        <v>111.48000335693359</v>
      </c>
      <c r="AC176" s="4">
        <f t="shared" si="30"/>
        <v>2</v>
      </c>
      <c r="AD176" s="25">
        <f t="shared" si="31"/>
        <v>113.48000335693359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0</v>
      </c>
      <c r="AR176" s="4">
        <v>0</v>
      </c>
      <c r="AS176" s="4">
        <v>0</v>
      </c>
      <c r="AT176" s="4">
        <v>0</v>
      </c>
      <c r="AU176" s="4">
        <v>0</v>
      </c>
      <c r="AV176" s="4">
        <v>2</v>
      </c>
      <c r="AW176" s="25">
        <v>101.33000183105469</v>
      </c>
      <c r="AX176" s="4">
        <f t="shared" si="32"/>
        <v>2</v>
      </c>
      <c r="AY176" s="25">
        <f t="shared" si="33"/>
        <v>103.33000183105469</v>
      </c>
      <c r="AZ176" s="25">
        <f t="shared" si="34"/>
        <v>103.33000183105469</v>
      </c>
      <c r="BA176" s="25">
        <f t="shared" si="35"/>
        <v>11.479123000751333</v>
      </c>
    </row>
    <row r="177" spans="1:53" ht="75" x14ac:dyDescent="0.25">
      <c r="A177" s="4">
        <v>22</v>
      </c>
      <c r="B177" s="8" t="s">
        <v>391</v>
      </c>
      <c r="C177" s="8">
        <v>1999</v>
      </c>
      <c r="D177" s="8">
        <v>1999</v>
      </c>
      <c r="E177" s="8">
        <v>1999</v>
      </c>
      <c r="F177" s="8" t="s">
        <v>20</v>
      </c>
      <c r="G177" s="8" t="s">
        <v>67</v>
      </c>
      <c r="H177" s="8" t="s">
        <v>68</v>
      </c>
      <c r="I177" s="8" t="s">
        <v>69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2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25">
        <v>108.15000152587891</v>
      </c>
      <c r="AC177" s="4">
        <f t="shared" si="30"/>
        <v>2</v>
      </c>
      <c r="AD177" s="25">
        <f t="shared" si="31"/>
        <v>110.15000152587891</v>
      </c>
      <c r="AE177" s="4">
        <v>0</v>
      </c>
      <c r="AF177" s="4">
        <v>0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4">
        <v>0</v>
      </c>
      <c r="AR177" s="4">
        <v>0</v>
      </c>
      <c r="AS177" s="4">
        <v>0</v>
      </c>
      <c r="AT177" s="4">
        <v>0</v>
      </c>
      <c r="AU177" s="4">
        <v>0</v>
      </c>
      <c r="AV177" s="4">
        <v>0</v>
      </c>
      <c r="AW177" s="25">
        <v>106.12999725341797</v>
      </c>
      <c r="AX177" s="4">
        <f t="shared" si="32"/>
        <v>0</v>
      </c>
      <c r="AY177" s="25">
        <f t="shared" si="33"/>
        <v>106.12999725341797</v>
      </c>
      <c r="AZ177" s="25">
        <f t="shared" si="34"/>
        <v>106.12999725341797</v>
      </c>
      <c r="BA177" s="25">
        <f t="shared" si="35"/>
        <v>14.49994007768829</v>
      </c>
    </row>
    <row r="178" spans="1:53" ht="45" x14ac:dyDescent="0.25">
      <c r="A178" s="4">
        <v>23</v>
      </c>
      <c r="B178" s="8" t="s">
        <v>103</v>
      </c>
      <c r="C178" s="8">
        <v>1994</v>
      </c>
      <c r="D178" s="8">
        <v>1994</v>
      </c>
      <c r="E178" s="8">
        <v>1994</v>
      </c>
      <c r="F178" s="8" t="s">
        <v>15</v>
      </c>
      <c r="G178" s="8" t="s">
        <v>16</v>
      </c>
      <c r="H178" s="8" t="s">
        <v>17</v>
      </c>
      <c r="I178" s="8" t="s">
        <v>18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2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25">
        <v>106.19000244140625</v>
      </c>
      <c r="AC178" s="4">
        <f t="shared" si="30"/>
        <v>2</v>
      </c>
      <c r="AD178" s="25">
        <f t="shared" si="31"/>
        <v>108.19000244140625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2</v>
      </c>
      <c r="AL178" s="4">
        <v>2</v>
      </c>
      <c r="AM178" s="4">
        <v>0</v>
      </c>
      <c r="AN178" s="4">
        <v>0</v>
      </c>
      <c r="AO178" s="4">
        <v>0</v>
      </c>
      <c r="AP178" s="4">
        <v>2</v>
      </c>
      <c r="AQ178" s="4">
        <v>0</v>
      </c>
      <c r="AR178" s="4">
        <v>0</v>
      </c>
      <c r="AS178" s="4">
        <v>0</v>
      </c>
      <c r="AT178" s="4">
        <v>0</v>
      </c>
      <c r="AU178" s="4">
        <v>0</v>
      </c>
      <c r="AV178" s="4">
        <v>0</v>
      </c>
      <c r="AW178" s="25">
        <v>100.13999938964844</v>
      </c>
      <c r="AX178" s="4">
        <f t="shared" si="32"/>
        <v>6</v>
      </c>
      <c r="AY178" s="25">
        <f t="shared" si="33"/>
        <v>106.13999938964844</v>
      </c>
      <c r="AZ178" s="25">
        <f t="shared" si="34"/>
        <v>106.13999938964844</v>
      </c>
      <c r="BA178" s="25">
        <f t="shared" si="35"/>
        <v>14.510731032448259</v>
      </c>
    </row>
    <row r="179" spans="1:53" x14ac:dyDescent="0.25">
      <c r="A179" s="4">
        <v>24</v>
      </c>
      <c r="B179" s="8" t="s">
        <v>56</v>
      </c>
      <c r="C179" s="8">
        <v>1995</v>
      </c>
      <c r="D179" s="8">
        <v>1995</v>
      </c>
      <c r="E179" s="8">
        <v>1995</v>
      </c>
      <c r="F179" s="8" t="s">
        <v>15</v>
      </c>
      <c r="G179" s="8" t="s">
        <v>57</v>
      </c>
      <c r="H179" s="8" t="s">
        <v>58</v>
      </c>
      <c r="I179" s="8" t="s">
        <v>59</v>
      </c>
      <c r="J179" s="4">
        <v>0</v>
      </c>
      <c r="K179" s="4">
        <v>0</v>
      </c>
      <c r="L179" s="4">
        <v>0</v>
      </c>
      <c r="M179" s="4">
        <v>0</v>
      </c>
      <c r="N179" s="4">
        <v>2</v>
      </c>
      <c r="O179" s="4">
        <v>0</v>
      </c>
      <c r="P179" s="4">
        <v>2</v>
      </c>
      <c r="Q179" s="4">
        <v>0</v>
      </c>
      <c r="R179" s="4">
        <v>0</v>
      </c>
      <c r="S179" s="4">
        <v>2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25">
        <v>101.69000244140625</v>
      </c>
      <c r="AC179" s="4">
        <f t="shared" si="30"/>
        <v>6</v>
      </c>
      <c r="AD179" s="25">
        <f t="shared" si="31"/>
        <v>107.69000244140625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2</v>
      </c>
      <c r="AR179" s="4">
        <v>0</v>
      </c>
      <c r="AS179" s="4">
        <v>50</v>
      </c>
      <c r="AT179" s="4">
        <v>0</v>
      </c>
      <c r="AU179" s="4">
        <v>0</v>
      </c>
      <c r="AV179" s="4">
        <v>0</v>
      </c>
      <c r="AW179" s="25">
        <v>99.150001525878906</v>
      </c>
      <c r="AX179" s="4">
        <f t="shared" si="32"/>
        <v>52</v>
      </c>
      <c r="AY179" s="25">
        <f t="shared" si="33"/>
        <v>151.15000152587891</v>
      </c>
      <c r="AZ179" s="25">
        <f t="shared" si="34"/>
        <v>107.69000244140625</v>
      </c>
      <c r="BA179" s="25">
        <f t="shared" si="35"/>
        <v>16.182975083512609</v>
      </c>
    </row>
    <row r="180" spans="1:53" ht="75" x14ac:dyDescent="0.25">
      <c r="A180" s="4">
        <v>25</v>
      </c>
      <c r="B180" s="8" t="s">
        <v>206</v>
      </c>
      <c r="C180" s="8">
        <v>1998</v>
      </c>
      <c r="D180" s="8">
        <v>1998</v>
      </c>
      <c r="E180" s="8">
        <v>1998</v>
      </c>
      <c r="F180" s="8" t="s">
        <v>20</v>
      </c>
      <c r="G180" s="8" t="s">
        <v>148</v>
      </c>
      <c r="H180" s="8" t="s">
        <v>207</v>
      </c>
      <c r="I180" s="8" t="s">
        <v>208</v>
      </c>
      <c r="J180" s="4">
        <v>0</v>
      </c>
      <c r="K180" s="4">
        <v>0</v>
      </c>
      <c r="L180" s="4">
        <v>2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25">
        <v>105.69999694824219</v>
      </c>
      <c r="AC180" s="4">
        <f t="shared" si="30"/>
        <v>2</v>
      </c>
      <c r="AD180" s="25">
        <f t="shared" si="31"/>
        <v>107.69999694824219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S180" s="4">
        <v>2</v>
      </c>
      <c r="AT180" s="4">
        <v>2</v>
      </c>
      <c r="AU180" s="4">
        <v>0</v>
      </c>
      <c r="AV180" s="4">
        <v>0</v>
      </c>
      <c r="AW180" s="25">
        <v>106.77999877929687</v>
      </c>
      <c r="AX180" s="4">
        <f t="shared" si="32"/>
        <v>4</v>
      </c>
      <c r="AY180" s="25">
        <f t="shared" si="33"/>
        <v>110.77999877929687</v>
      </c>
      <c r="AZ180" s="25">
        <f t="shared" si="34"/>
        <v>107.69999694824219</v>
      </c>
      <c r="BA180" s="25">
        <f t="shared" si="35"/>
        <v>16.193757807185804</v>
      </c>
    </row>
    <row r="181" spans="1:53" ht="60" x14ac:dyDescent="0.25">
      <c r="A181" s="4">
        <v>26</v>
      </c>
      <c r="B181" s="8" t="s">
        <v>267</v>
      </c>
      <c r="C181" s="8">
        <v>1996</v>
      </c>
      <c r="D181" s="8">
        <v>1996</v>
      </c>
      <c r="E181" s="8">
        <v>1996</v>
      </c>
      <c r="F181" s="8" t="s">
        <v>20</v>
      </c>
      <c r="G181" s="8" t="s">
        <v>122</v>
      </c>
      <c r="H181" s="8" t="s">
        <v>268</v>
      </c>
      <c r="I181" s="8" t="s">
        <v>124</v>
      </c>
      <c r="J181" s="4">
        <v>0</v>
      </c>
      <c r="K181" s="4">
        <v>0</v>
      </c>
      <c r="L181" s="4">
        <v>2</v>
      </c>
      <c r="M181" s="4">
        <v>0</v>
      </c>
      <c r="N181" s="4">
        <v>2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2</v>
      </c>
      <c r="V181" s="4">
        <v>0</v>
      </c>
      <c r="W181" s="4">
        <v>0</v>
      </c>
      <c r="X181" s="4">
        <v>2</v>
      </c>
      <c r="Y181" s="4">
        <v>0</v>
      </c>
      <c r="Z181" s="4">
        <v>0</v>
      </c>
      <c r="AA181" s="4">
        <v>0</v>
      </c>
      <c r="AB181" s="25">
        <v>99.75</v>
      </c>
      <c r="AC181" s="4">
        <f t="shared" si="30"/>
        <v>8</v>
      </c>
      <c r="AD181" s="25">
        <f t="shared" si="31"/>
        <v>107.75</v>
      </c>
      <c r="AE181" s="4">
        <v>0</v>
      </c>
      <c r="AF181" s="4">
        <v>0</v>
      </c>
      <c r="AG181" s="4">
        <v>2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S181" s="4">
        <v>0</v>
      </c>
      <c r="AT181" s="4">
        <v>0</v>
      </c>
      <c r="AU181" s="4">
        <v>0</v>
      </c>
      <c r="AV181" s="4">
        <v>0</v>
      </c>
      <c r="AW181" s="25">
        <v>106.87999725341797</v>
      </c>
      <c r="AX181" s="4">
        <f t="shared" si="32"/>
        <v>2</v>
      </c>
      <c r="AY181" s="25">
        <f t="shared" si="33"/>
        <v>108.87999725341797</v>
      </c>
      <c r="AZ181" s="25">
        <f t="shared" si="34"/>
        <v>107.75</v>
      </c>
      <c r="BA181" s="25">
        <f t="shared" si="35"/>
        <v>16.247704349898889</v>
      </c>
    </row>
    <row r="182" spans="1:53" ht="75" x14ac:dyDescent="0.25">
      <c r="A182" s="4">
        <v>27</v>
      </c>
      <c r="B182" s="8" t="s">
        <v>217</v>
      </c>
      <c r="C182" s="8">
        <v>1995</v>
      </c>
      <c r="D182" s="8">
        <v>1995</v>
      </c>
      <c r="E182" s="8">
        <v>1995</v>
      </c>
      <c r="F182" s="8" t="s">
        <v>20</v>
      </c>
      <c r="G182" s="8" t="s">
        <v>63</v>
      </c>
      <c r="H182" s="8" t="s">
        <v>218</v>
      </c>
      <c r="I182" s="8" t="s">
        <v>219</v>
      </c>
      <c r="J182" s="4">
        <v>0</v>
      </c>
      <c r="K182" s="4">
        <v>0</v>
      </c>
      <c r="L182" s="4">
        <v>0</v>
      </c>
      <c r="M182" s="4">
        <v>0</v>
      </c>
      <c r="N182" s="4">
        <v>2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2</v>
      </c>
      <c r="V182" s="4">
        <v>2</v>
      </c>
      <c r="W182" s="4">
        <v>2</v>
      </c>
      <c r="X182" s="4">
        <v>0</v>
      </c>
      <c r="Y182" s="4">
        <v>0</v>
      </c>
      <c r="Z182" s="4">
        <v>0</v>
      </c>
      <c r="AA182" s="4">
        <v>2</v>
      </c>
      <c r="AB182" s="25">
        <v>97.769996643066406</v>
      </c>
      <c r="AC182" s="4">
        <f t="shared" si="30"/>
        <v>10</v>
      </c>
      <c r="AD182" s="25">
        <f t="shared" si="31"/>
        <v>107.76999664306641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2</v>
      </c>
      <c r="AN182" s="4">
        <v>2</v>
      </c>
      <c r="AO182" s="4">
        <v>0</v>
      </c>
      <c r="AP182" s="4">
        <v>0</v>
      </c>
      <c r="AQ182" s="4">
        <v>0</v>
      </c>
      <c r="AR182" s="4">
        <v>0</v>
      </c>
      <c r="AS182" s="4">
        <v>0</v>
      </c>
      <c r="AT182" s="4">
        <v>0</v>
      </c>
      <c r="AU182" s="4">
        <v>0</v>
      </c>
      <c r="AV182" s="4">
        <v>50</v>
      </c>
      <c r="AW182" s="25">
        <v>105.66999816894531</v>
      </c>
      <c r="AX182" s="4">
        <f t="shared" si="32"/>
        <v>54</v>
      </c>
      <c r="AY182" s="25">
        <f t="shared" si="33"/>
        <v>159.66999816894531</v>
      </c>
      <c r="AZ182" s="25">
        <f t="shared" si="34"/>
        <v>107.76999664306641</v>
      </c>
      <c r="BA182" s="25">
        <f t="shared" si="35"/>
        <v>16.26927802833206</v>
      </c>
    </row>
    <row r="183" spans="1:53" ht="60" x14ac:dyDescent="0.25">
      <c r="A183" s="4">
        <v>28</v>
      </c>
      <c r="B183" s="8" t="s">
        <v>297</v>
      </c>
      <c r="C183" s="8">
        <v>1987</v>
      </c>
      <c r="D183" s="8">
        <v>1987</v>
      </c>
      <c r="E183" s="8">
        <v>1987</v>
      </c>
      <c r="F183" s="8" t="s">
        <v>15</v>
      </c>
      <c r="G183" s="8" t="s">
        <v>57</v>
      </c>
      <c r="H183" s="8" t="s">
        <v>298</v>
      </c>
      <c r="I183" s="8" t="s">
        <v>299</v>
      </c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25"/>
      <c r="AC183" s="4">
        <f t="shared" si="30"/>
        <v>0</v>
      </c>
      <c r="AD183" s="25" t="s">
        <v>509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2</v>
      </c>
      <c r="AL183" s="4">
        <v>2</v>
      </c>
      <c r="AM183" s="4">
        <v>0</v>
      </c>
      <c r="AN183" s="4">
        <v>2</v>
      </c>
      <c r="AO183" s="4">
        <v>0</v>
      </c>
      <c r="AP183" s="4">
        <v>2</v>
      </c>
      <c r="AQ183" s="4">
        <v>0</v>
      </c>
      <c r="AR183" s="4">
        <v>0</v>
      </c>
      <c r="AS183" s="4">
        <v>0</v>
      </c>
      <c r="AT183" s="4">
        <v>0</v>
      </c>
      <c r="AU183" s="4">
        <v>0</v>
      </c>
      <c r="AV183" s="4">
        <v>2</v>
      </c>
      <c r="AW183" s="25">
        <v>98.069999694824219</v>
      </c>
      <c r="AX183" s="4">
        <f t="shared" si="32"/>
        <v>10</v>
      </c>
      <c r="AY183" s="25">
        <f t="shared" si="33"/>
        <v>108.06999969482422</v>
      </c>
      <c r="AZ183" s="25">
        <f t="shared" si="34"/>
        <v>108.06999969482422</v>
      </c>
      <c r="BA183" s="25">
        <f t="shared" si="35"/>
        <v>16.592940822437022</v>
      </c>
    </row>
    <row r="184" spans="1:53" x14ac:dyDescent="0.25">
      <c r="A184" s="4">
        <v>29</v>
      </c>
      <c r="B184" s="8" t="s">
        <v>60</v>
      </c>
      <c r="C184" s="8">
        <v>1984</v>
      </c>
      <c r="D184" s="8">
        <v>1984</v>
      </c>
      <c r="E184" s="8">
        <v>1984</v>
      </c>
      <c r="F184" s="8" t="s">
        <v>15</v>
      </c>
      <c r="G184" s="8" t="s">
        <v>57</v>
      </c>
      <c r="H184" s="8" t="s">
        <v>61</v>
      </c>
      <c r="I184" s="8"/>
      <c r="J184" s="4">
        <v>0</v>
      </c>
      <c r="K184" s="4">
        <v>0</v>
      </c>
      <c r="L184" s="4">
        <v>0</v>
      </c>
      <c r="M184" s="4">
        <v>0</v>
      </c>
      <c r="N184" s="4">
        <v>2</v>
      </c>
      <c r="O184" s="4">
        <v>0</v>
      </c>
      <c r="P184" s="4">
        <v>0</v>
      </c>
      <c r="Q184" s="4">
        <v>0</v>
      </c>
      <c r="R184" s="4">
        <v>0</v>
      </c>
      <c r="S184" s="4">
        <v>2</v>
      </c>
      <c r="T184" s="4">
        <v>0</v>
      </c>
      <c r="U184" s="4">
        <v>2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25">
        <v>103.5</v>
      </c>
      <c r="AC184" s="4">
        <f t="shared" si="30"/>
        <v>6</v>
      </c>
      <c r="AD184" s="25">
        <f t="shared" si="31"/>
        <v>109.5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2</v>
      </c>
      <c r="AS184" s="4">
        <v>0</v>
      </c>
      <c r="AT184" s="4">
        <v>0</v>
      </c>
      <c r="AU184" s="4">
        <v>0</v>
      </c>
      <c r="AV184" s="4">
        <v>0</v>
      </c>
      <c r="AW184" s="25">
        <v>106.81999969482422</v>
      </c>
      <c r="AX184" s="4">
        <f t="shared" si="32"/>
        <v>2</v>
      </c>
      <c r="AY184" s="25">
        <f t="shared" si="33"/>
        <v>108.81999969482422</v>
      </c>
      <c r="AZ184" s="25">
        <f t="shared" si="34"/>
        <v>108.81999969482422</v>
      </c>
      <c r="BA184" s="25">
        <f t="shared" si="35"/>
        <v>17.402089576612649</v>
      </c>
    </row>
    <row r="185" spans="1:53" ht="75" x14ac:dyDescent="0.25">
      <c r="A185" s="4">
        <v>30</v>
      </c>
      <c r="B185" s="8" t="s">
        <v>66</v>
      </c>
      <c r="C185" s="8">
        <v>1998</v>
      </c>
      <c r="D185" s="8">
        <v>1998</v>
      </c>
      <c r="E185" s="8">
        <v>1998</v>
      </c>
      <c r="F185" s="8" t="s">
        <v>20</v>
      </c>
      <c r="G185" s="8" t="s">
        <v>67</v>
      </c>
      <c r="H185" s="8" t="s">
        <v>68</v>
      </c>
      <c r="I185" s="8" t="s">
        <v>69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2</v>
      </c>
      <c r="Y185" s="4">
        <v>0</v>
      </c>
      <c r="Z185" s="4">
        <v>2</v>
      </c>
      <c r="AA185" s="4">
        <v>0</v>
      </c>
      <c r="AB185" s="25">
        <v>108.73000335693359</v>
      </c>
      <c r="AC185" s="4">
        <f t="shared" si="30"/>
        <v>4</v>
      </c>
      <c r="AD185" s="25">
        <f t="shared" si="31"/>
        <v>112.73000335693359</v>
      </c>
      <c r="AE185" s="4">
        <v>0</v>
      </c>
      <c r="AF185" s="4">
        <v>0</v>
      </c>
      <c r="AG185" s="4">
        <v>0</v>
      </c>
      <c r="AH185" s="4">
        <v>2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S185" s="4">
        <v>0</v>
      </c>
      <c r="AT185" s="4">
        <v>0</v>
      </c>
      <c r="AU185" s="4">
        <v>0</v>
      </c>
      <c r="AV185" s="4">
        <v>2</v>
      </c>
      <c r="AW185" s="25">
        <v>108</v>
      </c>
      <c r="AX185" s="4">
        <f t="shared" si="32"/>
        <v>4</v>
      </c>
      <c r="AY185" s="25">
        <f t="shared" si="33"/>
        <v>112</v>
      </c>
      <c r="AZ185" s="25">
        <f t="shared" si="34"/>
        <v>112</v>
      </c>
      <c r="BA185" s="25">
        <f t="shared" si="35"/>
        <v>20.832880623560797</v>
      </c>
    </row>
    <row r="186" spans="1:53" ht="75" x14ac:dyDescent="0.25">
      <c r="A186" s="4">
        <v>31</v>
      </c>
      <c r="B186" s="8" t="s">
        <v>293</v>
      </c>
      <c r="C186" s="8">
        <v>1993</v>
      </c>
      <c r="D186" s="8">
        <v>1993</v>
      </c>
      <c r="E186" s="8">
        <v>1993</v>
      </c>
      <c r="F186" s="8" t="s">
        <v>15</v>
      </c>
      <c r="G186" s="8" t="s">
        <v>25</v>
      </c>
      <c r="H186" s="8" t="s">
        <v>105</v>
      </c>
      <c r="I186" s="8" t="s">
        <v>294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25">
        <v>130.39999389648437</v>
      </c>
      <c r="AC186" s="4">
        <f t="shared" si="30"/>
        <v>0</v>
      </c>
      <c r="AD186" s="25">
        <f t="shared" si="31"/>
        <v>130.39999389648437</v>
      </c>
      <c r="AE186" s="4">
        <v>0</v>
      </c>
      <c r="AF186" s="4">
        <v>0</v>
      </c>
      <c r="AG186" s="4">
        <v>2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>
        <v>0</v>
      </c>
      <c r="AS186" s="4">
        <v>2</v>
      </c>
      <c r="AT186" s="4">
        <v>0</v>
      </c>
      <c r="AU186" s="4">
        <v>0</v>
      </c>
      <c r="AV186" s="4">
        <v>0</v>
      </c>
      <c r="AW186" s="25">
        <v>108.08000183105469</v>
      </c>
      <c r="AX186" s="4">
        <f t="shared" si="32"/>
        <v>4</v>
      </c>
      <c r="AY186" s="25">
        <f t="shared" si="33"/>
        <v>112.08000183105469</v>
      </c>
      <c r="AZ186" s="25">
        <f t="shared" si="34"/>
        <v>112.08000183105469</v>
      </c>
      <c r="BA186" s="25">
        <f t="shared" si="35"/>
        <v>20.919191799467022</v>
      </c>
    </row>
    <row r="187" spans="1:53" x14ac:dyDescent="0.25">
      <c r="A187" s="4">
        <v>32</v>
      </c>
      <c r="B187" s="8" t="s">
        <v>309</v>
      </c>
      <c r="C187" s="8">
        <v>1994</v>
      </c>
      <c r="D187" s="8">
        <v>1994</v>
      </c>
      <c r="E187" s="8">
        <v>1994</v>
      </c>
      <c r="F187" s="8" t="s">
        <v>20</v>
      </c>
      <c r="G187" s="8" t="s">
        <v>57</v>
      </c>
      <c r="H187" s="8" t="s">
        <v>58</v>
      </c>
      <c r="I187" s="8" t="s">
        <v>310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2</v>
      </c>
      <c r="R187" s="4">
        <v>0</v>
      </c>
      <c r="S187" s="4">
        <v>0</v>
      </c>
      <c r="T187" s="4">
        <v>0</v>
      </c>
      <c r="U187" s="4">
        <v>2</v>
      </c>
      <c r="V187" s="4">
        <v>0</v>
      </c>
      <c r="W187" s="4">
        <v>0</v>
      </c>
      <c r="X187" s="4">
        <v>0</v>
      </c>
      <c r="Y187" s="4">
        <v>2</v>
      </c>
      <c r="Z187" s="4">
        <v>0</v>
      </c>
      <c r="AA187" s="4">
        <v>2</v>
      </c>
      <c r="AB187" s="25">
        <v>120.26999664306641</v>
      </c>
      <c r="AC187" s="4">
        <f t="shared" ref="AC187:AC218" si="36">SUM(J187:AA187)</f>
        <v>8</v>
      </c>
      <c r="AD187" s="25">
        <f t="shared" ref="AD187:AD218" si="37">AB187+AC187</f>
        <v>128.26999664306641</v>
      </c>
      <c r="AE187" s="4">
        <v>0</v>
      </c>
      <c r="AF187" s="4">
        <v>0</v>
      </c>
      <c r="AG187" s="4">
        <v>0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2</v>
      </c>
      <c r="AO187" s="4">
        <v>0</v>
      </c>
      <c r="AP187" s="4"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25">
        <v>111.55999755859375</v>
      </c>
      <c r="AX187" s="4">
        <f t="shared" ref="AX187:AX218" si="38">SUM(AE187:AV187)</f>
        <v>2</v>
      </c>
      <c r="AY187" s="25">
        <f t="shared" ref="AY187:AY218" si="39">AW187+AX187</f>
        <v>113.55999755859375</v>
      </c>
      <c r="AZ187" s="25">
        <f t="shared" ref="AZ187:AZ218" si="40">MIN(AY187,AD187)</f>
        <v>113.55999755859375</v>
      </c>
      <c r="BA187" s="25">
        <f t="shared" ref="BA187:BA218" si="41">IF( AND(ISNUMBER(AZ$155),ISNUMBER(AZ187)),(AZ187-AZ$155)/AZ$155*100,"")</f>
        <v>22.515907398298339</v>
      </c>
    </row>
    <row r="188" spans="1:53" ht="75" x14ac:dyDescent="0.25">
      <c r="A188" s="4">
        <v>33</v>
      </c>
      <c r="B188" s="8" t="s">
        <v>242</v>
      </c>
      <c r="C188" s="8">
        <v>2000</v>
      </c>
      <c r="D188" s="8">
        <v>2000</v>
      </c>
      <c r="E188" s="8">
        <v>2000</v>
      </c>
      <c r="F188" s="8" t="s">
        <v>20</v>
      </c>
      <c r="G188" s="8" t="s">
        <v>67</v>
      </c>
      <c r="H188" s="8" t="s">
        <v>68</v>
      </c>
      <c r="I188" s="8" t="s">
        <v>69</v>
      </c>
      <c r="J188" s="4">
        <v>0</v>
      </c>
      <c r="K188" s="4">
        <v>0</v>
      </c>
      <c r="L188" s="4">
        <v>0</v>
      </c>
      <c r="M188" s="4">
        <v>0</v>
      </c>
      <c r="N188" s="4">
        <v>2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2</v>
      </c>
      <c r="Y188" s="4">
        <v>2</v>
      </c>
      <c r="Z188" s="4">
        <v>0</v>
      </c>
      <c r="AA188" s="4">
        <v>2</v>
      </c>
      <c r="AB188" s="25">
        <v>116.81999969482422</v>
      </c>
      <c r="AC188" s="4">
        <f t="shared" si="36"/>
        <v>8</v>
      </c>
      <c r="AD188" s="25">
        <f t="shared" si="37"/>
        <v>124.81999969482422</v>
      </c>
      <c r="AE188" s="4">
        <v>2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0</v>
      </c>
      <c r="AT188" s="4">
        <v>0</v>
      </c>
      <c r="AU188" s="4">
        <v>0</v>
      </c>
      <c r="AV188" s="4">
        <v>2</v>
      </c>
      <c r="AW188" s="25">
        <v>110.48000335693359</v>
      </c>
      <c r="AX188" s="4">
        <f t="shared" si="38"/>
        <v>4</v>
      </c>
      <c r="AY188" s="25">
        <f t="shared" si="39"/>
        <v>114.48000335693359</v>
      </c>
      <c r="AZ188" s="25">
        <f t="shared" si="40"/>
        <v>114.48000335693359</v>
      </c>
      <c r="BA188" s="25">
        <f t="shared" si="41"/>
        <v>23.508469459046392</v>
      </c>
    </row>
    <row r="189" spans="1:53" x14ac:dyDescent="0.25">
      <c r="A189" s="4">
        <v>34</v>
      </c>
      <c r="B189" s="8" t="s">
        <v>196</v>
      </c>
      <c r="C189" s="8">
        <v>1996</v>
      </c>
      <c r="D189" s="8">
        <v>1996</v>
      </c>
      <c r="E189" s="8">
        <v>1996</v>
      </c>
      <c r="F189" s="8" t="s">
        <v>20</v>
      </c>
      <c r="G189" s="8" t="s">
        <v>25</v>
      </c>
      <c r="H189" s="8" t="s">
        <v>197</v>
      </c>
      <c r="I189" s="8" t="s">
        <v>198</v>
      </c>
      <c r="J189" s="4">
        <v>0</v>
      </c>
      <c r="K189" s="4">
        <v>0</v>
      </c>
      <c r="L189" s="4">
        <v>0</v>
      </c>
      <c r="M189" s="4">
        <v>0</v>
      </c>
      <c r="N189" s="4">
        <v>2</v>
      </c>
      <c r="O189" s="4">
        <v>2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2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25">
        <v>109.86000061035156</v>
      </c>
      <c r="AC189" s="4">
        <f t="shared" si="36"/>
        <v>6</v>
      </c>
      <c r="AD189" s="25">
        <f t="shared" si="37"/>
        <v>115.86000061035156</v>
      </c>
      <c r="AE189" s="4">
        <v>0</v>
      </c>
      <c r="AF189" s="4">
        <v>0</v>
      </c>
      <c r="AG189" s="4">
        <v>0</v>
      </c>
      <c r="AH189" s="4">
        <v>0</v>
      </c>
      <c r="AI189" s="4">
        <v>2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2</v>
      </c>
      <c r="AQ189" s="4">
        <v>2</v>
      </c>
      <c r="AR189" s="4">
        <v>0</v>
      </c>
      <c r="AS189" s="4">
        <v>2</v>
      </c>
      <c r="AT189" s="4">
        <v>0</v>
      </c>
      <c r="AU189" s="4">
        <v>0</v>
      </c>
      <c r="AV189" s="4">
        <v>0</v>
      </c>
      <c r="AW189" s="25">
        <v>113.20999908447266</v>
      </c>
      <c r="AX189" s="4">
        <f t="shared" si="38"/>
        <v>8</v>
      </c>
      <c r="AY189" s="25">
        <f t="shared" si="39"/>
        <v>121.20999908447266</v>
      </c>
      <c r="AZ189" s="25">
        <f t="shared" si="40"/>
        <v>115.86000061035156</v>
      </c>
      <c r="BA189" s="25">
        <f t="shared" si="41"/>
        <v>24.997300203538313</v>
      </c>
    </row>
    <row r="190" spans="1:53" ht="60" x14ac:dyDescent="0.25">
      <c r="A190" s="4">
        <v>35</v>
      </c>
      <c r="B190" s="8" t="s">
        <v>398</v>
      </c>
      <c r="C190" s="8">
        <v>1996</v>
      </c>
      <c r="D190" s="8">
        <v>1996</v>
      </c>
      <c r="E190" s="8">
        <v>1996</v>
      </c>
      <c r="F190" s="8" t="s">
        <v>20</v>
      </c>
      <c r="G190" s="8" t="s">
        <v>10</v>
      </c>
      <c r="H190" s="8" t="s">
        <v>33</v>
      </c>
      <c r="I190" s="8" t="s">
        <v>34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2</v>
      </c>
      <c r="P190" s="4">
        <v>0</v>
      </c>
      <c r="Q190" s="4">
        <v>0</v>
      </c>
      <c r="R190" s="4">
        <v>0</v>
      </c>
      <c r="S190" s="4">
        <v>2</v>
      </c>
      <c r="T190" s="4">
        <v>0</v>
      </c>
      <c r="U190" s="4">
        <v>0</v>
      </c>
      <c r="V190" s="4">
        <v>2</v>
      </c>
      <c r="W190" s="4">
        <v>0</v>
      </c>
      <c r="X190" s="4">
        <v>0</v>
      </c>
      <c r="Y190" s="4">
        <v>0</v>
      </c>
      <c r="Z190" s="4">
        <v>0</v>
      </c>
      <c r="AA190" s="4">
        <v>2</v>
      </c>
      <c r="AB190" s="25">
        <v>115.40000152587891</v>
      </c>
      <c r="AC190" s="4">
        <f t="shared" si="36"/>
        <v>8</v>
      </c>
      <c r="AD190" s="25">
        <f t="shared" si="37"/>
        <v>123.40000152587891</v>
      </c>
      <c r="AE190" s="4">
        <v>0</v>
      </c>
      <c r="AF190" s="4">
        <v>0</v>
      </c>
      <c r="AG190" s="4">
        <v>0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2</v>
      </c>
      <c r="AO190" s="4">
        <v>0</v>
      </c>
      <c r="AP190" s="4">
        <v>0</v>
      </c>
      <c r="AQ190" s="4">
        <v>0</v>
      </c>
      <c r="AR190" s="4">
        <v>0</v>
      </c>
      <c r="AS190" s="4">
        <v>0</v>
      </c>
      <c r="AT190" s="4">
        <v>0</v>
      </c>
      <c r="AU190" s="4">
        <v>0</v>
      </c>
      <c r="AV190" s="4">
        <v>0</v>
      </c>
      <c r="AW190" s="25">
        <v>114.41999816894531</v>
      </c>
      <c r="AX190" s="4">
        <f t="shared" si="38"/>
        <v>2</v>
      </c>
      <c r="AY190" s="25">
        <f t="shared" si="39"/>
        <v>116.41999816894531</v>
      </c>
      <c r="AZ190" s="25">
        <f t="shared" si="40"/>
        <v>116.41999816894531</v>
      </c>
      <c r="BA190" s="25">
        <f t="shared" si="41"/>
        <v>25.60146197270835</v>
      </c>
    </row>
    <row r="191" spans="1:53" ht="45" x14ac:dyDescent="0.25">
      <c r="A191" s="4">
        <v>36</v>
      </c>
      <c r="B191" s="8" t="s">
        <v>353</v>
      </c>
      <c r="C191" s="8">
        <v>1998</v>
      </c>
      <c r="D191" s="8">
        <v>1998</v>
      </c>
      <c r="E191" s="8">
        <v>1998</v>
      </c>
      <c r="F191" s="8" t="s">
        <v>20</v>
      </c>
      <c r="G191" s="8" t="s">
        <v>10</v>
      </c>
      <c r="H191" s="8" t="s">
        <v>11</v>
      </c>
      <c r="I191" s="8" t="s">
        <v>71</v>
      </c>
      <c r="J191" s="4">
        <v>0</v>
      </c>
      <c r="K191" s="4">
        <v>0</v>
      </c>
      <c r="L191" s="4">
        <v>2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2</v>
      </c>
      <c r="T191" s="4">
        <v>0</v>
      </c>
      <c r="U191" s="4">
        <v>0</v>
      </c>
      <c r="V191" s="4">
        <v>0</v>
      </c>
      <c r="W191" s="4">
        <v>2</v>
      </c>
      <c r="X191" s="4">
        <v>0</v>
      </c>
      <c r="Y191" s="4">
        <v>0</v>
      </c>
      <c r="Z191" s="4">
        <v>0</v>
      </c>
      <c r="AA191" s="4">
        <v>0</v>
      </c>
      <c r="AB191" s="25">
        <v>117.40000152587891</v>
      </c>
      <c r="AC191" s="4">
        <f t="shared" si="36"/>
        <v>6</v>
      </c>
      <c r="AD191" s="25">
        <f t="shared" si="37"/>
        <v>123.40000152587891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4">
        <v>2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>
        <v>0</v>
      </c>
      <c r="AS191" s="4">
        <v>0</v>
      </c>
      <c r="AT191" s="4">
        <v>2</v>
      </c>
      <c r="AU191" s="4">
        <v>0</v>
      </c>
      <c r="AV191" s="4">
        <v>2</v>
      </c>
      <c r="AW191" s="25">
        <v>111.58999633789062</v>
      </c>
      <c r="AX191" s="4">
        <f t="shared" si="38"/>
        <v>6</v>
      </c>
      <c r="AY191" s="25">
        <f t="shared" si="39"/>
        <v>117.58999633789063</v>
      </c>
      <c r="AZ191" s="25">
        <f t="shared" si="40"/>
        <v>117.58999633789063</v>
      </c>
      <c r="BA191" s="25">
        <f t="shared" si="41"/>
        <v>26.863732053761506</v>
      </c>
    </row>
    <row r="192" spans="1:53" ht="75" x14ac:dyDescent="0.25">
      <c r="A192" s="4">
        <v>37</v>
      </c>
      <c r="B192" s="8" t="s">
        <v>99</v>
      </c>
      <c r="C192" s="8">
        <v>1997</v>
      </c>
      <c r="D192" s="8">
        <v>1997</v>
      </c>
      <c r="E192" s="8">
        <v>1997</v>
      </c>
      <c r="F192" s="8" t="s">
        <v>20</v>
      </c>
      <c r="G192" s="8" t="s">
        <v>67</v>
      </c>
      <c r="H192" s="8" t="s">
        <v>68</v>
      </c>
      <c r="I192" s="8" t="s">
        <v>69</v>
      </c>
      <c r="J192" s="4">
        <v>0</v>
      </c>
      <c r="K192" s="4">
        <v>0</v>
      </c>
      <c r="L192" s="4">
        <v>0</v>
      </c>
      <c r="M192" s="4">
        <v>50</v>
      </c>
      <c r="N192" s="4">
        <v>0</v>
      </c>
      <c r="O192" s="4">
        <v>0</v>
      </c>
      <c r="P192" s="4">
        <v>2</v>
      </c>
      <c r="Q192" s="4">
        <v>50</v>
      </c>
      <c r="R192" s="4">
        <v>0</v>
      </c>
      <c r="S192" s="4">
        <v>2</v>
      </c>
      <c r="T192" s="4">
        <v>0</v>
      </c>
      <c r="U192" s="4">
        <v>0</v>
      </c>
      <c r="V192" s="4">
        <v>2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25">
        <v>120.06999969482422</v>
      </c>
      <c r="AC192" s="4">
        <f t="shared" si="36"/>
        <v>106</v>
      </c>
      <c r="AD192" s="25">
        <f t="shared" si="37"/>
        <v>226.06999969482422</v>
      </c>
      <c r="AE192" s="4">
        <v>0</v>
      </c>
      <c r="AF192" s="4">
        <v>0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2</v>
      </c>
      <c r="AM192" s="4">
        <v>0</v>
      </c>
      <c r="AN192" s="4">
        <v>2</v>
      </c>
      <c r="AO192" s="4">
        <v>0</v>
      </c>
      <c r="AP192" s="4">
        <v>2</v>
      </c>
      <c r="AQ192" s="4">
        <v>0</v>
      </c>
      <c r="AR192" s="4">
        <v>0</v>
      </c>
      <c r="AS192" s="4">
        <v>0</v>
      </c>
      <c r="AT192" s="4">
        <v>0</v>
      </c>
      <c r="AU192" s="4">
        <v>0</v>
      </c>
      <c r="AV192" s="4">
        <v>0</v>
      </c>
      <c r="AW192" s="25">
        <v>112.43000030517578</v>
      </c>
      <c r="AX192" s="4">
        <f t="shared" si="38"/>
        <v>6</v>
      </c>
      <c r="AY192" s="25">
        <f t="shared" si="39"/>
        <v>118.43000030517578</v>
      </c>
      <c r="AZ192" s="25">
        <f t="shared" si="40"/>
        <v>118.43000030517578</v>
      </c>
      <c r="BA192" s="25">
        <f t="shared" si="41"/>
        <v>27.769982938603338</v>
      </c>
    </row>
    <row r="193" spans="1:53" ht="30" x14ac:dyDescent="0.25">
      <c r="A193" s="4">
        <v>38</v>
      </c>
      <c r="B193" s="8" t="s">
        <v>75</v>
      </c>
      <c r="C193" s="8">
        <v>1965</v>
      </c>
      <c r="D193" s="8">
        <v>1965</v>
      </c>
      <c r="E193" s="8">
        <v>1965</v>
      </c>
      <c r="F193" s="8" t="s">
        <v>15</v>
      </c>
      <c r="G193" s="8" t="s">
        <v>25</v>
      </c>
      <c r="H193" s="8" t="s">
        <v>76</v>
      </c>
      <c r="I193" s="8" t="s">
        <v>77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2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25">
        <v>118</v>
      </c>
      <c r="AC193" s="4">
        <f t="shared" si="36"/>
        <v>2</v>
      </c>
      <c r="AD193" s="25">
        <f t="shared" si="37"/>
        <v>120</v>
      </c>
      <c r="AE193" s="4">
        <v>0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>
        <v>0</v>
      </c>
      <c r="AR193" s="4">
        <v>0</v>
      </c>
      <c r="AS193" s="4">
        <v>2</v>
      </c>
      <c r="AT193" s="4">
        <v>0</v>
      </c>
      <c r="AU193" s="4">
        <v>0</v>
      </c>
      <c r="AV193" s="4">
        <v>0</v>
      </c>
      <c r="AW193" s="25">
        <v>116.58999633789062</v>
      </c>
      <c r="AX193" s="4">
        <f t="shared" si="38"/>
        <v>2</v>
      </c>
      <c r="AY193" s="25">
        <f t="shared" si="39"/>
        <v>118.58999633789062</v>
      </c>
      <c r="AZ193" s="25">
        <f t="shared" si="40"/>
        <v>118.58999633789062</v>
      </c>
      <c r="BA193" s="25">
        <f t="shared" si="41"/>
        <v>27.942597059329017</v>
      </c>
    </row>
    <row r="194" spans="1:53" ht="75" x14ac:dyDescent="0.25">
      <c r="A194" s="4">
        <v>39</v>
      </c>
      <c r="B194" s="8" t="s">
        <v>200</v>
      </c>
      <c r="C194" s="8">
        <v>1996</v>
      </c>
      <c r="D194" s="8">
        <v>1996</v>
      </c>
      <c r="E194" s="8">
        <v>1996</v>
      </c>
      <c r="F194" s="8">
        <v>1</v>
      </c>
      <c r="G194" s="8" t="s">
        <v>44</v>
      </c>
      <c r="H194" s="8" t="s">
        <v>45</v>
      </c>
      <c r="I194" s="8" t="s">
        <v>46</v>
      </c>
      <c r="J194" s="4">
        <v>0</v>
      </c>
      <c r="K194" s="4">
        <v>2</v>
      </c>
      <c r="L194" s="4">
        <v>0</v>
      </c>
      <c r="M194" s="4">
        <v>0</v>
      </c>
      <c r="N194" s="4">
        <v>0</v>
      </c>
      <c r="O194" s="4">
        <v>0</v>
      </c>
      <c r="P194" s="4">
        <v>2</v>
      </c>
      <c r="Q194" s="4">
        <v>0</v>
      </c>
      <c r="R194" s="4">
        <v>0</v>
      </c>
      <c r="S194" s="4">
        <v>2</v>
      </c>
      <c r="T194" s="4">
        <v>0</v>
      </c>
      <c r="U194" s="4">
        <v>0</v>
      </c>
      <c r="V194" s="4">
        <v>2</v>
      </c>
      <c r="W194" s="4">
        <v>2</v>
      </c>
      <c r="X194" s="4">
        <v>50</v>
      </c>
      <c r="Y194" s="4">
        <v>0</v>
      </c>
      <c r="Z194" s="4">
        <v>0</v>
      </c>
      <c r="AA194" s="4">
        <v>50</v>
      </c>
      <c r="AB194" s="25">
        <v>120.84999847412109</v>
      </c>
      <c r="AC194" s="4">
        <f t="shared" si="36"/>
        <v>110</v>
      </c>
      <c r="AD194" s="25">
        <f t="shared" si="37"/>
        <v>230.84999847412109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2</v>
      </c>
      <c r="AK194" s="4">
        <v>0</v>
      </c>
      <c r="AL194" s="4">
        <v>2</v>
      </c>
      <c r="AM194" s="4">
        <v>0</v>
      </c>
      <c r="AN194" s="4">
        <v>0</v>
      </c>
      <c r="AO194" s="4">
        <v>0</v>
      </c>
      <c r="AP194" s="4">
        <v>2</v>
      </c>
      <c r="AQ194" s="4">
        <v>0</v>
      </c>
      <c r="AR194" s="4">
        <v>2</v>
      </c>
      <c r="AS194" s="4">
        <v>2</v>
      </c>
      <c r="AT194" s="4">
        <v>0</v>
      </c>
      <c r="AU194" s="4">
        <v>0</v>
      </c>
      <c r="AV194" s="4">
        <v>2</v>
      </c>
      <c r="AW194" s="25">
        <v>108</v>
      </c>
      <c r="AX194" s="4">
        <f t="shared" si="38"/>
        <v>12</v>
      </c>
      <c r="AY194" s="25">
        <f t="shared" si="39"/>
        <v>120</v>
      </c>
      <c r="AZ194" s="25">
        <f t="shared" si="40"/>
        <v>120</v>
      </c>
      <c r="BA194" s="25">
        <f t="shared" si="41"/>
        <v>29.463800668100852</v>
      </c>
    </row>
    <row r="195" spans="1:53" ht="45" x14ac:dyDescent="0.25">
      <c r="A195" s="4">
        <v>40</v>
      </c>
      <c r="B195" s="8" t="s">
        <v>373</v>
      </c>
      <c r="C195" s="8">
        <v>1998</v>
      </c>
      <c r="D195" s="8">
        <v>1998</v>
      </c>
      <c r="E195" s="8">
        <v>1998</v>
      </c>
      <c r="F195" s="8">
        <v>1</v>
      </c>
      <c r="G195" s="8" t="s">
        <v>21</v>
      </c>
      <c r="H195" s="8" t="s">
        <v>126</v>
      </c>
      <c r="I195" s="8" t="s">
        <v>119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2</v>
      </c>
      <c r="R195" s="4">
        <v>0</v>
      </c>
      <c r="S195" s="4">
        <v>2</v>
      </c>
      <c r="T195" s="4">
        <v>2</v>
      </c>
      <c r="U195" s="4">
        <v>0</v>
      </c>
      <c r="V195" s="4">
        <v>0</v>
      </c>
      <c r="W195" s="4">
        <v>0</v>
      </c>
      <c r="X195" s="4">
        <v>2</v>
      </c>
      <c r="Y195" s="4">
        <v>0</v>
      </c>
      <c r="Z195" s="4">
        <v>0</v>
      </c>
      <c r="AA195" s="4">
        <v>2</v>
      </c>
      <c r="AB195" s="25">
        <v>113.55000305175781</v>
      </c>
      <c r="AC195" s="4">
        <f t="shared" si="36"/>
        <v>10</v>
      </c>
      <c r="AD195" s="25">
        <f t="shared" si="37"/>
        <v>123.55000305175781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2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2</v>
      </c>
      <c r="AT195" s="4">
        <v>0</v>
      </c>
      <c r="AU195" s="4">
        <v>0</v>
      </c>
      <c r="AV195" s="4">
        <v>0</v>
      </c>
      <c r="AW195" s="25">
        <v>120.84999847412109</v>
      </c>
      <c r="AX195" s="4">
        <f t="shared" si="38"/>
        <v>4</v>
      </c>
      <c r="AY195" s="25">
        <f t="shared" si="39"/>
        <v>124.84999847412109</v>
      </c>
      <c r="AZ195" s="25">
        <f t="shared" si="40"/>
        <v>123.55000305175781</v>
      </c>
      <c r="BA195" s="25">
        <f t="shared" si="41"/>
        <v>33.293774730300214</v>
      </c>
    </row>
    <row r="196" spans="1:53" ht="30" x14ac:dyDescent="0.25">
      <c r="A196" s="4" t="s">
        <v>508</v>
      </c>
      <c r="B196" s="8" t="s">
        <v>223</v>
      </c>
      <c r="C196" s="8">
        <v>1998</v>
      </c>
      <c r="D196" s="8">
        <v>1998</v>
      </c>
      <c r="E196" s="8">
        <v>1998</v>
      </c>
      <c r="F196" s="8">
        <v>1</v>
      </c>
      <c r="G196" s="8" t="s">
        <v>111</v>
      </c>
      <c r="H196" s="8" t="s">
        <v>224</v>
      </c>
      <c r="I196" s="8" t="s">
        <v>225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2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25">
        <v>123.12000274658203</v>
      </c>
      <c r="AC196" s="4">
        <f t="shared" si="36"/>
        <v>2</v>
      </c>
      <c r="AD196" s="25">
        <f t="shared" si="37"/>
        <v>125.12000274658203</v>
      </c>
      <c r="AE196" s="4">
        <v>0</v>
      </c>
      <c r="AF196" s="4">
        <v>2</v>
      </c>
      <c r="AG196" s="4">
        <v>2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4">
        <v>0</v>
      </c>
      <c r="AR196" s="4">
        <v>0</v>
      </c>
      <c r="AS196" s="4">
        <v>2</v>
      </c>
      <c r="AT196" s="4">
        <v>0</v>
      </c>
      <c r="AU196" s="4">
        <v>0</v>
      </c>
      <c r="AV196" s="4">
        <v>0</v>
      </c>
      <c r="AW196" s="25">
        <v>119.12000274658203</v>
      </c>
      <c r="AX196" s="4">
        <f t="shared" si="38"/>
        <v>6</v>
      </c>
      <c r="AY196" s="25">
        <f t="shared" si="39"/>
        <v>125.12000274658203</v>
      </c>
      <c r="AZ196" s="25">
        <f t="shared" si="40"/>
        <v>125.12000274658203</v>
      </c>
      <c r="BA196" s="25">
        <f t="shared" si="41"/>
        <v>34.987592459797732</v>
      </c>
    </row>
    <row r="197" spans="1:53" ht="45" x14ac:dyDescent="0.25">
      <c r="A197" s="4">
        <v>41</v>
      </c>
      <c r="B197" s="8" t="s">
        <v>256</v>
      </c>
      <c r="C197" s="8">
        <v>1998</v>
      </c>
      <c r="D197" s="8">
        <v>1998</v>
      </c>
      <c r="E197" s="8">
        <v>1998</v>
      </c>
      <c r="F197" s="8">
        <v>1</v>
      </c>
      <c r="G197" s="8" t="s">
        <v>21</v>
      </c>
      <c r="H197" s="8" t="s">
        <v>257</v>
      </c>
      <c r="I197" s="8" t="s">
        <v>258</v>
      </c>
      <c r="J197" s="4">
        <v>0</v>
      </c>
      <c r="K197" s="4">
        <v>0</v>
      </c>
      <c r="L197" s="4">
        <v>0</v>
      </c>
      <c r="M197" s="4">
        <v>2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2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25">
        <v>122.30000305175781</v>
      </c>
      <c r="AC197" s="4">
        <f t="shared" si="36"/>
        <v>4</v>
      </c>
      <c r="AD197" s="25">
        <f t="shared" si="37"/>
        <v>126.30000305175781</v>
      </c>
      <c r="AE197" s="4">
        <v>0</v>
      </c>
      <c r="AF197" s="4">
        <v>2</v>
      </c>
      <c r="AG197" s="4">
        <v>0</v>
      </c>
      <c r="AH197" s="4">
        <v>0</v>
      </c>
      <c r="AI197" s="4">
        <v>0</v>
      </c>
      <c r="AJ197" s="4">
        <v>0</v>
      </c>
      <c r="AK197" s="4">
        <v>2</v>
      </c>
      <c r="AL197" s="4">
        <v>2</v>
      </c>
      <c r="AM197" s="4">
        <v>0</v>
      </c>
      <c r="AN197" s="4">
        <v>0</v>
      </c>
      <c r="AO197" s="4">
        <v>2</v>
      </c>
      <c r="AP197" s="4">
        <v>50</v>
      </c>
      <c r="AQ197" s="4">
        <v>2</v>
      </c>
      <c r="AR197" s="4">
        <v>2</v>
      </c>
      <c r="AS197" s="4">
        <v>0</v>
      </c>
      <c r="AT197" s="4">
        <v>0</v>
      </c>
      <c r="AU197" s="4">
        <v>0</v>
      </c>
      <c r="AV197" s="4">
        <v>2</v>
      </c>
      <c r="AW197" s="25">
        <v>119.12999725341797</v>
      </c>
      <c r="AX197" s="4">
        <f t="shared" si="38"/>
        <v>64</v>
      </c>
      <c r="AY197" s="25">
        <f t="shared" si="39"/>
        <v>183.12999725341797</v>
      </c>
      <c r="AZ197" s="25">
        <f t="shared" si="40"/>
        <v>126.30000305175781</v>
      </c>
      <c r="BA197" s="25">
        <f t="shared" si="41"/>
        <v>36.260653495610853</v>
      </c>
    </row>
    <row r="198" spans="1:53" ht="45" x14ac:dyDescent="0.25">
      <c r="A198" s="4">
        <v>42</v>
      </c>
      <c r="B198" s="8" t="s">
        <v>121</v>
      </c>
      <c r="C198" s="8">
        <v>1999</v>
      </c>
      <c r="D198" s="8">
        <v>1999</v>
      </c>
      <c r="E198" s="8">
        <v>1999</v>
      </c>
      <c r="F198" s="8">
        <v>1</v>
      </c>
      <c r="G198" s="8" t="s">
        <v>122</v>
      </c>
      <c r="H198" s="8" t="s">
        <v>123</v>
      </c>
      <c r="I198" s="8" t="s">
        <v>124</v>
      </c>
      <c r="J198" s="4">
        <v>0</v>
      </c>
      <c r="K198" s="4">
        <v>0</v>
      </c>
      <c r="L198" s="4">
        <v>0</v>
      </c>
      <c r="M198" s="4">
        <v>0</v>
      </c>
      <c r="N198" s="4">
        <v>2</v>
      </c>
      <c r="O198" s="4">
        <v>0</v>
      </c>
      <c r="P198" s="4">
        <v>2</v>
      </c>
      <c r="Q198" s="4">
        <v>2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2</v>
      </c>
      <c r="Y198" s="4">
        <v>0</v>
      </c>
      <c r="Z198" s="4">
        <v>0</v>
      </c>
      <c r="AA198" s="4">
        <v>0</v>
      </c>
      <c r="AB198" s="25">
        <v>125.90000152587891</v>
      </c>
      <c r="AC198" s="4">
        <f t="shared" si="36"/>
        <v>8</v>
      </c>
      <c r="AD198" s="25">
        <f t="shared" si="37"/>
        <v>133.90000152587891</v>
      </c>
      <c r="AE198" s="4">
        <v>0</v>
      </c>
      <c r="AF198" s="4">
        <v>0</v>
      </c>
      <c r="AG198" s="4">
        <v>0</v>
      </c>
      <c r="AH198" s="4">
        <v>2</v>
      </c>
      <c r="AI198" s="4">
        <v>0</v>
      </c>
      <c r="AJ198" s="4">
        <v>0</v>
      </c>
      <c r="AK198" s="4">
        <v>0</v>
      </c>
      <c r="AL198" s="4">
        <v>2</v>
      </c>
      <c r="AM198" s="4">
        <v>0</v>
      </c>
      <c r="AN198" s="4">
        <v>0</v>
      </c>
      <c r="AO198" s="4">
        <v>0</v>
      </c>
      <c r="AP198" s="4">
        <v>0</v>
      </c>
      <c r="AQ198" s="4">
        <v>0</v>
      </c>
      <c r="AR198" s="4">
        <v>0</v>
      </c>
      <c r="AS198" s="4">
        <v>2</v>
      </c>
      <c r="AT198" s="4">
        <v>0</v>
      </c>
      <c r="AU198" s="4">
        <v>0</v>
      </c>
      <c r="AV198" s="4">
        <v>0</v>
      </c>
      <c r="AW198" s="25">
        <v>121</v>
      </c>
      <c r="AX198" s="4">
        <f t="shared" si="38"/>
        <v>6</v>
      </c>
      <c r="AY198" s="25">
        <f t="shared" si="39"/>
        <v>127</v>
      </c>
      <c r="AZ198" s="25">
        <f t="shared" si="40"/>
        <v>127</v>
      </c>
      <c r="BA198" s="25">
        <f t="shared" si="41"/>
        <v>37.015855707073406</v>
      </c>
    </row>
    <row r="199" spans="1:53" ht="75" x14ac:dyDescent="0.25">
      <c r="A199" s="4">
        <v>43</v>
      </c>
      <c r="B199" s="8" t="s">
        <v>241</v>
      </c>
      <c r="C199" s="8">
        <v>1998</v>
      </c>
      <c r="D199" s="8">
        <v>1998</v>
      </c>
      <c r="E199" s="8">
        <v>1998</v>
      </c>
      <c r="F199" s="8">
        <v>1</v>
      </c>
      <c r="G199" s="8" t="s">
        <v>63</v>
      </c>
      <c r="H199" s="8" t="s">
        <v>64</v>
      </c>
      <c r="I199" s="8" t="s">
        <v>65</v>
      </c>
      <c r="J199" s="4">
        <v>0</v>
      </c>
      <c r="K199" s="4">
        <v>0</v>
      </c>
      <c r="L199" s="4">
        <v>0</v>
      </c>
      <c r="M199" s="4">
        <v>0</v>
      </c>
      <c r="N199" s="4">
        <v>2</v>
      </c>
      <c r="O199" s="4">
        <v>2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2</v>
      </c>
      <c r="AA199" s="4">
        <v>0</v>
      </c>
      <c r="AB199" s="25">
        <v>123.73000335693359</v>
      </c>
      <c r="AC199" s="4">
        <f t="shared" si="36"/>
        <v>6</v>
      </c>
      <c r="AD199" s="25">
        <f t="shared" si="37"/>
        <v>129.73000335693359</v>
      </c>
      <c r="AE199" s="4">
        <v>0</v>
      </c>
      <c r="AF199" s="4">
        <v>0</v>
      </c>
      <c r="AG199" s="4">
        <v>0</v>
      </c>
      <c r="AH199" s="4">
        <v>0</v>
      </c>
      <c r="AI199" s="4">
        <v>2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>
        <v>2</v>
      </c>
      <c r="AR199" s="4">
        <v>0</v>
      </c>
      <c r="AS199" s="4">
        <v>0</v>
      </c>
      <c r="AT199" s="4">
        <v>2</v>
      </c>
      <c r="AU199" s="4">
        <v>0</v>
      </c>
      <c r="AV199" s="4">
        <v>0</v>
      </c>
      <c r="AW199" s="25">
        <v>131.77999877929687</v>
      </c>
      <c r="AX199" s="4">
        <f t="shared" si="38"/>
        <v>6</v>
      </c>
      <c r="AY199" s="25">
        <f t="shared" si="39"/>
        <v>137.77999877929687</v>
      </c>
      <c r="AZ199" s="25">
        <f t="shared" si="40"/>
        <v>129.73000335693359</v>
      </c>
      <c r="BA199" s="25">
        <f t="shared" si="41"/>
        <v>39.961160793950874</v>
      </c>
    </row>
    <row r="200" spans="1:53" ht="75" x14ac:dyDescent="0.25">
      <c r="A200" s="4">
        <v>44</v>
      </c>
      <c r="B200" s="8" t="s">
        <v>261</v>
      </c>
      <c r="C200" s="8">
        <v>1999</v>
      </c>
      <c r="D200" s="8">
        <v>1999</v>
      </c>
      <c r="E200" s="8">
        <v>1999</v>
      </c>
      <c r="F200" s="8">
        <v>1</v>
      </c>
      <c r="G200" s="8" t="s">
        <v>63</v>
      </c>
      <c r="H200" s="8" t="s">
        <v>64</v>
      </c>
      <c r="I200" s="8" t="s">
        <v>65</v>
      </c>
      <c r="J200" s="4">
        <v>0</v>
      </c>
      <c r="K200" s="4">
        <v>0</v>
      </c>
      <c r="L200" s="4">
        <v>0</v>
      </c>
      <c r="M200" s="4">
        <v>2</v>
      </c>
      <c r="N200" s="4">
        <v>0</v>
      </c>
      <c r="O200" s="4">
        <v>0</v>
      </c>
      <c r="P200" s="4">
        <v>2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2</v>
      </c>
      <c r="Z200" s="4">
        <v>2</v>
      </c>
      <c r="AA200" s="4">
        <v>2</v>
      </c>
      <c r="AB200" s="25">
        <v>123.34999847412109</v>
      </c>
      <c r="AC200" s="4">
        <f t="shared" si="36"/>
        <v>10</v>
      </c>
      <c r="AD200" s="25">
        <f t="shared" si="37"/>
        <v>133.34999847412109</v>
      </c>
      <c r="AE200" s="4">
        <v>0</v>
      </c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0</v>
      </c>
      <c r="AN200" s="4">
        <v>2</v>
      </c>
      <c r="AO200" s="4">
        <v>0</v>
      </c>
      <c r="AP200" s="4">
        <v>2</v>
      </c>
      <c r="AQ200" s="4">
        <v>0</v>
      </c>
      <c r="AR200" s="4">
        <v>0</v>
      </c>
      <c r="AS200" s="4">
        <v>0</v>
      </c>
      <c r="AT200" s="4">
        <v>0</v>
      </c>
      <c r="AU200" s="4">
        <v>0</v>
      </c>
      <c r="AV200" s="4">
        <v>0</v>
      </c>
      <c r="AW200" s="25">
        <v>137.02000427246094</v>
      </c>
      <c r="AX200" s="4">
        <f t="shared" si="38"/>
        <v>4</v>
      </c>
      <c r="AY200" s="25">
        <f t="shared" si="39"/>
        <v>141.02000427246094</v>
      </c>
      <c r="AZ200" s="25">
        <f t="shared" si="40"/>
        <v>133.34999847412109</v>
      </c>
      <c r="BA200" s="25">
        <f t="shared" si="41"/>
        <v>43.866646846209719</v>
      </c>
    </row>
    <row r="201" spans="1:53" ht="75" x14ac:dyDescent="0.25">
      <c r="A201" s="4">
        <v>45</v>
      </c>
      <c r="B201" s="8" t="s">
        <v>100</v>
      </c>
      <c r="C201" s="8">
        <v>1998</v>
      </c>
      <c r="D201" s="8">
        <v>1998</v>
      </c>
      <c r="E201" s="8">
        <v>1998</v>
      </c>
      <c r="F201" s="8">
        <v>1</v>
      </c>
      <c r="G201" s="8" t="s">
        <v>96</v>
      </c>
      <c r="H201" s="8" t="s">
        <v>101</v>
      </c>
      <c r="I201" s="8" t="s">
        <v>102</v>
      </c>
      <c r="J201" s="4">
        <v>0</v>
      </c>
      <c r="K201" s="4">
        <v>0</v>
      </c>
      <c r="L201" s="4">
        <v>0</v>
      </c>
      <c r="M201" s="4">
        <v>2</v>
      </c>
      <c r="N201" s="4">
        <v>2</v>
      </c>
      <c r="O201" s="4">
        <v>0</v>
      </c>
      <c r="P201" s="4">
        <v>2</v>
      </c>
      <c r="Q201" s="4">
        <v>2</v>
      </c>
      <c r="R201" s="4">
        <v>0</v>
      </c>
      <c r="S201" s="4">
        <v>0</v>
      </c>
      <c r="T201" s="4">
        <v>2</v>
      </c>
      <c r="U201" s="4">
        <v>0</v>
      </c>
      <c r="V201" s="4">
        <v>0</v>
      </c>
      <c r="W201" s="4">
        <v>2</v>
      </c>
      <c r="X201" s="4">
        <v>2</v>
      </c>
      <c r="Y201" s="4">
        <v>2</v>
      </c>
      <c r="Z201" s="4">
        <v>0</v>
      </c>
      <c r="AA201" s="4">
        <v>0</v>
      </c>
      <c r="AB201" s="25">
        <v>118.05000305175781</v>
      </c>
      <c r="AC201" s="4">
        <f t="shared" si="36"/>
        <v>16</v>
      </c>
      <c r="AD201" s="25">
        <f t="shared" si="37"/>
        <v>134.05000305175781</v>
      </c>
      <c r="AE201" s="4">
        <v>2</v>
      </c>
      <c r="AF201" s="4">
        <v>2</v>
      </c>
      <c r="AG201" s="4">
        <v>0</v>
      </c>
      <c r="AH201" s="4">
        <v>2</v>
      </c>
      <c r="AI201" s="4">
        <v>0</v>
      </c>
      <c r="AJ201" s="4">
        <v>0</v>
      </c>
      <c r="AK201" s="4">
        <v>2</v>
      </c>
      <c r="AL201" s="4">
        <v>0</v>
      </c>
      <c r="AM201" s="4">
        <v>0</v>
      </c>
      <c r="AN201" s="4">
        <v>50</v>
      </c>
      <c r="AO201" s="4">
        <v>0</v>
      </c>
      <c r="AP201" s="4">
        <v>0</v>
      </c>
      <c r="AQ201" s="4">
        <v>0</v>
      </c>
      <c r="AR201" s="4">
        <v>0</v>
      </c>
      <c r="AS201" s="4">
        <v>0</v>
      </c>
      <c r="AT201" s="4">
        <v>0</v>
      </c>
      <c r="AU201" s="4">
        <v>0</v>
      </c>
      <c r="AV201" s="4">
        <v>0</v>
      </c>
      <c r="AW201" s="25">
        <v>125.79000091552734</v>
      </c>
      <c r="AX201" s="4">
        <f t="shared" si="38"/>
        <v>58</v>
      </c>
      <c r="AY201" s="25">
        <f t="shared" si="39"/>
        <v>183.79000091552734</v>
      </c>
      <c r="AZ201" s="25">
        <f t="shared" si="40"/>
        <v>134.05000305175781</v>
      </c>
      <c r="BA201" s="25">
        <f t="shared" si="41"/>
        <v>44.621857288759038</v>
      </c>
    </row>
    <row r="202" spans="1:53" ht="45" x14ac:dyDescent="0.25">
      <c r="A202" s="4">
        <v>46</v>
      </c>
      <c r="B202" s="8" t="s">
        <v>246</v>
      </c>
      <c r="C202" s="8">
        <v>2000</v>
      </c>
      <c r="D202" s="8">
        <v>2000</v>
      </c>
      <c r="E202" s="8">
        <v>2000</v>
      </c>
      <c r="F202" s="8">
        <v>1</v>
      </c>
      <c r="G202" s="8" t="s">
        <v>10</v>
      </c>
      <c r="H202" s="8" t="s">
        <v>11</v>
      </c>
      <c r="I202" s="8" t="s">
        <v>247</v>
      </c>
      <c r="J202" s="4">
        <v>0</v>
      </c>
      <c r="K202" s="4">
        <v>0</v>
      </c>
      <c r="L202" s="4">
        <v>0</v>
      </c>
      <c r="M202" s="4">
        <v>0</v>
      </c>
      <c r="N202" s="4">
        <v>2</v>
      </c>
      <c r="O202" s="4">
        <v>2</v>
      </c>
      <c r="P202" s="4">
        <v>0</v>
      </c>
      <c r="Q202" s="4">
        <v>2</v>
      </c>
      <c r="R202" s="4">
        <v>2</v>
      </c>
      <c r="S202" s="4">
        <v>0</v>
      </c>
      <c r="T202" s="4">
        <v>0</v>
      </c>
      <c r="U202" s="4">
        <v>0</v>
      </c>
      <c r="V202" s="4">
        <v>0</v>
      </c>
      <c r="W202" s="4">
        <v>2</v>
      </c>
      <c r="X202" s="4">
        <v>0</v>
      </c>
      <c r="Y202" s="4">
        <v>0</v>
      </c>
      <c r="Z202" s="4">
        <v>2</v>
      </c>
      <c r="AA202" s="4">
        <v>2</v>
      </c>
      <c r="AB202" s="25">
        <v>120.81999969482422</v>
      </c>
      <c r="AC202" s="4">
        <f t="shared" si="36"/>
        <v>14</v>
      </c>
      <c r="AD202" s="25">
        <f t="shared" si="37"/>
        <v>134.81999969482422</v>
      </c>
      <c r="AE202" s="4">
        <v>0</v>
      </c>
      <c r="AF202" s="4">
        <v>2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0</v>
      </c>
      <c r="AP202" s="4">
        <v>2</v>
      </c>
      <c r="AQ202" s="4">
        <v>0</v>
      </c>
      <c r="AR202" s="4">
        <v>0</v>
      </c>
      <c r="AS202" s="4">
        <v>0</v>
      </c>
      <c r="AT202" s="4">
        <v>0</v>
      </c>
      <c r="AU202" s="4">
        <v>2</v>
      </c>
      <c r="AV202" s="4">
        <v>2</v>
      </c>
      <c r="AW202" s="25">
        <v>136.94999694824219</v>
      </c>
      <c r="AX202" s="4">
        <f t="shared" si="38"/>
        <v>8</v>
      </c>
      <c r="AY202" s="25">
        <f t="shared" si="39"/>
        <v>144.94999694824219</v>
      </c>
      <c r="AZ202" s="25">
        <f t="shared" si="40"/>
        <v>134.81999969482422</v>
      </c>
      <c r="BA202" s="25">
        <f t="shared" si="41"/>
        <v>45.452579721367833</v>
      </c>
    </row>
    <row r="203" spans="1:53" ht="45" x14ac:dyDescent="0.25">
      <c r="A203" s="4">
        <v>47</v>
      </c>
      <c r="B203" s="8" t="s">
        <v>230</v>
      </c>
      <c r="C203" s="8">
        <v>2000</v>
      </c>
      <c r="D203" s="8">
        <v>2000</v>
      </c>
      <c r="E203" s="8">
        <v>2000</v>
      </c>
      <c r="F203" s="8">
        <v>1</v>
      </c>
      <c r="G203" s="8" t="s">
        <v>85</v>
      </c>
      <c r="H203" s="8" t="s">
        <v>86</v>
      </c>
      <c r="I203" s="8" t="s">
        <v>87</v>
      </c>
      <c r="J203" s="4">
        <v>0</v>
      </c>
      <c r="K203" s="4">
        <v>2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25">
        <v>133.83000183105469</v>
      </c>
      <c r="AC203" s="4">
        <f t="shared" si="36"/>
        <v>2</v>
      </c>
      <c r="AD203" s="25">
        <f t="shared" si="37"/>
        <v>135.83000183105469</v>
      </c>
      <c r="AE203" s="4">
        <v>0</v>
      </c>
      <c r="AF203" s="4">
        <v>0</v>
      </c>
      <c r="AG203" s="4">
        <v>0</v>
      </c>
      <c r="AH203" s="4">
        <v>0</v>
      </c>
      <c r="AI203" s="4">
        <v>50</v>
      </c>
      <c r="AJ203" s="4">
        <v>0</v>
      </c>
      <c r="AK203" s="4">
        <v>2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>
        <v>50</v>
      </c>
      <c r="AT203" s="4">
        <v>50</v>
      </c>
      <c r="AU203" s="4">
        <v>50</v>
      </c>
      <c r="AV203" s="4">
        <v>2</v>
      </c>
      <c r="AW203" s="25">
        <v>184.91000366210937</v>
      </c>
      <c r="AX203" s="4">
        <f t="shared" si="38"/>
        <v>204</v>
      </c>
      <c r="AY203" s="25">
        <f t="shared" si="39"/>
        <v>388.91000366210937</v>
      </c>
      <c r="AZ203" s="25">
        <f t="shared" si="40"/>
        <v>135.83000183105469</v>
      </c>
      <c r="BA203" s="25">
        <f t="shared" si="41"/>
        <v>46.542235681695317</v>
      </c>
    </row>
    <row r="204" spans="1:53" ht="45" x14ac:dyDescent="0.25">
      <c r="A204" s="4">
        <v>48</v>
      </c>
      <c r="B204" s="8" t="s">
        <v>368</v>
      </c>
      <c r="C204" s="8">
        <v>2000</v>
      </c>
      <c r="D204" s="8">
        <v>2000</v>
      </c>
      <c r="E204" s="8">
        <v>2000</v>
      </c>
      <c r="F204" s="8">
        <v>1</v>
      </c>
      <c r="G204" s="8" t="s">
        <v>10</v>
      </c>
      <c r="H204" s="8" t="s">
        <v>11</v>
      </c>
      <c r="I204" s="8" t="s">
        <v>71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2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25">
        <v>135.3800048828125</v>
      </c>
      <c r="AC204" s="4">
        <f t="shared" si="36"/>
        <v>2</v>
      </c>
      <c r="AD204" s="25">
        <f t="shared" si="37"/>
        <v>137.3800048828125</v>
      </c>
      <c r="AE204" s="4">
        <v>0</v>
      </c>
      <c r="AF204" s="4">
        <v>2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2</v>
      </c>
      <c r="AM204" s="4">
        <v>0</v>
      </c>
      <c r="AN204" s="4">
        <v>2</v>
      </c>
      <c r="AO204" s="4">
        <v>0</v>
      </c>
      <c r="AP204" s="4">
        <v>2</v>
      </c>
      <c r="AQ204" s="4">
        <v>0</v>
      </c>
      <c r="AR204" s="4">
        <v>0</v>
      </c>
      <c r="AS204" s="4">
        <v>0</v>
      </c>
      <c r="AT204" s="4">
        <v>2</v>
      </c>
      <c r="AU204" s="4">
        <v>2</v>
      </c>
      <c r="AV204" s="4">
        <v>0</v>
      </c>
      <c r="AW204" s="25">
        <v>148.47000122070312</v>
      </c>
      <c r="AX204" s="4">
        <f t="shared" si="38"/>
        <v>12</v>
      </c>
      <c r="AY204" s="25">
        <f t="shared" si="39"/>
        <v>160.47000122070312</v>
      </c>
      <c r="AZ204" s="25">
        <f t="shared" si="40"/>
        <v>137.3800048828125</v>
      </c>
      <c r="BA204" s="25">
        <f t="shared" si="41"/>
        <v>48.214479732759656</v>
      </c>
    </row>
    <row r="205" spans="1:53" ht="75" x14ac:dyDescent="0.25">
      <c r="A205" s="4">
        <v>49</v>
      </c>
      <c r="B205" s="8" t="s">
        <v>269</v>
      </c>
      <c r="C205" s="8">
        <v>1998</v>
      </c>
      <c r="D205" s="8">
        <v>1998</v>
      </c>
      <c r="E205" s="8">
        <v>1998</v>
      </c>
      <c r="F205" s="8">
        <v>1</v>
      </c>
      <c r="G205" s="8" t="s">
        <v>25</v>
      </c>
      <c r="H205" s="8" t="s">
        <v>105</v>
      </c>
      <c r="I205" s="8" t="s">
        <v>270</v>
      </c>
      <c r="J205" s="4">
        <v>0</v>
      </c>
      <c r="K205" s="4">
        <v>0</v>
      </c>
      <c r="L205" s="4">
        <v>0</v>
      </c>
      <c r="M205" s="4">
        <v>0</v>
      </c>
      <c r="N205" s="4">
        <v>2</v>
      </c>
      <c r="O205" s="4">
        <v>0</v>
      </c>
      <c r="P205" s="4">
        <v>2</v>
      </c>
      <c r="Q205" s="4">
        <v>2</v>
      </c>
      <c r="R205" s="4">
        <v>0</v>
      </c>
      <c r="S205" s="4">
        <v>2</v>
      </c>
      <c r="T205" s="4">
        <v>2</v>
      </c>
      <c r="U205" s="4">
        <v>2</v>
      </c>
      <c r="V205" s="4">
        <v>0</v>
      </c>
      <c r="W205" s="4">
        <v>2</v>
      </c>
      <c r="X205" s="4">
        <v>0</v>
      </c>
      <c r="Y205" s="4">
        <v>0</v>
      </c>
      <c r="Z205" s="4">
        <v>0</v>
      </c>
      <c r="AA205" s="4">
        <v>2</v>
      </c>
      <c r="AB205" s="25">
        <v>125.54000091552734</v>
      </c>
      <c r="AC205" s="4">
        <f t="shared" si="36"/>
        <v>16</v>
      </c>
      <c r="AD205" s="25">
        <f t="shared" si="37"/>
        <v>141.54000091552734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2</v>
      </c>
      <c r="AL205" s="4">
        <v>2</v>
      </c>
      <c r="AM205" s="4">
        <v>0</v>
      </c>
      <c r="AN205" s="4">
        <v>2</v>
      </c>
      <c r="AO205" s="4">
        <v>0</v>
      </c>
      <c r="AP205" s="4">
        <v>0</v>
      </c>
      <c r="AQ205" s="4">
        <v>2</v>
      </c>
      <c r="AR205" s="4">
        <v>2</v>
      </c>
      <c r="AS205" s="4">
        <v>0</v>
      </c>
      <c r="AT205" s="4">
        <v>0</v>
      </c>
      <c r="AU205" s="4">
        <v>0</v>
      </c>
      <c r="AV205" s="4">
        <v>50</v>
      </c>
      <c r="AW205" s="25">
        <v>126.80000305175781</v>
      </c>
      <c r="AX205" s="4">
        <f t="shared" si="38"/>
        <v>60</v>
      </c>
      <c r="AY205" s="25">
        <f t="shared" si="39"/>
        <v>186.80000305175781</v>
      </c>
      <c r="AZ205" s="25">
        <f t="shared" si="40"/>
        <v>141.54000091552734</v>
      </c>
      <c r="BA205" s="25">
        <f t="shared" si="41"/>
        <v>52.702553875755363</v>
      </c>
    </row>
    <row r="206" spans="1:53" ht="45" x14ac:dyDescent="0.25">
      <c r="A206" s="4">
        <v>50</v>
      </c>
      <c r="B206" s="8" t="s">
        <v>406</v>
      </c>
      <c r="C206" s="8">
        <v>1989</v>
      </c>
      <c r="D206" s="8">
        <v>1989</v>
      </c>
      <c r="E206" s="8">
        <v>1989</v>
      </c>
      <c r="F206" s="8">
        <v>1</v>
      </c>
      <c r="G206" s="8" t="s">
        <v>139</v>
      </c>
      <c r="H206" s="8" t="s">
        <v>140</v>
      </c>
      <c r="I206" s="8" t="s">
        <v>141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2</v>
      </c>
      <c r="P206" s="4">
        <v>0</v>
      </c>
      <c r="Q206" s="4">
        <v>2</v>
      </c>
      <c r="R206" s="4">
        <v>0</v>
      </c>
      <c r="S206" s="4">
        <v>0</v>
      </c>
      <c r="T206" s="4">
        <v>0</v>
      </c>
      <c r="U206" s="4">
        <v>2</v>
      </c>
      <c r="V206" s="4">
        <v>0</v>
      </c>
      <c r="W206" s="4">
        <v>2</v>
      </c>
      <c r="X206" s="4">
        <v>0</v>
      </c>
      <c r="Y206" s="4">
        <v>0</v>
      </c>
      <c r="Z206" s="4">
        <v>2</v>
      </c>
      <c r="AA206" s="4">
        <v>0</v>
      </c>
      <c r="AB206" s="25">
        <v>133.21000671386719</v>
      </c>
      <c r="AC206" s="4">
        <f t="shared" si="36"/>
        <v>10</v>
      </c>
      <c r="AD206" s="25">
        <f t="shared" si="37"/>
        <v>143.21000671386719</v>
      </c>
      <c r="AE206" s="4">
        <v>0</v>
      </c>
      <c r="AF206" s="4">
        <v>0</v>
      </c>
      <c r="AG206" s="4">
        <v>0</v>
      </c>
      <c r="AH206" s="4">
        <v>0</v>
      </c>
      <c r="AI206" s="4">
        <v>2</v>
      </c>
      <c r="AJ206" s="4">
        <v>0</v>
      </c>
      <c r="AK206" s="4">
        <v>0</v>
      </c>
      <c r="AL206" s="4">
        <v>0</v>
      </c>
      <c r="AM206" s="4">
        <v>0</v>
      </c>
      <c r="AN206" s="4">
        <v>2</v>
      </c>
      <c r="AO206" s="4">
        <v>0</v>
      </c>
      <c r="AP206" s="4">
        <v>2</v>
      </c>
      <c r="AQ206" s="4">
        <v>0</v>
      </c>
      <c r="AR206" s="4">
        <v>50</v>
      </c>
      <c r="AS206" s="4">
        <v>0</v>
      </c>
      <c r="AT206" s="4">
        <v>0</v>
      </c>
      <c r="AU206" s="4">
        <v>0</v>
      </c>
      <c r="AV206" s="4">
        <v>0</v>
      </c>
      <c r="AW206" s="25">
        <v>122.55999755859375</v>
      </c>
      <c r="AX206" s="4">
        <f t="shared" si="38"/>
        <v>56</v>
      </c>
      <c r="AY206" s="25">
        <f t="shared" si="39"/>
        <v>178.55999755859375</v>
      </c>
      <c r="AZ206" s="25">
        <f t="shared" si="40"/>
        <v>143.21000671386719</v>
      </c>
      <c r="BA206" s="25">
        <f t="shared" si="41"/>
        <v>54.504264690679051</v>
      </c>
    </row>
    <row r="207" spans="1:53" ht="45" x14ac:dyDescent="0.25">
      <c r="A207" s="4">
        <v>51</v>
      </c>
      <c r="B207" s="8" t="s">
        <v>329</v>
      </c>
      <c r="C207" s="8">
        <v>2000</v>
      </c>
      <c r="D207" s="8">
        <v>2000</v>
      </c>
      <c r="E207" s="8">
        <v>2000</v>
      </c>
      <c r="F207" s="8">
        <v>1</v>
      </c>
      <c r="G207" s="8" t="s">
        <v>85</v>
      </c>
      <c r="H207" s="8" t="s">
        <v>86</v>
      </c>
      <c r="I207" s="8" t="s">
        <v>330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2</v>
      </c>
      <c r="Q207" s="4">
        <v>2</v>
      </c>
      <c r="R207" s="4">
        <v>0</v>
      </c>
      <c r="S207" s="4">
        <v>0</v>
      </c>
      <c r="T207" s="4">
        <v>2</v>
      </c>
      <c r="U207" s="4">
        <v>2</v>
      </c>
      <c r="V207" s="4">
        <v>0</v>
      </c>
      <c r="W207" s="4">
        <v>2</v>
      </c>
      <c r="X207" s="4">
        <v>0</v>
      </c>
      <c r="Y207" s="4">
        <v>0</v>
      </c>
      <c r="Z207" s="4">
        <v>2</v>
      </c>
      <c r="AA207" s="4">
        <v>50</v>
      </c>
      <c r="AB207" s="25">
        <v>130.27999877929687</v>
      </c>
      <c r="AC207" s="4">
        <f t="shared" si="36"/>
        <v>62</v>
      </c>
      <c r="AD207" s="25">
        <f t="shared" si="37"/>
        <v>192.27999877929687</v>
      </c>
      <c r="AE207" s="4">
        <v>0</v>
      </c>
      <c r="AF207" s="4">
        <v>0</v>
      </c>
      <c r="AG207" s="4">
        <v>0</v>
      </c>
      <c r="AH207" s="4">
        <v>2</v>
      </c>
      <c r="AI207" s="4">
        <v>0</v>
      </c>
      <c r="AJ207" s="4">
        <v>0</v>
      </c>
      <c r="AK207" s="4">
        <v>2</v>
      </c>
      <c r="AL207" s="4">
        <v>2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0</v>
      </c>
      <c r="AT207" s="4">
        <v>2</v>
      </c>
      <c r="AU207" s="4">
        <v>0</v>
      </c>
      <c r="AV207" s="4">
        <v>2</v>
      </c>
      <c r="AW207" s="25">
        <v>138.3800048828125</v>
      </c>
      <c r="AX207" s="4">
        <f t="shared" si="38"/>
        <v>10</v>
      </c>
      <c r="AY207" s="25">
        <f t="shared" si="39"/>
        <v>148.3800048828125</v>
      </c>
      <c r="AZ207" s="25">
        <f t="shared" si="40"/>
        <v>148.3800048828125</v>
      </c>
      <c r="BA207" s="25">
        <f t="shared" si="41"/>
        <v>60.081994794002235</v>
      </c>
    </row>
    <row r="208" spans="1:53" ht="75" x14ac:dyDescent="0.25">
      <c r="A208" s="4">
        <v>52</v>
      </c>
      <c r="B208" s="8" t="s">
        <v>290</v>
      </c>
      <c r="C208" s="8">
        <v>1997</v>
      </c>
      <c r="D208" s="8">
        <v>1997</v>
      </c>
      <c r="E208" s="8">
        <v>1997</v>
      </c>
      <c r="F208" s="8">
        <v>1</v>
      </c>
      <c r="G208" s="8" t="s">
        <v>96</v>
      </c>
      <c r="H208" s="8" t="s">
        <v>291</v>
      </c>
      <c r="I208" s="8" t="s">
        <v>292</v>
      </c>
      <c r="J208" s="4">
        <v>0</v>
      </c>
      <c r="K208" s="4">
        <v>0</v>
      </c>
      <c r="L208" s="4">
        <v>0</v>
      </c>
      <c r="M208" s="4">
        <v>0</v>
      </c>
      <c r="N208" s="4">
        <v>2</v>
      </c>
      <c r="O208" s="4">
        <v>0</v>
      </c>
      <c r="P208" s="4">
        <v>0</v>
      </c>
      <c r="Q208" s="4">
        <v>2</v>
      </c>
      <c r="R208" s="4">
        <v>0</v>
      </c>
      <c r="S208" s="4">
        <v>2</v>
      </c>
      <c r="T208" s="4">
        <v>0</v>
      </c>
      <c r="U208" s="4">
        <v>0</v>
      </c>
      <c r="V208" s="4">
        <v>0</v>
      </c>
      <c r="W208" s="4">
        <v>50</v>
      </c>
      <c r="X208" s="4">
        <v>0</v>
      </c>
      <c r="Y208" s="4">
        <v>0</v>
      </c>
      <c r="Z208" s="4">
        <v>0</v>
      </c>
      <c r="AA208" s="4">
        <v>2</v>
      </c>
      <c r="AB208" s="25">
        <v>120.54000091552734</v>
      </c>
      <c r="AC208" s="4">
        <f t="shared" si="36"/>
        <v>58</v>
      </c>
      <c r="AD208" s="25">
        <f t="shared" si="37"/>
        <v>178.54000091552734</v>
      </c>
      <c r="AE208" s="4">
        <v>0</v>
      </c>
      <c r="AF208" s="4">
        <v>0</v>
      </c>
      <c r="AG208" s="4">
        <v>0</v>
      </c>
      <c r="AH208" s="4">
        <v>0</v>
      </c>
      <c r="AI208" s="4">
        <v>0</v>
      </c>
      <c r="AJ208" s="4">
        <v>0</v>
      </c>
      <c r="AK208" s="4">
        <v>0</v>
      </c>
      <c r="AL208" s="4">
        <v>2</v>
      </c>
      <c r="AM208" s="4">
        <v>0</v>
      </c>
      <c r="AN208" s="4">
        <v>2</v>
      </c>
      <c r="AO208" s="4">
        <v>2</v>
      </c>
      <c r="AP208" s="4">
        <v>2</v>
      </c>
      <c r="AQ208" s="4">
        <v>0</v>
      </c>
      <c r="AR208" s="4">
        <v>0</v>
      </c>
      <c r="AS208" s="4">
        <v>0</v>
      </c>
      <c r="AT208" s="4">
        <v>0</v>
      </c>
      <c r="AU208" s="4">
        <v>0</v>
      </c>
      <c r="AV208" s="4">
        <v>0</v>
      </c>
      <c r="AW208" s="25">
        <v>147.24000549316406</v>
      </c>
      <c r="AX208" s="4">
        <f t="shared" si="38"/>
        <v>8</v>
      </c>
      <c r="AY208" s="25">
        <f t="shared" si="39"/>
        <v>155.24000549316406</v>
      </c>
      <c r="AZ208" s="25">
        <f t="shared" si="40"/>
        <v>155.24000549316406</v>
      </c>
      <c r="BA208" s="25">
        <f t="shared" si="41"/>
        <v>67.483009390682284</v>
      </c>
    </row>
    <row r="209" spans="1:53" ht="75" x14ac:dyDescent="0.25">
      <c r="A209" s="4">
        <v>53</v>
      </c>
      <c r="B209" s="8" t="s">
        <v>323</v>
      </c>
      <c r="C209" s="8">
        <v>1999</v>
      </c>
      <c r="D209" s="8">
        <v>1999</v>
      </c>
      <c r="E209" s="8">
        <v>1999</v>
      </c>
      <c r="F209" s="8">
        <v>1</v>
      </c>
      <c r="G209" s="8" t="s">
        <v>63</v>
      </c>
      <c r="H209" s="8" t="s">
        <v>146</v>
      </c>
      <c r="I209" s="8" t="s">
        <v>65</v>
      </c>
      <c r="J209" s="4">
        <v>0</v>
      </c>
      <c r="K209" s="4">
        <v>0</v>
      </c>
      <c r="L209" s="4">
        <v>0</v>
      </c>
      <c r="M209" s="4">
        <v>2</v>
      </c>
      <c r="N209" s="4">
        <v>2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2</v>
      </c>
      <c r="V209" s="4">
        <v>0</v>
      </c>
      <c r="W209" s="4">
        <v>2</v>
      </c>
      <c r="X209" s="4">
        <v>0</v>
      </c>
      <c r="Y209" s="4">
        <v>2</v>
      </c>
      <c r="Z209" s="4">
        <v>2</v>
      </c>
      <c r="AA209" s="4">
        <v>0</v>
      </c>
      <c r="AB209" s="25">
        <v>151.24000549316406</v>
      </c>
      <c r="AC209" s="4">
        <f t="shared" si="36"/>
        <v>12</v>
      </c>
      <c r="AD209" s="25">
        <f t="shared" si="37"/>
        <v>163.24000549316406</v>
      </c>
      <c r="AE209" s="4">
        <v>0</v>
      </c>
      <c r="AF209" s="4">
        <v>0</v>
      </c>
      <c r="AG209" s="4">
        <v>0</v>
      </c>
      <c r="AH209" s="4">
        <v>0</v>
      </c>
      <c r="AI209" s="4">
        <v>0</v>
      </c>
      <c r="AJ209" s="4">
        <v>0</v>
      </c>
      <c r="AK209" s="4">
        <v>0</v>
      </c>
      <c r="AL209" s="4">
        <v>0</v>
      </c>
      <c r="AM209" s="4">
        <v>0</v>
      </c>
      <c r="AN209" s="4">
        <v>0</v>
      </c>
      <c r="AO209" s="4">
        <v>0</v>
      </c>
      <c r="AP209" s="4">
        <v>50</v>
      </c>
      <c r="AQ209" s="4">
        <v>0</v>
      </c>
      <c r="AR209" s="4">
        <v>2</v>
      </c>
      <c r="AS209" s="4">
        <v>0</v>
      </c>
      <c r="AT209" s="4">
        <v>0</v>
      </c>
      <c r="AU209" s="4">
        <v>0</v>
      </c>
      <c r="AV209" s="4">
        <v>50</v>
      </c>
      <c r="AW209" s="25">
        <v>126.26000213623047</v>
      </c>
      <c r="AX209" s="4">
        <f t="shared" si="38"/>
        <v>102</v>
      </c>
      <c r="AY209" s="25">
        <f t="shared" si="39"/>
        <v>228.26000213623047</v>
      </c>
      <c r="AZ209" s="25">
        <f t="shared" si="40"/>
        <v>163.24000549316406</v>
      </c>
      <c r="BA209" s="25">
        <f t="shared" si="41"/>
        <v>76.113929435222332</v>
      </c>
    </row>
    <row r="210" spans="1:53" ht="30" x14ac:dyDescent="0.25">
      <c r="A210" s="4">
        <v>54</v>
      </c>
      <c r="B210" s="8" t="s">
        <v>275</v>
      </c>
      <c r="C210" s="8">
        <v>2000</v>
      </c>
      <c r="D210" s="8">
        <v>2000</v>
      </c>
      <c r="E210" s="8">
        <v>2000</v>
      </c>
      <c r="F210" s="8">
        <v>1</v>
      </c>
      <c r="G210" s="8" t="s">
        <v>276</v>
      </c>
      <c r="H210" s="8" t="s">
        <v>277</v>
      </c>
      <c r="I210" s="8" t="s">
        <v>278</v>
      </c>
      <c r="J210" s="4">
        <v>0</v>
      </c>
      <c r="K210" s="4">
        <v>0</v>
      </c>
      <c r="L210" s="4">
        <v>0</v>
      </c>
      <c r="M210" s="4">
        <v>50</v>
      </c>
      <c r="N210" s="4">
        <v>2</v>
      </c>
      <c r="O210" s="4">
        <v>0</v>
      </c>
      <c r="P210" s="4">
        <v>0</v>
      </c>
      <c r="Q210" s="4">
        <v>0</v>
      </c>
      <c r="R210" s="4">
        <v>0</v>
      </c>
      <c r="S210" s="4">
        <v>2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2</v>
      </c>
      <c r="AB210" s="25">
        <v>121.19999694824219</v>
      </c>
      <c r="AC210" s="4">
        <f t="shared" si="36"/>
        <v>56</v>
      </c>
      <c r="AD210" s="25">
        <f t="shared" si="37"/>
        <v>177.19999694824219</v>
      </c>
      <c r="AE210" s="4">
        <v>0</v>
      </c>
      <c r="AF210" s="4">
        <v>0</v>
      </c>
      <c r="AG210" s="4">
        <v>0</v>
      </c>
      <c r="AH210" s="4">
        <v>0</v>
      </c>
      <c r="AI210" s="4">
        <v>0</v>
      </c>
      <c r="AJ210" s="4">
        <v>0</v>
      </c>
      <c r="AK210" s="4">
        <v>0</v>
      </c>
      <c r="AL210" s="4">
        <v>2</v>
      </c>
      <c r="AM210" s="4">
        <v>0</v>
      </c>
      <c r="AN210" s="4">
        <v>0</v>
      </c>
      <c r="AO210" s="4">
        <v>2</v>
      </c>
      <c r="AP210" s="4">
        <v>0</v>
      </c>
      <c r="AQ210" s="4">
        <v>0</v>
      </c>
      <c r="AR210" s="4">
        <v>2</v>
      </c>
      <c r="AS210" s="4">
        <v>0</v>
      </c>
      <c r="AT210" s="4">
        <v>0</v>
      </c>
      <c r="AU210" s="4">
        <v>0</v>
      </c>
      <c r="AV210" s="4">
        <v>0</v>
      </c>
      <c r="AW210" s="25">
        <v>161.27999877929687</v>
      </c>
      <c r="AX210" s="4">
        <f t="shared" si="38"/>
        <v>6</v>
      </c>
      <c r="AY210" s="25">
        <f t="shared" si="39"/>
        <v>167.27999877929687</v>
      </c>
      <c r="AZ210" s="25">
        <f t="shared" si="40"/>
        <v>167.27999877929687</v>
      </c>
      <c r="BA210" s="25">
        <f t="shared" si="41"/>
        <v>80.472536814358705</v>
      </c>
    </row>
    <row r="211" spans="1:53" ht="30" x14ac:dyDescent="0.25">
      <c r="A211" s="4">
        <v>55</v>
      </c>
      <c r="B211" s="8" t="s">
        <v>372</v>
      </c>
      <c r="C211" s="8">
        <v>2000</v>
      </c>
      <c r="D211" s="8">
        <v>2000</v>
      </c>
      <c r="E211" s="8">
        <v>2000</v>
      </c>
      <c r="F211" s="8">
        <v>1</v>
      </c>
      <c r="G211" s="8" t="s">
        <v>122</v>
      </c>
      <c r="H211" s="8" t="s">
        <v>123</v>
      </c>
      <c r="I211" s="8" t="s">
        <v>210</v>
      </c>
      <c r="J211" s="4">
        <v>0</v>
      </c>
      <c r="K211" s="4">
        <v>0</v>
      </c>
      <c r="L211" s="4">
        <v>2</v>
      </c>
      <c r="M211" s="4">
        <v>0</v>
      </c>
      <c r="N211" s="4">
        <v>0</v>
      </c>
      <c r="O211" s="4">
        <v>0</v>
      </c>
      <c r="P211" s="4">
        <v>0</v>
      </c>
      <c r="Q211" s="4">
        <v>50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50</v>
      </c>
      <c r="X211" s="4">
        <v>50</v>
      </c>
      <c r="Y211" s="4">
        <v>2</v>
      </c>
      <c r="Z211" s="4">
        <v>2</v>
      </c>
      <c r="AA211" s="4">
        <v>2</v>
      </c>
      <c r="AB211" s="25">
        <v>152.05999755859375</v>
      </c>
      <c r="AC211" s="4">
        <f t="shared" si="36"/>
        <v>158</v>
      </c>
      <c r="AD211" s="25">
        <f t="shared" si="37"/>
        <v>310.05999755859375</v>
      </c>
      <c r="AE211" s="4">
        <v>0</v>
      </c>
      <c r="AF211" s="4">
        <v>2</v>
      </c>
      <c r="AG211" s="4">
        <v>0</v>
      </c>
      <c r="AH211" s="4">
        <v>0</v>
      </c>
      <c r="AI211" s="4">
        <v>0</v>
      </c>
      <c r="AJ211" s="4">
        <v>0</v>
      </c>
      <c r="AK211" s="4">
        <v>0</v>
      </c>
      <c r="AL211" s="4">
        <v>0</v>
      </c>
      <c r="AM211" s="4">
        <v>0</v>
      </c>
      <c r="AN211" s="4">
        <v>2</v>
      </c>
      <c r="AO211" s="4">
        <v>0</v>
      </c>
      <c r="AP211" s="4">
        <v>2</v>
      </c>
      <c r="AQ211" s="4">
        <v>0</v>
      </c>
      <c r="AR211" s="4">
        <v>2</v>
      </c>
      <c r="AS211" s="4">
        <v>0</v>
      </c>
      <c r="AT211" s="4">
        <v>0</v>
      </c>
      <c r="AU211" s="4">
        <v>0</v>
      </c>
      <c r="AV211" s="4">
        <v>2</v>
      </c>
      <c r="AW211" s="25">
        <v>163.10000610351562</v>
      </c>
      <c r="AX211" s="4">
        <f t="shared" si="38"/>
        <v>10</v>
      </c>
      <c r="AY211" s="25">
        <f t="shared" si="39"/>
        <v>173.10000610351562</v>
      </c>
      <c r="AZ211" s="25">
        <f t="shared" si="40"/>
        <v>173.10000610351562</v>
      </c>
      <c r="BA211" s="25">
        <f t="shared" si="41"/>
        <v>86.751539048604897</v>
      </c>
    </row>
    <row r="212" spans="1:53" ht="30" x14ac:dyDescent="0.25">
      <c r="A212" s="4" t="s">
        <v>508</v>
      </c>
      <c r="B212" s="8" t="s">
        <v>362</v>
      </c>
      <c r="C212" s="8">
        <v>1998</v>
      </c>
      <c r="D212" s="8">
        <v>1998</v>
      </c>
      <c r="E212" s="8">
        <v>1998</v>
      </c>
      <c r="F212" s="8" t="s">
        <v>20</v>
      </c>
      <c r="G212" s="8" t="s">
        <v>111</v>
      </c>
      <c r="H212" s="8" t="s">
        <v>363</v>
      </c>
      <c r="I212" s="8" t="s">
        <v>364</v>
      </c>
      <c r="J212" s="4">
        <v>0</v>
      </c>
      <c r="K212" s="4">
        <v>0</v>
      </c>
      <c r="L212" s="4">
        <v>0</v>
      </c>
      <c r="M212" s="4">
        <v>0</v>
      </c>
      <c r="N212" s="4">
        <v>2</v>
      </c>
      <c r="O212" s="4">
        <v>0</v>
      </c>
      <c r="P212" s="4">
        <v>0</v>
      </c>
      <c r="Q212" s="4">
        <v>0</v>
      </c>
      <c r="R212" s="4">
        <v>0</v>
      </c>
      <c r="S212" s="4">
        <v>50</v>
      </c>
      <c r="T212" s="4">
        <v>0</v>
      </c>
      <c r="U212" s="4">
        <v>0</v>
      </c>
      <c r="V212" s="4">
        <v>0</v>
      </c>
      <c r="W212" s="4">
        <v>2</v>
      </c>
      <c r="X212" s="4">
        <v>2</v>
      </c>
      <c r="Y212" s="4">
        <v>0</v>
      </c>
      <c r="Z212" s="4">
        <v>0</v>
      </c>
      <c r="AA212" s="4">
        <v>0</v>
      </c>
      <c r="AB212" s="25">
        <v>123.69000244140625</v>
      </c>
      <c r="AC212" s="4">
        <f t="shared" si="36"/>
        <v>56</v>
      </c>
      <c r="AD212" s="25">
        <f t="shared" si="37"/>
        <v>179.69000244140625</v>
      </c>
      <c r="AE212" s="4">
        <v>0</v>
      </c>
      <c r="AF212" s="4">
        <v>2</v>
      </c>
      <c r="AG212" s="4">
        <v>0</v>
      </c>
      <c r="AH212" s="4">
        <v>0</v>
      </c>
      <c r="AI212" s="4">
        <v>2</v>
      </c>
      <c r="AJ212" s="4">
        <v>0</v>
      </c>
      <c r="AK212" s="4">
        <v>0</v>
      </c>
      <c r="AL212" s="4">
        <v>2</v>
      </c>
      <c r="AM212" s="4">
        <v>0</v>
      </c>
      <c r="AN212" s="4">
        <v>2</v>
      </c>
      <c r="AO212" s="4">
        <v>0</v>
      </c>
      <c r="AP212" s="4">
        <v>2</v>
      </c>
      <c r="AQ212" s="4">
        <v>2</v>
      </c>
      <c r="AR212" s="4">
        <v>2</v>
      </c>
      <c r="AS212" s="4">
        <v>0</v>
      </c>
      <c r="AT212" s="4">
        <v>0</v>
      </c>
      <c r="AU212" s="4">
        <v>2</v>
      </c>
      <c r="AV212" s="4">
        <v>50</v>
      </c>
      <c r="AW212" s="25">
        <v>118.79000091552734</v>
      </c>
      <c r="AX212" s="4">
        <f t="shared" si="38"/>
        <v>66</v>
      </c>
      <c r="AY212" s="25">
        <f t="shared" si="39"/>
        <v>184.79000091552734</v>
      </c>
      <c r="AZ212" s="25">
        <f t="shared" si="40"/>
        <v>179.69000244140625</v>
      </c>
      <c r="BA212" s="25">
        <f t="shared" si="41"/>
        <v>93.861255484373117</v>
      </c>
    </row>
    <row r="213" spans="1:53" ht="30" x14ac:dyDescent="0.25">
      <c r="A213" s="4">
        <v>56</v>
      </c>
      <c r="B213" s="8" t="s">
        <v>151</v>
      </c>
      <c r="C213" s="8">
        <v>1988</v>
      </c>
      <c r="D213" s="8">
        <v>1988</v>
      </c>
      <c r="E213" s="8">
        <v>1988</v>
      </c>
      <c r="F213" s="8" t="s">
        <v>15</v>
      </c>
      <c r="G213" s="8" t="s">
        <v>122</v>
      </c>
      <c r="H213" s="8" t="s">
        <v>122</v>
      </c>
      <c r="I213" s="8" t="s">
        <v>112</v>
      </c>
      <c r="J213" s="4">
        <v>0</v>
      </c>
      <c r="K213" s="4">
        <v>50</v>
      </c>
      <c r="L213" s="4">
        <v>0</v>
      </c>
      <c r="M213" s="4">
        <v>0</v>
      </c>
      <c r="N213" s="4">
        <v>2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50</v>
      </c>
      <c r="V213" s="4">
        <v>0</v>
      </c>
      <c r="W213" s="4">
        <v>50</v>
      </c>
      <c r="X213" s="4">
        <v>2</v>
      </c>
      <c r="Y213" s="4">
        <v>0</v>
      </c>
      <c r="Z213" s="4">
        <v>0</v>
      </c>
      <c r="AA213" s="4">
        <v>50</v>
      </c>
      <c r="AB213" s="25">
        <v>157.27000427246094</v>
      </c>
      <c r="AC213" s="4">
        <f t="shared" si="36"/>
        <v>204</v>
      </c>
      <c r="AD213" s="25">
        <f t="shared" si="37"/>
        <v>361.27000427246094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  <c r="AJ213" s="4">
        <v>0</v>
      </c>
      <c r="AK213" s="4">
        <v>0</v>
      </c>
      <c r="AL213" s="4">
        <v>0</v>
      </c>
      <c r="AM213" s="4">
        <v>0</v>
      </c>
      <c r="AN213" s="4">
        <v>0</v>
      </c>
      <c r="AO213" s="4">
        <v>0</v>
      </c>
      <c r="AP213" s="4">
        <v>2</v>
      </c>
      <c r="AQ213" s="4">
        <v>0</v>
      </c>
      <c r="AR213" s="4">
        <v>0</v>
      </c>
      <c r="AS213" s="4">
        <v>2</v>
      </c>
      <c r="AT213" s="4">
        <v>2</v>
      </c>
      <c r="AU213" s="4">
        <v>0</v>
      </c>
      <c r="AV213" s="4">
        <v>2</v>
      </c>
      <c r="AW213" s="25">
        <v>176.27999877929687</v>
      </c>
      <c r="AX213" s="4">
        <f t="shared" si="38"/>
        <v>8</v>
      </c>
      <c r="AY213" s="25">
        <f t="shared" si="39"/>
        <v>184.27999877929687</v>
      </c>
      <c r="AZ213" s="25">
        <f t="shared" si="40"/>
        <v>184.27999877929687</v>
      </c>
      <c r="BA213" s="25">
        <f t="shared" si="41"/>
        <v>98.813241909006322</v>
      </c>
    </row>
    <row r="214" spans="1:53" ht="30" x14ac:dyDescent="0.25">
      <c r="A214" s="4">
        <v>57</v>
      </c>
      <c r="B214" s="8" t="s">
        <v>168</v>
      </c>
      <c r="C214" s="8">
        <v>1996</v>
      </c>
      <c r="D214" s="8">
        <v>1996</v>
      </c>
      <c r="E214" s="8">
        <v>1996</v>
      </c>
      <c r="F214" s="8" t="s">
        <v>20</v>
      </c>
      <c r="G214" s="8" t="s">
        <v>57</v>
      </c>
      <c r="H214" s="8" t="s">
        <v>58</v>
      </c>
      <c r="I214" s="8" t="s">
        <v>83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2</v>
      </c>
      <c r="Q214" s="4">
        <v>0</v>
      </c>
      <c r="R214" s="4">
        <v>0</v>
      </c>
      <c r="S214" s="4">
        <v>0</v>
      </c>
      <c r="T214" s="4">
        <v>2</v>
      </c>
      <c r="U214" s="4">
        <v>50</v>
      </c>
      <c r="V214" s="4">
        <v>0</v>
      </c>
      <c r="W214" s="4">
        <v>0</v>
      </c>
      <c r="X214" s="4">
        <v>0</v>
      </c>
      <c r="Y214" s="4">
        <v>0</v>
      </c>
      <c r="Z214" s="4">
        <v>2</v>
      </c>
      <c r="AA214" s="4">
        <v>2</v>
      </c>
      <c r="AB214" s="25">
        <v>149.97999572753906</v>
      </c>
      <c r="AC214" s="4">
        <f t="shared" si="36"/>
        <v>58</v>
      </c>
      <c r="AD214" s="25">
        <f t="shared" si="37"/>
        <v>207.97999572753906</v>
      </c>
      <c r="AE214" s="4">
        <v>0</v>
      </c>
      <c r="AF214" s="4">
        <v>0</v>
      </c>
      <c r="AG214" s="4">
        <v>0</v>
      </c>
      <c r="AH214" s="4">
        <v>0</v>
      </c>
      <c r="AI214" s="4">
        <v>50</v>
      </c>
      <c r="AJ214" s="4">
        <v>0</v>
      </c>
      <c r="AK214" s="4">
        <v>0</v>
      </c>
      <c r="AL214" s="4">
        <v>0</v>
      </c>
      <c r="AM214" s="4">
        <v>0</v>
      </c>
      <c r="AN214" s="4">
        <v>2</v>
      </c>
      <c r="AO214" s="4">
        <v>0</v>
      </c>
      <c r="AP214" s="4">
        <v>2</v>
      </c>
      <c r="AQ214" s="4">
        <v>2</v>
      </c>
      <c r="AR214" s="4">
        <v>0</v>
      </c>
      <c r="AS214" s="4">
        <v>0</v>
      </c>
      <c r="AT214" s="4">
        <v>0</v>
      </c>
      <c r="AU214" s="4">
        <v>2</v>
      </c>
      <c r="AV214" s="4">
        <v>2</v>
      </c>
      <c r="AW214" s="25">
        <v>128.10000610351562</v>
      </c>
      <c r="AX214" s="4">
        <f t="shared" si="38"/>
        <v>60</v>
      </c>
      <c r="AY214" s="25">
        <f t="shared" si="39"/>
        <v>188.10000610351562</v>
      </c>
      <c r="AZ214" s="25">
        <f t="shared" si="40"/>
        <v>188.10000610351562</v>
      </c>
      <c r="BA214" s="25">
        <f t="shared" si="41"/>
        <v>102.9345141321175</v>
      </c>
    </row>
    <row r="215" spans="1:53" ht="60" x14ac:dyDescent="0.25">
      <c r="A215" s="4">
        <v>58</v>
      </c>
      <c r="B215" s="8" t="s">
        <v>259</v>
      </c>
      <c r="C215" s="8">
        <v>1998</v>
      </c>
      <c r="D215" s="8">
        <v>1998</v>
      </c>
      <c r="E215" s="8">
        <v>1998</v>
      </c>
      <c r="F215" s="8">
        <v>1</v>
      </c>
      <c r="G215" s="8" t="s">
        <v>44</v>
      </c>
      <c r="H215" s="8" t="s">
        <v>48</v>
      </c>
      <c r="I215" s="8" t="s">
        <v>49</v>
      </c>
      <c r="J215" s="4">
        <v>0</v>
      </c>
      <c r="K215" s="4">
        <v>0</v>
      </c>
      <c r="L215" s="4">
        <v>0</v>
      </c>
      <c r="M215" s="4">
        <v>0</v>
      </c>
      <c r="N215" s="4">
        <v>2</v>
      </c>
      <c r="O215" s="4">
        <v>2</v>
      </c>
      <c r="P215" s="4">
        <v>0</v>
      </c>
      <c r="Q215" s="4">
        <v>2</v>
      </c>
      <c r="R215" s="4">
        <v>0</v>
      </c>
      <c r="S215" s="4">
        <v>2</v>
      </c>
      <c r="T215" s="4">
        <v>0</v>
      </c>
      <c r="U215" s="4">
        <v>2</v>
      </c>
      <c r="V215" s="4">
        <v>0</v>
      </c>
      <c r="W215" s="4">
        <v>2</v>
      </c>
      <c r="X215" s="4">
        <v>0</v>
      </c>
      <c r="Y215" s="4">
        <v>0</v>
      </c>
      <c r="Z215" s="4">
        <v>2</v>
      </c>
      <c r="AA215" s="4">
        <v>2</v>
      </c>
      <c r="AB215" s="25">
        <v>176.33000183105469</v>
      </c>
      <c r="AC215" s="4">
        <f t="shared" si="36"/>
        <v>16</v>
      </c>
      <c r="AD215" s="25">
        <f t="shared" si="37"/>
        <v>192.33000183105469</v>
      </c>
      <c r="AE215" s="4">
        <v>0</v>
      </c>
      <c r="AF215" s="4">
        <v>0</v>
      </c>
      <c r="AG215" s="4">
        <v>0</v>
      </c>
      <c r="AH215" s="4">
        <v>0</v>
      </c>
      <c r="AI215" s="4">
        <v>0</v>
      </c>
      <c r="AJ215" s="4">
        <v>0</v>
      </c>
      <c r="AK215" s="4">
        <v>0</v>
      </c>
      <c r="AL215" s="4">
        <v>0</v>
      </c>
      <c r="AM215" s="4">
        <v>0</v>
      </c>
      <c r="AN215" s="4">
        <v>0</v>
      </c>
      <c r="AO215" s="4">
        <v>0</v>
      </c>
      <c r="AP215" s="4">
        <v>50</v>
      </c>
      <c r="AQ215" s="4">
        <v>0</v>
      </c>
      <c r="AR215" s="4">
        <v>0</v>
      </c>
      <c r="AS215" s="4">
        <v>50</v>
      </c>
      <c r="AT215" s="4">
        <v>2</v>
      </c>
      <c r="AU215" s="4">
        <v>0</v>
      </c>
      <c r="AV215" s="4">
        <v>0</v>
      </c>
      <c r="AW215" s="25">
        <v>164.71000671386719</v>
      </c>
      <c r="AX215" s="4">
        <f t="shared" si="38"/>
        <v>102</v>
      </c>
      <c r="AY215" s="25">
        <f t="shared" si="39"/>
        <v>266.71000671386719</v>
      </c>
      <c r="AZ215" s="25">
        <f t="shared" si="40"/>
        <v>192.33000183105469</v>
      </c>
      <c r="BA215" s="25">
        <f t="shared" si="41"/>
        <v>107.49810849625948</v>
      </c>
    </row>
    <row r="216" spans="1:53" ht="60" x14ac:dyDescent="0.25">
      <c r="A216" s="4">
        <v>59</v>
      </c>
      <c r="B216" s="8" t="s">
        <v>384</v>
      </c>
      <c r="C216" s="8">
        <v>1999</v>
      </c>
      <c r="D216" s="8">
        <v>1999</v>
      </c>
      <c r="E216" s="8">
        <v>1999</v>
      </c>
      <c r="F216" s="8">
        <v>1</v>
      </c>
      <c r="G216" s="8" t="s">
        <v>44</v>
      </c>
      <c r="H216" s="8" t="s">
        <v>48</v>
      </c>
      <c r="I216" s="8" t="s">
        <v>49</v>
      </c>
      <c r="J216" s="4">
        <v>0</v>
      </c>
      <c r="K216" s="4">
        <v>0</v>
      </c>
      <c r="L216" s="4">
        <v>0</v>
      </c>
      <c r="M216" s="4">
        <v>2</v>
      </c>
      <c r="N216" s="4">
        <v>2</v>
      </c>
      <c r="O216" s="4">
        <v>0</v>
      </c>
      <c r="P216" s="4">
        <v>0</v>
      </c>
      <c r="Q216" s="4">
        <v>2</v>
      </c>
      <c r="R216" s="4">
        <v>0</v>
      </c>
      <c r="S216" s="4">
        <v>0</v>
      </c>
      <c r="T216" s="4">
        <v>0</v>
      </c>
      <c r="U216" s="4">
        <v>50</v>
      </c>
      <c r="V216" s="4">
        <v>0</v>
      </c>
      <c r="W216" s="4">
        <v>2</v>
      </c>
      <c r="X216" s="4">
        <v>0</v>
      </c>
      <c r="Y216" s="4">
        <v>0</v>
      </c>
      <c r="Z216" s="4">
        <v>0</v>
      </c>
      <c r="AA216" s="4">
        <v>50</v>
      </c>
      <c r="AB216" s="25">
        <v>152.41000366210937</v>
      </c>
      <c r="AC216" s="4">
        <f t="shared" si="36"/>
        <v>108</v>
      </c>
      <c r="AD216" s="25">
        <f t="shared" si="37"/>
        <v>260.41000366210937</v>
      </c>
      <c r="AE216" s="4">
        <v>0</v>
      </c>
      <c r="AF216" s="4">
        <v>2</v>
      </c>
      <c r="AG216" s="4">
        <v>0</v>
      </c>
      <c r="AH216" s="4">
        <v>2</v>
      </c>
      <c r="AI216" s="4">
        <v>50</v>
      </c>
      <c r="AJ216" s="4">
        <v>0</v>
      </c>
      <c r="AK216" s="4">
        <v>0</v>
      </c>
      <c r="AL216" s="4">
        <v>0</v>
      </c>
      <c r="AM216" s="4">
        <v>0</v>
      </c>
      <c r="AN216" s="4">
        <v>0</v>
      </c>
      <c r="AO216" s="4">
        <v>0</v>
      </c>
      <c r="AP216" s="4">
        <v>2</v>
      </c>
      <c r="AQ216" s="4">
        <v>0</v>
      </c>
      <c r="AR216" s="4">
        <v>2</v>
      </c>
      <c r="AS216" s="4">
        <v>0</v>
      </c>
      <c r="AT216" s="4">
        <v>0</v>
      </c>
      <c r="AU216" s="4">
        <v>2</v>
      </c>
      <c r="AV216" s="4">
        <v>2</v>
      </c>
      <c r="AW216" s="25">
        <v>141.88999938964844</v>
      </c>
      <c r="AX216" s="4">
        <f t="shared" si="38"/>
        <v>62</v>
      </c>
      <c r="AY216" s="25">
        <f t="shared" si="39"/>
        <v>203.88999938964844</v>
      </c>
      <c r="AZ216" s="25">
        <f t="shared" si="40"/>
        <v>203.88999938964844</v>
      </c>
      <c r="BA216" s="25">
        <f t="shared" si="41"/>
        <v>119.96978532667208</v>
      </c>
    </row>
    <row r="217" spans="1:53" ht="30" x14ac:dyDescent="0.25">
      <c r="A217" s="4">
        <v>60</v>
      </c>
      <c r="B217" s="8" t="s">
        <v>185</v>
      </c>
      <c r="C217" s="8">
        <v>2000</v>
      </c>
      <c r="D217" s="8">
        <v>2000</v>
      </c>
      <c r="E217" s="8">
        <v>2000</v>
      </c>
      <c r="F217" s="8">
        <v>1</v>
      </c>
      <c r="G217" s="8" t="s">
        <v>57</v>
      </c>
      <c r="H217" s="8" t="s">
        <v>58</v>
      </c>
      <c r="I217" s="8" t="s">
        <v>83</v>
      </c>
      <c r="J217" s="4">
        <v>0</v>
      </c>
      <c r="K217" s="4">
        <v>0</v>
      </c>
      <c r="L217" s="4">
        <v>2</v>
      </c>
      <c r="M217" s="4">
        <v>0</v>
      </c>
      <c r="N217" s="4">
        <v>0</v>
      </c>
      <c r="O217" s="4">
        <v>0</v>
      </c>
      <c r="P217" s="4">
        <v>2</v>
      </c>
      <c r="Q217" s="4">
        <v>2</v>
      </c>
      <c r="R217" s="4">
        <v>0</v>
      </c>
      <c r="S217" s="4">
        <v>2</v>
      </c>
      <c r="T217" s="4">
        <v>0</v>
      </c>
      <c r="U217" s="4">
        <v>50</v>
      </c>
      <c r="V217" s="4">
        <v>0</v>
      </c>
      <c r="W217" s="4">
        <v>2</v>
      </c>
      <c r="X217" s="4">
        <v>2</v>
      </c>
      <c r="Y217" s="4">
        <v>0</v>
      </c>
      <c r="Z217" s="4">
        <v>0</v>
      </c>
      <c r="AA217" s="4">
        <v>0</v>
      </c>
      <c r="AB217" s="25">
        <v>147.05999755859375</v>
      </c>
      <c r="AC217" s="4">
        <f t="shared" si="36"/>
        <v>62</v>
      </c>
      <c r="AD217" s="25">
        <f t="shared" si="37"/>
        <v>209.05999755859375</v>
      </c>
      <c r="AE217" s="4">
        <v>0</v>
      </c>
      <c r="AF217" s="4">
        <v>0</v>
      </c>
      <c r="AG217" s="4">
        <v>0</v>
      </c>
      <c r="AH217" s="4">
        <v>0</v>
      </c>
      <c r="AI217" s="4">
        <v>0</v>
      </c>
      <c r="AJ217" s="4">
        <v>0</v>
      </c>
      <c r="AK217" s="4">
        <v>0</v>
      </c>
      <c r="AL217" s="4">
        <v>0</v>
      </c>
      <c r="AM217" s="4">
        <v>0</v>
      </c>
      <c r="AN217" s="4">
        <v>2</v>
      </c>
      <c r="AO217" s="4">
        <v>2</v>
      </c>
      <c r="AP217" s="4">
        <v>2</v>
      </c>
      <c r="AQ217" s="4">
        <v>2</v>
      </c>
      <c r="AR217" s="4">
        <v>0</v>
      </c>
      <c r="AS217" s="4">
        <v>2</v>
      </c>
      <c r="AT217" s="4">
        <v>0</v>
      </c>
      <c r="AU217" s="4">
        <v>0</v>
      </c>
      <c r="AV217" s="4">
        <v>2</v>
      </c>
      <c r="AW217" s="25">
        <v>208.36000061035156</v>
      </c>
      <c r="AX217" s="4">
        <f t="shared" si="38"/>
        <v>12</v>
      </c>
      <c r="AY217" s="25">
        <f t="shared" si="39"/>
        <v>220.36000061035156</v>
      </c>
      <c r="AZ217" s="25">
        <f t="shared" si="40"/>
        <v>209.05999755859375</v>
      </c>
      <c r="BA217" s="25">
        <f t="shared" si="41"/>
        <v>125.54751542999527</v>
      </c>
    </row>
    <row r="218" spans="1:53" ht="75" x14ac:dyDescent="0.25">
      <c r="A218" s="4">
        <v>61</v>
      </c>
      <c r="B218" s="8" t="s">
        <v>169</v>
      </c>
      <c r="C218" s="8">
        <v>1996</v>
      </c>
      <c r="D218" s="8">
        <v>1996</v>
      </c>
      <c r="E218" s="8">
        <v>1996</v>
      </c>
      <c r="F218" s="8">
        <v>1</v>
      </c>
      <c r="G218" s="8" t="s">
        <v>44</v>
      </c>
      <c r="H218" s="8" t="s">
        <v>45</v>
      </c>
      <c r="I218" s="8" t="s">
        <v>46</v>
      </c>
      <c r="J218" s="4">
        <v>0</v>
      </c>
      <c r="K218" s="4">
        <v>0</v>
      </c>
      <c r="L218" s="4">
        <v>0</v>
      </c>
      <c r="M218" s="4">
        <v>50</v>
      </c>
      <c r="N218" s="4">
        <v>2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2</v>
      </c>
      <c r="V218" s="4">
        <v>0</v>
      </c>
      <c r="W218" s="4">
        <v>2</v>
      </c>
      <c r="X218" s="4">
        <v>0</v>
      </c>
      <c r="Y218" s="4">
        <v>2</v>
      </c>
      <c r="Z218" s="4">
        <v>2</v>
      </c>
      <c r="AA218" s="4">
        <v>50</v>
      </c>
      <c r="AB218" s="25">
        <v>133.72999572753906</v>
      </c>
      <c r="AC218" s="4">
        <f t="shared" si="36"/>
        <v>110</v>
      </c>
      <c r="AD218" s="25">
        <f t="shared" si="37"/>
        <v>243.72999572753906</v>
      </c>
      <c r="AE218" s="4">
        <v>0</v>
      </c>
      <c r="AF218" s="4">
        <v>0</v>
      </c>
      <c r="AG218" s="4">
        <v>2</v>
      </c>
      <c r="AH218" s="4">
        <v>0</v>
      </c>
      <c r="AI218" s="4">
        <v>0</v>
      </c>
      <c r="AJ218" s="4">
        <v>0</v>
      </c>
      <c r="AK218" s="4">
        <v>0</v>
      </c>
      <c r="AL218" s="4">
        <v>0</v>
      </c>
      <c r="AM218" s="4">
        <v>0</v>
      </c>
      <c r="AN218" s="4">
        <v>0</v>
      </c>
      <c r="AO218" s="4">
        <v>2</v>
      </c>
      <c r="AP218" s="4">
        <v>2</v>
      </c>
      <c r="AQ218" s="4">
        <v>2</v>
      </c>
      <c r="AR218" s="4">
        <v>2</v>
      </c>
      <c r="AS218" s="4">
        <v>0</v>
      </c>
      <c r="AT218" s="4">
        <v>0</v>
      </c>
      <c r="AU218" s="4">
        <v>2</v>
      </c>
      <c r="AV218" s="4">
        <v>50</v>
      </c>
      <c r="AW218" s="25">
        <v>149.69000244140625</v>
      </c>
      <c r="AX218" s="4">
        <f t="shared" si="38"/>
        <v>62</v>
      </c>
      <c r="AY218" s="25">
        <f t="shared" si="39"/>
        <v>211.69000244140625</v>
      </c>
      <c r="AZ218" s="25">
        <f t="shared" si="40"/>
        <v>211.69000244140625</v>
      </c>
      <c r="BA218" s="25">
        <f t="shared" si="41"/>
        <v>128.38493566253334</v>
      </c>
    </row>
    <row r="219" spans="1:53" ht="30" x14ac:dyDescent="0.25">
      <c r="A219" s="4">
        <v>62</v>
      </c>
      <c r="B219" s="8" t="s">
        <v>82</v>
      </c>
      <c r="C219" s="8">
        <v>1999</v>
      </c>
      <c r="D219" s="8">
        <v>1999</v>
      </c>
      <c r="E219" s="8">
        <v>1999</v>
      </c>
      <c r="F219" s="8">
        <v>1</v>
      </c>
      <c r="G219" s="8" t="s">
        <v>57</v>
      </c>
      <c r="H219" s="8" t="s">
        <v>58</v>
      </c>
      <c r="I219" s="8" t="s">
        <v>83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2</v>
      </c>
      <c r="P219" s="4">
        <v>0</v>
      </c>
      <c r="Q219" s="4">
        <v>0</v>
      </c>
      <c r="R219" s="4">
        <v>0</v>
      </c>
      <c r="S219" s="4">
        <v>0</v>
      </c>
      <c r="T219" s="4">
        <v>50</v>
      </c>
      <c r="U219" s="4">
        <v>0</v>
      </c>
      <c r="V219" s="4">
        <v>2</v>
      </c>
      <c r="W219" s="4">
        <v>2</v>
      </c>
      <c r="X219" s="4">
        <v>0</v>
      </c>
      <c r="Y219" s="4">
        <v>0</v>
      </c>
      <c r="Z219" s="4">
        <v>2</v>
      </c>
      <c r="AA219" s="4">
        <v>50</v>
      </c>
      <c r="AB219" s="25">
        <v>153.41999816894531</v>
      </c>
      <c r="AC219" s="4">
        <f t="shared" ref="AC219:AC229" si="42">SUM(J219:AA219)</f>
        <v>108</v>
      </c>
      <c r="AD219" s="25">
        <f t="shared" ref="AD219:AD250" si="43">AB219+AC219</f>
        <v>261.41999816894531</v>
      </c>
      <c r="AE219" s="4">
        <v>0</v>
      </c>
      <c r="AF219" s="4">
        <v>0</v>
      </c>
      <c r="AG219" s="4">
        <v>0</v>
      </c>
      <c r="AH219" s="4">
        <v>0</v>
      </c>
      <c r="AI219" s="4">
        <v>0</v>
      </c>
      <c r="AJ219" s="4">
        <v>2</v>
      </c>
      <c r="AK219" s="4">
        <v>0</v>
      </c>
      <c r="AL219" s="4">
        <v>0</v>
      </c>
      <c r="AM219" s="4">
        <v>0</v>
      </c>
      <c r="AN219" s="4">
        <v>0</v>
      </c>
      <c r="AO219" s="4">
        <v>0</v>
      </c>
      <c r="AP219" s="4">
        <v>50</v>
      </c>
      <c r="AQ219" s="4">
        <v>2</v>
      </c>
      <c r="AR219" s="4">
        <v>2</v>
      </c>
      <c r="AS219" s="4">
        <v>0</v>
      </c>
      <c r="AT219" s="4">
        <v>0</v>
      </c>
      <c r="AU219" s="4">
        <v>2</v>
      </c>
      <c r="AV219" s="4">
        <v>0</v>
      </c>
      <c r="AW219" s="25">
        <v>159.94000244140625</v>
      </c>
      <c r="AX219" s="4">
        <f t="shared" ref="AX219:AX229" si="44">SUM(AE219:AV219)</f>
        <v>58</v>
      </c>
      <c r="AY219" s="25">
        <f t="shared" ref="AY219:AY250" si="45">AW219+AX219</f>
        <v>217.94000244140625</v>
      </c>
      <c r="AZ219" s="25">
        <f t="shared" ref="AZ219:AZ250" si="46">MIN(AY219,AD219)</f>
        <v>217.94000244140625</v>
      </c>
      <c r="BA219" s="25">
        <f t="shared" ref="BA219:BA250" si="47">IF( AND(ISNUMBER(AZ$155),ISNUMBER(AZ219)),(AZ219-AZ$155)/AZ$155*100,"")</f>
        <v>135.12784194733027</v>
      </c>
    </row>
    <row r="220" spans="1:53" ht="105" x14ac:dyDescent="0.25">
      <c r="A220" s="4">
        <v>63</v>
      </c>
      <c r="B220" s="8" t="s">
        <v>370</v>
      </c>
      <c r="C220" s="8">
        <v>1999</v>
      </c>
      <c r="D220" s="8">
        <v>1999</v>
      </c>
      <c r="E220" s="8">
        <v>1999</v>
      </c>
      <c r="F220" s="8">
        <v>1</v>
      </c>
      <c r="G220" s="8" t="s">
        <v>148</v>
      </c>
      <c r="H220" s="8" t="s">
        <v>345</v>
      </c>
      <c r="I220" s="8" t="s">
        <v>191</v>
      </c>
      <c r="J220" s="4">
        <v>0</v>
      </c>
      <c r="K220" s="4">
        <v>0</v>
      </c>
      <c r="L220" s="4">
        <v>0</v>
      </c>
      <c r="M220" s="4">
        <v>2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2</v>
      </c>
      <c r="T220" s="4">
        <v>2</v>
      </c>
      <c r="U220" s="4">
        <v>0</v>
      </c>
      <c r="V220" s="4">
        <v>0</v>
      </c>
      <c r="W220" s="4">
        <v>2</v>
      </c>
      <c r="X220" s="4">
        <v>0</v>
      </c>
      <c r="Y220" s="4">
        <v>0</v>
      </c>
      <c r="Z220" s="4">
        <v>0</v>
      </c>
      <c r="AA220" s="4">
        <v>50</v>
      </c>
      <c r="AB220" s="25">
        <v>188.77000427246094</v>
      </c>
      <c r="AC220" s="4">
        <f t="shared" si="42"/>
        <v>58</v>
      </c>
      <c r="AD220" s="25">
        <f t="shared" si="43"/>
        <v>246.77000427246094</v>
      </c>
      <c r="AE220" s="4">
        <v>0</v>
      </c>
      <c r="AF220" s="4">
        <v>0</v>
      </c>
      <c r="AG220" s="4">
        <v>0</v>
      </c>
      <c r="AH220" s="4">
        <v>2</v>
      </c>
      <c r="AI220" s="4">
        <v>2</v>
      </c>
      <c r="AJ220" s="4">
        <v>0</v>
      </c>
      <c r="AK220" s="4">
        <v>2</v>
      </c>
      <c r="AL220" s="4">
        <v>0</v>
      </c>
      <c r="AM220" s="4">
        <v>0</v>
      </c>
      <c r="AN220" s="4">
        <v>0</v>
      </c>
      <c r="AO220" s="4">
        <v>0</v>
      </c>
      <c r="AP220" s="4">
        <v>2</v>
      </c>
      <c r="AQ220" s="4">
        <v>0</v>
      </c>
      <c r="AR220" s="4">
        <v>50</v>
      </c>
      <c r="AS220" s="4">
        <v>2</v>
      </c>
      <c r="AT220" s="4">
        <v>2</v>
      </c>
      <c r="AU220" s="4">
        <v>2</v>
      </c>
      <c r="AV220" s="4">
        <v>2</v>
      </c>
      <c r="AW220" s="25">
        <v>158.00999450683594</v>
      </c>
      <c r="AX220" s="4">
        <f t="shared" si="44"/>
        <v>66</v>
      </c>
      <c r="AY220" s="25">
        <f t="shared" si="45"/>
        <v>224.00999450683594</v>
      </c>
      <c r="AZ220" s="25">
        <f t="shared" si="46"/>
        <v>224.00999450683594</v>
      </c>
      <c r="BA220" s="25">
        <f t="shared" si="47"/>
        <v>141.6765439707948</v>
      </c>
    </row>
    <row r="221" spans="1:53" ht="30" x14ac:dyDescent="0.25">
      <c r="A221" s="4">
        <v>64</v>
      </c>
      <c r="B221" s="8" t="s">
        <v>357</v>
      </c>
      <c r="C221" s="8">
        <v>1996</v>
      </c>
      <c r="D221" s="8">
        <v>1996</v>
      </c>
      <c r="E221" s="8">
        <v>1996</v>
      </c>
      <c r="F221" s="8">
        <v>1</v>
      </c>
      <c r="G221" s="8" t="s">
        <v>302</v>
      </c>
      <c r="H221" s="8" t="s">
        <v>303</v>
      </c>
      <c r="I221" s="8" t="s">
        <v>304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2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2</v>
      </c>
      <c r="X221" s="4">
        <v>0</v>
      </c>
      <c r="Y221" s="4">
        <v>0</v>
      </c>
      <c r="Z221" s="4">
        <v>0</v>
      </c>
      <c r="AA221" s="4">
        <v>2</v>
      </c>
      <c r="AB221" s="25">
        <v>241.46000671386719</v>
      </c>
      <c r="AC221" s="4">
        <f t="shared" si="42"/>
        <v>6</v>
      </c>
      <c r="AD221" s="25">
        <f t="shared" si="43"/>
        <v>247.46000671386719</v>
      </c>
      <c r="AE221" s="4">
        <v>0</v>
      </c>
      <c r="AF221" s="4">
        <v>0</v>
      </c>
      <c r="AG221" s="4">
        <v>0</v>
      </c>
      <c r="AH221" s="4">
        <v>0</v>
      </c>
      <c r="AI221" s="4">
        <v>0</v>
      </c>
      <c r="AJ221" s="4">
        <v>0</v>
      </c>
      <c r="AK221" s="4">
        <v>0</v>
      </c>
      <c r="AL221" s="4">
        <v>0</v>
      </c>
      <c r="AM221" s="4">
        <v>0</v>
      </c>
      <c r="AN221" s="4">
        <v>0</v>
      </c>
      <c r="AO221" s="4">
        <v>0</v>
      </c>
      <c r="AP221" s="4">
        <v>2</v>
      </c>
      <c r="AQ221" s="4">
        <v>0</v>
      </c>
      <c r="AR221" s="4">
        <v>2</v>
      </c>
      <c r="AS221" s="4">
        <v>0</v>
      </c>
      <c r="AT221" s="4">
        <v>0</v>
      </c>
      <c r="AU221" s="4">
        <v>2</v>
      </c>
      <c r="AV221" s="4">
        <v>2</v>
      </c>
      <c r="AW221" s="25">
        <v>224.72000122070313</v>
      </c>
      <c r="AX221" s="4">
        <f t="shared" si="44"/>
        <v>8</v>
      </c>
      <c r="AY221" s="25">
        <f t="shared" si="45"/>
        <v>232.72000122070312</v>
      </c>
      <c r="AZ221" s="25">
        <f t="shared" si="46"/>
        <v>232.72000122070312</v>
      </c>
      <c r="BA221" s="25">
        <f t="shared" si="47"/>
        <v>151.07346541264411</v>
      </c>
    </row>
    <row r="222" spans="1:53" ht="45" x14ac:dyDescent="0.25">
      <c r="A222" s="4">
        <v>65</v>
      </c>
      <c r="B222" s="8" t="s">
        <v>84</v>
      </c>
      <c r="C222" s="8">
        <v>1998</v>
      </c>
      <c r="D222" s="8">
        <v>1998</v>
      </c>
      <c r="E222" s="8">
        <v>1998</v>
      </c>
      <c r="F222" s="8">
        <v>1</v>
      </c>
      <c r="G222" s="8" t="s">
        <v>85</v>
      </c>
      <c r="H222" s="8" t="s">
        <v>86</v>
      </c>
      <c r="I222" s="8" t="s">
        <v>87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2</v>
      </c>
      <c r="R222" s="4">
        <v>0</v>
      </c>
      <c r="S222" s="4">
        <v>2</v>
      </c>
      <c r="T222" s="4">
        <v>2</v>
      </c>
      <c r="U222" s="4">
        <v>0</v>
      </c>
      <c r="V222" s="4">
        <v>0</v>
      </c>
      <c r="W222" s="4">
        <v>2</v>
      </c>
      <c r="X222" s="4">
        <v>0</v>
      </c>
      <c r="Y222" s="4">
        <v>0</v>
      </c>
      <c r="Z222" s="4">
        <v>0</v>
      </c>
      <c r="AA222" s="4">
        <v>50</v>
      </c>
      <c r="AB222" s="25">
        <v>182.32000732421875</v>
      </c>
      <c r="AC222" s="4">
        <f t="shared" si="42"/>
        <v>58</v>
      </c>
      <c r="AD222" s="25">
        <f t="shared" si="43"/>
        <v>240.32000732421875</v>
      </c>
      <c r="AE222" s="4">
        <v>2</v>
      </c>
      <c r="AF222" s="4">
        <v>0</v>
      </c>
      <c r="AG222" s="4">
        <v>0</v>
      </c>
      <c r="AH222" s="4">
        <v>0</v>
      </c>
      <c r="AI222" s="4">
        <v>0</v>
      </c>
      <c r="AJ222" s="4">
        <v>0</v>
      </c>
      <c r="AK222" s="4">
        <v>0</v>
      </c>
      <c r="AL222" s="4">
        <v>50</v>
      </c>
      <c r="AM222" s="4">
        <v>2</v>
      </c>
      <c r="AN222" s="4">
        <v>0</v>
      </c>
      <c r="AO222" s="4">
        <v>2</v>
      </c>
      <c r="AP222" s="4">
        <v>50</v>
      </c>
      <c r="AQ222" s="4">
        <v>0</v>
      </c>
      <c r="AR222" s="4">
        <v>2</v>
      </c>
      <c r="AS222" s="4">
        <v>50</v>
      </c>
      <c r="AT222" s="4">
        <v>50</v>
      </c>
      <c r="AU222" s="4">
        <v>0</v>
      </c>
      <c r="AV222" s="4">
        <v>2</v>
      </c>
      <c r="AW222" s="25">
        <v>132.25999450683594</v>
      </c>
      <c r="AX222" s="4">
        <f t="shared" si="44"/>
        <v>210</v>
      </c>
      <c r="AY222" s="25">
        <f t="shared" si="45"/>
        <v>342.25999450683594</v>
      </c>
      <c r="AZ222" s="25">
        <f t="shared" si="46"/>
        <v>240.32000732421875</v>
      </c>
      <c r="BA222" s="25">
        <f t="shared" si="47"/>
        <v>159.27284603982662</v>
      </c>
    </row>
    <row r="223" spans="1:53" ht="30" x14ac:dyDescent="0.25">
      <c r="A223" s="4">
        <v>66</v>
      </c>
      <c r="B223" s="8" t="s">
        <v>195</v>
      </c>
      <c r="C223" s="8">
        <v>2000</v>
      </c>
      <c r="D223" s="8">
        <v>2000</v>
      </c>
      <c r="E223" s="8">
        <v>2000</v>
      </c>
      <c r="F223" s="8">
        <v>1</v>
      </c>
      <c r="G223" s="8" t="s">
        <v>57</v>
      </c>
      <c r="H223" s="8" t="s">
        <v>58</v>
      </c>
      <c r="I223" s="8" t="s">
        <v>83</v>
      </c>
      <c r="J223" s="4">
        <v>0</v>
      </c>
      <c r="K223" s="4">
        <v>0</v>
      </c>
      <c r="L223" s="4">
        <v>2</v>
      </c>
      <c r="M223" s="4">
        <v>50</v>
      </c>
      <c r="N223" s="4">
        <v>0</v>
      </c>
      <c r="O223" s="4">
        <v>0</v>
      </c>
      <c r="P223" s="4">
        <v>2</v>
      </c>
      <c r="Q223" s="4">
        <v>0</v>
      </c>
      <c r="R223" s="4">
        <v>0</v>
      </c>
      <c r="S223" s="4">
        <v>0</v>
      </c>
      <c r="T223" s="4">
        <v>0</v>
      </c>
      <c r="U223" s="4">
        <v>2</v>
      </c>
      <c r="V223" s="4">
        <v>0</v>
      </c>
      <c r="W223" s="4">
        <v>2</v>
      </c>
      <c r="X223" s="4">
        <v>0</v>
      </c>
      <c r="Y223" s="4">
        <v>0</v>
      </c>
      <c r="Z223" s="4">
        <v>2</v>
      </c>
      <c r="AA223" s="4">
        <v>50</v>
      </c>
      <c r="AB223" s="25">
        <v>141.16999816894531</v>
      </c>
      <c r="AC223" s="4">
        <f t="shared" si="42"/>
        <v>110</v>
      </c>
      <c r="AD223" s="25">
        <f t="shared" si="43"/>
        <v>251.16999816894531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2</v>
      </c>
      <c r="AL223" s="4">
        <v>0</v>
      </c>
      <c r="AM223" s="4">
        <v>0</v>
      </c>
      <c r="AN223" s="4">
        <v>2</v>
      </c>
      <c r="AO223" s="4">
        <v>0</v>
      </c>
      <c r="AP223" s="4">
        <v>50</v>
      </c>
      <c r="AQ223" s="4">
        <v>0</v>
      </c>
      <c r="AR223" s="4">
        <v>50</v>
      </c>
      <c r="AS223" s="4">
        <v>50</v>
      </c>
      <c r="AT223" s="4">
        <v>50</v>
      </c>
      <c r="AU223" s="4">
        <v>50</v>
      </c>
      <c r="AV223" s="4">
        <v>50</v>
      </c>
      <c r="AW223" s="25">
        <v>145.10000610351562</v>
      </c>
      <c r="AX223" s="4">
        <f t="shared" si="44"/>
        <v>304</v>
      </c>
      <c r="AY223" s="25">
        <f t="shared" si="45"/>
        <v>449.10000610351562</v>
      </c>
      <c r="AZ223" s="25">
        <f t="shared" si="46"/>
        <v>251.16999816894531</v>
      </c>
      <c r="BA223" s="25">
        <f t="shared" si="47"/>
        <v>170.97852147292994</v>
      </c>
    </row>
    <row r="224" spans="1:53" ht="60" x14ac:dyDescent="0.25">
      <c r="A224" s="4">
        <v>67</v>
      </c>
      <c r="B224" s="8" t="s">
        <v>283</v>
      </c>
      <c r="C224" s="8">
        <v>2000</v>
      </c>
      <c r="D224" s="8">
        <v>2000</v>
      </c>
      <c r="E224" s="8">
        <v>2000</v>
      </c>
      <c r="F224" s="8">
        <v>1</v>
      </c>
      <c r="G224" s="8" t="s">
        <v>25</v>
      </c>
      <c r="H224" s="8" t="s">
        <v>284</v>
      </c>
      <c r="I224" s="8" t="s">
        <v>285</v>
      </c>
      <c r="J224" s="4">
        <v>0</v>
      </c>
      <c r="K224" s="4">
        <v>50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2</v>
      </c>
      <c r="V224" s="4">
        <v>0</v>
      </c>
      <c r="W224" s="4">
        <v>50</v>
      </c>
      <c r="X224" s="4">
        <v>0</v>
      </c>
      <c r="Y224" s="4">
        <v>0</v>
      </c>
      <c r="Z224" s="4">
        <v>0</v>
      </c>
      <c r="AA224" s="4">
        <v>0</v>
      </c>
      <c r="AB224" s="25">
        <v>176.03999328613281</v>
      </c>
      <c r="AC224" s="4">
        <f t="shared" si="42"/>
        <v>102</v>
      </c>
      <c r="AD224" s="25">
        <f t="shared" si="43"/>
        <v>278.03999328613281</v>
      </c>
      <c r="AE224" s="4">
        <v>0</v>
      </c>
      <c r="AF224" s="4">
        <v>0</v>
      </c>
      <c r="AG224" s="4">
        <v>2</v>
      </c>
      <c r="AH224" s="4">
        <v>0</v>
      </c>
      <c r="AI224" s="4">
        <v>2</v>
      </c>
      <c r="AJ224" s="4">
        <v>0</v>
      </c>
      <c r="AK224" s="4">
        <v>2</v>
      </c>
      <c r="AL224" s="4">
        <v>0</v>
      </c>
      <c r="AM224" s="4">
        <v>0</v>
      </c>
      <c r="AN224" s="4">
        <v>0</v>
      </c>
      <c r="AO224" s="4">
        <v>0</v>
      </c>
      <c r="AP224" s="4">
        <v>2</v>
      </c>
      <c r="AQ224" s="4">
        <v>0</v>
      </c>
      <c r="AR224" s="4">
        <v>50</v>
      </c>
      <c r="AS224" s="4">
        <v>50</v>
      </c>
      <c r="AT224" s="4">
        <v>0</v>
      </c>
      <c r="AU224" s="4">
        <v>2</v>
      </c>
      <c r="AV224" s="4">
        <v>2</v>
      </c>
      <c r="AW224" s="25">
        <v>180.13999938964844</v>
      </c>
      <c r="AX224" s="4">
        <f t="shared" si="44"/>
        <v>112</v>
      </c>
      <c r="AY224" s="25">
        <f t="shared" si="45"/>
        <v>292.13999938964844</v>
      </c>
      <c r="AZ224" s="25">
        <f t="shared" si="46"/>
        <v>278.03999328613281</v>
      </c>
      <c r="BA224" s="25">
        <f t="shared" si="47"/>
        <v>199.9676189046333</v>
      </c>
    </row>
    <row r="225" spans="1:53" ht="30" x14ac:dyDescent="0.25">
      <c r="A225" s="4">
        <v>68</v>
      </c>
      <c r="B225" s="8" t="s">
        <v>88</v>
      </c>
      <c r="C225" s="8">
        <v>1973</v>
      </c>
      <c r="D225" s="8">
        <v>1973</v>
      </c>
      <c r="E225" s="8">
        <v>1973</v>
      </c>
      <c r="F225" s="8">
        <v>1</v>
      </c>
      <c r="G225" s="8" t="s">
        <v>89</v>
      </c>
      <c r="H225" s="8" t="s">
        <v>90</v>
      </c>
      <c r="I225" s="8"/>
      <c r="J225" s="4">
        <v>0</v>
      </c>
      <c r="K225" s="4">
        <v>0</v>
      </c>
      <c r="L225" s="4">
        <v>0</v>
      </c>
      <c r="M225" s="4">
        <v>2</v>
      </c>
      <c r="N225" s="4">
        <v>0</v>
      </c>
      <c r="O225" s="4">
        <v>0</v>
      </c>
      <c r="P225" s="4">
        <v>2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2</v>
      </c>
      <c r="X225" s="4">
        <v>2</v>
      </c>
      <c r="Y225" s="4">
        <v>2</v>
      </c>
      <c r="Z225" s="4">
        <v>0</v>
      </c>
      <c r="AA225" s="4">
        <v>50</v>
      </c>
      <c r="AB225" s="25"/>
      <c r="AC225" s="4">
        <f t="shared" si="42"/>
        <v>60</v>
      </c>
      <c r="AD225" s="25" t="s">
        <v>510</v>
      </c>
      <c r="AE225" s="4">
        <v>0</v>
      </c>
      <c r="AF225" s="4">
        <v>0</v>
      </c>
      <c r="AG225" s="4">
        <v>0</v>
      </c>
      <c r="AH225" s="4">
        <v>2</v>
      </c>
      <c r="AI225" s="4">
        <v>0</v>
      </c>
      <c r="AJ225" s="4">
        <v>0</v>
      </c>
      <c r="AK225" s="4">
        <v>2</v>
      </c>
      <c r="AL225" s="4">
        <v>2</v>
      </c>
      <c r="AM225" s="4">
        <v>0</v>
      </c>
      <c r="AN225" s="4">
        <v>0</v>
      </c>
      <c r="AO225" s="4">
        <v>0</v>
      </c>
      <c r="AP225" s="4">
        <v>50</v>
      </c>
      <c r="AQ225" s="4">
        <v>0</v>
      </c>
      <c r="AR225" s="4">
        <v>2</v>
      </c>
      <c r="AS225" s="4">
        <v>0</v>
      </c>
      <c r="AT225" s="4">
        <v>0</v>
      </c>
      <c r="AU225" s="4">
        <v>0</v>
      </c>
      <c r="AV225" s="4">
        <v>2</v>
      </c>
      <c r="AW225" s="25">
        <v>229.39999389648437</v>
      </c>
      <c r="AX225" s="4">
        <f t="shared" si="44"/>
        <v>60</v>
      </c>
      <c r="AY225" s="25">
        <f t="shared" si="45"/>
        <v>289.39999389648437</v>
      </c>
      <c r="AZ225" s="25">
        <f t="shared" si="46"/>
        <v>289.39999389648437</v>
      </c>
      <c r="BA225" s="25">
        <f t="shared" si="47"/>
        <v>212.22352602636713</v>
      </c>
    </row>
    <row r="226" spans="1:53" ht="60" x14ac:dyDescent="0.25">
      <c r="A226" s="4"/>
      <c r="B226" s="8" t="s">
        <v>193</v>
      </c>
      <c r="C226" s="8">
        <v>1999</v>
      </c>
      <c r="D226" s="8">
        <v>1999</v>
      </c>
      <c r="E226" s="8">
        <v>1999</v>
      </c>
      <c r="F226" s="8">
        <v>1</v>
      </c>
      <c r="G226" s="8" t="s">
        <v>148</v>
      </c>
      <c r="H226" s="8" t="s">
        <v>149</v>
      </c>
      <c r="I226" s="8" t="s">
        <v>150</v>
      </c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25"/>
      <c r="AC226" s="4">
        <f t="shared" si="42"/>
        <v>0</v>
      </c>
      <c r="AD226" s="25" t="s">
        <v>509</v>
      </c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25"/>
      <c r="AX226" s="4">
        <f t="shared" si="44"/>
        <v>0</v>
      </c>
      <c r="AY226" s="25" t="s">
        <v>509</v>
      </c>
      <c r="AZ226" s="25"/>
      <c r="BA226" s="25" t="str">
        <f t="shared" si="47"/>
        <v/>
      </c>
    </row>
    <row r="227" spans="1:53" ht="75" x14ac:dyDescent="0.25">
      <c r="A227" s="4"/>
      <c r="B227" s="8" t="s">
        <v>189</v>
      </c>
      <c r="C227" s="8">
        <v>1996</v>
      </c>
      <c r="D227" s="8">
        <v>1996</v>
      </c>
      <c r="E227" s="8">
        <v>1996</v>
      </c>
      <c r="F227" s="8" t="s">
        <v>15</v>
      </c>
      <c r="G227" s="8" t="s">
        <v>148</v>
      </c>
      <c r="H227" s="8" t="s">
        <v>190</v>
      </c>
      <c r="I227" s="8" t="s">
        <v>191</v>
      </c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25"/>
      <c r="AC227" s="4">
        <f t="shared" si="42"/>
        <v>0</v>
      </c>
      <c r="AD227" s="25" t="s">
        <v>509</v>
      </c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25"/>
      <c r="AX227" s="4">
        <f t="shared" si="44"/>
        <v>0</v>
      </c>
      <c r="AY227" s="25" t="s">
        <v>509</v>
      </c>
      <c r="AZ227" s="25"/>
      <c r="BA227" s="25" t="str">
        <f t="shared" si="47"/>
        <v/>
      </c>
    </row>
    <row r="228" spans="1:53" ht="45" x14ac:dyDescent="0.25">
      <c r="A228" s="4"/>
      <c r="B228" s="8" t="s">
        <v>213</v>
      </c>
      <c r="C228" s="8">
        <v>1997</v>
      </c>
      <c r="D228" s="8">
        <v>1997</v>
      </c>
      <c r="E228" s="8">
        <v>1997</v>
      </c>
      <c r="F228" s="8" t="s">
        <v>20</v>
      </c>
      <c r="G228" s="8" t="s">
        <v>57</v>
      </c>
      <c r="H228" s="8" t="s">
        <v>214</v>
      </c>
      <c r="I228" s="8" t="s">
        <v>188</v>
      </c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25"/>
      <c r="AC228" s="4">
        <f t="shared" si="42"/>
        <v>0</v>
      </c>
      <c r="AD228" s="25" t="s">
        <v>509</v>
      </c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25"/>
      <c r="AX228" s="4">
        <f t="shared" si="44"/>
        <v>0</v>
      </c>
      <c r="AY228" s="25" t="s">
        <v>509</v>
      </c>
      <c r="AZ228" s="25"/>
      <c r="BA228" s="25" t="str">
        <f t="shared" si="47"/>
        <v/>
      </c>
    </row>
    <row r="229" spans="1:53" x14ac:dyDescent="0.25">
      <c r="A229" s="4"/>
      <c r="B229" s="8" t="s">
        <v>199</v>
      </c>
      <c r="C229" s="8">
        <v>1994</v>
      </c>
      <c r="D229" s="8">
        <v>1994</v>
      </c>
      <c r="E229" s="8">
        <v>1994</v>
      </c>
      <c r="F229" s="8" t="s">
        <v>15</v>
      </c>
      <c r="G229" s="8" t="s">
        <v>57</v>
      </c>
      <c r="H229" s="8" t="s">
        <v>58</v>
      </c>
      <c r="I229" s="8" t="s">
        <v>59</v>
      </c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25"/>
      <c r="AC229" s="4">
        <f t="shared" si="42"/>
        <v>0</v>
      </c>
      <c r="AD229" s="25" t="s">
        <v>509</v>
      </c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25"/>
      <c r="AX229" s="4">
        <f t="shared" si="44"/>
        <v>0</v>
      </c>
      <c r="AY229" s="25" t="s">
        <v>509</v>
      </c>
      <c r="AZ229" s="25"/>
      <c r="BA229" s="25" t="str">
        <f t="shared" si="47"/>
        <v/>
      </c>
    </row>
    <row r="231" spans="1:53" ht="18.75" x14ac:dyDescent="0.25">
      <c r="A231" s="11" t="s">
        <v>554</v>
      </c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53" x14ac:dyDescent="0.25">
      <c r="A232" s="16" t="s">
        <v>499</v>
      </c>
      <c r="B232" s="16" t="s">
        <v>1</v>
      </c>
      <c r="C232" s="16" t="s">
        <v>2</v>
      </c>
      <c r="D232" s="16" t="s">
        <v>408</v>
      </c>
      <c r="E232" s="16" t="s">
        <v>409</v>
      </c>
      <c r="F232" s="16" t="s">
        <v>3</v>
      </c>
      <c r="G232" s="16" t="s">
        <v>4</v>
      </c>
      <c r="H232" s="16" t="s">
        <v>5</v>
      </c>
      <c r="I232" s="16" t="s">
        <v>6</v>
      </c>
      <c r="J232" s="18" t="s">
        <v>501</v>
      </c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20"/>
      <c r="AE232" s="18" t="s">
        <v>505</v>
      </c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20"/>
      <c r="AZ232" s="16" t="s">
        <v>506</v>
      </c>
      <c r="BA232" s="16" t="s">
        <v>507</v>
      </c>
    </row>
    <row r="233" spans="1:53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21">
        <v>1</v>
      </c>
      <c r="K233" s="21">
        <v>2</v>
      </c>
      <c r="L233" s="21">
        <v>3</v>
      </c>
      <c r="M233" s="21">
        <v>4</v>
      </c>
      <c r="N233" s="21">
        <v>5</v>
      </c>
      <c r="O233" s="21">
        <v>6</v>
      </c>
      <c r="P233" s="21">
        <v>7</v>
      </c>
      <c r="Q233" s="21">
        <v>8</v>
      </c>
      <c r="R233" s="21">
        <v>9</v>
      </c>
      <c r="S233" s="21">
        <v>10</v>
      </c>
      <c r="T233" s="21">
        <v>11</v>
      </c>
      <c r="U233" s="21">
        <v>12</v>
      </c>
      <c r="V233" s="21">
        <v>13</v>
      </c>
      <c r="W233" s="21">
        <v>14</v>
      </c>
      <c r="X233" s="21">
        <v>15</v>
      </c>
      <c r="Y233" s="21">
        <v>16</v>
      </c>
      <c r="Z233" s="21">
        <v>17</v>
      </c>
      <c r="AA233" s="21">
        <v>18</v>
      </c>
      <c r="AB233" s="21" t="s">
        <v>502</v>
      </c>
      <c r="AC233" s="21" t="s">
        <v>503</v>
      </c>
      <c r="AD233" s="21" t="s">
        <v>504</v>
      </c>
      <c r="AE233" s="21">
        <v>1</v>
      </c>
      <c r="AF233" s="21">
        <v>2</v>
      </c>
      <c r="AG233" s="21">
        <v>3</v>
      </c>
      <c r="AH233" s="21">
        <v>4</v>
      </c>
      <c r="AI233" s="21">
        <v>5</v>
      </c>
      <c r="AJ233" s="21">
        <v>6</v>
      </c>
      <c r="AK233" s="21">
        <v>7</v>
      </c>
      <c r="AL233" s="21">
        <v>8</v>
      </c>
      <c r="AM233" s="21">
        <v>9</v>
      </c>
      <c r="AN233" s="21">
        <v>10</v>
      </c>
      <c r="AO233" s="21">
        <v>11</v>
      </c>
      <c r="AP233" s="21">
        <v>12</v>
      </c>
      <c r="AQ233" s="21">
        <v>13</v>
      </c>
      <c r="AR233" s="21">
        <v>14</v>
      </c>
      <c r="AS233" s="21">
        <v>15</v>
      </c>
      <c r="AT233" s="21">
        <v>16</v>
      </c>
      <c r="AU233" s="21">
        <v>17</v>
      </c>
      <c r="AV233" s="21">
        <v>18</v>
      </c>
      <c r="AW233" s="21" t="s">
        <v>502</v>
      </c>
      <c r="AX233" s="21" t="s">
        <v>503</v>
      </c>
      <c r="AY233" s="21" t="s">
        <v>504</v>
      </c>
      <c r="AZ233" s="17"/>
      <c r="BA233" s="17"/>
    </row>
    <row r="234" spans="1:53" ht="30" x14ac:dyDescent="0.25">
      <c r="A234" s="22">
        <v>1</v>
      </c>
      <c r="B234" s="23" t="s">
        <v>322</v>
      </c>
      <c r="C234" s="23">
        <v>1991</v>
      </c>
      <c r="D234" s="23">
        <v>1991</v>
      </c>
      <c r="E234" s="23">
        <v>1991</v>
      </c>
      <c r="F234" s="23">
        <v>1</v>
      </c>
      <c r="G234" s="23" t="s">
        <v>276</v>
      </c>
      <c r="H234" s="23" t="s">
        <v>277</v>
      </c>
      <c r="I234" s="23" t="s">
        <v>278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  <c r="W234" s="22">
        <v>2</v>
      </c>
      <c r="X234" s="22">
        <v>0</v>
      </c>
      <c r="Y234" s="22">
        <v>0</v>
      </c>
      <c r="Z234" s="22">
        <v>0</v>
      </c>
      <c r="AA234" s="22">
        <v>0</v>
      </c>
      <c r="AB234" s="24">
        <v>112.70999908447266</v>
      </c>
      <c r="AC234" s="22">
        <f t="shared" ref="AC234:AC245" si="48">SUM(J234:AA234)</f>
        <v>2</v>
      </c>
      <c r="AD234" s="24">
        <f t="shared" ref="AD234:AD245" si="49">AB234+AC234</f>
        <v>114.70999908447266</v>
      </c>
      <c r="AE234" s="22">
        <v>0</v>
      </c>
      <c r="AF234" s="22">
        <v>0</v>
      </c>
      <c r="AG234" s="22">
        <v>0</v>
      </c>
      <c r="AH234" s="22">
        <v>0</v>
      </c>
      <c r="AI234" s="22">
        <v>0</v>
      </c>
      <c r="AJ234" s="22">
        <v>0</v>
      </c>
      <c r="AK234" s="22">
        <v>2</v>
      </c>
      <c r="AL234" s="22">
        <v>0</v>
      </c>
      <c r="AM234" s="22">
        <v>0</v>
      </c>
      <c r="AN234" s="22">
        <v>0</v>
      </c>
      <c r="AO234" s="22">
        <v>0</v>
      </c>
      <c r="AP234" s="22">
        <v>0</v>
      </c>
      <c r="AQ234" s="22">
        <v>0</v>
      </c>
      <c r="AR234" s="22">
        <v>0</v>
      </c>
      <c r="AS234" s="22">
        <v>0</v>
      </c>
      <c r="AT234" s="22">
        <v>0</v>
      </c>
      <c r="AU234" s="22">
        <v>0</v>
      </c>
      <c r="AV234" s="22">
        <v>0</v>
      </c>
      <c r="AW234" s="24">
        <v>132.88999938964844</v>
      </c>
      <c r="AX234" s="22">
        <f t="shared" ref="AX234:AX245" si="50">SUM(AE234:AV234)</f>
        <v>2</v>
      </c>
      <c r="AY234" s="24">
        <f t="shared" ref="AY234:AY245" si="51">AW234+AX234</f>
        <v>134.88999938964844</v>
      </c>
      <c r="AZ234" s="24">
        <f t="shared" ref="AZ234:AZ245" si="52">MIN(AY234,AD234)</f>
        <v>114.70999908447266</v>
      </c>
      <c r="BA234" s="24">
        <f t="shared" ref="BA234:BA245" si="53">IF( AND(ISNUMBER(AZ$234),ISNUMBER(AZ234)),(AZ234-AZ$234)/AZ$234*100,"")</f>
        <v>0</v>
      </c>
    </row>
    <row r="235" spans="1:53" ht="45" x14ac:dyDescent="0.25">
      <c r="A235" s="4">
        <v>2</v>
      </c>
      <c r="B235" s="8" t="s">
        <v>38</v>
      </c>
      <c r="C235" s="8">
        <v>1997</v>
      </c>
      <c r="D235" s="8">
        <v>1997</v>
      </c>
      <c r="E235" s="8">
        <v>1997</v>
      </c>
      <c r="F235" s="8" t="s">
        <v>20</v>
      </c>
      <c r="G235" s="8" t="s">
        <v>39</v>
      </c>
      <c r="H235" s="8" t="s">
        <v>40</v>
      </c>
      <c r="I235" s="8" t="s">
        <v>41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2</v>
      </c>
      <c r="AB235" s="25">
        <v>120.02999877929687</v>
      </c>
      <c r="AC235" s="4">
        <f t="shared" si="48"/>
        <v>2</v>
      </c>
      <c r="AD235" s="25">
        <f t="shared" si="49"/>
        <v>122.02999877929687</v>
      </c>
      <c r="AE235" s="4">
        <v>2</v>
      </c>
      <c r="AF235" s="4">
        <v>0</v>
      </c>
      <c r="AG235" s="4">
        <v>0</v>
      </c>
      <c r="AH235" s="4">
        <v>0</v>
      </c>
      <c r="AI235" s="4">
        <v>0</v>
      </c>
      <c r="AJ235" s="4">
        <v>0</v>
      </c>
      <c r="AK235" s="4">
        <v>0</v>
      </c>
      <c r="AL235" s="4">
        <v>0</v>
      </c>
      <c r="AM235" s="4">
        <v>0</v>
      </c>
      <c r="AN235" s="4">
        <v>0</v>
      </c>
      <c r="AO235" s="4">
        <v>0</v>
      </c>
      <c r="AP235" s="4">
        <v>0</v>
      </c>
      <c r="AQ235" s="4">
        <v>0</v>
      </c>
      <c r="AR235" s="4">
        <v>0</v>
      </c>
      <c r="AS235" s="4">
        <v>0</v>
      </c>
      <c r="AT235" s="4">
        <v>0</v>
      </c>
      <c r="AU235" s="4">
        <v>0</v>
      </c>
      <c r="AV235" s="4">
        <v>0</v>
      </c>
      <c r="AW235" s="25">
        <v>116.36000061035156</v>
      </c>
      <c r="AX235" s="4">
        <f t="shared" si="50"/>
        <v>2</v>
      </c>
      <c r="AY235" s="25">
        <f t="shared" si="51"/>
        <v>118.36000061035156</v>
      </c>
      <c r="AZ235" s="25">
        <f t="shared" si="52"/>
        <v>118.36000061035156</v>
      </c>
      <c r="BA235" s="25">
        <f t="shared" si="53"/>
        <v>3.1819384142711384</v>
      </c>
    </row>
    <row r="236" spans="1:53" ht="60" x14ac:dyDescent="0.25">
      <c r="A236" s="4">
        <v>3</v>
      </c>
      <c r="B236" s="8" t="s">
        <v>147</v>
      </c>
      <c r="C236" s="8">
        <v>1996</v>
      </c>
      <c r="D236" s="8">
        <v>1996</v>
      </c>
      <c r="E236" s="8">
        <v>1996</v>
      </c>
      <c r="F236" s="8" t="s">
        <v>15</v>
      </c>
      <c r="G236" s="8" t="s">
        <v>148</v>
      </c>
      <c r="H236" s="8" t="s">
        <v>149</v>
      </c>
      <c r="I236" s="8" t="s">
        <v>150</v>
      </c>
      <c r="J236" s="4">
        <v>0</v>
      </c>
      <c r="K236" s="4">
        <v>2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2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25">
        <v>121.55000305175781</v>
      </c>
      <c r="AC236" s="4">
        <f t="shared" si="48"/>
        <v>4</v>
      </c>
      <c r="AD236" s="25">
        <f t="shared" si="49"/>
        <v>125.55000305175781</v>
      </c>
      <c r="AE236" s="4">
        <v>0</v>
      </c>
      <c r="AF236" s="4">
        <v>0</v>
      </c>
      <c r="AG236" s="4">
        <v>0</v>
      </c>
      <c r="AH236" s="4">
        <v>0</v>
      </c>
      <c r="AI236" s="4">
        <v>0</v>
      </c>
      <c r="AJ236" s="4">
        <v>0</v>
      </c>
      <c r="AK236" s="4">
        <v>0</v>
      </c>
      <c r="AL236" s="4">
        <v>0</v>
      </c>
      <c r="AM236" s="4">
        <v>0</v>
      </c>
      <c r="AN236" s="4">
        <v>0</v>
      </c>
      <c r="AO236" s="4">
        <v>0</v>
      </c>
      <c r="AP236" s="4">
        <v>0</v>
      </c>
      <c r="AQ236" s="4">
        <v>0</v>
      </c>
      <c r="AR236" s="4">
        <v>0</v>
      </c>
      <c r="AS236" s="4">
        <v>0</v>
      </c>
      <c r="AT236" s="4">
        <v>0</v>
      </c>
      <c r="AU236" s="4">
        <v>0</v>
      </c>
      <c r="AV236" s="4">
        <v>0</v>
      </c>
      <c r="AW236" s="25">
        <v>121.48000335693359</v>
      </c>
      <c r="AX236" s="4">
        <f t="shared" si="50"/>
        <v>0</v>
      </c>
      <c r="AY236" s="25">
        <f t="shared" si="51"/>
        <v>121.48000335693359</v>
      </c>
      <c r="AZ236" s="25">
        <f t="shared" si="52"/>
        <v>121.48000335693359</v>
      </c>
      <c r="BA236" s="25">
        <f t="shared" si="53"/>
        <v>5.9018431928288084</v>
      </c>
    </row>
    <row r="237" spans="1:53" ht="75" x14ac:dyDescent="0.25">
      <c r="A237" s="4">
        <v>4</v>
      </c>
      <c r="B237" s="8" t="s">
        <v>263</v>
      </c>
      <c r="C237" s="8">
        <v>1998</v>
      </c>
      <c r="D237" s="8">
        <v>1998</v>
      </c>
      <c r="E237" s="8">
        <v>1998</v>
      </c>
      <c r="F237" s="8" t="s">
        <v>15</v>
      </c>
      <c r="G237" s="8" t="s">
        <v>264</v>
      </c>
      <c r="H237" s="8" t="s">
        <v>265</v>
      </c>
      <c r="I237" s="8" t="s">
        <v>266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2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2</v>
      </c>
      <c r="Y237" s="4">
        <v>0</v>
      </c>
      <c r="Z237" s="4">
        <v>0</v>
      </c>
      <c r="AA237" s="4">
        <v>0</v>
      </c>
      <c r="AB237" s="25">
        <v>120.94999694824219</v>
      </c>
      <c r="AC237" s="4">
        <f t="shared" si="48"/>
        <v>4</v>
      </c>
      <c r="AD237" s="25">
        <f t="shared" si="49"/>
        <v>124.94999694824219</v>
      </c>
      <c r="AE237" s="4">
        <v>0</v>
      </c>
      <c r="AF237" s="4">
        <v>0</v>
      </c>
      <c r="AG237" s="4">
        <v>0</v>
      </c>
      <c r="AH237" s="4">
        <v>0</v>
      </c>
      <c r="AI237" s="4">
        <v>2</v>
      </c>
      <c r="AJ237" s="4">
        <v>0</v>
      </c>
      <c r="AK237" s="4">
        <v>2</v>
      </c>
      <c r="AL237" s="4">
        <v>0</v>
      </c>
      <c r="AM237" s="4">
        <v>0</v>
      </c>
      <c r="AN237" s="4">
        <v>0</v>
      </c>
      <c r="AO237" s="4">
        <v>0</v>
      </c>
      <c r="AP237" s="4">
        <v>0</v>
      </c>
      <c r="AQ237" s="4">
        <v>0</v>
      </c>
      <c r="AR237" s="4">
        <v>0</v>
      </c>
      <c r="AS237" s="4">
        <v>2</v>
      </c>
      <c r="AT237" s="4">
        <v>0</v>
      </c>
      <c r="AU237" s="4">
        <v>0</v>
      </c>
      <c r="AV237" s="4">
        <v>0</v>
      </c>
      <c r="AW237" s="25">
        <v>116.45999908447266</v>
      </c>
      <c r="AX237" s="4">
        <f t="shared" si="50"/>
        <v>6</v>
      </c>
      <c r="AY237" s="25">
        <f t="shared" si="51"/>
        <v>122.45999908447266</v>
      </c>
      <c r="AZ237" s="25">
        <f t="shared" si="52"/>
        <v>122.45999908447266</v>
      </c>
      <c r="BA237" s="25">
        <f t="shared" si="53"/>
        <v>6.7561677812349075</v>
      </c>
    </row>
    <row r="238" spans="1:53" ht="75" x14ac:dyDescent="0.25">
      <c r="A238" s="4">
        <v>5</v>
      </c>
      <c r="B238" s="8" t="s">
        <v>396</v>
      </c>
      <c r="C238" s="8">
        <v>2000</v>
      </c>
      <c r="D238" s="8">
        <v>2000</v>
      </c>
      <c r="E238" s="8">
        <v>2000</v>
      </c>
      <c r="F238" s="8" t="s">
        <v>20</v>
      </c>
      <c r="G238" s="8" t="s">
        <v>264</v>
      </c>
      <c r="H238" s="8" t="s">
        <v>397</v>
      </c>
      <c r="I238" s="8" t="s">
        <v>266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2</v>
      </c>
      <c r="V238" s="4">
        <v>0</v>
      </c>
      <c r="W238" s="4">
        <v>2</v>
      </c>
      <c r="X238" s="4">
        <v>2</v>
      </c>
      <c r="Y238" s="4">
        <v>0</v>
      </c>
      <c r="Z238" s="4">
        <v>0</v>
      </c>
      <c r="AA238" s="4">
        <v>0</v>
      </c>
      <c r="AB238" s="25">
        <v>121.02999877929687</v>
      </c>
      <c r="AC238" s="4">
        <f t="shared" si="48"/>
        <v>6</v>
      </c>
      <c r="AD238" s="25">
        <f t="shared" si="49"/>
        <v>127.02999877929687</v>
      </c>
      <c r="AE238" s="4">
        <v>0</v>
      </c>
      <c r="AF238" s="4">
        <v>0</v>
      </c>
      <c r="AG238" s="4">
        <v>0</v>
      </c>
      <c r="AH238" s="4">
        <v>0</v>
      </c>
      <c r="AI238" s="4">
        <v>2</v>
      </c>
      <c r="AJ238" s="4">
        <v>0</v>
      </c>
      <c r="AK238" s="4">
        <v>0</v>
      </c>
      <c r="AL238" s="4">
        <v>2</v>
      </c>
      <c r="AM238" s="4">
        <v>2</v>
      </c>
      <c r="AN238" s="4">
        <v>0</v>
      </c>
      <c r="AO238" s="4">
        <v>0</v>
      </c>
      <c r="AP238" s="4">
        <v>0</v>
      </c>
      <c r="AQ238" s="4">
        <v>0</v>
      </c>
      <c r="AR238" s="4">
        <v>0</v>
      </c>
      <c r="AS238" s="4">
        <v>0</v>
      </c>
      <c r="AT238" s="4">
        <v>0</v>
      </c>
      <c r="AU238" s="4">
        <v>0</v>
      </c>
      <c r="AV238" s="4">
        <v>0</v>
      </c>
      <c r="AW238" s="25">
        <v>116.94000244140625</v>
      </c>
      <c r="AX238" s="4">
        <f t="shared" si="50"/>
        <v>6</v>
      </c>
      <c r="AY238" s="25">
        <f t="shared" si="51"/>
        <v>122.94000244140625</v>
      </c>
      <c r="AZ238" s="25">
        <f t="shared" si="52"/>
        <v>122.94000244140625</v>
      </c>
      <c r="BA238" s="25">
        <f t="shared" si="53"/>
        <v>7.1746172283315977</v>
      </c>
    </row>
    <row r="239" spans="1:53" ht="90" x14ac:dyDescent="0.25">
      <c r="A239" s="4">
        <v>6</v>
      </c>
      <c r="B239" s="8" t="s">
        <v>381</v>
      </c>
      <c r="C239" s="8">
        <v>1994</v>
      </c>
      <c r="D239" s="8">
        <v>1994</v>
      </c>
      <c r="E239" s="8">
        <v>1994</v>
      </c>
      <c r="F239" s="8" t="s">
        <v>15</v>
      </c>
      <c r="G239" s="8" t="s">
        <v>25</v>
      </c>
      <c r="H239" s="8" t="s">
        <v>382</v>
      </c>
      <c r="I239" s="8" t="s">
        <v>383</v>
      </c>
      <c r="J239" s="4">
        <v>0</v>
      </c>
      <c r="K239" s="4">
        <v>2</v>
      </c>
      <c r="L239" s="4">
        <v>2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2</v>
      </c>
      <c r="T239" s="4">
        <v>0</v>
      </c>
      <c r="U239" s="4">
        <v>0</v>
      </c>
      <c r="V239" s="4">
        <v>2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25">
        <v>128.25</v>
      </c>
      <c r="AC239" s="4">
        <f t="shared" si="48"/>
        <v>8</v>
      </c>
      <c r="AD239" s="25">
        <f t="shared" si="49"/>
        <v>136.25</v>
      </c>
      <c r="AE239" s="4">
        <v>0</v>
      </c>
      <c r="AF239" s="4">
        <v>0</v>
      </c>
      <c r="AG239" s="4">
        <v>0</v>
      </c>
      <c r="AH239" s="4">
        <v>0</v>
      </c>
      <c r="AI239" s="4">
        <v>0</v>
      </c>
      <c r="AJ239" s="4">
        <v>0</v>
      </c>
      <c r="AK239" s="4">
        <v>0</v>
      </c>
      <c r="AL239" s="4">
        <v>0</v>
      </c>
      <c r="AM239" s="4">
        <v>0</v>
      </c>
      <c r="AN239" s="4">
        <v>0</v>
      </c>
      <c r="AO239" s="4">
        <v>0</v>
      </c>
      <c r="AP239" s="4">
        <v>2</v>
      </c>
      <c r="AQ239" s="4">
        <v>0</v>
      </c>
      <c r="AR239" s="4">
        <v>0</v>
      </c>
      <c r="AS239" s="4">
        <v>2</v>
      </c>
      <c r="AT239" s="4">
        <v>0</v>
      </c>
      <c r="AU239" s="4">
        <v>0</v>
      </c>
      <c r="AV239" s="4">
        <v>0</v>
      </c>
      <c r="AW239" s="25">
        <v>120.62999725341797</v>
      </c>
      <c r="AX239" s="4">
        <f t="shared" si="50"/>
        <v>4</v>
      </c>
      <c r="AY239" s="25">
        <f t="shared" si="51"/>
        <v>124.62999725341797</v>
      </c>
      <c r="AZ239" s="25">
        <f t="shared" si="52"/>
        <v>124.62999725341797</v>
      </c>
      <c r="BA239" s="25">
        <f t="shared" si="53"/>
        <v>8.6478931637338849</v>
      </c>
    </row>
    <row r="240" spans="1:53" ht="30" x14ac:dyDescent="0.25">
      <c r="A240" s="4">
        <v>7</v>
      </c>
      <c r="B240" s="8" t="s">
        <v>340</v>
      </c>
      <c r="C240" s="8">
        <v>1993</v>
      </c>
      <c r="D240" s="8">
        <v>1993</v>
      </c>
      <c r="E240" s="8">
        <v>1993</v>
      </c>
      <c r="F240" s="8" t="s">
        <v>20</v>
      </c>
      <c r="G240" s="8" t="s">
        <v>10</v>
      </c>
      <c r="H240" s="8" t="s">
        <v>341</v>
      </c>
      <c r="I240" s="8" t="s">
        <v>342</v>
      </c>
      <c r="J240" s="4">
        <v>0</v>
      </c>
      <c r="K240" s="4">
        <v>0</v>
      </c>
      <c r="L240" s="4">
        <v>0</v>
      </c>
      <c r="M240" s="4">
        <v>0</v>
      </c>
      <c r="N240" s="4">
        <v>2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2</v>
      </c>
      <c r="Y240" s="4">
        <v>0</v>
      </c>
      <c r="Z240" s="4">
        <v>0</v>
      </c>
      <c r="AA240" s="4">
        <v>0</v>
      </c>
      <c r="AB240" s="25">
        <v>121.40000152587891</v>
      </c>
      <c r="AC240" s="4">
        <f t="shared" si="48"/>
        <v>4</v>
      </c>
      <c r="AD240" s="25">
        <f t="shared" si="49"/>
        <v>125.40000152587891</v>
      </c>
      <c r="AE240" s="4">
        <v>0</v>
      </c>
      <c r="AF240" s="4">
        <v>0</v>
      </c>
      <c r="AG240" s="4">
        <v>0</v>
      </c>
      <c r="AH240" s="4">
        <v>0</v>
      </c>
      <c r="AI240" s="4">
        <v>0</v>
      </c>
      <c r="AJ240" s="4">
        <v>0</v>
      </c>
      <c r="AK240" s="4">
        <v>0</v>
      </c>
      <c r="AL240" s="4">
        <v>0</v>
      </c>
      <c r="AM240" s="4">
        <v>0</v>
      </c>
      <c r="AN240" s="4">
        <v>50</v>
      </c>
      <c r="AO240" s="4">
        <v>0</v>
      </c>
      <c r="AP240" s="4">
        <v>0</v>
      </c>
      <c r="AQ240" s="4">
        <v>0</v>
      </c>
      <c r="AR240" s="4">
        <v>0</v>
      </c>
      <c r="AS240" s="4">
        <v>0</v>
      </c>
      <c r="AT240" s="4">
        <v>0</v>
      </c>
      <c r="AU240" s="4">
        <v>0</v>
      </c>
      <c r="AV240" s="4">
        <v>2</v>
      </c>
      <c r="AW240" s="25">
        <v>121.65000152587891</v>
      </c>
      <c r="AX240" s="4">
        <f t="shared" si="50"/>
        <v>52</v>
      </c>
      <c r="AY240" s="25">
        <f t="shared" si="51"/>
        <v>173.65000152587891</v>
      </c>
      <c r="AZ240" s="25">
        <f t="shared" si="52"/>
        <v>125.40000152587891</v>
      </c>
      <c r="BA240" s="25">
        <f t="shared" si="53"/>
        <v>9.3191548485098608</v>
      </c>
    </row>
    <row r="241" spans="1:53" ht="45" x14ac:dyDescent="0.25">
      <c r="A241" s="4">
        <v>8</v>
      </c>
      <c r="B241" s="8" t="s">
        <v>202</v>
      </c>
      <c r="C241" s="8">
        <v>1998</v>
      </c>
      <c r="D241" s="8">
        <v>1998</v>
      </c>
      <c r="E241" s="8">
        <v>1998</v>
      </c>
      <c r="F241" s="8" t="s">
        <v>20</v>
      </c>
      <c r="G241" s="8" t="s">
        <v>21</v>
      </c>
      <c r="H241" s="8" t="s">
        <v>118</v>
      </c>
      <c r="I241" s="8" t="s">
        <v>119</v>
      </c>
      <c r="J241" s="4">
        <v>0</v>
      </c>
      <c r="K241" s="4">
        <v>0</v>
      </c>
      <c r="L241" s="4">
        <v>0</v>
      </c>
      <c r="M241" s="4">
        <v>2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2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2</v>
      </c>
      <c r="AB241" s="25">
        <v>128.19000244140625</v>
      </c>
      <c r="AC241" s="4">
        <f t="shared" si="48"/>
        <v>6</v>
      </c>
      <c r="AD241" s="25">
        <f t="shared" si="49"/>
        <v>134.19000244140625</v>
      </c>
      <c r="AE241" s="4">
        <v>0</v>
      </c>
      <c r="AF241" s="4">
        <v>0</v>
      </c>
      <c r="AG241" s="4">
        <v>0</v>
      </c>
      <c r="AH241" s="4">
        <v>2</v>
      </c>
      <c r="AI241" s="4">
        <v>0</v>
      </c>
      <c r="AJ241" s="4">
        <v>0</v>
      </c>
      <c r="AK241" s="4">
        <v>2</v>
      </c>
      <c r="AL241" s="4">
        <v>0</v>
      </c>
      <c r="AM241" s="4">
        <v>0</v>
      </c>
      <c r="AN241" s="4">
        <v>0</v>
      </c>
      <c r="AO241" s="4">
        <v>0</v>
      </c>
      <c r="AP241" s="4">
        <v>0</v>
      </c>
      <c r="AQ241" s="4">
        <v>0</v>
      </c>
      <c r="AR241" s="4">
        <v>2</v>
      </c>
      <c r="AS241" s="4">
        <v>0</v>
      </c>
      <c r="AT241" s="4">
        <v>0</v>
      </c>
      <c r="AU241" s="4">
        <v>0</v>
      </c>
      <c r="AV241" s="4">
        <v>0</v>
      </c>
      <c r="AW241" s="25">
        <v>158.6300048828125</v>
      </c>
      <c r="AX241" s="4">
        <f t="shared" si="50"/>
        <v>6</v>
      </c>
      <c r="AY241" s="25">
        <f t="shared" si="51"/>
        <v>164.6300048828125</v>
      </c>
      <c r="AZ241" s="25">
        <f t="shared" si="52"/>
        <v>134.19000244140625</v>
      </c>
      <c r="BA241" s="25">
        <f t="shared" si="53"/>
        <v>16.981957555930659</v>
      </c>
    </row>
    <row r="242" spans="1:53" ht="45" x14ac:dyDescent="0.25">
      <c r="A242" s="4">
        <v>9</v>
      </c>
      <c r="B242" s="8" t="s">
        <v>326</v>
      </c>
      <c r="C242" s="8">
        <v>1996</v>
      </c>
      <c r="D242" s="8">
        <v>1996</v>
      </c>
      <c r="E242" s="8">
        <v>1996</v>
      </c>
      <c r="F242" s="8" t="s">
        <v>20</v>
      </c>
      <c r="G242" s="8" t="s">
        <v>21</v>
      </c>
      <c r="H242" s="8" t="s">
        <v>118</v>
      </c>
      <c r="I242" s="8" t="s">
        <v>327</v>
      </c>
      <c r="J242" s="4">
        <v>0</v>
      </c>
      <c r="K242" s="4">
        <v>0</v>
      </c>
      <c r="L242" s="4">
        <v>0</v>
      </c>
      <c r="M242" s="4">
        <v>2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2</v>
      </c>
      <c r="V242" s="4">
        <v>2</v>
      </c>
      <c r="W242" s="4">
        <v>2</v>
      </c>
      <c r="X242" s="4">
        <v>0</v>
      </c>
      <c r="Y242" s="4">
        <v>0</v>
      </c>
      <c r="Z242" s="4">
        <v>0</v>
      </c>
      <c r="AA242" s="4">
        <v>0</v>
      </c>
      <c r="AB242" s="25">
        <v>145.22000122070312</v>
      </c>
      <c r="AC242" s="4">
        <f t="shared" si="48"/>
        <v>8</v>
      </c>
      <c r="AD242" s="25">
        <f t="shared" si="49"/>
        <v>153.22000122070312</v>
      </c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25"/>
      <c r="AX242" s="4">
        <f t="shared" si="50"/>
        <v>0</v>
      </c>
      <c r="AY242" s="25" t="s">
        <v>509</v>
      </c>
      <c r="AZ242" s="25">
        <f t="shared" si="52"/>
        <v>153.22000122070312</v>
      </c>
      <c r="BA242" s="25">
        <f t="shared" si="53"/>
        <v>33.571617508140363</v>
      </c>
    </row>
    <row r="243" spans="1:53" ht="45" x14ac:dyDescent="0.25">
      <c r="A243" s="4">
        <v>10</v>
      </c>
      <c r="B243" s="8" t="s">
        <v>314</v>
      </c>
      <c r="C243" s="8">
        <v>1998</v>
      </c>
      <c r="D243" s="8">
        <v>1998</v>
      </c>
      <c r="E243" s="8">
        <v>1998</v>
      </c>
      <c r="F243" s="8" t="s">
        <v>20</v>
      </c>
      <c r="G243" s="8" t="s">
        <v>16</v>
      </c>
      <c r="H243" s="8" t="s">
        <v>17</v>
      </c>
      <c r="I243" s="8" t="s">
        <v>18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2</v>
      </c>
      <c r="V243" s="4">
        <v>0</v>
      </c>
      <c r="W243" s="4">
        <v>0</v>
      </c>
      <c r="X243" s="4">
        <v>0</v>
      </c>
      <c r="Y243" s="4">
        <v>2</v>
      </c>
      <c r="Z243" s="4">
        <v>0</v>
      </c>
      <c r="AA243" s="4">
        <v>50</v>
      </c>
      <c r="AB243" s="25">
        <v>125.44999694824219</v>
      </c>
      <c r="AC243" s="4">
        <f t="shared" si="48"/>
        <v>54</v>
      </c>
      <c r="AD243" s="25">
        <f t="shared" si="49"/>
        <v>179.44999694824219</v>
      </c>
      <c r="AE243" s="4">
        <v>0</v>
      </c>
      <c r="AF243" s="4">
        <v>0</v>
      </c>
      <c r="AG243" s="4">
        <v>0</v>
      </c>
      <c r="AH243" s="4">
        <v>0</v>
      </c>
      <c r="AI243" s="4">
        <v>0</v>
      </c>
      <c r="AJ243" s="4">
        <v>0</v>
      </c>
      <c r="AK243" s="4">
        <v>2</v>
      </c>
      <c r="AL243" s="4">
        <v>2</v>
      </c>
      <c r="AM243" s="4">
        <v>0</v>
      </c>
      <c r="AN243" s="4">
        <v>0</v>
      </c>
      <c r="AO243" s="4">
        <v>0</v>
      </c>
      <c r="AP243" s="4">
        <v>2</v>
      </c>
      <c r="AQ243" s="4">
        <v>0</v>
      </c>
      <c r="AR243" s="4">
        <v>2</v>
      </c>
      <c r="AS243" s="4">
        <v>0</v>
      </c>
      <c r="AT243" s="4">
        <v>2</v>
      </c>
      <c r="AU243" s="4">
        <v>0</v>
      </c>
      <c r="AV243" s="4">
        <v>0</v>
      </c>
      <c r="AW243" s="25">
        <v>167.35000610351562</v>
      </c>
      <c r="AX243" s="4">
        <f t="shared" si="50"/>
        <v>10</v>
      </c>
      <c r="AY243" s="25">
        <f t="shared" si="51"/>
        <v>177.35000610351562</v>
      </c>
      <c r="AZ243" s="25">
        <f t="shared" si="52"/>
        <v>177.35000610351562</v>
      </c>
      <c r="BA243" s="25">
        <f t="shared" si="53"/>
        <v>54.607277063017634</v>
      </c>
    </row>
    <row r="244" spans="1:53" ht="30" x14ac:dyDescent="0.25">
      <c r="A244" s="4">
        <v>11</v>
      </c>
      <c r="B244" s="8" t="s">
        <v>399</v>
      </c>
      <c r="C244" s="8">
        <v>1994</v>
      </c>
      <c r="D244" s="8">
        <v>1994</v>
      </c>
      <c r="E244" s="8">
        <v>1994</v>
      </c>
      <c r="F244" s="8" t="s">
        <v>20</v>
      </c>
      <c r="G244" s="8" t="s">
        <v>302</v>
      </c>
      <c r="H244" s="8" t="s">
        <v>303</v>
      </c>
      <c r="I244" s="8" t="s">
        <v>304</v>
      </c>
      <c r="J244" s="4">
        <v>0</v>
      </c>
      <c r="K244" s="4">
        <v>0</v>
      </c>
      <c r="L244" s="4">
        <v>0</v>
      </c>
      <c r="M244" s="4">
        <v>0</v>
      </c>
      <c r="N244" s="4">
        <v>2</v>
      </c>
      <c r="O244" s="4">
        <v>0</v>
      </c>
      <c r="P244" s="4">
        <v>0</v>
      </c>
      <c r="Q244" s="4">
        <v>0</v>
      </c>
      <c r="R244" s="4">
        <v>0</v>
      </c>
      <c r="S244" s="4">
        <v>2</v>
      </c>
      <c r="T244" s="4">
        <v>0</v>
      </c>
      <c r="U244" s="4">
        <v>2</v>
      </c>
      <c r="V244" s="4">
        <v>0</v>
      </c>
      <c r="W244" s="4">
        <v>2</v>
      </c>
      <c r="X244" s="4">
        <v>0</v>
      </c>
      <c r="Y244" s="4">
        <v>0</v>
      </c>
      <c r="Z244" s="4">
        <v>2</v>
      </c>
      <c r="AA244" s="4">
        <v>0</v>
      </c>
      <c r="AB244" s="25">
        <v>242.05999755859375</v>
      </c>
      <c r="AC244" s="4">
        <f t="shared" si="48"/>
        <v>10</v>
      </c>
      <c r="AD244" s="25">
        <f t="shared" si="49"/>
        <v>252.05999755859375</v>
      </c>
      <c r="AE244" s="4">
        <v>0</v>
      </c>
      <c r="AF244" s="4">
        <v>0</v>
      </c>
      <c r="AG244" s="4">
        <v>0</v>
      </c>
      <c r="AH244" s="4">
        <v>0</v>
      </c>
      <c r="AI244" s="4">
        <v>2</v>
      </c>
      <c r="AJ244" s="4">
        <v>2</v>
      </c>
      <c r="AK244" s="4">
        <v>0</v>
      </c>
      <c r="AL244" s="4">
        <v>0</v>
      </c>
      <c r="AM244" s="4">
        <v>0</v>
      </c>
      <c r="AN244" s="4">
        <v>2</v>
      </c>
      <c r="AO244" s="4">
        <v>0</v>
      </c>
      <c r="AP244" s="4">
        <v>2</v>
      </c>
      <c r="AQ244" s="4">
        <v>0</v>
      </c>
      <c r="AR244" s="4">
        <v>2</v>
      </c>
      <c r="AS244" s="4">
        <v>0</v>
      </c>
      <c r="AT244" s="4">
        <v>0</v>
      </c>
      <c r="AU244" s="4">
        <v>2</v>
      </c>
      <c r="AV244" s="4">
        <v>2</v>
      </c>
      <c r="AW244" s="25">
        <v>219.66999816894531</v>
      </c>
      <c r="AX244" s="4">
        <f t="shared" si="50"/>
        <v>14</v>
      </c>
      <c r="AY244" s="25">
        <f t="shared" si="51"/>
        <v>233.66999816894531</v>
      </c>
      <c r="AZ244" s="25">
        <f t="shared" si="52"/>
        <v>233.66999816894531</v>
      </c>
      <c r="BA244" s="25">
        <f t="shared" si="53"/>
        <v>103.70499523487075</v>
      </c>
    </row>
    <row r="245" spans="1:53" ht="45" x14ac:dyDescent="0.25">
      <c r="A245" s="4">
        <v>12</v>
      </c>
      <c r="B245" s="8" t="s">
        <v>165</v>
      </c>
      <c r="C245" s="8">
        <v>1997</v>
      </c>
      <c r="D245" s="8">
        <v>1997</v>
      </c>
      <c r="E245" s="8">
        <v>1997</v>
      </c>
      <c r="F245" s="8">
        <v>1</v>
      </c>
      <c r="G245" s="8" t="s">
        <v>57</v>
      </c>
      <c r="H245" s="8" t="s">
        <v>166</v>
      </c>
      <c r="I245" s="8" t="s">
        <v>167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2</v>
      </c>
      <c r="Q245" s="4">
        <v>0</v>
      </c>
      <c r="R245" s="4">
        <v>0</v>
      </c>
      <c r="S245" s="4">
        <v>0</v>
      </c>
      <c r="T245" s="4">
        <v>0</v>
      </c>
      <c r="U245" s="4">
        <v>2</v>
      </c>
      <c r="V245" s="4">
        <v>0</v>
      </c>
      <c r="W245" s="4">
        <v>2</v>
      </c>
      <c r="X245" s="4">
        <v>50</v>
      </c>
      <c r="Y245" s="4">
        <v>0</v>
      </c>
      <c r="Z245" s="4">
        <v>0</v>
      </c>
      <c r="AA245" s="4">
        <v>0</v>
      </c>
      <c r="AB245" s="25">
        <v>230.82000732421875</v>
      </c>
      <c r="AC245" s="4">
        <f t="shared" si="48"/>
        <v>56</v>
      </c>
      <c r="AD245" s="25">
        <f t="shared" si="49"/>
        <v>286.82000732421875</v>
      </c>
      <c r="AE245" s="4">
        <v>0</v>
      </c>
      <c r="AF245" s="4">
        <v>0</v>
      </c>
      <c r="AG245" s="4">
        <v>0</v>
      </c>
      <c r="AH245" s="4">
        <v>0</v>
      </c>
      <c r="AI245" s="4">
        <v>2</v>
      </c>
      <c r="AJ245" s="4">
        <v>0</v>
      </c>
      <c r="AK245" s="4">
        <v>0</v>
      </c>
      <c r="AL245" s="4">
        <v>0</v>
      </c>
      <c r="AM245" s="4">
        <v>0</v>
      </c>
      <c r="AN245" s="4">
        <v>2</v>
      </c>
      <c r="AO245" s="4">
        <v>0</v>
      </c>
      <c r="AP245" s="4">
        <v>2</v>
      </c>
      <c r="AQ245" s="4">
        <v>50</v>
      </c>
      <c r="AR245" s="4">
        <v>50</v>
      </c>
      <c r="AS245" s="4">
        <v>0</v>
      </c>
      <c r="AT245" s="4">
        <v>0</v>
      </c>
      <c r="AU245" s="4">
        <v>0</v>
      </c>
      <c r="AV245" s="4">
        <v>2</v>
      </c>
      <c r="AW245" s="25">
        <v>240.47000122070312</v>
      </c>
      <c r="AX245" s="4">
        <f t="shared" si="50"/>
        <v>108</v>
      </c>
      <c r="AY245" s="25">
        <f t="shared" si="51"/>
        <v>348.47000122070312</v>
      </c>
      <c r="AZ245" s="25">
        <f t="shared" si="52"/>
        <v>286.82000732421875</v>
      </c>
      <c r="BA245" s="25">
        <f t="shared" si="53"/>
        <v>150.03923774160609</v>
      </c>
    </row>
  </sheetData>
  <mergeCells count="76">
    <mergeCell ref="AZ232:AZ233"/>
    <mergeCell ref="BA232:BA233"/>
    <mergeCell ref="G232:G233"/>
    <mergeCell ref="H232:H233"/>
    <mergeCell ref="I232:I233"/>
    <mergeCell ref="A231:J231"/>
    <mergeCell ref="J232:AD232"/>
    <mergeCell ref="AE232:AY232"/>
    <mergeCell ref="A232:A233"/>
    <mergeCell ref="B232:B233"/>
    <mergeCell ref="C232:C233"/>
    <mergeCell ref="D232:D233"/>
    <mergeCell ref="E232:E233"/>
    <mergeCell ref="F232:F233"/>
    <mergeCell ref="I153:I154"/>
    <mergeCell ref="A152:J152"/>
    <mergeCell ref="J153:AD153"/>
    <mergeCell ref="AE153:AY153"/>
    <mergeCell ref="AZ153:AZ154"/>
    <mergeCell ref="BA153:BA154"/>
    <mergeCell ref="AZ115:AZ116"/>
    <mergeCell ref="BA115:BA116"/>
    <mergeCell ref="A153:A154"/>
    <mergeCell ref="B153:B154"/>
    <mergeCell ref="C153:C154"/>
    <mergeCell ref="D153:D154"/>
    <mergeCell ref="E153:E154"/>
    <mergeCell ref="F153:F154"/>
    <mergeCell ref="G153:G154"/>
    <mergeCell ref="H153:H154"/>
    <mergeCell ref="G115:G116"/>
    <mergeCell ref="H115:H116"/>
    <mergeCell ref="I115:I116"/>
    <mergeCell ref="A114:J114"/>
    <mergeCell ref="J115:AD115"/>
    <mergeCell ref="AE115:AY115"/>
    <mergeCell ref="A115:A116"/>
    <mergeCell ref="B115:B116"/>
    <mergeCell ref="C115:C116"/>
    <mergeCell ref="D115:D116"/>
    <mergeCell ref="E115:E116"/>
    <mergeCell ref="F115:F116"/>
    <mergeCell ref="I89:I90"/>
    <mergeCell ref="A88:J88"/>
    <mergeCell ref="J89:AD89"/>
    <mergeCell ref="AE89:AY89"/>
    <mergeCell ref="AZ89:AZ90"/>
    <mergeCell ref="BA89:BA90"/>
    <mergeCell ref="AZ8:AZ9"/>
    <mergeCell ref="BA8:BA9"/>
    <mergeCell ref="A89:A90"/>
    <mergeCell ref="B89:B90"/>
    <mergeCell ref="C89:C90"/>
    <mergeCell ref="D89:D90"/>
    <mergeCell ref="E89:E90"/>
    <mergeCell ref="F89:F90"/>
    <mergeCell ref="G89:G90"/>
    <mergeCell ref="H89:H90"/>
    <mergeCell ref="G8:G9"/>
    <mergeCell ref="H8:H9"/>
    <mergeCell ref="I8:I9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A1:BA1"/>
    <mergeCell ref="A2:BA2"/>
    <mergeCell ref="A3:B3"/>
    <mergeCell ref="C3:BA3"/>
    <mergeCell ref="A4:BA4"/>
    <mergeCell ref="A5:BA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Разряды и звания</vt:lpstr>
      <vt:lpstr>Индивидуальные гонки</vt:lpstr>
      <vt:lpstr>Командные гонки(п)</vt:lpstr>
      <vt:lpstr>Командные гонки</vt:lpstr>
      <vt:lpstr>3-я индивидуальная гонка(п)</vt:lpstr>
      <vt:lpstr>3-я индивидуальная гонка</vt:lpstr>
      <vt:lpstr>2-я индивидуальная гонка(п)</vt:lpstr>
      <vt:lpstr>2-я индивидуальная гонка</vt:lpstr>
      <vt:lpstr>1-я индивидуальная гонка(п)</vt:lpstr>
      <vt:lpstr>1-я индивидуальная гонка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2015-05-11T12:09:23Z</dcterms:created>
  <dcterms:modified xsi:type="dcterms:W3CDTF">2015-05-11T12:12:29Z</dcterms:modified>
</cp:coreProperties>
</file>