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ey\slalom\2015\2015-Фестиваль\"/>
    </mc:Choice>
  </mc:AlternateContent>
  <bookViews>
    <workbookView xWindow="0" yWindow="0" windowWidth="14370" windowHeight="7095"/>
  </bookViews>
  <sheets>
    <sheet name="Разряды и звания" sheetId="9" r:id="rId1"/>
    <sheet name="Индивидуальные гонки" sheetId="8" r:id="rId2"/>
    <sheet name="2-я индивидуальная гонка(п)" sheetId="7" r:id="rId3"/>
    <sheet name="2-я индивидуальная гонка" sheetId="6" r:id="rId4"/>
    <sheet name="1-я индивидуальная гонка(п)" sheetId="5" r:id="rId5"/>
    <sheet name="1-я индивидуальная гонка" sheetId="4" r:id="rId6"/>
    <sheet name="Экипажи индивидуальных гонок" sheetId="3" r:id="rId7"/>
    <sheet name="Все участники соревнований" sheetId="2" r:id="rId8"/>
  </sheets>
  <definedNames>
    <definedName name="_xlnm._FilterDatabase" localSheetId="6" hidden="1">'Экипажи индивидуальных гонок'!$A$1:$I$134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5" i="8" l="1"/>
  <c r="L136" i="8"/>
  <c r="L131" i="8"/>
  <c r="L132" i="8"/>
  <c r="L123" i="8"/>
  <c r="L124" i="8"/>
  <c r="L125" i="8"/>
  <c r="L126" i="8"/>
  <c r="L127" i="8"/>
  <c r="L128" i="8"/>
  <c r="L114" i="8"/>
  <c r="L115" i="8"/>
  <c r="L116" i="8"/>
  <c r="L117" i="8"/>
  <c r="L118" i="8"/>
  <c r="L119" i="8"/>
  <c r="L120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50" i="8"/>
  <c r="L51" i="8"/>
  <c r="L52" i="8"/>
  <c r="L53" i="8"/>
  <c r="L54" i="8"/>
  <c r="L55" i="8"/>
  <c r="L56" i="8"/>
  <c r="L57" i="8"/>
  <c r="L58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AC169" i="7"/>
  <c r="AD169" i="7" s="1"/>
  <c r="AC170" i="7"/>
  <c r="AC163" i="7"/>
  <c r="AD163" i="7" s="1"/>
  <c r="AC164" i="7"/>
  <c r="AD164" i="7" s="1"/>
  <c r="AC153" i="7"/>
  <c r="AD153" i="7" s="1"/>
  <c r="AC154" i="7"/>
  <c r="AD154" i="7" s="1"/>
  <c r="AC155" i="7"/>
  <c r="AD155" i="7" s="1"/>
  <c r="AC156" i="7"/>
  <c r="AD156" i="7" s="1"/>
  <c r="AC157" i="7"/>
  <c r="AD157" i="7" s="1"/>
  <c r="AC158" i="7"/>
  <c r="AD158" i="7" s="1"/>
  <c r="AC141" i="7"/>
  <c r="AD141" i="7" s="1"/>
  <c r="AC142" i="7"/>
  <c r="AD142" i="7" s="1"/>
  <c r="AC143" i="7"/>
  <c r="AD143" i="7" s="1"/>
  <c r="AC144" i="7"/>
  <c r="AD144" i="7" s="1"/>
  <c r="AC145" i="7"/>
  <c r="AD145" i="7" s="1"/>
  <c r="AC146" i="7"/>
  <c r="AD146" i="7" s="1"/>
  <c r="AC147" i="7"/>
  <c r="AD147" i="7" s="1"/>
  <c r="AC148" i="7"/>
  <c r="AC112" i="7"/>
  <c r="AD112" i="7" s="1"/>
  <c r="AC113" i="7"/>
  <c r="AD113" i="7" s="1"/>
  <c r="AC114" i="7"/>
  <c r="AD114" i="7" s="1"/>
  <c r="AC115" i="7"/>
  <c r="AD115" i="7" s="1"/>
  <c r="AC116" i="7"/>
  <c r="AD116" i="7" s="1"/>
  <c r="AC117" i="7"/>
  <c r="AD117" i="7" s="1"/>
  <c r="AC118" i="7"/>
  <c r="AD118" i="7" s="1"/>
  <c r="AC119" i="7"/>
  <c r="AD119" i="7" s="1"/>
  <c r="AC120" i="7"/>
  <c r="AD120" i="7" s="1"/>
  <c r="AC121" i="7"/>
  <c r="AD121" i="7" s="1"/>
  <c r="AC122" i="7"/>
  <c r="AD122" i="7" s="1"/>
  <c r="AC123" i="7"/>
  <c r="AD123" i="7" s="1"/>
  <c r="AC124" i="7"/>
  <c r="AD124" i="7" s="1"/>
  <c r="AC125" i="7"/>
  <c r="AD125" i="7" s="1"/>
  <c r="AC126" i="7"/>
  <c r="AD126" i="7" s="1"/>
  <c r="AC127" i="7"/>
  <c r="AD127" i="7" s="1"/>
  <c r="AC128" i="7"/>
  <c r="AD128" i="7" s="1"/>
  <c r="AC129" i="7"/>
  <c r="AD129" i="7" s="1"/>
  <c r="AC130" i="7"/>
  <c r="AD130" i="7" s="1"/>
  <c r="AC131" i="7"/>
  <c r="AD131" i="7" s="1"/>
  <c r="AC132" i="7"/>
  <c r="AD132" i="7" s="1"/>
  <c r="AC133" i="7"/>
  <c r="AD133" i="7" s="1"/>
  <c r="AC134" i="7"/>
  <c r="AC135" i="7"/>
  <c r="AC136" i="7"/>
  <c r="AC76" i="7"/>
  <c r="AD76" i="7" s="1"/>
  <c r="AC77" i="7"/>
  <c r="AD77" i="7" s="1"/>
  <c r="AC78" i="7"/>
  <c r="AD78" i="7" s="1"/>
  <c r="AC79" i="7"/>
  <c r="AD79" i="7" s="1"/>
  <c r="AC80" i="7"/>
  <c r="AD80" i="7" s="1"/>
  <c r="AC81" i="7"/>
  <c r="AD81" i="7" s="1"/>
  <c r="AC82" i="7"/>
  <c r="AD82" i="7" s="1"/>
  <c r="AC83" i="7"/>
  <c r="AD83" i="7" s="1"/>
  <c r="AC84" i="7"/>
  <c r="AD84" i="7" s="1"/>
  <c r="AC85" i="7"/>
  <c r="AD85" i="7" s="1"/>
  <c r="AC86" i="7"/>
  <c r="AD86" i="7" s="1"/>
  <c r="AC87" i="7"/>
  <c r="AD87" i="7" s="1"/>
  <c r="AC88" i="7"/>
  <c r="AD88" i="7" s="1"/>
  <c r="AC89" i="7"/>
  <c r="AD89" i="7" s="1"/>
  <c r="AC90" i="7"/>
  <c r="AD90" i="7" s="1"/>
  <c r="AC91" i="7"/>
  <c r="AD91" i="7" s="1"/>
  <c r="AC92" i="7"/>
  <c r="AD92" i="7" s="1"/>
  <c r="AC93" i="7"/>
  <c r="AD93" i="7" s="1"/>
  <c r="AC94" i="7"/>
  <c r="AD94" i="7" s="1"/>
  <c r="AC95" i="7"/>
  <c r="AD95" i="7" s="1"/>
  <c r="AC96" i="7"/>
  <c r="AD96" i="7" s="1"/>
  <c r="AC97" i="7"/>
  <c r="AD97" i="7" s="1"/>
  <c r="AC98" i="7"/>
  <c r="AD98" i="7" s="1"/>
  <c r="AC99" i="7"/>
  <c r="AD99" i="7" s="1"/>
  <c r="AC100" i="7"/>
  <c r="AD100" i="7" s="1"/>
  <c r="AC101" i="7"/>
  <c r="AD101" i="7" s="1"/>
  <c r="AC102" i="7"/>
  <c r="AC103" i="7"/>
  <c r="AC104" i="7"/>
  <c r="AC105" i="7"/>
  <c r="AC106" i="7"/>
  <c r="AC107" i="7"/>
  <c r="AC63" i="7"/>
  <c r="AD63" i="7" s="1"/>
  <c r="AC64" i="7"/>
  <c r="AD64" i="7" s="1"/>
  <c r="AC65" i="7"/>
  <c r="AD65" i="7" s="1"/>
  <c r="AC66" i="7"/>
  <c r="AD66" i="7" s="1"/>
  <c r="AC67" i="7"/>
  <c r="AD67" i="7" s="1"/>
  <c r="AC68" i="7"/>
  <c r="AD68" i="7" s="1"/>
  <c r="AC69" i="7"/>
  <c r="AD69" i="7" s="1"/>
  <c r="AC70" i="7"/>
  <c r="AD70" i="7" s="1"/>
  <c r="AC71" i="7"/>
  <c r="AD71" i="7" s="1"/>
  <c r="AC10" i="7"/>
  <c r="AD10" i="7" s="1"/>
  <c r="AC11" i="7"/>
  <c r="AD11" i="7" s="1"/>
  <c r="AC12" i="7"/>
  <c r="AD12" i="7" s="1"/>
  <c r="AC13" i="7"/>
  <c r="AD13" i="7" s="1"/>
  <c r="AC14" i="7"/>
  <c r="AD14" i="7" s="1"/>
  <c r="AC15" i="7"/>
  <c r="AD15" i="7" s="1"/>
  <c r="AC16" i="7"/>
  <c r="AD16" i="7" s="1"/>
  <c r="AC17" i="7"/>
  <c r="AD17" i="7" s="1"/>
  <c r="AC18" i="7"/>
  <c r="AD18" i="7" s="1"/>
  <c r="AC19" i="7"/>
  <c r="AD19" i="7" s="1"/>
  <c r="AC20" i="7"/>
  <c r="AD20" i="7" s="1"/>
  <c r="AC21" i="7"/>
  <c r="AD21" i="7" s="1"/>
  <c r="AC22" i="7"/>
  <c r="AD22" i="7" s="1"/>
  <c r="AC23" i="7"/>
  <c r="AD23" i="7" s="1"/>
  <c r="AC24" i="7"/>
  <c r="AD24" i="7" s="1"/>
  <c r="AC25" i="7"/>
  <c r="AD25" i="7" s="1"/>
  <c r="AC26" i="7"/>
  <c r="AD26" i="7" s="1"/>
  <c r="AC27" i="7"/>
  <c r="AD27" i="7" s="1"/>
  <c r="AC28" i="7"/>
  <c r="AD28" i="7" s="1"/>
  <c r="AC29" i="7"/>
  <c r="AD29" i="7" s="1"/>
  <c r="AC30" i="7"/>
  <c r="AD30" i="7" s="1"/>
  <c r="AC31" i="7"/>
  <c r="AD31" i="7" s="1"/>
  <c r="AC32" i="7"/>
  <c r="AD32" i="7" s="1"/>
  <c r="AC33" i="7"/>
  <c r="AD33" i="7" s="1"/>
  <c r="AC34" i="7"/>
  <c r="AD34" i="7" s="1"/>
  <c r="AC35" i="7"/>
  <c r="AD35" i="7" s="1"/>
  <c r="AC36" i="7"/>
  <c r="AD36" i="7" s="1"/>
  <c r="AC37" i="7"/>
  <c r="AD37" i="7" s="1"/>
  <c r="AC38" i="7"/>
  <c r="AD38" i="7" s="1"/>
  <c r="AC39" i="7"/>
  <c r="AD39" i="7" s="1"/>
  <c r="AC40" i="7"/>
  <c r="AD40" i="7" s="1"/>
  <c r="AC41" i="7"/>
  <c r="AD41" i="7" s="1"/>
  <c r="AC42" i="7"/>
  <c r="AD42" i="7" s="1"/>
  <c r="AC43" i="7"/>
  <c r="AD43" i="7" s="1"/>
  <c r="AC44" i="7"/>
  <c r="AD44" i="7" s="1"/>
  <c r="AC45" i="7"/>
  <c r="AD45" i="7" s="1"/>
  <c r="AC46" i="7"/>
  <c r="AD46" i="7" s="1"/>
  <c r="AC47" i="7"/>
  <c r="AD47" i="7" s="1"/>
  <c r="AC48" i="7"/>
  <c r="AD48" i="7" s="1"/>
  <c r="AC49" i="7"/>
  <c r="AC50" i="7"/>
  <c r="AC51" i="7"/>
  <c r="AC52" i="7"/>
  <c r="AC53" i="7"/>
  <c r="AC54" i="7"/>
  <c r="AC55" i="7"/>
  <c r="AC56" i="7"/>
  <c r="AC57" i="7"/>
  <c r="AC58" i="7"/>
  <c r="L169" i="6"/>
  <c r="M169" i="6" s="1"/>
  <c r="L163" i="6"/>
  <c r="M163" i="6" s="1"/>
  <c r="L164" i="6"/>
  <c r="L153" i="6"/>
  <c r="M153" i="6" s="1"/>
  <c r="L154" i="6"/>
  <c r="L155" i="6"/>
  <c r="L156" i="6"/>
  <c r="L157" i="6"/>
  <c r="L158" i="6"/>
  <c r="L141" i="6"/>
  <c r="M141" i="6" s="1"/>
  <c r="L142" i="6"/>
  <c r="L143" i="6"/>
  <c r="L144" i="6"/>
  <c r="L145" i="6"/>
  <c r="L146" i="6"/>
  <c r="L147" i="6"/>
  <c r="L112" i="6"/>
  <c r="M112" i="6" s="1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76" i="6"/>
  <c r="M76" i="6" s="1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63" i="6"/>
  <c r="M63" i="6" s="1"/>
  <c r="L64" i="6"/>
  <c r="L65" i="6"/>
  <c r="L66" i="6"/>
  <c r="L67" i="6"/>
  <c r="L68" i="6"/>
  <c r="L69" i="6"/>
  <c r="L70" i="6"/>
  <c r="L71" i="6"/>
  <c r="L10" i="6"/>
  <c r="M10" i="6" s="1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AC169" i="5"/>
  <c r="AD169" i="5" s="1"/>
  <c r="AC170" i="5"/>
  <c r="AD170" i="5" s="1"/>
  <c r="AC163" i="5"/>
  <c r="AD163" i="5" s="1"/>
  <c r="AC164" i="5"/>
  <c r="AD164" i="5" s="1"/>
  <c r="AC153" i="5"/>
  <c r="AD153" i="5" s="1"/>
  <c r="AC154" i="5"/>
  <c r="AD154" i="5" s="1"/>
  <c r="AC155" i="5"/>
  <c r="AD155" i="5" s="1"/>
  <c r="AC156" i="5"/>
  <c r="AD156" i="5" s="1"/>
  <c r="AC157" i="5"/>
  <c r="AD157" i="5" s="1"/>
  <c r="AC158" i="5"/>
  <c r="AD158" i="5" s="1"/>
  <c r="AC141" i="5"/>
  <c r="AD141" i="5" s="1"/>
  <c r="AC142" i="5"/>
  <c r="AD142" i="5" s="1"/>
  <c r="AC143" i="5"/>
  <c r="AD143" i="5" s="1"/>
  <c r="AC144" i="5"/>
  <c r="AD144" i="5" s="1"/>
  <c r="AC145" i="5"/>
  <c r="AD145" i="5" s="1"/>
  <c r="AC146" i="5"/>
  <c r="AD146" i="5" s="1"/>
  <c r="AC147" i="5"/>
  <c r="AD147" i="5" s="1"/>
  <c r="AC148" i="5"/>
  <c r="AC112" i="5"/>
  <c r="AD112" i="5" s="1"/>
  <c r="AC113" i="5"/>
  <c r="AD113" i="5" s="1"/>
  <c r="AC114" i="5"/>
  <c r="AD114" i="5" s="1"/>
  <c r="AC115" i="5"/>
  <c r="AD115" i="5" s="1"/>
  <c r="AC116" i="5"/>
  <c r="AD116" i="5" s="1"/>
  <c r="AC117" i="5"/>
  <c r="AD117" i="5" s="1"/>
  <c r="AC118" i="5"/>
  <c r="AD118" i="5" s="1"/>
  <c r="AC119" i="5"/>
  <c r="AD119" i="5" s="1"/>
  <c r="AC120" i="5"/>
  <c r="AD120" i="5" s="1"/>
  <c r="AC121" i="5"/>
  <c r="AD121" i="5" s="1"/>
  <c r="AC122" i="5"/>
  <c r="AD122" i="5" s="1"/>
  <c r="AC123" i="5"/>
  <c r="AD123" i="5" s="1"/>
  <c r="AC124" i="5"/>
  <c r="AD124" i="5" s="1"/>
  <c r="AC125" i="5"/>
  <c r="AD125" i="5" s="1"/>
  <c r="AC126" i="5"/>
  <c r="AD126" i="5" s="1"/>
  <c r="AC127" i="5"/>
  <c r="AD127" i="5" s="1"/>
  <c r="AC128" i="5"/>
  <c r="AD128" i="5" s="1"/>
  <c r="AC129" i="5"/>
  <c r="AD129" i="5" s="1"/>
  <c r="AC130" i="5"/>
  <c r="AD130" i="5" s="1"/>
  <c r="AC131" i="5"/>
  <c r="AD131" i="5" s="1"/>
  <c r="AC132" i="5"/>
  <c r="AD132" i="5" s="1"/>
  <c r="AC133" i="5"/>
  <c r="AC134" i="5"/>
  <c r="AC135" i="5"/>
  <c r="AC136" i="5"/>
  <c r="AC76" i="5"/>
  <c r="AD76" i="5" s="1"/>
  <c r="AC77" i="5"/>
  <c r="AD77" i="5" s="1"/>
  <c r="AC78" i="5"/>
  <c r="AD78" i="5" s="1"/>
  <c r="AC79" i="5"/>
  <c r="AD79" i="5" s="1"/>
  <c r="AC80" i="5"/>
  <c r="AD80" i="5" s="1"/>
  <c r="AC81" i="5"/>
  <c r="AD81" i="5" s="1"/>
  <c r="AC82" i="5"/>
  <c r="AD82" i="5" s="1"/>
  <c r="AC83" i="5"/>
  <c r="AD83" i="5" s="1"/>
  <c r="AC84" i="5"/>
  <c r="AD84" i="5" s="1"/>
  <c r="AC85" i="5"/>
  <c r="AD85" i="5" s="1"/>
  <c r="AC86" i="5"/>
  <c r="AD86" i="5" s="1"/>
  <c r="AC87" i="5"/>
  <c r="AD87" i="5" s="1"/>
  <c r="AC88" i="5"/>
  <c r="AD88" i="5" s="1"/>
  <c r="AC89" i="5"/>
  <c r="AD89" i="5" s="1"/>
  <c r="AC90" i="5"/>
  <c r="AD90" i="5" s="1"/>
  <c r="AC91" i="5"/>
  <c r="AD91" i="5" s="1"/>
  <c r="AC92" i="5"/>
  <c r="AD92" i="5" s="1"/>
  <c r="AC93" i="5"/>
  <c r="AD93" i="5" s="1"/>
  <c r="AC94" i="5"/>
  <c r="AD94" i="5" s="1"/>
  <c r="AC95" i="5"/>
  <c r="AD95" i="5" s="1"/>
  <c r="AC96" i="5"/>
  <c r="AD96" i="5" s="1"/>
  <c r="AC97" i="5"/>
  <c r="AD97" i="5" s="1"/>
  <c r="AC98" i="5"/>
  <c r="AD98" i="5" s="1"/>
  <c r="AC99" i="5"/>
  <c r="AD99" i="5" s="1"/>
  <c r="AC100" i="5"/>
  <c r="AD100" i="5" s="1"/>
  <c r="AC101" i="5"/>
  <c r="AD101" i="5" s="1"/>
  <c r="AC102" i="5"/>
  <c r="AD102" i="5" s="1"/>
  <c r="AC103" i="5"/>
  <c r="AC104" i="5"/>
  <c r="AC105" i="5"/>
  <c r="AC106" i="5"/>
  <c r="AC107" i="5"/>
  <c r="AC63" i="5"/>
  <c r="AD63" i="5" s="1"/>
  <c r="AC64" i="5"/>
  <c r="AD64" i="5" s="1"/>
  <c r="AC65" i="5"/>
  <c r="AD65" i="5" s="1"/>
  <c r="AC66" i="5"/>
  <c r="AD66" i="5" s="1"/>
  <c r="AC67" i="5"/>
  <c r="AD67" i="5" s="1"/>
  <c r="AC68" i="5"/>
  <c r="AD68" i="5" s="1"/>
  <c r="AC69" i="5"/>
  <c r="AD69" i="5" s="1"/>
  <c r="AC70" i="5"/>
  <c r="AD70" i="5" s="1"/>
  <c r="AC71" i="5"/>
  <c r="AC10" i="5"/>
  <c r="AD10" i="5" s="1"/>
  <c r="AC11" i="5"/>
  <c r="AD11" i="5" s="1"/>
  <c r="AC12" i="5"/>
  <c r="AD12" i="5" s="1"/>
  <c r="AC13" i="5"/>
  <c r="AD13" i="5" s="1"/>
  <c r="AC14" i="5"/>
  <c r="AD14" i="5" s="1"/>
  <c r="AC15" i="5"/>
  <c r="AD15" i="5" s="1"/>
  <c r="AC16" i="5"/>
  <c r="AD16" i="5" s="1"/>
  <c r="AC17" i="5"/>
  <c r="AD17" i="5" s="1"/>
  <c r="AC18" i="5"/>
  <c r="AD18" i="5" s="1"/>
  <c r="AC19" i="5"/>
  <c r="AD19" i="5" s="1"/>
  <c r="AC20" i="5"/>
  <c r="AD20" i="5" s="1"/>
  <c r="AC21" i="5"/>
  <c r="AD21" i="5" s="1"/>
  <c r="AC22" i="5"/>
  <c r="AD22" i="5" s="1"/>
  <c r="AC23" i="5"/>
  <c r="AD23" i="5" s="1"/>
  <c r="AC24" i="5"/>
  <c r="AD24" i="5" s="1"/>
  <c r="AC25" i="5"/>
  <c r="AD25" i="5" s="1"/>
  <c r="AC26" i="5"/>
  <c r="AD26" i="5" s="1"/>
  <c r="AC27" i="5"/>
  <c r="AD27" i="5" s="1"/>
  <c r="AC28" i="5"/>
  <c r="AD28" i="5" s="1"/>
  <c r="AC29" i="5"/>
  <c r="AD29" i="5" s="1"/>
  <c r="AC30" i="5"/>
  <c r="AD30" i="5" s="1"/>
  <c r="AC31" i="5"/>
  <c r="AD31" i="5" s="1"/>
  <c r="AC32" i="5"/>
  <c r="AD32" i="5" s="1"/>
  <c r="AC33" i="5"/>
  <c r="AD33" i="5" s="1"/>
  <c r="AC34" i="5"/>
  <c r="AD34" i="5" s="1"/>
  <c r="AC35" i="5"/>
  <c r="AD35" i="5" s="1"/>
  <c r="AC36" i="5"/>
  <c r="AD36" i="5" s="1"/>
  <c r="AC37" i="5"/>
  <c r="AD37" i="5" s="1"/>
  <c r="AC38" i="5"/>
  <c r="AD38" i="5" s="1"/>
  <c r="AC39" i="5"/>
  <c r="AD39" i="5" s="1"/>
  <c r="AC40" i="5"/>
  <c r="AD40" i="5" s="1"/>
  <c r="AC41" i="5"/>
  <c r="AD41" i="5" s="1"/>
  <c r="AC42" i="5"/>
  <c r="AD42" i="5" s="1"/>
  <c r="AC43" i="5"/>
  <c r="AD43" i="5" s="1"/>
  <c r="AC44" i="5"/>
  <c r="AD44" i="5" s="1"/>
  <c r="AC45" i="5"/>
  <c r="AD45" i="5" s="1"/>
  <c r="AC46" i="5"/>
  <c r="AD46" i="5" s="1"/>
  <c r="AC47" i="5"/>
  <c r="AD47" i="5" s="1"/>
  <c r="AC48" i="5"/>
  <c r="AC49" i="5"/>
  <c r="AC50" i="5"/>
  <c r="AC51" i="5"/>
  <c r="AC52" i="5"/>
  <c r="AC53" i="5"/>
  <c r="AC54" i="5"/>
  <c r="AC55" i="5"/>
  <c r="AC56" i="5"/>
  <c r="AC57" i="5"/>
  <c r="AC58" i="5"/>
  <c r="L169" i="4"/>
  <c r="M169" i="4" s="1"/>
  <c r="L170" i="4"/>
  <c r="L163" i="4"/>
  <c r="M163" i="4" s="1"/>
  <c r="L164" i="4"/>
  <c r="L153" i="4"/>
  <c r="M154" i="4" s="1"/>
  <c r="L154" i="4"/>
  <c r="L155" i="4"/>
  <c r="L156" i="4"/>
  <c r="L157" i="4"/>
  <c r="L158" i="4"/>
  <c r="L141" i="4"/>
  <c r="M141" i="4" s="1"/>
  <c r="L142" i="4"/>
  <c r="L143" i="4"/>
  <c r="L144" i="4"/>
  <c r="L145" i="4"/>
  <c r="L146" i="4"/>
  <c r="L147" i="4"/>
  <c r="L112" i="4"/>
  <c r="M112" i="4" s="1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76" i="4"/>
  <c r="M76" i="4" s="1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63" i="4"/>
  <c r="M63" i="4" s="1"/>
  <c r="L64" i="4"/>
  <c r="L65" i="4"/>
  <c r="L66" i="4"/>
  <c r="L67" i="4"/>
  <c r="L68" i="4"/>
  <c r="L69" i="4"/>
  <c r="L70" i="4"/>
  <c r="L10" i="4"/>
  <c r="M10" i="4" s="1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AE169" i="7" l="1"/>
  <c r="AE170" i="7"/>
  <c r="AE164" i="7"/>
  <c r="AE163" i="7"/>
  <c r="AE153" i="7"/>
  <c r="AE155" i="7"/>
  <c r="AE157" i="7"/>
  <c r="AE154" i="7"/>
  <c r="AE156" i="7"/>
  <c r="AE158" i="7"/>
  <c r="AE141" i="7"/>
  <c r="AE143" i="7"/>
  <c r="AE145" i="7"/>
  <c r="AE147" i="7"/>
  <c r="AE142" i="7"/>
  <c r="AE144" i="7"/>
  <c r="AE146" i="7"/>
  <c r="AE148" i="7"/>
  <c r="AE112" i="7"/>
  <c r="AE114" i="7"/>
  <c r="AE116" i="7"/>
  <c r="AE118" i="7"/>
  <c r="AE120" i="7"/>
  <c r="AE122" i="7"/>
  <c r="AE124" i="7"/>
  <c r="AE126" i="7"/>
  <c r="AE128" i="7"/>
  <c r="AE130" i="7"/>
  <c r="AE132" i="7"/>
  <c r="AE134" i="7"/>
  <c r="AE136" i="7"/>
  <c r="AE113" i="7"/>
  <c r="AE115" i="7"/>
  <c r="AE117" i="7"/>
  <c r="AE119" i="7"/>
  <c r="AE121" i="7"/>
  <c r="AE123" i="7"/>
  <c r="AE125" i="7"/>
  <c r="AE127" i="7"/>
  <c r="AE129" i="7"/>
  <c r="AE131" i="7"/>
  <c r="AE133" i="7"/>
  <c r="AE135" i="7"/>
  <c r="AE76" i="7"/>
  <c r="AE78" i="7"/>
  <c r="AE80" i="7"/>
  <c r="AE82" i="7"/>
  <c r="AE84" i="7"/>
  <c r="AE86" i="7"/>
  <c r="AE88" i="7"/>
  <c r="AE90" i="7"/>
  <c r="AE92" i="7"/>
  <c r="AE94" i="7"/>
  <c r="AE96" i="7"/>
  <c r="AE98" i="7"/>
  <c r="AE100" i="7"/>
  <c r="AE102" i="7"/>
  <c r="AE104" i="7"/>
  <c r="AE106" i="7"/>
  <c r="AE77" i="7"/>
  <c r="AE79" i="7"/>
  <c r="AE81" i="7"/>
  <c r="AE83" i="7"/>
  <c r="AE85" i="7"/>
  <c r="AE87" i="7"/>
  <c r="AE89" i="7"/>
  <c r="AE91" i="7"/>
  <c r="AE93" i="7"/>
  <c r="AE95" i="7"/>
  <c r="AE97" i="7"/>
  <c r="AE99" i="7"/>
  <c r="AE101" i="7"/>
  <c r="AE103" i="7"/>
  <c r="AE105" i="7"/>
  <c r="AE107" i="7"/>
  <c r="AE63" i="7"/>
  <c r="AE65" i="7"/>
  <c r="AE67" i="7"/>
  <c r="AE69" i="7"/>
  <c r="AE71" i="7"/>
  <c r="AE64" i="7"/>
  <c r="AE66" i="7"/>
  <c r="AE68" i="7"/>
  <c r="AE70" i="7"/>
  <c r="AE11" i="7"/>
  <c r="AE13" i="7"/>
  <c r="AE15" i="7"/>
  <c r="AE17" i="7"/>
  <c r="AE19" i="7"/>
  <c r="AE21" i="7"/>
  <c r="AE23" i="7"/>
  <c r="AE25" i="7"/>
  <c r="AE27" i="7"/>
  <c r="AE29" i="7"/>
  <c r="AE31" i="7"/>
  <c r="AE33" i="7"/>
  <c r="AE35" i="7"/>
  <c r="AE37" i="7"/>
  <c r="AE39" i="7"/>
  <c r="AE41" i="7"/>
  <c r="AE43" i="7"/>
  <c r="AE45" i="7"/>
  <c r="AE47" i="7"/>
  <c r="AE49" i="7"/>
  <c r="AE51" i="7"/>
  <c r="AE53" i="7"/>
  <c r="AE55" i="7"/>
  <c r="AE57" i="7"/>
  <c r="AE10" i="7"/>
  <c r="AE12" i="7"/>
  <c r="AE14" i="7"/>
  <c r="AE16" i="7"/>
  <c r="AE18" i="7"/>
  <c r="AE20" i="7"/>
  <c r="AE22" i="7"/>
  <c r="AE24" i="7"/>
  <c r="AE26" i="7"/>
  <c r="AE28" i="7"/>
  <c r="AE30" i="7"/>
  <c r="AE32" i="7"/>
  <c r="AE34" i="7"/>
  <c r="AE36" i="7"/>
  <c r="AE38" i="7"/>
  <c r="AE40" i="7"/>
  <c r="AE42" i="7"/>
  <c r="AE44" i="7"/>
  <c r="AE46" i="7"/>
  <c r="AE48" i="7"/>
  <c r="AE50" i="7"/>
  <c r="AE52" i="7"/>
  <c r="AE54" i="7"/>
  <c r="AE56" i="7"/>
  <c r="AE58" i="7"/>
  <c r="M170" i="6"/>
  <c r="M164" i="6"/>
  <c r="M158" i="6"/>
  <c r="M156" i="6"/>
  <c r="M154" i="6"/>
  <c r="M157" i="6"/>
  <c r="M155" i="6"/>
  <c r="M148" i="6"/>
  <c r="M146" i="6"/>
  <c r="M144" i="6"/>
  <c r="M142" i="6"/>
  <c r="M147" i="6"/>
  <c r="M145" i="6"/>
  <c r="M143" i="6"/>
  <c r="M135" i="6"/>
  <c r="M133" i="6"/>
  <c r="M131" i="6"/>
  <c r="M129" i="6"/>
  <c r="M127" i="6"/>
  <c r="M125" i="6"/>
  <c r="M123" i="6"/>
  <c r="M121" i="6"/>
  <c r="M119" i="6"/>
  <c r="M117" i="6"/>
  <c r="M115" i="6"/>
  <c r="M113" i="6"/>
  <c r="M136" i="6"/>
  <c r="M134" i="6"/>
  <c r="M132" i="6"/>
  <c r="M130" i="6"/>
  <c r="M128" i="6"/>
  <c r="M126" i="6"/>
  <c r="M124" i="6"/>
  <c r="M122" i="6"/>
  <c r="M120" i="6"/>
  <c r="M118" i="6"/>
  <c r="M116" i="6"/>
  <c r="M114" i="6"/>
  <c r="M107" i="6"/>
  <c r="M105" i="6"/>
  <c r="M103" i="6"/>
  <c r="M101" i="6"/>
  <c r="M99" i="6"/>
  <c r="M97" i="6"/>
  <c r="M95" i="6"/>
  <c r="M93" i="6"/>
  <c r="M91" i="6"/>
  <c r="M89" i="6"/>
  <c r="M87" i="6"/>
  <c r="M85" i="6"/>
  <c r="M83" i="6"/>
  <c r="M81" i="6"/>
  <c r="M79" i="6"/>
  <c r="M77" i="6"/>
  <c r="M106" i="6"/>
  <c r="M104" i="6"/>
  <c r="M102" i="6"/>
  <c r="M100" i="6"/>
  <c r="M98" i="6"/>
  <c r="M96" i="6"/>
  <c r="M94" i="6"/>
  <c r="M92" i="6"/>
  <c r="M90" i="6"/>
  <c r="M88" i="6"/>
  <c r="M86" i="6"/>
  <c r="M84" i="6"/>
  <c r="M82" i="6"/>
  <c r="M80" i="6"/>
  <c r="M78" i="6"/>
  <c r="M70" i="6"/>
  <c r="M68" i="6"/>
  <c r="M66" i="6"/>
  <c r="M64" i="6"/>
  <c r="M71" i="6"/>
  <c r="M69" i="6"/>
  <c r="M67" i="6"/>
  <c r="M65" i="6"/>
  <c r="M57" i="6"/>
  <c r="M55" i="6"/>
  <c r="M53" i="6"/>
  <c r="M51" i="6"/>
  <c r="M49" i="6"/>
  <c r="M47" i="6"/>
  <c r="M45" i="6"/>
  <c r="M43" i="6"/>
  <c r="M41" i="6"/>
  <c r="M39" i="6"/>
  <c r="M37" i="6"/>
  <c r="M35" i="6"/>
  <c r="M33" i="6"/>
  <c r="M31" i="6"/>
  <c r="M29" i="6"/>
  <c r="M27" i="6"/>
  <c r="M25" i="6"/>
  <c r="M23" i="6"/>
  <c r="M21" i="6"/>
  <c r="M19" i="6"/>
  <c r="M17" i="6"/>
  <c r="M15" i="6"/>
  <c r="M13" i="6"/>
  <c r="M11" i="6"/>
  <c r="M58" i="6"/>
  <c r="M56" i="6"/>
  <c r="M54" i="6"/>
  <c r="M52" i="6"/>
  <c r="M50" i="6"/>
  <c r="M48" i="6"/>
  <c r="M46" i="6"/>
  <c r="M44" i="6"/>
  <c r="M42" i="6"/>
  <c r="M40" i="6"/>
  <c r="M38" i="6"/>
  <c r="M36" i="6"/>
  <c r="M34" i="6"/>
  <c r="M32" i="6"/>
  <c r="M30" i="6"/>
  <c r="M28" i="6"/>
  <c r="M26" i="6"/>
  <c r="M24" i="6"/>
  <c r="M22" i="6"/>
  <c r="M20" i="6"/>
  <c r="M18" i="6"/>
  <c r="M16" i="6"/>
  <c r="M14" i="6"/>
  <c r="M12" i="6"/>
  <c r="AE169" i="5"/>
  <c r="AE170" i="5"/>
  <c r="AE163" i="5"/>
  <c r="AE164" i="5"/>
  <c r="AE153" i="5"/>
  <c r="AE155" i="5"/>
  <c r="AE157" i="5"/>
  <c r="AE154" i="5"/>
  <c r="AE156" i="5"/>
  <c r="AE158" i="5"/>
  <c r="AE141" i="5"/>
  <c r="AE143" i="5"/>
  <c r="AE145" i="5"/>
  <c r="AE147" i="5"/>
  <c r="AE142" i="5"/>
  <c r="AE144" i="5"/>
  <c r="AE146" i="5"/>
  <c r="AE148" i="5"/>
  <c r="AE112" i="5"/>
  <c r="AE114" i="5"/>
  <c r="AE116" i="5"/>
  <c r="AE118" i="5"/>
  <c r="AE120" i="5"/>
  <c r="AE122" i="5"/>
  <c r="AE124" i="5"/>
  <c r="AE126" i="5"/>
  <c r="AE128" i="5"/>
  <c r="AE130" i="5"/>
  <c r="AE132" i="5"/>
  <c r="AE134" i="5"/>
  <c r="AE136" i="5"/>
  <c r="AE113" i="5"/>
  <c r="AE115" i="5"/>
  <c r="AE117" i="5"/>
  <c r="AE119" i="5"/>
  <c r="AE121" i="5"/>
  <c r="AE123" i="5"/>
  <c r="AE125" i="5"/>
  <c r="AE127" i="5"/>
  <c r="AE129" i="5"/>
  <c r="AE131" i="5"/>
  <c r="AE133" i="5"/>
  <c r="AE135" i="5"/>
  <c r="AE77" i="5"/>
  <c r="AE79" i="5"/>
  <c r="AE81" i="5"/>
  <c r="AE83" i="5"/>
  <c r="AE85" i="5"/>
  <c r="AE87" i="5"/>
  <c r="AE89" i="5"/>
  <c r="AE91" i="5"/>
  <c r="AE93" i="5"/>
  <c r="AE95" i="5"/>
  <c r="AE97" i="5"/>
  <c r="AE99" i="5"/>
  <c r="AE101" i="5"/>
  <c r="AE103" i="5"/>
  <c r="AE105" i="5"/>
  <c r="AE107" i="5"/>
  <c r="AE76" i="5"/>
  <c r="AE78" i="5"/>
  <c r="AE80" i="5"/>
  <c r="AE82" i="5"/>
  <c r="AE84" i="5"/>
  <c r="AE86" i="5"/>
  <c r="AE88" i="5"/>
  <c r="AE90" i="5"/>
  <c r="AE92" i="5"/>
  <c r="AE94" i="5"/>
  <c r="AE96" i="5"/>
  <c r="AE98" i="5"/>
  <c r="AE100" i="5"/>
  <c r="AE102" i="5"/>
  <c r="AE104" i="5"/>
  <c r="AE106" i="5"/>
  <c r="AE63" i="5"/>
  <c r="AE65" i="5"/>
  <c r="AE67" i="5"/>
  <c r="AE69" i="5"/>
  <c r="AE71" i="5"/>
  <c r="AE64" i="5"/>
  <c r="AE66" i="5"/>
  <c r="AE68" i="5"/>
  <c r="AE70" i="5"/>
  <c r="AE10" i="5"/>
  <c r="AE12" i="5"/>
  <c r="AE14" i="5"/>
  <c r="AE16" i="5"/>
  <c r="AE18" i="5"/>
  <c r="AE20" i="5"/>
  <c r="AE22" i="5"/>
  <c r="AE24" i="5"/>
  <c r="AE26" i="5"/>
  <c r="AE28" i="5"/>
  <c r="AE30" i="5"/>
  <c r="AE32" i="5"/>
  <c r="AE34" i="5"/>
  <c r="AE36" i="5"/>
  <c r="AE38" i="5"/>
  <c r="AE40" i="5"/>
  <c r="AE42" i="5"/>
  <c r="AE44" i="5"/>
  <c r="AE46" i="5"/>
  <c r="AE48" i="5"/>
  <c r="AE50" i="5"/>
  <c r="AE52" i="5"/>
  <c r="AE54" i="5"/>
  <c r="AE56" i="5"/>
  <c r="AE58" i="5"/>
  <c r="AE11" i="5"/>
  <c r="AE13" i="5"/>
  <c r="AE15" i="5"/>
  <c r="AE17" i="5"/>
  <c r="AE19" i="5"/>
  <c r="AE21" i="5"/>
  <c r="AE23" i="5"/>
  <c r="AE25" i="5"/>
  <c r="AE27" i="5"/>
  <c r="AE29" i="5"/>
  <c r="AE31" i="5"/>
  <c r="AE33" i="5"/>
  <c r="AE35" i="5"/>
  <c r="AE37" i="5"/>
  <c r="AE39" i="5"/>
  <c r="AE41" i="5"/>
  <c r="AE43" i="5"/>
  <c r="AE45" i="5"/>
  <c r="AE47" i="5"/>
  <c r="AE49" i="5"/>
  <c r="AE51" i="5"/>
  <c r="AE53" i="5"/>
  <c r="AE55" i="5"/>
  <c r="AE57" i="5"/>
  <c r="M170" i="4"/>
  <c r="M164" i="4"/>
  <c r="M157" i="4"/>
  <c r="M155" i="4"/>
  <c r="M153" i="4"/>
  <c r="M158" i="4"/>
  <c r="M156" i="4"/>
  <c r="M148" i="4"/>
  <c r="M146" i="4"/>
  <c r="M144" i="4"/>
  <c r="M142" i="4"/>
  <c r="M147" i="4"/>
  <c r="M145" i="4"/>
  <c r="M143" i="4"/>
  <c r="M135" i="4"/>
  <c r="M133" i="4"/>
  <c r="M131" i="4"/>
  <c r="M129" i="4"/>
  <c r="M127" i="4"/>
  <c r="M125" i="4"/>
  <c r="M123" i="4"/>
  <c r="M121" i="4"/>
  <c r="M119" i="4"/>
  <c r="M117" i="4"/>
  <c r="M115" i="4"/>
  <c r="M113" i="4"/>
  <c r="M136" i="4"/>
  <c r="M134" i="4"/>
  <c r="M132" i="4"/>
  <c r="M130" i="4"/>
  <c r="M128" i="4"/>
  <c r="M126" i="4"/>
  <c r="M124" i="4"/>
  <c r="M122" i="4"/>
  <c r="M120" i="4"/>
  <c r="M118" i="4"/>
  <c r="M116" i="4"/>
  <c r="M114" i="4"/>
  <c r="M107" i="4"/>
  <c r="M105" i="4"/>
  <c r="M103" i="4"/>
  <c r="M101" i="4"/>
  <c r="M99" i="4"/>
  <c r="M97" i="4"/>
  <c r="M95" i="4"/>
  <c r="M93" i="4"/>
  <c r="M91" i="4"/>
  <c r="M89" i="4"/>
  <c r="M87" i="4"/>
  <c r="M85" i="4"/>
  <c r="M83" i="4"/>
  <c r="M81" i="4"/>
  <c r="M79" i="4"/>
  <c r="M77" i="4"/>
  <c r="M106" i="4"/>
  <c r="M104" i="4"/>
  <c r="M102" i="4"/>
  <c r="M100" i="4"/>
  <c r="M98" i="4"/>
  <c r="M96" i="4"/>
  <c r="M94" i="4"/>
  <c r="M92" i="4"/>
  <c r="M90" i="4"/>
  <c r="M88" i="4"/>
  <c r="M86" i="4"/>
  <c r="M84" i="4"/>
  <c r="M82" i="4"/>
  <c r="M80" i="4"/>
  <c r="M78" i="4"/>
  <c r="M70" i="4"/>
  <c r="M68" i="4"/>
  <c r="M66" i="4"/>
  <c r="M64" i="4"/>
  <c r="M71" i="4"/>
  <c r="M69" i="4"/>
  <c r="M67" i="4"/>
  <c r="M65" i="4"/>
  <c r="M57" i="4"/>
  <c r="M55" i="4"/>
  <c r="M53" i="4"/>
  <c r="M51" i="4"/>
  <c r="M49" i="4"/>
  <c r="M47" i="4"/>
  <c r="M45" i="4"/>
  <c r="M43" i="4"/>
  <c r="M41" i="4"/>
  <c r="M39" i="4"/>
  <c r="M37" i="4"/>
  <c r="M35" i="4"/>
  <c r="M33" i="4"/>
  <c r="M31" i="4"/>
  <c r="M29" i="4"/>
  <c r="M27" i="4"/>
  <c r="M25" i="4"/>
  <c r="M23" i="4"/>
  <c r="M21" i="4"/>
  <c r="M19" i="4"/>
  <c r="M17" i="4"/>
  <c r="M15" i="4"/>
  <c r="M13" i="4"/>
  <c r="M11" i="4"/>
  <c r="M58" i="4"/>
  <c r="M56" i="4"/>
  <c r="M54" i="4"/>
  <c r="M52" i="4"/>
  <c r="M50" i="4"/>
  <c r="M48" i="4"/>
  <c r="M46" i="4"/>
  <c r="M44" i="4"/>
  <c r="M42" i="4"/>
  <c r="M40" i="4"/>
  <c r="M38" i="4"/>
  <c r="M36" i="4"/>
  <c r="M34" i="4"/>
  <c r="M32" i="4"/>
  <c r="M30" i="4"/>
  <c r="M28" i="4"/>
  <c r="M26" i="4"/>
  <c r="M24" i="4"/>
  <c r="M22" i="4"/>
  <c r="M20" i="4"/>
  <c r="M18" i="4"/>
  <c r="M16" i="4"/>
  <c r="M14" i="4"/>
  <c r="M12" i="4"/>
</calcChain>
</file>

<file path=xl/sharedStrings.xml><?xml version="1.0" encoding="utf-8"?>
<sst xmlns="http://schemas.openxmlformats.org/spreadsheetml/2006/main" count="5262" uniqueCount="401">
  <si>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</si>
  <si>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</si>
  <si>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</si>
  <si>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</si>
  <si>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</si>
  <si>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</si>
  <si>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</si>
  <si>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</si>
  <si>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Антошкин Александр</t>
  </si>
  <si>
    <t>3</t>
  </si>
  <si>
    <t>Москва</t>
  </si>
  <si>
    <t>МГФСО, СК Дети белой воды</t>
  </si>
  <si>
    <t>Тезиков А.Н., Платонова Е.Н.</t>
  </si>
  <si>
    <t>М</t>
  </si>
  <si>
    <t>Бахтина Ксения</t>
  </si>
  <si>
    <t>б/р</t>
  </si>
  <si>
    <t>СК "Демидов и Ко"/"Мермен"</t>
  </si>
  <si>
    <t xml:space="preserve">Гончаров А.А./Демидов В.Ю, </t>
  </si>
  <si>
    <t>Ж</t>
  </si>
  <si>
    <t>Беляев Михаил</t>
  </si>
  <si>
    <t>мс</t>
  </si>
  <si>
    <t>Вольный Ветер</t>
  </si>
  <si>
    <t>самостоятельно</t>
  </si>
  <si>
    <t>Блохина Ольга</t>
  </si>
  <si>
    <t>1</t>
  </si>
  <si>
    <t>Московская обл.</t>
  </si>
  <si>
    <t>СК "Демидов и Ко", г. Раменское</t>
  </si>
  <si>
    <t>Демидов В.Ю., Гончаров А.А.</t>
  </si>
  <si>
    <t>Богданов Андрей</t>
  </si>
  <si>
    <t>СК "Демидов и Ко"</t>
  </si>
  <si>
    <t>Богданов Артём</t>
  </si>
  <si>
    <t>МГФСО</t>
  </si>
  <si>
    <t>Макаров Л.Ю.</t>
  </si>
  <si>
    <t>Бондарь Александр</t>
  </si>
  <si>
    <t>АБВ</t>
  </si>
  <si>
    <t>Бронер Юлия</t>
  </si>
  <si>
    <t>Ванин Владислав</t>
  </si>
  <si>
    <t>2</t>
  </si>
  <si>
    <t>Платонова Е.Н., Тезиков А.Н.</t>
  </si>
  <si>
    <t>Ванин Константин</t>
  </si>
  <si>
    <t>Васик Александр</t>
  </si>
  <si>
    <t>ФОК "Лотос"</t>
  </si>
  <si>
    <t>Солодовников А.А., Солодовникова З.В.</t>
  </si>
  <si>
    <t>Васильев Вячеслав</t>
  </si>
  <si>
    <t>Штабкин В.Д., Макаров Л.Ю.</t>
  </si>
  <si>
    <t>Вельховая Алина</t>
  </si>
  <si>
    <t>Выборнова Валентина</t>
  </si>
  <si>
    <t>Герасимова Настасья</t>
  </si>
  <si>
    <t>ГБУ "МГФСО"</t>
  </si>
  <si>
    <t>Гольдис Артём</t>
  </si>
  <si>
    <t>Демидов и Ко</t>
  </si>
  <si>
    <t>Демидов В.Ю.</t>
  </si>
  <si>
    <t>Гончаров Алексей</t>
  </si>
  <si>
    <t>кмс</t>
  </si>
  <si>
    <t>Гончаров А.А., Демидов В.Ю.</t>
  </si>
  <si>
    <t>Григорьев Александр</t>
  </si>
  <si>
    <t>Три Стихии</t>
  </si>
  <si>
    <t>Ромашкина В.В.</t>
  </si>
  <si>
    <t>Демидов Виктор</t>
  </si>
  <si>
    <t>Демидов и компания</t>
  </si>
  <si>
    <t>Денисенко Николай</t>
  </si>
  <si>
    <t>Добрынин Артем</t>
  </si>
  <si>
    <t>Добрынин Артём</t>
  </si>
  <si>
    <t>Добрынин Олег</t>
  </si>
  <si>
    <t>2 ю</t>
  </si>
  <si>
    <t>Штабкин В.</t>
  </si>
  <si>
    <t>Дьяков Александр</t>
  </si>
  <si>
    <t>Три стихии</t>
  </si>
  <si>
    <t>Хижнякова В.В.</t>
  </si>
  <si>
    <t>Елькова Диана</t>
  </si>
  <si>
    <t>Альфа-Битца</t>
  </si>
  <si>
    <t>Жукова Анна</t>
  </si>
  <si>
    <t>МГФСО, СК «Дети белой воды»</t>
  </si>
  <si>
    <t>Журавлёв Олег</t>
  </si>
  <si>
    <t>Заикина Ирина</t>
  </si>
  <si>
    <t>Зайцев Антон</t>
  </si>
  <si>
    <t>Зимина Алина</t>
  </si>
  <si>
    <t>Иджилова Ирина</t>
  </si>
  <si>
    <t>Иманкулов Дастан</t>
  </si>
  <si>
    <t>Инкин Никита</t>
  </si>
  <si>
    <t>ГБПОУ "МСС УОР№2", СК "Дети белой воды"</t>
  </si>
  <si>
    <t>Тезиков А.Н., Платонова Е.Н., Натальин С.А.</t>
  </si>
  <si>
    <t>Ионов Макар</t>
  </si>
  <si>
    <t>Тезиков А.Н., Платонова Е.Н., Штабкин В.</t>
  </si>
  <si>
    <t>Калугина Мария</t>
  </si>
  <si>
    <t>Каранов Антон</t>
  </si>
  <si>
    <t>Хижнякова В.В., Лукин А.</t>
  </si>
  <si>
    <t>Кардашин Сергей</t>
  </si>
  <si>
    <t>Агентство Венгрова</t>
  </si>
  <si>
    <t>Киреев Сергей</t>
  </si>
  <si>
    <t>Шабакин М.</t>
  </si>
  <si>
    <t>Кириллов Илья</t>
  </si>
  <si>
    <t>Ковальков Павел</t>
  </si>
  <si>
    <t>Короткова Полина</t>
  </si>
  <si>
    <t>СК "Три Стихии"</t>
  </si>
  <si>
    <t>Гончаров А.А.</t>
  </si>
  <si>
    <t>Кривошей Алексей</t>
  </si>
  <si>
    <t>Приморский край</t>
  </si>
  <si>
    <t>Кочевник</t>
  </si>
  <si>
    <t>лично</t>
  </si>
  <si>
    <t>Крылова Ксения</t>
  </si>
  <si>
    <t>ГПБОУ "МСС УОР№2", СК "Дети белой воды"</t>
  </si>
  <si>
    <t>Крюков Сергей</t>
  </si>
  <si>
    <t>Кузнецов Дмитрий</t>
  </si>
  <si>
    <t>Кузнецова Дарья</t>
  </si>
  <si>
    <t>УОР №2, СК "Дети белой воды"</t>
  </si>
  <si>
    <t>Кулыба Алексей</t>
  </si>
  <si>
    <t>Лазарев Александр</t>
  </si>
  <si>
    <t>МГФСО, СК "Дети белой воды"</t>
  </si>
  <si>
    <t>Лазарев Виктор</t>
  </si>
  <si>
    <t>3ю</t>
  </si>
  <si>
    <t>Лихачев Богдан</t>
  </si>
  <si>
    <t>2ю</t>
  </si>
  <si>
    <t>Логинов Александр</t>
  </si>
  <si>
    <t>Лячин Вячеслав</t>
  </si>
  <si>
    <t>Азимут</t>
  </si>
  <si>
    <t>Казанский В.</t>
  </si>
  <si>
    <t>Макаров Кирилл</t>
  </si>
  <si>
    <t>ФОК«ЛОТОС»</t>
  </si>
  <si>
    <t>Макарова Алиса</t>
  </si>
  <si>
    <t>Михайлов Серафим</t>
  </si>
  <si>
    <t>Мучкаев Дамир</t>
  </si>
  <si>
    <t>Штабкин В.Д.</t>
  </si>
  <si>
    <t>Новиков Сергей</t>
  </si>
  <si>
    <t>СК "Демидов и Ко", Простор 2000</t>
  </si>
  <si>
    <t>Панфилова Вера</t>
  </si>
  <si>
    <t>Папуш Дмитрий</t>
  </si>
  <si>
    <t>Папуш С.П.</t>
  </si>
  <si>
    <t>Папуш Павел</t>
  </si>
  <si>
    <t>Папуш Светлана</t>
  </si>
  <si>
    <t>Перимей Петр</t>
  </si>
  <si>
    <t>Платонова Елена</t>
  </si>
  <si>
    <t>СК "Дети белой воды"</t>
  </si>
  <si>
    <t>Подобряева Евдокия</t>
  </si>
  <si>
    <t>МГФСО, СК "Дети белой воды", г. Переславль-Залесский</t>
  </si>
  <si>
    <t>Платонова Е.Н., Тезиков А.Н., Подобряев А.</t>
  </si>
  <si>
    <t>Подъяпольская Евгения</t>
  </si>
  <si>
    <t>Подъяпольская Марина</t>
  </si>
  <si>
    <t>Подъяпольский Юрий</t>
  </si>
  <si>
    <t>Покотылюк Владимир</t>
  </si>
  <si>
    <t>СК Три Стихии</t>
  </si>
  <si>
    <t>Поспелов Андрей</t>
  </si>
  <si>
    <t>Пузырев Сергей</t>
  </si>
  <si>
    <t>Покотылюк В., Шабакин М.</t>
  </si>
  <si>
    <t>Радаев Владимир</t>
  </si>
  <si>
    <t>Рашев Александр</t>
  </si>
  <si>
    <t>Рашев Всеволод</t>
  </si>
  <si>
    <t>Романовский Алексей</t>
  </si>
  <si>
    <t>Аквариум</t>
  </si>
  <si>
    <t>Ромашкина Екатерина</t>
  </si>
  <si>
    <t>СК ДК Каяк</t>
  </si>
  <si>
    <t>Ромашкин Д.В.</t>
  </si>
  <si>
    <t>Сапожникова Виктория</t>
  </si>
  <si>
    <t>Сахаров Иван</t>
  </si>
  <si>
    <t>Семенцова Мария</t>
  </si>
  <si>
    <t>УОР№2, СК "Дети белой воды"</t>
  </si>
  <si>
    <t>Смирнов Александр</t>
  </si>
  <si>
    <t>Смирнов Илья</t>
  </si>
  <si>
    <t>Смирнова Валерия</t>
  </si>
  <si>
    <t>Сычев Илья</t>
  </si>
  <si>
    <t>Сычева Мария</t>
  </si>
  <si>
    <t>Телицына Василиса</t>
  </si>
  <si>
    <t>Трифонов Николай</t>
  </si>
  <si>
    <t>Уфимцев Алексей</t>
  </si>
  <si>
    <t>Хижнякова В.В., Шабакин М.</t>
  </si>
  <si>
    <t>Ушаков Антон</t>
  </si>
  <si>
    <t>ГБУ "ЦСП "Хлебниково"</t>
  </si>
  <si>
    <t>Натальин С.А., Лазько А.Е.</t>
  </si>
  <si>
    <t>Ушаков Артем</t>
  </si>
  <si>
    <t>Федотова Анастасия</t>
  </si>
  <si>
    <t>Ананьев</t>
  </si>
  <si>
    <t>ж</t>
  </si>
  <si>
    <t>Хижнякова Вера</t>
  </si>
  <si>
    <t>СК "Три стихии"</t>
  </si>
  <si>
    <t>Храмцова Анна</t>
  </si>
  <si>
    <t>СК "Демидов и Ко", "Мермен"</t>
  </si>
  <si>
    <t>Цветков Никита</t>
  </si>
  <si>
    <t>МГФСО, СК  Дети белой воды</t>
  </si>
  <si>
    <t>Тезиков А.Н., Платонова Е.Ню</t>
  </si>
  <si>
    <t>Цветков Николай</t>
  </si>
  <si>
    <t>Цыбанев Михаил</t>
  </si>
  <si>
    <t>1ю</t>
  </si>
  <si>
    <t>Цыганов Антон</t>
  </si>
  <si>
    <t>Чамов Сергей</t>
  </si>
  <si>
    <t>Чувилова Екатерина</t>
  </si>
  <si>
    <t>Шабакин Михаил</t>
  </si>
  <si>
    <t>ГБУ «ЦСП «Хлебниково»</t>
  </si>
  <si>
    <t>Лазько А.Е.</t>
  </si>
  <si>
    <t>Шаломихина Евгения</t>
  </si>
  <si>
    <t>б/з</t>
  </si>
  <si>
    <t>Шумков Артём</t>
  </si>
  <si>
    <t>Тезиков А.Н. Платонова Е.Н.</t>
  </si>
  <si>
    <t>Шумкова Дарья</t>
  </si>
  <si>
    <t>Якимычев Сергей</t>
  </si>
  <si>
    <t>Кардашин С.О.</t>
  </si>
  <si>
    <t>Категория</t>
  </si>
  <si>
    <t>ГодМладший</t>
  </si>
  <si>
    <t>ГодСтарший</t>
  </si>
  <si>
    <t>К-1м</t>
  </si>
  <si>
    <t>2002</t>
  </si>
  <si>
    <t>1952</t>
  </si>
  <si>
    <t>1986</t>
  </si>
  <si>
    <t>1984</t>
  </si>
  <si>
    <t/>
  </si>
  <si>
    <t>2000</t>
  </si>
  <si>
    <t>2004</t>
  </si>
  <si>
    <t>1981</t>
  </si>
  <si>
    <t>1973</t>
  </si>
  <si>
    <t>2001</t>
  </si>
  <si>
    <t>1983</t>
  </si>
  <si>
    <t>1951</t>
  </si>
  <si>
    <t>1997</t>
  </si>
  <si>
    <t>1982</t>
  </si>
  <si>
    <t>1969</t>
  </si>
  <si>
    <t>1956</t>
  </si>
  <si>
    <t>1975</t>
  </si>
  <si>
    <t>1996</t>
  </si>
  <si>
    <t>2003</t>
  </si>
  <si>
    <t>1987</t>
  </si>
  <si>
    <t>1958</t>
  </si>
  <si>
    <t>1992</t>
  </si>
  <si>
    <t>1963</t>
  </si>
  <si>
    <t>1979</t>
  </si>
  <si>
    <t>1959</t>
  </si>
  <si>
    <t>1954</t>
  </si>
  <si>
    <t>1976</t>
  </si>
  <si>
    <t>1962</t>
  </si>
  <si>
    <t>1972</t>
  </si>
  <si>
    <t>1999</t>
  </si>
  <si>
    <t>1978</t>
  </si>
  <si>
    <t>С-2м</t>
  </si>
  <si>
    <t>Антошкин Александр_x000D_
Ионов Макар</t>
  </si>
  <si>
    <t>2002_x000D_
2002</t>
  </si>
  <si>
    <t>3_x000D_
б/р</t>
  </si>
  <si>
    <t>Тезиков А.Н., Платонова Е.Н._x000D_
Тезиков А.Н., Платонова Е.Н., Штабкин В.</t>
  </si>
  <si>
    <t>Богданов Артём_x000D_
Ковальков Павел</t>
  </si>
  <si>
    <t>1995_x000D_
1994</t>
  </si>
  <si>
    <t>мс_x000D_
мс</t>
  </si>
  <si>
    <t>Ванин Владислав_x000D_
Рашев Всеволод</t>
  </si>
  <si>
    <t>2_x000D_
2</t>
  </si>
  <si>
    <t>Ванин Константин_x000D_
Кириллов Илья</t>
  </si>
  <si>
    <t>2000_x000D_
2000</t>
  </si>
  <si>
    <t>2_x000D_
1</t>
  </si>
  <si>
    <t>МГФСО, СК Дети белой воды_x000D_
МГФСО</t>
  </si>
  <si>
    <t>Платонова Е.Н., Тезиков А.Н._x000D_
Штабкин В.Д., Макаров Л.Ю.</t>
  </si>
  <si>
    <t>Васильев Вячеслав_x000D_
Кузнецов Дмитрий</t>
  </si>
  <si>
    <t>1999_x000D_
2000</t>
  </si>
  <si>
    <t>1_x000D_
2</t>
  </si>
  <si>
    <t>Кириллов Илья_x000D_
Иманкулов Дастан</t>
  </si>
  <si>
    <t>1_x000D_
1</t>
  </si>
  <si>
    <t>Поспелов Андрей_x000D_
Рашев Александр</t>
  </si>
  <si>
    <t>Тезиков А.Н., Платонова Е.Н., Натальин С.А._x000D_
Платонова Е.Н., Тезиков А.Н.</t>
  </si>
  <si>
    <t>Ушаков Антон_x000D_
Ушаков Артем</t>
  </si>
  <si>
    <t>1990_x000D_
1990</t>
  </si>
  <si>
    <t>Цыбанев Михаил_x000D_
Лихачев Богдан</t>
  </si>
  <si>
    <t>1999_x000D_
2002</t>
  </si>
  <si>
    <t>1ю_x000D_
2ю</t>
  </si>
  <si>
    <t>К-1ж</t>
  </si>
  <si>
    <t>2006</t>
  </si>
  <si>
    <t>1965</t>
  </si>
  <si>
    <t>1985</t>
  </si>
  <si>
    <t>1993</t>
  </si>
  <si>
    <t>1998</t>
  </si>
  <si>
    <t>1995</t>
  </si>
  <si>
    <t>1974</t>
  </si>
  <si>
    <t>1994</t>
  </si>
  <si>
    <t>1988</t>
  </si>
  <si>
    <t>С-1м</t>
  </si>
  <si>
    <t>1960</t>
  </si>
  <si>
    <t>1990</t>
  </si>
  <si>
    <t>С-1ж</t>
  </si>
  <si>
    <t>К-2см</t>
  </si>
  <si>
    <t>Добрынин Артем_x000D_
Заикина Ирина</t>
  </si>
  <si>
    <t>1983_x000D_
1965</t>
  </si>
  <si>
    <t>Елькова Диана_x000D_
Смирнов Александр</t>
  </si>
  <si>
    <t>1951_x000D_
1954</t>
  </si>
  <si>
    <t>кмс_x000D_
мс</t>
  </si>
  <si>
    <t>Альфа-Битца_x000D_
лично</t>
  </si>
  <si>
    <t>Подобряева Евдокия_x000D_
Жукова Анна</t>
  </si>
  <si>
    <t>2001_x000D_
1997</t>
  </si>
  <si>
    <t>кмс_x000D_
1</t>
  </si>
  <si>
    <t>МГФСО, СК "Дети белой воды", г. Переславль-Залесский_x000D_
МГФСО, СК «Дети белой воды»</t>
  </si>
  <si>
    <t>Платонова Е.Н., Тезиков А.Н., Подобряев А._x000D_
Платонова Е.Н., Тезиков А.Н.</t>
  </si>
  <si>
    <t>Подъяпольский Юрий_x000D_
Подъяпольская Марина</t>
  </si>
  <si>
    <t>1963_x000D_
1970</t>
  </si>
  <si>
    <t xml:space="preserve">самостоятельно_x000D_
</t>
  </si>
  <si>
    <t>Семенцова Мария_x000D_
Инкин Никита</t>
  </si>
  <si>
    <t>1996_x000D_
1997</t>
  </si>
  <si>
    <t>кмс_x000D_
кмс</t>
  </si>
  <si>
    <t>УОР№2, СК "Дети белой воды"_x000D_
ГБПОУ "МСС УОР№2", СК "Дети белой воды"</t>
  </si>
  <si>
    <t>Тезиков А.Н., Платонова Е.Н._x000D_
Тезиков А.Н., Платонова Е.Н., Натальин С.А.</t>
  </si>
  <si>
    <t>Федотова Анастасия_x000D_
Уфимцев Алексей</t>
  </si>
  <si>
    <t>1984_x000D_
1972</t>
  </si>
  <si>
    <t>б/р_x000D_
б/р</t>
  </si>
  <si>
    <t xml:space="preserve">Ананьев_x000D_
</t>
  </si>
  <si>
    <t>К-2м</t>
  </si>
  <si>
    <t>Журавлёв Олег_x000D_
Смирнов Илья</t>
  </si>
  <si>
    <t>1951_x000D_
1952</t>
  </si>
  <si>
    <t>мс_x000D_
кмс</t>
  </si>
  <si>
    <t>Трифонов Николай_x000D_
Кардашин Сергей</t>
  </si>
  <si>
    <t>1962_x000D_
1969</t>
  </si>
  <si>
    <t>1_x000D_
кмс</t>
  </si>
  <si>
    <t>_x000D_
самостоятельно</t>
  </si>
  <si>
    <t>С-2см</t>
  </si>
  <si>
    <t>Лазарев Александр_x000D_
Крылова Ксения</t>
  </si>
  <si>
    <t>МГФСО, СК "Дети белой воды"_x000D_
ГПБОУ "МСС УОР№2", СК "Дети белой воды"</t>
  </si>
  <si>
    <t>Чамов Сергей_x000D_
Бронер Юлия</t>
  </si>
  <si>
    <t>1963_x000D_
1973</t>
  </si>
  <si>
    <t>Федерация гребного слалома г. Москвы</t>
  </si>
  <si>
    <t>Московский водный фестиваль 2015 года</t>
  </si>
  <si>
    <t>30 мая 2015 года</t>
  </si>
  <si>
    <t>г. Москва, р. Сходня, 2 категория сложности</t>
  </si>
  <si>
    <t>1-я индивидуальная гонка</t>
  </si>
  <si>
    <t>ПРОТОКОЛ РЕЗУЛЬТАТОВ</t>
  </si>
  <si>
    <t>М.</t>
  </si>
  <si>
    <t>Категория К-1м</t>
  </si>
  <si>
    <t>Время</t>
  </si>
  <si>
    <t>Штр</t>
  </si>
  <si>
    <t>Рез-т</t>
  </si>
  <si>
    <t>Отст%</t>
  </si>
  <si>
    <t>DNS</t>
  </si>
  <si>
    <t>DNF</t>
  </si>
  <si>
    <t>2
ю</t>
  </si>
  <si>
    <t>Категория С-2м</t>
  </si>
  <si>
    <t>Ушаков Антон
Ушаков Артем</t>
  </si>
  <si>
    <t>1990
1990</t>
  </si>
  <si>
    <t>мс
мс</t>
  </si>
  <si>
    <t>Богданов Артём
Ковальков Павел</t>
  </si>
  <si>
    <t>1995
1994</t>
  </si>
  <si>
    <t>Васильев Вячеслав
Кузнецов Дмитрий</t>
  </si>
  <si>
    <t>1999
2000</t>
  </si>
  <si>
    <t>1
2</t>
  </si>
  <si>
    <t>Поспелов Андрей
Рашев Александр</t>
  </si>
  <si>
    <t>2000
2000</t>
  </si>
  <si>
    <t>1
1</t>
  </si>
  <si>
    <t>Кириллов Илья
Иманкулов Дастан</t>
  </si>
  <si>
    <t>Ванин Константин
Кириллов Илья</t>
  </si>
  <si>
    <t>2
1</t>
  </si>
  <si>
    <t>Цыбанев Михаил
Лихачев Богдан</t>
  </si>
  <si>
    <t>1999
2002</t>
  </si>
  <si>
    <t>1ю
2ю</t>
  </si>
  <si>
    <t>Антошкин Александр
Ионов Макар</t>
  </si>
  <si>
    <t>2002
2002</t>
  </si>
  <si>
    <t>3
б/р</t>
  </si>
  <si>
    <t>Ванин Владислав
Рашев Всеволод</t>
  </si>
  <si>
    <t>2
2</t>
  </si>
  <si>
    <t>Категория К-1ж</t>
  </si>
  <si>
    <t>Категория С-1м</t>
  </si>
  <si>
    <t>Категория С-1ж</t>
  </si>
  <si>
    <t>Категория К-2см</t>
  </si>
  <si>
    <t>Семенцова Мария
Инкин Никита</t>
  </si>
  <si>
    <t>1996
1997</t>
  </si>
  <si>
    <t>кмс
кмс</t>
  </si>
  <si>
    <t>Елькова Диана
Смирнов Александр</t>
  </si>
  <si>
    <t>1951
1954</t>
  </si>
  <si>
    <t>кмс
мс</t>
  </si>
  <si>
    <t>Подъяпольский Юрий
Подъяпольская Марина</t>
  </si>
  <si>
    <t>1963
1970</t>
  </si>
  <si>
    <t>Подобряева Евдокия
Жукова Анна</t>
  </si>
  <si>
    <t>2001
1997</t>
  </si>
  <si>
    <t>кмс
1</t>
  </si>
  <si>
    <t>Добрынин Артем
Заикина Ирина</t>
  </si>
  <si>
    <t>1983
1965</t>
  </si>
  <si>
    <t>Федотова Анастасия
Уфимцев Алексей</t>
  </si>
  <si>
    <t>1984
1972</t>
  </si>
  <si>
    <t>б/р
б/р</t>
  </si>
  <si>
    <t>Категория К-2м</t>
  </si>
  <si>
    <t>Трифонов Николай
Кардашин Сергей</t>
  </si>
  <si>
    <t>1962
1969</t>
  </si>
  <si>
    <t>1
кмс</t>
  </si>
  <si>
    <t>Журавлёв Олег
Смирнов Илья</t>
  </si>
  <si>
    <t>1951
1952</t>
  </si>
  <si>
    <t>мс
кмс</t>
  </si>
  <si>
    <t>Категория С-2см</t>
  </si>
  <si>
    <t>Чамов Сергей
Бронер Юлия</t>
  </si>
  <si>
    <t>1963
1973</t>
  </si>
  <si>
    <t>Лазарев Александр
Крылова Ксения</t>
  </si>
  <si>
    <t>1-я индивидуальная гонка(п)</t>
  </si>
  <si>
    <t>ПРОТОКОЛ РЕЗУЛЬТАТОВ ПОДРОБНО</t>
  </si>
  <si>
    <t>2-я индивидуальная гонка</t>
  </si>
  <si>
    <t>2-я индивидуальная гонка(п)</t>
  </si>
  <si>
    <t>Индивидуальные гонки</t>
  </si>
  <si>
    <t>ИТОГОВЫЙ ПРОТОКОЛ</t>
  </si>
  <si>
    <t>1-ая гонка</t>
  </si>
  <si>
    <t>2-ая гонка</t>
  </si>
  <si>
    <t>Сумма мест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</si>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</sst>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horizontal="right" vertical="top"/>
    </xf>
    <xf numFmtId="0" fontId="0" fillId="0" borderId="7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1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0" fillId="0" borderId="7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</cellXfs>
  <cellStyles count="1">
    <cellStyle name="Обычный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Разряды и звания" displayName="Разряды_и_звания" ref="A6:I7" totalsRowShown="0" headerRowDxfId="0" dataDxfId="1" headerRowBorderDxfId="12" tableBorderDxfId="13" totalsRowBorderDxfId="11">
  <autoFilter ref="A6:I7"/>
  <tableColumns count="9">
    <tableColumn id="1" name="Столбец1" dataDxfId="10"/>
    <tableColumn id="2" name="Столбец2" dataDxfId="9"/>
    <tableColumn id="3" name="Столбец3" dataDxfId="8"/>
    <tableColumn id="4" name="Столбец4" dataDxfId="7"/>
    <tableColumn id="5" name="Столбец5" dataDxfId="6"/>
    <tableColumn id="6" name="Столбец6" dataDxfId="5"/>
    <tableColumn id="7" name="Столбец7" dataDxfId="4"/>
    <tableColumn id="8" name="Столбец8" dataDxfId="3"/>
    <tableColumn id="9" name="Столбец9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H104" totalsRowShown="0" headerRowDxfId="14" dataDxfId="15" tableBorderDxfId="24">
  <autoFilter ref="A1:H104"/>
  <tableColumns count="8">
    <tableColumn id="1" name="ID" dataDxfId="23"/>
    <tableColumn id="2" name="Фамилия, Имя" dataDxfId="22"/>
    <tableColumn id="3" name="Год" dataDxfId="21"/>
    <tableColumn id="4" name="Звание" dataDxfId="20"/>
    <tableColumn id="5" name="Территория" dataDxfId="19"/>
    <tableColumn id="6" name="Клуб" dataDxfId="18"/>
    <tableColumn id="7" name="Личный тренер" dataDxfId="17"/>
    <tableColumn id="8" name="Пол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/>
  </sheetViews>
  <sheetFormatPr defaultRowHeight="15" x14ac:dyDescent="0.25"/>
  <cols>
    <col min="1" max="1" width="20.7109375" style="1" customWidth="1"/>
    <col min="2" max="3" width="11.85546875" style="1" customWidth="1"/>
    <col min="4" max="4" width="19.28515625" style="1" customWidth="1"/>
    <col min="5" max="5" width="20.7109375" style="1" customWidth="1"/>
    <col min="6" max="6" width="16.28515625" style="1" customWidth="1"/>
    <col min="7" max="9" width="11.85546875" style="1" customWidth="1"/>
    <col min="10" max="16384" width="9.140625" style="1"/>
  </cols>
  <sheetData>
    <row r="1" spans="1:9" ht="15.75" x14ac:dyDescent="0.25">
      <c r="A1" s="9" t="s">
        <v>308</v>
      </c>
      <c r="B1" s="9"/>
      <c r="C1" s="9"/>
      <c r="D1" s="9"/>
      <c r="E1" s="9"/>
      <c r="F1" s="9"/>
      <c r="G1" s="9"/>
      <c r="H1" s="9"/>
      <c r="I1" s="9"/>
    </row>
    <row r="2" spans="1:9" ht="18.75" x14ac:dyDescent="0.25">
      <c r="A2" s="10" t="s">
        <v>309</v>
      </c>
      <c r="B2" s="10"/>
      <c r="C2" s="10"/>
      <c r="D2" s="10"/>
      <c r="E2" s="10"/>
      <c r="F2" s="10"/>
      <c r="G2" s="10"/>
      <c r="H2" s="10"/>
      <c r="I2" s="10"/>
    </row>
    <row r="3" spans="1:9" x14ac:dyDescent="0.25">
      <c r="A3" s="11" t="s">
        <v>310</v>
      </c>
      <c r="B3" s="11"/>
      <c r="C3" s="12" t="s">
        <v>311</v>
      </c>
      <c r="D3" s="12"/>
      <c r="E3" s="12"/>
      <c r="F3" s="12"/>
      <c r="G3" s="12"/>
      <c r="H3" s="12"/>
      <c r="I3" s="12"/>
    </row>
    <row r="4" spans="1:9" ht="21" x14ac:dyDescent="0.25">
      <c r="A4" s="13" t="s">
        <v>386</v>
      </c>
      <c r="B4" s="13"/>
      <c r="C4" s="13"/>
      <c r="D4" s="13"/>
      <c r="E4" s="13"/>
      <c r="F4" s="13"/>
      <c r="G4" s="13"/>
      <c r="H4" s="13"/>
      <c r="I4" s="13"/>
    </row>
    <row r="6" spans="1:9" ht="30" customHeight="1" x14ac:dyDescent="0.25">
      <c r="A6" s="25" t="s">
        <v>392</v>
      </c>
      <c r="B6" s="26" t="s">
        <v>393</v>
      </c>
      <c r="C6" s="26" t="s">
        <v>394</v>
      </c>
      <c r="D6" s="26" t="s">
        <v>395</v>
      </c>
      <c r="E6" s="26" t="s">
        <v>396</v>
      </c>
      <c r="F6" s="26" t="s">
        <v>397</v>
      </c>
      <c r="G6" s="26" t="s">
        <v>398</v>
      </c>
      <c r="H6" s="26" t="s">
        <v>399</v>
      </c>
      <c r="I6" s="27" t="s">
        <v>400</v>
      </c>
    </row>
    <row r="7" spans="1:9" ht="60" x14ac:dyDescent="0.25">
      <c r="A7" s="28" t="s">
        <v>387</v>
      </c>
      <c r="B7" s="29" t="s">
        <v>388</v>
      </c>
      <c r="C7" s="29" t="s">
        <v>389</v>
      </c>
      <c r="D7" s="29" t="s">
        <v>4</v>
      </c>
      <c r="E7" s="29" t="s">
        <v>5</v>
      </c>
      <c r="F7" s="29" t="s">
        <v>6</v>
      </c>
      <c r="G7" s="29" t="s">
        <v>390</v>
      </c>
      <c r="H7" s="29" t="s">
        <v>391</v>
      </c>
      <c r="I7" s="30" t="s">
        <v>314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6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6384" width="9.140625" style="1"/>
  </cols>
  <sheetData>
    <row r="1" spans="1:12" ht="15.75" x14ac:dyDescent="0.25">
      <c r="A1" s="9" t="s">
        <v>308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8.75" x14ac:dyDescent="0.25">
      <c r="A2" s="10" t="s">
        <v>309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5">
      <c r="A3" s="11" t="s">
        <v>310</v>
      </c>
      <c r="B3" s="11"/>
      <c r="C3" s="12" t="s">
        <v>311</v>
      </c>
      <c r="D3" s="12"/>
      <c r="E3" s="12"/>
      <c r="F3" s="12"/>
      <c r="G3" s="12"/>
      <c r="H3" s="12"/>
      <c r="I3" s="12"/>
      <c r="J3" s="12"/>
      <c r="K3" s="12"/>
      <c r="L3" s="12"/>
    </row>
    <row r="4" spans="1:12" ht="21" x14ac:dyDescent="0.25">
      <c r="A4" s="13" t="s">
        <v>381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23.25" x14ac:dyDescent="0.25">
      <c r="A5" s="14" t="s">
        <v>382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ht="18.75" x14ac:dyDescent="0.25">
      <c r="A6" s="10" t="s">
        <v>315</v>
      </c>
      <c r="B6" s="10"/>
      <c r="C6" s="10"/>
      <c r="D6" s="10"/>
      <c r="E6" s="10"/>
      <c r="F6" s="10"/>
      <c r="G6" s="10"/>
      <c r="H6" s="10"/>
      <c r="I6" s="10"/>
      <c r="J6" s="10"/>
    </row>
    <row r="7" spans="1:12" ht="60" x14ac:dyDescent="0.25">
      <c r="A7" s="21" t="s">
        <v>314</v>
      </c>
      <c r="B7" s="21" t="s">
        <v>1</v>
      </c>
      <c r="C7" s="21" t="s">
        <v>2</v>
      </c>
      <c r="D7" s="21" t="s">
        <v>196</v>
      </c>
      <c r="E7" s="21" t="s">
        <v>197</v>
      </c>
      <c r="F7" s="21" t="s">
        <v>3</v>
      </c>
      <c r="G7" s="21" t="s">
        <v>4</v>
      </c>
      <c r="H7" s="21" t="s">
        <v>5</v>
      </c>
      <c r="I7" s="21" t="s">
        <v>6</v>
      </c>
      <c r="J7" s="21" t="s">
        <v>383</v>
      </c>
      <c r="K7" s="21" t="s">
        <v>384</v>
      </c>
      <c r="L7" s="21" t="s">
        <v>385</v>
      </c>
    </row>
    <row r="8" spans="1:12" ht="60" x14ac:dyDescent="0.25">
      <c r="A8" s="17">
        <v>1</v>
      </c>
      <c r="B8" s="18" t="s">
        <v>79</v>
      </c>
      <c r="C8" s="17">
        <v>1997</v>
      </c>
      <c r="D8" s="17">
        <v>1997</v>
      </c>
      <c r="E8" s="17">
        <v>1997</v>
      </c>
      <c r="F8" s="18" t="s">
        <v>53</v>
      </c>
      <c r="G8" s="18" t="s">
        <v>10</v>
      </c>
      <c r="H8" s="18" t="s">
        <v>80</v>
      </c>
      <c r="I8" s="18" t="s">
        <v>81</v>
      </c>
      <c r="J8" s="17">
        <v>1</v>
      </c>
      <c r="K8" s="17">
        <v>2</v>
      </c>
      <c r="L8" s="17">
        <f t="shared" ref="L8:L47" si="0">J8+K8</f>
        <v>3</v>
      </c>
    </row>
    <row r="9" spans="1:12" ht="45" x14ac:dyDescent="0.25">
      <c r="A9" s="4">
        <v>2</v>
      </c>
      <c r="B9" s="8" t="s">
        <v>185</v>
      </c>
      <c r="C9" s="4">
        <v>1983</v>
      </c>
      <c r="D9" s="4">
        <v>1983</v>
      </c>
      <c r="E9" s="4">
        <v>1983</v>
      </c>
      <c r="F9" s="8" t="s">
        <v>20</v>
      </c>
      <c r="G9" s="8" t="s">
        <v>10</v>
      </c>
      <c r="H9" s="8" t="s">
        <v>186</v>
      </c>
      <c r="I9" s="8" t="s">
        <v>187</v>
      </c>
      <c r="J9" s="4">
        <v>3</v>
      </c>
      <c r="K9" s="4">
        <v>1</v>
      </c>
      <c r="L9" s="4">
        <f t="shared" si="0"/>
        <v>4</v>
      </c>
    </row>
    <row r="10" spans="1:12" ht="45" x14ac:dyDescent="0.25">
      <c r="A10" s="4">
        <v>3</v>
      </c>
      <c r="B10" s="8" t="s">
        <v>107</v>
      </c>
      <c r="C10" s="4">
        <v>1996</v>
      </c>
      <c r="D10" s="4">
        <v>1996</v>
      </c>
      <c r="E10" s="4">
        <v>1996</v>
      </c>
      <c r="F10" s="8" t="s">
        <v>20</v>
      </c>
      <c r="G10" s="8" t="s">
        <v>10</v>
      </c>
      <c r="H10" s="8" t="s">
        <v>108</v>
      </c>
      <c r="I10" s="8" t="s">
        <v>81</v>
      </c>
      <c r="J10" s="4">
        <v>2</v>
      </c>
      <c r="K10" s="4">
        <v>4</v>
      </c>
      <c r="L10" s="4">
        <f t="shared" si="0"/>
        <v>6</v>
      </c>
    </row>
    <row r="11" spans="1:12" ht="45" x14ac:dyDescent="0.25">
      <c r="A11" s="4">
        <v>4</v>
      </c>
      <c r="B11" s="8" t="s">
        <v>141</v>
      </c>
      <c r="C11" s="4">
        <v>2000</v>
      </c>
      <c r="D11" s="4">
        <v>2000</v>
      </c>
      <c r="E11" s="4">
        <v>2000</v>
      </c>
      <c r="F11" s="8">
        <v>1</v>
      </c>
      <c r="G11" s="8" t="s">
        <v>10</v>
      </c>
      <c r="H11" s="8" t="s">
        <v>108</v>
      </c>
      <c r="I11" s="8" t="s">
        <v>81</v>
      </c>
      <c r="J11" s="4">
        <v>5</v>
      </c>
      <c r="K11" s="4">
        <v>5</v>
      </c>
      <c r="L11" s="4">
        <f t="shared" si="0"/>
        <v>10</v>
      </c>
    </row>
    <row r="12" spans="1:12" ht="30" x14ac:dyDescent="0.25">
      <c r="A12" s="4">
        <v>5</v>
      </c>
      <c r="B12" s="8" t="s">
        <v>52</v>
      </c>
      <c r="C12" s="4">
        <v>1986</v>
      </c>
      <c r="D12" s="4">
        <v>1986</v>
      </c>
      <c r="E12" s="4">
        <v>1986</v>
      </c>
      <c r="F12" s="8" t="s">
        <v>53</v>
      </c>
      <c r="G12" s="8" t="s">
        <v>10</v>
      </c>
      <c r="H12" s="8" t="s">
        <v>29</v>
      </c>
      <c r="I12" s="8" t="s">
        <v>54</v>
      </c>
      <c r="J12" s="4">
        <v>4</v>
      </c>
      <c r="K12" s="4">
        <v>7</v>
      </c>
      <c r="L12" s="4">
        <f t="shared" si="0"/>
        <v>11</v>
      </c>
    </row>
    <row r="13" spans="1:12" ht="30" x14ac:dyDescent="0.25">
      <c r="A13" s="4">
        <v>6</v>
      </c>
      <c r="B13" s="8" t="s">
        <v>193</v>
      </c>
      <c r="C13" s="4">
        <v>1978</v>
      </c>
      <c r="D13" s="4">
        <v>1978</v>
      </c>
      <c r="E13" s="4">
        <v>1978</v>
      </c>
      <c r="F13" s="8">
        <v>1</v>
      </c>
      <c r="G13" s="8" t="s">
        <v>10</v>
      </c>
      <c r="H13" s="8" t="s">
        <v>88</v>
      </c>
      <c r="I13" s="8" t="s">
        <v>194</v>
      </c>
      <c r="J13" s="4">
        <v>13</v>
      </c>
      <c r="K13" s="4">
        <v>3</v>
      </c>
      <c r="L13" s="4">
        <f t="shared" si="0"/>
        <v>16</v>
      </c>
    </row>
    <row r="14" spans="1:12" x14ac:dyDescent="0.25">
      <c r="A14" s="4">
        <v>7</v>
      </c>
      <c r="B14" s="8" t="s">
        <v>33</v>
      </c>
      <c r="C14" s="4">
        <v>1984</v>
      </c>
      <c r="D14" s="4">
        <v>1984</v>
      </c>
      <c r="E14" s="4">
        <v>1984</v>
      </c>
      <c r="F14" s="8" t="s">
        <v>20</v>
      </c>
      <c r="G14" s="8" t="s">
        <v>10</v>
      </c>
      <c r="H14" s="8" t="s">
        <v>34</v>
      </c>
      <c r="I14" s="8"/>
      <c r="J14" s="4">
        <v>11</v>
      </c>
      <c r="K14" s="4">
        <v>6</v>
      </c>
      <c r="L14" s="4">
        <f t="shared" si="0"/>
        <v>17</v>
      </c>
    </row>
    <row r="15" spans="1:12" ht="30" x14ac:dyDescent="0.25">
      <c r="A15" s="4">
        <v>8</v>
      </c>
      <c r="B15" s="8" t="s">
        <v>147</v>
      </c>
      <c r="C15" s="4">
        <v>1959</v>
      </c>
      <c r="D15" s="4">
        <v>1959</v>
      </c>
      <c r="E15" s="4">
        <v>1959</v>
      </c>
      <c r="F15" s="8">
        <v>1</v>
      </c>
      <c r="G15" s="8" t="s">
        <v>10</v>
      </c>
      <c r="H15" s="8" t="s">
        <v>148</v>
      </c>
      <c r="I15" s="8" t="s">
        <v>22</v>
      </c>
      <c r="J15" s="4">
        <v>7</v>
      </c>
      <c r="K15" s="4">
        <v>11</v>
      </c>
      <c r="L15" s="4">
        <f t="shared" si="0"/>
        <v>18</v>
      </c>
    </row>
    <row r="16" spans="1:12" x14ac:dyDescent="0.25">
      <c r="A16" s="4">
        <v>9</v>
      </c>
      <c r="B16" s="8" t="s">
        <v>159</v>
      </c>
      <c r="C16" s="4">
        <v>1976</v>
      </c>
      <c r="D16" s="4">
        <v>1976</v>
      </c>
      <c r="E16" s="4">
        <v>1976</v>
      </c>
      <c r="F16" s="8">
        <v>1</v>
      </c>
      <c r="G16" s="8" t="s">
        <v>10</v>
      </c>
      <c r="H16" s="8" t="s">
        <v>99</v>
      </c>
      <c r="I16" s="8"/>
      <c r="J16" s="4">
        <v>10</v>
      </c>
      <c r="K16" s="4">
        <v>9</v>
      </c>
      <c r="L16" s="4">
        <f t="shared" si="0"/>
        <v>19</v>
      </c>
    </row>
    <row r="17" spans="1:12" ht="30" x14ac:dyDescent="0.25">
      <c r="A17" s="4">
        <v>10</v>
      </c>
      <c r="B17" s="8" t="s">
        <v>162</v>
      </c>
      <c r="C17" s="4">
        <v>1962</v>
      </c>
      <c r="D17" s="4">
        <v>1962</v>
      </c>
      <c r="E17" s="4">
        <v>1962</v>
      </c>
      <c r="F17" s="8">
        <v>1</v>
      </c>
      <c r="G17" s="8" t="s">
        <v>10</v>
      </c>
      <c r="H17" s="8" t="s">
        <v>88</v>
      </c>
      <c r="I17" s="8"/>
      <c r="J17" s="4">
        <v>6</v>
      </c>
      <c r="K17" s="4">
        <v>13</v>
      </c>
      <c r="L17" s="4">
        <f t="shared" si="0"/>
        <v>19</v>
      </c>
    </row>
    <row r="18" spans="1:12" ht="30" x14ac:dyDescent="0.25">
      <c r="A18" s="4">
        <v>11</v>
      </c>
      <c r="B18" s="8" t="s">
        <v>87</v>
      </c>
      <c r="C18" s="4">
        <v>1969</v>
      </c>
      <c r="D18" s="4">
        <v>1969</v>
      </c>
      <c r="E18" s="4">
        <v>1969</v>
      </c>
      <c r="F18" s="8" t="s">
        <v>53</v>
      </c>
      <c r="G18" s="8" t="s">
        <v>10</v>
      </c>
      <c r="H18" s="8" t="s">
        <v>88</v>
      </c>
      <c r="I18" s="8" t="s">
        <v>22</v>
      </c>
      <c r="J18" s="4">
        <v>14</v>
      </c>
      <c r="K18" s="4">
        <v>8</v>
      </c>
      <c r="L18" s="4">
        <f t="shared" si="0"/>
        <v>22</v>
      </c>
    </row>
    <row r="19" spans="1:12" ht="45" x14ac:dyDescent="0.25">
      <c r="A19" s="4">
        <v>12</v>
      </c>
      <c r="B19" s="8" t="s">
        <v>145</v>
      </c>
      <c r="C19" s="4">
        <v>2000</v>
      </c>
      <c r="D19" s="4">
        <v>2000</v>
      </c>
      <c r="E19" s="4">
        <v>2000</v>
      </c>
      <c r="F19" s="8">
        <v>1</v>
      </c>
      <c r="G19" s="8" t="s">
        <v>10</v>
      </c>
      <c r="H19" s="8" t="s">
        <v>108</v>
      </c>
      <c r="I19" s="8" t="s">
        <v>38</v>
      </c>
      <c r="J19" s="4">
        <v>8</v>
      </c>
      <c r="K19" s="4">
        <v>14</v>
      </c>
      <c r="L19" s="4">
        <f t="shared" si="0"/>
        <v>22</v>
      </c>
    </row>
    <row r="20" spans="1:12" x14ac:dyDescent="0.25">
      <c r="A20" s="4">
        <v>13</v>
      </c>
      <c r="B20" s="8" t="s">
        <v>156</v>
      </c>
      <c r="C20" s="4">
        <v>1954</v>
      </c>
      <c r="D20" s="4">
        <v>1954</v>
      </c>
      <c r="E20" s="4">
        <v>1954</v>
      </c>
      <c r="F20" s="8" t="s">
        <v>20</v>
      </c>
      <c r="G20" s="8" t="s">
        <v>10</v>
      </c>
      <c r="H20" s="8" t="s">
        <v>99</v>
      </c>
      <c r="I20" s="8"/>
      <c r="J20" s="4">
        <v>12</v>
      </c>
      <c r="K20" s="4">
        <v>12</v>
      </c>
      <c r="L20" s="4">
        <f t="shared" si="0"/>
        <v>24</v>
      </c>
    </row>
    <row r="21" spans="1:12" ht="30" x14ac:dyDescent="0.25">
      <c r="A21" s="4">
        <v>14</v>
      </c>
      <c r="B21" s="8" t="s">
        <v>85</v>
      </c>
      <c r="C21" s="4">
        <v>1982</v>
      </c>
      <c r="D21" s="4">
        <v>1982</v>
      </c>
      <c r="E21" s="4">
        <v>1982</v>
      </c>
      <c r="F21" s="8" t="s">
        <v>15</v>
      </c>
      <c r="G21" s="8" t="s">
        <v>10</v>
      </c>
      <c r="H21" s="8" t="s">
        <v>67</v>
      </c>
      <c r="I21" s="8" t="s">
        <v>86</v>
      </c>
      <c r="J21" s="4">
        <v>16</v>
      </c>
      <c r="K21" s="4">
        <v>10</v>
      </c>
      <c r="L21" s="4">
        <f t="shared" si="0"/>
        <v>26</v>
      </c>
    </row>
    <row r="22" spans="1:12" ht="30" x14ac:dyDescent="0.25">
      <c r="A22" s="4">
        <v>15</v>
      </c>
      <c r="B22" s="8" t="s">
        <v>62</v>
      </c>
      <c r="C22" s="4">
        <v>1983</v>
      </c>
      <c r="D22" s="4">
        <v>1983</v>
      </c>
      <c r="E22" s="4">
        <v>1983</v>
      </c>
      <c r="F22" s="8">
        <v>1</v>
      </c>
      <c r="G22" s="8" t="s">
        <v>10</v>
      </c>
      <c r="H22" s="8" t="s">
        <v>21</v>
      </c>
      <c r="I22" s="8"/>
      <c r="J22" s="4">
        <v>9</v>
      </c>
      <c r="K22" s="4">
        <v>20</v>
      </c>
      <c r="L22" s="4">
        <f t="shared" si="0"/>
        <v>29</v>
      </c>
    </row>
    <row r="23" spans="1:12" ht="30" x14ac:dyDescent="0.25">
      <c r="A23" s="4">
        <v>16</v>
      </c>
      <c r="B23" s="8" t="s">
        <v>157</v>
      </c>
      <c r="C23" s="4">
        <v>1952</v>
      </c>
      <c r="D23" s="4">
        <v>1952</v>
      </c>
      <c r="E23" s="4">
        <v>1952</v>
      </c>
      <c r="F23" s="8" t="s">
        <v>53</v>
      </c>
      <c r="G23" s="8" t="s">
        <v>10</v>
      </c>
      <c r="H23" s="8" t="s">
        <v>21</v>
      </c>
      <c r="I23" s="8" t="s">
        <v>22</v>
      </c>
      <c r="J23" s="4">
        <v>20</v>
      </c>
      <c r="K23" s="4">
        <v>16</v>
      </c>
      <c r="L23" s="4">
        <f t="shared" si="0"/>
        <v>36</v>
      </c>
    </row>
    <row r="24" spans="1:12" ht="30" x14ac:dyDescent="0.25">
      <c r="A24" s="4">
        <v>17</v>
      </c>
      <c r="B24" s="8" t="s">
        <v>73</v>
      </c>
      <c r="C24" s="4">
        <v>1951</v>
      </c>
      <c r="D24" s="4">
        <v>1951</v>
      </c>
      <c r="E24" s="4">
        <v>1951</v>
      </c>
      <c r="F24" s="8" t="s">
        <v>20</v>
      </c>
      <c r="G24" s="8" t="s">
        <v>10</v>
      </c>
      <c r="H24" s="8" t="s">
        <v>21</v>
      </c>
      <c r="I24" s="8" t="s">
        <v>22</v>
      </c>
      <c r="J24" s="4">
        <v>22</v>
      </c>
      <c r="K24" s="4">
        <v>15</v>
      </c>
      <c r="L24" s="4">
        <f t="shared" si="0"/>
        <v>37</v>
      </c>
    </row>
    <row r="25" spans="1:12" x14ac:dyDescent="0.25">
      <c r="A25" s="4">
        <v>18</v>
      </c>
      <c r="B25" s="8" t="s">
        <v>66</v>
      </c>
      <c r="C25" s="4">
        <v>1986</v>
      </c>
      <c r="D25" s="4">
        <v>1986</v>
      </c>
      <c r="E25" s="4">
        <v>1986</v>
      </c>
      <c r="F25" s="8" t="s">
        <v>15</v>
      </c>
      <c r="G25" s="8" t="s">
        <v>10</v>
      </c>
      <c r="H25" s="8" t="s">
        <v>67</v>
      </c>
      <c r="I25" s="8" t="s">
        <v>68</v>
      </c>
      <c r="J25" s="4">
        <v>19</v>
      </c>
      <c r="K25" s="4">
        <v>18</v>
      </c>
      <c r="L25" s="4">
        <f t="shared" si="0"/>
        <v>37</v>
      </c>
    </row>
    <row r="26" spans="1:12" ht="45" x14ac:dyDescent="0.25">
      <c r="A26" s="4">
        <v>19</v>
      </c>
      <c r="B26" s="8" t="s">
        <v>180</v>
      </c>
      <c r="C26" s="4">
        <v>1999</v>
      </c>
      <c r="D26" s="4">
        <v>1999</v>
      </c>
      <c r="E26" s="4">
        <v>1999</v>
      </c>
      <c r="F26" s="8" t="s">
        <v>181</v>
      </c>
      <c r="G26" s="8" t="s">
        <v>10</v>
      </c>
      <c r="H26" s="8" t="s">
        <v>11</v>
      </c>
      <c r="I26" s="8" t="s">
        <v>12</v>
      </c>
      <c r="J26" s="4">
        <v>15</v>
      </c>
      <c r="K26" s="4">
        <v>24</v>
      </c>
      <c r="L26" s="4">
        <f t="shared" si="0"/>
        <v>39</v>
      </c>
    </row>
    <row r="27" spans="1:12" ht="45" x14ac:dyDescent="0.25">
      <c r="A27" s="4">
        <v>20</v>
      </c>
      <c r="B27" s="8" t="s">
        <v>36</v>
      </c>
      <c r="C27" s="4">
        <v>2002</v>
      </c>
      <c r="D27" s="4">
        <v>2002</v>
      </c>
      <c r="E27" s="4">
        <v>2002</v>
      </c>
      <c r="F27" s="8">
        <v>2</v>
      </c>
      <c r="G27" s="8" t="s">
        <v>10</v>
      </c>
      <c r="H27" s="8" t="s">
        <v>11</v>
      </c>
      <c r="I27" s="8" t="s">
        <v>38</v>
      </c>
      <c r="J27" s="4">
        <v>18</v>
      </c>
      <c r="K27" s="4">
        <v>22</v>
      </c>
      <c r="L27" s="4">
        <f t="shared" si="0"/>
        <v>40</v>
      </c>
    </row>
    <row r="28" spans="1:12" x14ac:dyDescent="0.25">
      <c r="A28" s="4">
        <v>21</v>
      </c>
      <c r="B28" s="8" t="s">
        <v>113</v>
      </c>
      <c r="C28" s="4">
        <v>1983</v>
      </c>
      <c r="D28" s="4">
        <v>1983</v>
      </c>
      <c r="E28" s="4">
        <v>1983</v>
      </c>
      <c r="F28" s="8" t="s">
        <v>15</v>
      </c>
      <c r="G28" s="8" t="s">
        <v>10</v>
      </c>
      <c r="H28" s="8" t="s">
        <v>99</v>
      </c>
      <c r="I28" s="8" t="s">
        <v>90</v>
      </c>
      <c r="J28" s="4">
        <v>27</v>
      </c>
      <c r="K28" s="4">
        <v>17</v>
      </c>
      <c r="L28" s="4">
        <f t="shared" si="0"/>
        <v>44</v>
      </c>
    </row>
    <row r="29" spans="1:12" ht="45" x14ac:dyDescent="0.25">
      <c r="A29" s="4">
        <v>22</v>
      </c>
      <c r="B29" s="8" t="s">
        <v>39</v>
      </c>
      <c r="C29" s="4">
        <v>2000</v>
      </c>
      <c r="D29" s="4">
        <v>2000</v>
      </c>
      <c r="E29" s="4">
        <v>2000</v>
      </c>
      <c r="F29" s="8">
        <v>2</v>
      </c>
      <c r="G29" s="8" t="s">
        <v>10</v>
      </c>
      <c r="H29" s="8" t="s">
        <v>11</v>
      </c>
      <c r="I29" s="8" t="s">
        <v>38</v>
      </c>
      <c r="J29" s="4">
        <v>24</v>
      </c>
      <c r="K29" s="4">
        <v>21</v>
      </c>
      <c r="L29" s="4">
        <f t="shared" si="0"/>
        <v>45</v>
      </c>
    </row>
    <row r="30" spans="1:12" ht="30" x14ac:dyDescent="0.25">
      <c r="A30" s="4">
        <v>23</v>
      </c>
      <c r="B30" s="8" t="s">
        <v>138</v>
      </c>
      <c r="C30" s="4">
        <v>1963</v>
      </c>
      <c r="D30" s="4">
        <v>1963</v>
      </c>
      <c r="E30" s="4">
        <v>1963</v>
      </c>
      <c r="F30" s="8">
        <v>1</v>
      </c>
      <c r="G30" s="8" t="s">
        <v>10</v>
      </c>
      <c r="H30" s="8" t="s">
        <v>21</v>
      </c>
      <c r="I30" s="8" t="s">
        <v>22</v>
      </c>
      <c r="J30" s="4">
        <v>28</v>
      </c>
      <c r="K30" s="4">
        <v>19</v>
      </c>
      <c r="L30" s="4">
        <f t="shared" si="0"/>
        <v>47</v>
      </c>
    </row>
    <row r="31" spans="1:12" ht="45" x14ac:dyDescent="0.25">
      <c r="A31" s="4">
        <v>24</v>
      </c>
      <c r="B31" s="8" t="s">
        <v>146</v>
      </c>
      <c r="C31" s="4">
        <v>2002</v>
      </c>
      <c r="D31" s="4">
        <v>2002</v>
      </c>
      <c r="E31" s="4">
        <v>2002</v>
      </c>
      <c r="F31" s="8">
        <v>2</v>
      </c>
      <c r="G31" s="8" t="s">
        <v>10</v>
      </c>
      <c r="H31" s="8" t="s">
        <v>11</v>
      </c>
      <c r="I31" s="8" t="s">
        <v>38</v>
      </c>
      <c r="J31" s="4">
        <v>17</v>
      </c>
      <c r="K31" s="4">
        <v>30</v>
      </c>
      <c r="L31" s="4">
        <f t="shared" si="0"/>
        <v>47</v>
      </c>
    </row>
    <row r="32" spans="1:12" ht="45" x14ac:dyDescent="0.25">
      <c r="A32" s="4">
        <v>25</v>
      </c>
      <c r="B32" s="8" t="s">
        <v>163</v>
      </c>
      <c r="C32" s="4">
        <v>1972</v>
      </c>
      <c r="D32" s="4">
        <v>1972</v>
      </c>
      <c r="E32" s="4">
        <v>1972</v>
      </c>
      <c r="F32" s="8" t="s">
        <v>15</v>
      </c>
      <c r="G32" s="8" t="s">
        <v>10</v>
      </c>
      <c r="H32" s="8" t="s">
        <v>140</v>
      </c>
      <c r="I32" s="8" t="s">
        <v>164</v>
      </c>
      <c r="J32" s="4">
        <v>25</v>
      </c>
      <c r="K32" s="4">
        <v>26</v>
      </c>
      <c r="L32" s="4">
        <f t="shared" si="0"/>
        <v>51</v>
      </c>
    </row>
    <row r="33" spans="1:12" ht="30" x14ac:dyDescent="0.25">
      <c r="A33" s="4">
        <v>26</v>
      </c>
      <c r="B33" s="8" t="s">
        <v>55</v>
      </c>
      <c r="C33" s="4">
        <v>1981</v>
      </c>
      <c r="D33" s="4">
        <v>1981</v>
      </c>
      <c r="E33" s="4">
        <v>1981</v>
      </c>
      <c r="F33" s="8" t="s">
        <v>15</v>
      </c>
      <c r="G33" s="8" t="s">
        <v>10</v>
      </c>
      <c r="H33" s="8" t="s">
        <v>56</v>
      </c>
      <c r="I33" s="8" t="s">
        <v>57</v>
      </c>
      <c r="J33" s="4">
        <v>23</v>
      </c>
      <c r="K33" s="4">
        <v>29</v>
      </c>
      <c r="L33" s="4">
        <f t="shared" si="0"/>
        <v>52</v>
      </c>
    </row>
    <row r="34" spans="1:12" x14ac:dyDescent="0.25">
      <c r="A34" s="4">
        <v>27</v>
      </c>
      <c r="B34" s="8" t="s">
        <v>89</v>
      </c>
      <c r="C34" s="4">
        <v>1956</v>
      </c>
      <c r="D34" s="4">
        <v>1956</v>
      </c>
      <c r="E34" s="4">
        <v>1956</v>
      </c>
      <c r="F34" s="8" t="s">
        <v>53</v>
      </c>
      <c r="G34" s="8" t="s">
        <v>10</v>
      </c>
      <c r="H34" s="8" t="s">
        <v>34</v>
      </c>
      <c r="I34" s="8" t="s">
        <v>90</v>
      </c>
      <c r="J34" s="4">
        <v>30</v>
      </c>
      <c r="K34" s="4">
        <v>23</v>
      </c>
      <c r="L34" s="4">
        <f t="shared" si="0"/>
        <v>53</v>
      </c>
    </row>
    <row r="35" spans="1:12" ht="45" x14ac:dyDescent="0.25">
      <c r="A35" s="4">
        <v>28</v>
      </c>
      <c r="B35" s="8" t="s">
        <v>111</v>
      </c>
      <c r="C35" s="4">
        <v>2002</v>
      </c>
      <c r="D35" s="4">
        <v>2002</v>
      </c>
      <c r="E35" s="4">
        <v>2002</v>
      </c>
      <c r="F35" s="8" t="s">
        <v>112</v>
      </c>
      <c r="G35" s="8" t="s">
        <v>10</v>
      </c>
      <c r="H35" s="8" t="s">
        <v>11</v>
      </c>
      <c r="I35" s="8" t="s">
        <v>12</v>
      </c>
      <c r="J35" s="4">
        <v>29</v>
      </c>
      <c r="K35" s="4">
        <v>25</v>
      </c>
      <c r="L35" s="4">
        <f t="shared" si="0"/>
        <v>54</v>
      </c>
    </row>
    <row r="36" spans="1:12" ht="30" x14ac:dyDescent="0.25">
      <c r="A36" s="4">
        <v>29</v>
      </c>
      <c r="B36" s="8" t="s">
        <v>142</v>
      </c>
      <c r="C36" s="4">
        <v>1958</v>
      </c>
      <c r="D36" s="4">
        <v>1958</v>
      </c>
      <c r="E36" s="4">
        <v>1958</v>
      </c>
      <c r="F36" s="8" t="s">
        <v>15</v>
      </c>
      <c r="G36" s="8" t="s">
        <v>10</v>
      </c>
      <c r="H36" s="8" t="s">
        <v>140</v>
      </c>
      <c r="I36" s="8" t="s">
        <v>143</v>
      </c>
      <c r="J36" s="4">
        <v>32</v>
      </c>
      <c r="K36" s="4">
        <v>27</v>
      </c>
      <c r="L36" s="4">
        <f t="shared" si="0"/>
        <v>59</v>
      </c>
    </row>
    <row r="37" spans="1:12" ht="30" x14ac:dyDescent="0.25">
      <c r="A37" s="4">
        <v>30</v>
      </c>
      <c r="B37" s="8" t="s">
        <v>28</v>
      </c>
      <c r="C37" s="4">
        <v>1986</v>
      </c>
      <c r="D37" s="4">
        <v>1986</v>
      </c>
      <c r="E37" s="4">
        <v>1986</v>
      </c>
      <c r="F37" s="8" t="s">
        <v>15</v>
      </c>
      <c r="G37" s="8" t="s">
        <v>10</v>
      </c>
      <c r="H37" s="8" t="s">
        <v>29</v>
      </c>
      <c r="I37" s="8" t="s">
        <v>27</v>
      </c>
      <c r="J37" s="4">
        <v>26</v>
      </c>
      <c r="K37" s="4">
        <v>34</v>
      </c>
      <c r="L37" s="4">
        <f t="shared" si="0"/>
        <v>60</v>
      </c>
    </row>
    <row r="38" spans="1:12" ht="45" x14ac:dyDescent="0.25">
      <c r="A38" s="4">
        <v>31</v>
      </c>
      <c r="B38" s="8" t="s">
        <v>60</v>
      </c>
      <c r="C38" s="4">
        <v>2001</v>
      </c>
      <c r="D38" s="4">
        <v>2001</v>
      </c>
      <c r="E38" s="4">
        <v>2001</v>
      </c>
      <c r="F38" s="8" t="s">
        <v>15</v>
      </c>
      <c r="G38" s="8" t="s">
        <v>10</v>
      </c>
      <c r="H38" s="8" t="s">
        <v>11</v>
      </c>
      <c r="I38" s="8" t="s">
        <v>12</v>
      </c>
      <c r="J38" s="4">
        <v>35</v>
      </c>
      <c r="K38" s="4">
        <v>28</v>
      </c>
      <c r="L38" s="4">
        <f t="shared" si="0"/>
        <v>63</v>
      </c>
    </row>
    <row r="39" spans="1:12" ht="30" x14ac:dyDescent="0.25">
      <c r="A39" s="4">
        <v>32</v>
      </c>
      <c r="B39" s="8" t="s">
        <v>19</v>
      </c>
      <c r="C39" s="4">
        <v>1952</v>
      </c>
      <c r="D39" s="4">
        <v>1952</v>
      </c>
      <c r="E39" s="4">
        <v>1952</v>
      </c>
      <c r="F39" s="8" t="s">
        <v>20</v>
      </c>
      <c r="G39" s="8" t="s">
        <v>10</v>
      </c>
      <c r="H39" s="8" t="s">
        <v>21</v>
      </c>
      <c r="I39" s="8" t="s">
        <v>22</v>
      </c>
      <c r="J39" s="4">
        <v>33</v>
      </c>
      <c r="K39" s="4">
        <v>31</v>
      </c>
      <c r="L39" s="4">
        <f t="shared" si="0"/>
        <v>64</v>
      </c>
    </row>
    <row r="40" spans="1:12" ht="45" x14ac:dyDescent="0.25">
      <c r="A40" s="4">
        <v>33</v>
      </c>
      <c r="B40" s="8" t="s">
        <v>8</v>
      </c>
      <c r="C40" s="4">
        <v>2002</v>
      </c>
      <c r="D40" s="4">
        <v>2002</v>
      </c>
      <c r="E40" s="4">
        <v>2002</v>
      </c>
      <c r="F40" s="8">
        <v>3</v>
      </c>
      <c r="G40" s="8" t="s">
        <v>10</v>
      </c>
      <c r="H40" s="8" t="s">
        <v>11</v>
      </c>
      <c r="I40" s="8" t="s">
        <v>12</v>
      </c>
      <c r="J40" s="4">
        <v>31</v>
      </c>
      <c r="K40" s="4">
        <v>33</v>
      </c>
      <c r="L40" s="4">
        <f t="shared" si="0"/>
        <v>64</v>
      </c>
    </row>
    <row r="41" spans="1:12" ht="45" x14ac:dyDescent="0.25">
      <c r="A41" s="4">
        <v>34</v>
      </c>
      <c r="B41" s="8" t="s">
        <v>82</v>
      </c>
      <c r="C41" s="4">
        <v>2002</v>
      </c>
      <c r="D41" s="4">
        <v>2002</v>
      </c>
      <c r="E41" s="4">
        <v>2002</v>
      </c>
      <c r="F41" s="8" t="s">
        <v>15</v>
      </c>
      <c r="G41" s="8" t="s">
        <v>10</v>
      </c>
      <c r="H41" s="8" t="s">
        <v>11</v>
      </c>
      <c r="I41" s="8" t="s">
        <v>83</v>
      </c>
      <c r="J41" s="4">
        <v>34</v>
      </c>
      <c r="K41" s="4">
        <v>32</v>
      </c>
      <c r="L41" s="4">
        <f t="shared" si="0"/>
        <v>66</v>
      </c>
    </row>
    <row r="42" spans="1:12" ht="60" x14ac:dyDescent="0.25">
      <c r="A42" s="4">
        <v>35</v>
      </c>
      <c r="B42" s="8" t="s">
        <v>40</v>
      </c>
      <c r="C42" s="4">
        <v>2004</v>
      </c>
      <c r="D42" s="4">
        <v>2004</v>
      </c>
      <c r="E42" s="4">
        <v>2004</v>
      </c>
      <c r="F42" s="8" t="s">
        <v>15</v>
      </c>
      <c r="G42" s="8" t="s">
        <v>25</v>
      </c>
      <c r="H42" s="8" t="s">
        <v>41</v>
      </c>
      <c r="I42" s="8" t="s">
        <v>42</v>
      </c>
      <c r="J42" s="4">
        <v>36</v>
      </c>
      <c r="K42" s="4">
        <v>36</v>
      </c>
      <c r="L42" s="4">
        <f t="shared" si="0"/>
        <v>72</v>
      </c>
    </row>
    <row r="43" spans="1:12" ht="45" x14ac:dyDescent="0.25">
      <c r="A43" s="4">
        <v>36</v>
      </c>
      <c r="B43" s="8" t="s">
        <v>109</v>
      </c>
      <c r="C43" s="4">
        <v>2003</v>
      </c>
      <c r="D43" s="4">
        <v>2003</v>
      </c>
      <c r="E43" s="4">
        <v>2003</v>
      </c>
      <c r="F43" s="8" t="s">
        <v>110</v>
      </c>
      <c r="G43" s="8" t="s">
        <v>10</v>
      </c>
      <c r="H43" s="8" t="s">
        <v>108</v>
      </c>
      <c r="I43" s="8" t="s">
        <v>12</v>
      </c>
      <c r="J43" s="4">
        <v>37</v>
      </c>
      <c r="K43" s="4">
        <v>37</v>
      </c>
      <c r="L43" s="4">
        <f t="shared" si="0"/>
        <v>74</v>
      </c>
    </row>
    <row r="44" spans="1:12" x14ac:dyDescent="0.25">
      <c r="A44" s="4">
        <v>37</v>
      </c>
      <c r="B44" s="8" t="s">
        <v>182</v>
      </c>
      <c r="C44" s="4">
        <v>2001</v>
      </c>
      <c r="D44" s="4">
        <v>2001</v>
      </c>
      <c r="E44" s="4">
        <v>2001</v>
      </c>
      <c r="F44" s="8" t="s">
        <v>15</v>
      </c>
      <c r="G44" s="8" t="s">
        <v>10</v>
      </c>
      <c r="H44" s="8" t="s">
        <v>31</v>
      </c>
      <c r="I44" s="8" t="s">
        <v>65</v>
      </c>
      <c r="J44" s="4">
        <v>38</v>
      </c>
      <c r="K44" s="4">
        <v>38</v>
      </c>
      <c r="L44" s="4">
        <f t="shared" si="0"/>
        <v>76</v>
      </c>
    </row>
    <row r="45" spans="1:12" x14ac:dyDescent="0.25">
      <c r="A45" s="4">
        <v>38</v>
      </c>
      <c r="B45" s="8" t="s">
        <v>114</v>
      </c>
      <c r="C45" s="4">
        <v>1987</v>
      </c>
      <c r="D45" s="4">
        <v>1987</v>
      </c>
      <c r="E45" s="4">
        <v>1987</v>
      </c>
      <c r="F45" s="8">
        <v>1</v>
      </c>
      <c r="G45" s="8" t="s">
        <v>10</v>
      </c>
      <c r="H45" s="8" t="s">
        <v>115</v>
      </c>
      <c r="I45" s="8" t="s">
        <v>116</v>
      </c>
      <c r="J45" s="4">
        <v>21</v>
      </c>
      <c r="K45" s="4">
        <v>10000</v>
      </c>
      <c r="L45" s="4">
        <f t="shared" si="0"/>
        <v>10021</v>
      </c>
    </row>
    <row r="46" spans="1:12" ht="30" x14ac:dyDescent="0.25">
      <c r="A46" s="4">
        <v>39</v>
      </c>
      <c r="B46" s="8" t="s">
        <v>96</v>
      </c>
      <c r="C46" s="4">
        <v>1975</v>
      </c>
      <c r="D46" s="4">
        <v>1975</v>
      </c>
      <c r="E46" s="4">
        <v>1975</v>
      </c>
      <c r="F46" s="8" t="s">
        <v>15</v>
      </c>
      <c r="G46" s="8" t="s">
        <v>97</v>
      </c>
      <c r="H46" s="8" t="s">
        <v>98</v>
      </c>
      <c r="I46" s="8" t="s">
        <v>99</v>
      </c>
      <c r="J46" s="4">
        <v>10000</v>
      </c>
      <c r="K46" s="4">
        <v>35</v>
      </c>
      <c r="L46" s="4">
        <f t="shared" si="0"/>
        <v>10035</v>
      </c>
    </row>
    <row r="47" spans="1:12" ht="30" x14ac:dyDescent="0.25">
      <c r="A47" s="4">
        <v>40</v>
      </c>
      <c r="B47" s="8" t="s">
        <v>63</v>
      </c>
      <c r="C47" s="4">
        <v>2002</v>
      </c>
      <c r="D47" s="4">
        <v>2002</v>
      </c>
      <c r="E47" s="4">
        <v>2002</v>
      </c>
      <c r="F47" s="8" t="s">
        <v>322</v>
      </c>
      <c r="G47" s="8" t="s">
        <v>10</v>
      </c>
      <c r="H47" s="8" t="s">
        <v>31</v>
      </c>
      <c r="I47" s="8" t="s">
        <v>65</v>
      </c>
      <c r="J47" s="4">
        <v>10000</v>
      </c>
      <c r="K47" s="4">
        <v>39</v>
      </c>
      <c r="L47" s="4">
        <f t="shared" si="0"/>
        <v>10039</v>
      </c>
    </row>
    <row r="48" spans="1:12" ht="18.75" x14ac:dyDescent="0.25">
      <c r="A48" s="22" t="s">
        <v>323</v>
      </c>
      <c r="B48" s="22"/>
      <c r="C48" s="22"/>
      <c r="D48" s="22"/>
      <c r="E48" s="22"/>
      <c r="F48" s="22"/>
      <c r="G48" s="22"/>
      <c r="H48" s="22"/>
      <c r="I48" s="22"/>
      <c r="J48" s="22"/>
    </row>
    <row r="49" spans="1:12" ht="60" x14ac:dyDescent="0.25">
      <c r="A49" s="21" t="s">
        <v>314</v>
      </c>
      <c r="B49" s="21" t="s">
        <v>1</v>
      </c>
      <c r="C49" s="21" t="s">
        <v>2</v>
      </c>
      <c r="D49" s="21" t="s">
        <v>196</v>
      </c>
      <c r="E49" s="21" t="s">
        <v>197</v>
      </c>
      <c r="F49" s="21" t="s">
        <v>3</v>
      </c>
      <c r="G49" s="21" t="s">
        <v>4</v>
      </c>
      <c r="H49" s="21" t="s">
        <v>5</v>
      </c>
      <c r="I49" s="21" t="s">
        <v>6</v>
      </c>
      <c r="J49" s="21" t="s">
        <v>383</v>
      </c>
      <c r="K49" s="21" t="s">
        <v>384</v>
      </c>
      <c r="L49" s="21" t="s">
        <v>385</v>
      </c>
    </row>
    <row r="50" spans="1:12" ht="30" x14ac:dyDescent="0.25">
      <c r="A50" s="17">
        <v>1</v>
      </c>
      <c r="B50" s="18" t="s">
        <v>324</v>
      </c>
      <c r="C50" s="23" t="s">
        <v>325</v>
      </c>
      <c r="D50" s="17">
        <v>1990</v>
      </c>
      <c r="E50" s="17">
        <v>1990</v>
      </c>
      <c r="F50" s="18" t="s">
        <v>326</v>
      </c>
      <c r="G50" s="18" t="s">
        <v>10</v>
      </c>
      <c r="H50" s="18" t="s">
        <v>166</v>
      </c>
      <c r="I50" s="18" t="s">
        <v>167</v>
      </c>
      <c r="J50" s="17">
        <v>1</v>
      </c>
      <c r="K50" s="17">
        <v>1</v>
      </c>
      <c r="L50" s="17">
        <f t="shared" ref="L50:L58" si="1">J50+K50</f>
        <v>2</v>
      </c>
    </row>
    <row r="51" spans="1:12" ht="30" x14ac:dyDescent="0.25">
      <c r="A51" s="4">
        <v>2</v>
      </c>
      <c r="B51" s="8" t="s">
        <v>327</v>
      </c>
      <c r="C51" s="24" t="s">
        <v>328</v>
      </c>
      <c r="D51" s="4">
        <v>1995</v>
      </c>
      <c r="E51" s="4">
        <v>1994</v>
      </c>
      <c r="F51" s="8" t="s">
        <v>326</v>
      </c>
      <c r="G51" s="8" t="s">
        <v>10</v>
      </c>
      <c r="H51" s="8" t="s">
        <v>31</v>
      </c>
      <c r="I51" s="8" t="s">
        <v>32</v>
      </c>
      <c r="J51" s="4">
        <v>2</v>
      </c>
      <c r="K51" s="4">
        <v>2</v>
      </c>
      <c r="L51" s="4">
        <f t="shared" si="1"/>
        <v>4</v>
      </c>
    </row>
    <row r="52" spans="1:12" ht="30" x14ac:dyDescent="0.25">
      <c r="A52" s="4">
        <v>3</v>
      </c>
      <c r="B52" s="8" t="s">
        <v>329</v>
      </c>
      <c r="C52" s="24" t="s">
        <v>330</v>
      </c>
      <c r="D52" s="4">
        <v>2000</v>
      </c>
      <c r="E52" s="4">
        <v>1999</v>
      </c>
      <c r="F52" s="8" t="s">
        <v>331</v>
      </c>
      <c r="G52" s="8" t="s">
        <v>10</v>
      </c>
      <c r="H52" s="8" t="s">
        <v>31</v>
      </c>
      <c r="I52" s="8" t="s">
        <v>44</v>
      </c>
      <c r="J52" s="4">
        <v>3</v>
      </c>
      <c r="K52" s="4">
        <v>3</v>
      </c>
      <c r="L52" s="4">
        <f t="shared" si="1"/>
        <v>6</v>
      </c>
    </row>
    <row r="53" spans="1:12" ht="75" x14ac:dyDescent="0.25">
      <c r="A53" s="4">
        <v>4</v>
      </c>
      <c r="B53" s="8" t="s">
        <v>332</v>
      </c>
      <c r="C53" s="24" t="s">
        <v>333</v>
      </c>
      <c r="D53" s="4">
        <v>2000</v>
      </c>
      <c r="E53" s="4">
        <v>2000</v>
      </c>
      <c r="F53" s="8" t="s">
        <v>334</v>
      </c>
      <c r="G53" s="8" t="s">
        <v>10</v>
      </c>
      <c r="H53" s="8" t="s">
        <v>108</v>
      </c>
      <c r="I53" s="8" t="s">
        <v>251</v>
      </c>
      <c r="J53" s="4">
        <v>4</v>
      </c>
      <c r="K53" s="4">
        <v>4</v>
      </c>
      <c r="L53" s="4">
        <f t="shared" si="1"/>
        <v>8</v>
      </c>
    </row>
    <row r="54" spans="1:12" ht="30" x14ac:dyDescent="0.25">
      <c r="A54" s="4">
        <v>5</v>
      </c>
      <c r="B54" s="8" t="s">
        <v>335</v>
      </c>
      <c r="C54" s="24" t="s">
        <v>333</v>
      </c>
      <c r="D54" s="4">
        <v>2000</v>
      </c>
      <c r="E54" s="4">
        <v>2000</v>
      </c>
      <c r="F54" s="8" t="s">
        <v>334</v>
      </c>
      <c r="G54" s="8" t="s">
        <v>10</v>
      </c>
      <c r="H54" s="8" t="s">
        <v>31</v>
      </c>
      <c r="I54" s="8" t="s">
        <v>44</v>
      </c>
      <c r="J54" s="4">
        <v>5</v>
      </c>
      <c r="K54" s="4">
        <v>5</v>
      </c>
      <c r="L54" s="4">
        <f t="shared" si="1"/>
        <v>10</v>
      </c>
    </row>
    <row r="55" spans="1:12" ht="60" x14ac:dyDescent="0.25">
      <c r="A55" s="4">
        <v>6</v>
      </c>
      <c r="B55" s="8" t="s">
        <v>336</v>
      </c>
      <c r="C55" s="24" t="s">
        <v>333</v>
      </c>
      <c r="D55" s="4">
        <v>2000</v>
      </c>
      <c r="E55" s="4">
        <v>2000</v>
      </c>
      <c r="F55" s="8" t="s">
        <v>337</v>
      </c>
      <c r="G55" s="8" t="s">
        <v>10</v>
      </c>
      <c r="H55" s="8" t="s">
        <v>243</v>
      </c>
      <c r="I55" s="8" t="s">
        <v>244</v>
      </c>
      <c r="J55" s="4">
        <v>6</v>
      </c>
      <c r="K55" s="4">
        <v>7</v>
      </c>
      <c r="L55" s="4">
        <f t="shared" si="1"/>
        <v>13</v>
      </c>
    </row>
    <row r="56" spans="1:12" ht="45" x14ac:dyDescent="0.25">
      <c r="A56" s="4">
        <v>7</v>
      </c>
      <c r="B56" s="8" t="s">
        <v>338</v>
      </c>
      <c r="C56" s="24" t="s">
        <v>339</v>
      </c>
      <c r="D56" s="4">
        <v>2002</v>
      </c>
      <c r="E56" s="4">
        <v>1999</v>
      </c>
      <c r="F56" s="8" t="s">
        <v>340</v>
      </c>
      <c r="G56" s="8" t="s">
        <v>10</v>
      </c>
      <c r="H56" s="8" t="s">
        <v>11</v>
      </c>
      <c r="I56" s="8" t="s">
        <v>12</v>
      </c>
      <c r="J56" s="4">
        <v>7</v>
      </c>
      <c r="K56" s="4">
        <v>8</v>
      </c>
      <c r="L56" s="4">
        <f t="shared" si="1"/>
        <v>15</v>
      </c>
    </row>
    <row r="57" spans="1:12" ht="75" x14ac:dyDescent="0.25">
      <c r="A57" s="4">
        <v>8</v>
      </c>
      <c r="B57" s="8" t="s">
        <v>341</v>
      </c>
      <c r="C57" s="24" t="s">
        <v>342</v>
      </c>
      <c r="D57" s="4">
        <v>2002</v>
      </c>
      <c r="E57" s="4">
        <v>2002</v>
      </c>
      <c r="F57" s="8" t="s">
        <v>343</v>
      </c>
      <c r="G57" s="8" t="s">
        <v>10</v>
      </c>
      <c r="H57" s="8" t="s">
        <v>11</v>
      </c>
      <c r="I57" s="8" t="s">
        <v>234</v>
      </c>
      <c r="J57" s="4">
        <v>8</v>
      </c>
      <c r="K57" s="4">
        <v>9</v>
      </c>
      <c r="L57" s="4">
        <f t="shared" si="1"/>
        <v>17</v>
      </c>
    </row>
    <row r="58" spans="1:12" ht="45" x14ac:dyDescent="0.25">
      <c r="A58" s="4">
        <v>9</v>
      </c>
      <c r="B58" s="8" t="s">
        <v>344</v>
      </c>
      <c r="C58" s="24" t="s">
        <v>342</v>
      </c>
      <c r="D58" s="4">
        <v>2002</v>
      </c>
      <c r="E58" s="4">
        <v>2002</v>
      </c>
      <c r="F58" s="8" t="s">
        <v>345</v>
      </c>
      <c r="G58" s="8" t="s">
        <v>10</v>
      </c>
      <c r="H58" s="8" t="s">
        <v>11</v>
      </c>
      <c r="I58" s="8" t="s">
        <v>38</v>
      </c>
      <c r="J58" s="4">
        <v>10000</v>
      </c>
      <c r="K58" s="4">
        <v>6</v>
      </c>
      <c r="L58" s="4">
        <f t="shared" si="1"/>
        <v>10006</v>
      </c>
    </row>
    <row r="59" spans="1:12" ht="18.75" x14ac:dyDescent="0.25">
      <c r="A59" s="22" t="s">
        <v>346</v>
      </c>
      <c r="B59" s="22"/>
      <c r="C59" s="22"/>
      <c r="D59" s="22"/>
      <c r="E59" s="22"/>
      <c r="F59" s="22"/>
      <c r="G59" s="22"/>
      <c r="H59" s="22"/>
      <c r="I59" s="22"/>
      <c r="J59" s="22"/>
    </row>
    <row r="60" spans="1:12" ht="60" x14ac:dyDescent="0.25">
      <c r="A60" s="21" t="s">
        <v>314</v>
      </c>
      <c r="B60" s="21" t="s">
        <v>1</v>
      </c>
      <c r="C60" s="21" t="s">
        <v>2</v>
      </c>
      <c r="D60" s="21" t="s">
        <v>196</v>
      </c>
      <c r="E60" s="21" t="s">
        <v>197</v>
      </c>
      <c r="F60" s="21" t="s">
        <v>3</v>
      </c>
      <c r="G60" s="21" t="s">
        <v>4</v>
      </c>
      <c r="H60" s="21" t="s">
        <v>5</v>
      </c>
      <c r="I60" s="21" t="s">
        <v>6</v>
      </c>
      <c r="J60" s="21" t="s">
        <v>383</v>
      </c>
      <c r="K60" s="21" t="s">
        <v>384</v>
      </c>
      <c r="L60" s="21" t="s">
        <v>385</v>
      </c>
    </row>
    <row r="61" spans="1:12" ht="30" x14ac:dyDescent="0.25">
      <c r="A61" s="17">
        <v>1</v>
      </c>
      <c r="B61" s="18" t="s">
        <v>131</v>
      </c>
      <c r="C61" s="17">
        <v>1985</v>
      </c>
      <c r="D61" s="17">
        <v>1985</v>
      </c>
      <c r="E61" s="17">
        <v>1985</v>
      </c>
      <c r="F61" s="18" t="s">
        <v>20</v>
      </c>
      <c r="G61" s="18" t="s">
        <v>10</v>
      </c>
      <c r="H61" s="18" t="s">
        <v>132</v>
      </c>
      <c r="I61" s="18" t="s">
        <v>22</v>
      </c>
      <c r="J61" s="17">
        <v>3</v>
      </c>
      <c r="K61" s="17">
        <v>1</v>
      </c>
      <c r="L61" s="17">
        <f t="shared" ref="L61:L87" si="2">J61+K61</f>
        <v>4</v>
      </c>
    </row>
    <row r="62" spans="1:12" ht="60" x14ac:dyDescent="0.25">
      <c r="A62" s="4">
        <v>2</v>
      </c>
      <c r="B62" s="8" t="s">
        <v>184</v>
      </c>
      <c r="C62" s="4">
        <v>1997</v>
      </c>
      <c r="D62" s="4">
        <v>1997</v>
      </c>
      <c r="E62" s="4">
        <v>1997</v>
      </c>
      <c r="F62" s="8" t="s">
        <v>53</v>
      </c>
      <c r="G62" s="8" t="s">
        <v>10</v>
      </c>
      <c r="H62" s="8" t="s">
        <v>101</v>
      </c>
      <c r="I62" s="8" t="s">
        <v>81</v>
      </c>
      <c r="J62" s="4">
        <v>2</v>
      </c>
      <c r="K62" s="4">
        <v>2</v>
      </c>
      <c r="L62" s="4">
        <f t="shared" si="2"/>
        <v>4</v>
      </c>
    </row>
    <row r="63" spans="1:12" ht="75" x14ac:dyDescent="0.25">
      <c r="A63" s="4">
        <v>3</v>
      </c>
      <c r="B63" s="8" t="s">
        <v>133</v>
      </c>
      <c r="C63" s="4">
        <v>2001</v>
      </c>
      <c r="D63" s="4">
        <v>2001</v>
      </c>
      <c r="E63" s="4">
        <v>2001</v>
      </c>
      <c r="F63" s="8" t="s">
        <v>53</v>
      </c>
      <c r="G63" s="8" t="s">
        <v>10</v>
      </c>
      <c r="H63" s="8" t="s">
        <v>134</v>
      </c>
      <c r="I63" s="8" t="s">
        <v>135</v>
      </c>
      <c r="J63" s="4">
        <v>4</v>
      </c>
      <c r="K63" s="4">
        <v>3</v>
      </c>
      <c r="L63" s="4">
        <f t="shared" si="2"/>
        <v>7</v>
      </c>
    </row>
    <row r="64" spans="1:12" ht="45" x14ac:dyDescent="0.25">
      <c r="A64" s="4">
        <v>4</v>
      </c>
      <c r="B64" s="8" t="s">
        <v>104</v>
      </c>
      <c r="C64" s="4">
        <v>1999</v>
      </c>
      <c r="D64" s="4">
        <v>1999</v>
      </c>
      <c r="E64" s="4">
        <v>1999</v>
      </c>
      <c r="F64" s="8">
        <v>1</v>
      </c>
      <c r="G64" s="8" t="s">
        <v>10</v>
      </c>
      <c r="H64" s="8" t="s">
        <v>105</v>
      </c>
      <c r="I64" s="8" t="s">
        <v>12</v>
      </c>
      <c r="J64" s="4">
        <v>5</v>
      </c>
      <c r="K64" s="4">
        <v>4</v>
      </c>
      <c r="L64" s="4">
        <f t="shared" si="2"/>
        <v>9</v>
      </c>
    </row>
    <row r="65" spans="1:12" x14ac:dyDescent="0.25">
      <c r="A65" s="4">
        <v>5</v>
      </c>
      <c r="B65" s="8" t="s">
        <v>149</v>
      </c>
      <c r="C65" s="4">
        <v>1974</v>
      </c>
      <c r="D65" s="4">
        <v>1974</v>
      </c>
      <c r="E65" s="4">
        <v>1974</v>
      </c>
      <c r="F65" s="8" t="s">
        <v>53</v>
      </c>
      <c r="G65" s="8" t="s">
        <v>10</v>
      </c>
      <c r="H65" s="8" t="s">
        <v>150</v>
      </c>
      <c r="I65" s="8" t="s">
        <v>151</v>
      </c>
      <c r="J65" s="4">
        <v>7</v>
      </c>
      <c r="K65" s="4">
        <v>5</v>
      </c>
      <c r="L65" s="4">
        <f t="shared" si="2"/>
        <v>12</v>
      </c>
    </row>
    <row r="66" spans="1:12" x14ac:dyDescent="0.25">
      <c r="A66" s="4">
        <v>6</v>
      </c>
      <c r="B66" s="8" t="s">
        <v>129</v>
      </c>
      <c r="C66" s="4">
        <v>1998</v>
      </c>
      <c r="D66" s="4">
        <v>1998</v>
      </c>
      <c r="E66" s="4">
        <v>1998</v>
      </c>
      <c r="F66" s="8">
        <v>1</v>
      </c>
      <c r="G66" s="8" t="s">
        <v>10</v>
      </c>
      <c r="H66" s="8" t="s">
        <v>31</v>
      </c>
      <c r="I66" s="8" t="s">
        <v>127</v>
      </c>
      <c r="J66" s="4">
        <v>6</v>
      </c>
      <c r="K66" s="4">
        <v>6</v>
      </c>
      <c r="L66" s="4">
        <f t="shared" si="2"/>
        <v>12</v>
      </c>
    </row>
    <row r="67" spans="1:12" x14ac:dyDescent="0.25">
      <c r="A67" s="4">
        <v>7</v>
      </c>
      <c r="B67" s="8" t="s">
        <v>47</v>
      </c>
      <c r="C67" s="4">
        <v>1997</v>
      </c>
      <c r="D67" s="4">
        <v>1997</v>
      </c>
      <c r="E67" s="4">
        <v>1997</v>
      </c>
      <c r="F67" s="8">
        <v>1</v>
      </c>
      <c r="G67" s="8" t="s">
        <v>10</v>
      </c>
      <c r="H67" s="8" t="s">
        <v>48</v>
      </c>
      <c r="I67" s="8" t="s">
        <v>32</v>
      </c>
      <c r="J67" s="4">
        <v>9</v>
      </c>
      <c r="K67" s="4">
        <v>8</v>
      </c>
      <c r="L67" s="4">
        <f t="shared" si="2"/>
        <v>17</v>
      </c>
    </row>
    <row r="68" spans="1:12" x14ac:dyDescent="0.25">
      <c r="A68" s="4">
        <v>8</v>
      </c>
      <c r="B68" s="8" t="s">
        <v>160</v>
      </c>
      <c r="C68" s="4">
        <v>1975</v>
      </c>
      <c r="D68" s="4">
        <v>1975</v>
      </c>
      <c r="E68" s="4">
        <v>1975</v>
      </c>
      <c r="F68" s="8">
        <v>1</v>
      </c>
      <c r="G68" s="8" t="s">
        <v>10</v>
      </c>
      <c r="H68" s="8" t="s">
        <v>99</v>
      </c>
      <c r="I68" s="8"/>
      <c r="J68" s="4">
        <v>8</v>
      </c>
      <c r="K68" s="4">
        <v>11</v>
      </c>
      <c r="L68" s="4">
        <f t="shared" si="2"/>
        <v>19</v>
      </c>
    </row>
    <row r="69" spans="1:12" ht="30" x14ac:dyDescent="0.25">
      <c r="A69" s="4">
        <v>9</v>
      </c>
      <c r="B69" s="8" t="s">
        <v>172</v>
      </c>
      <c r="C69" s="4">
        <v>1975</v>
      </c>
      <c r="D69" s="4">
        <v>1975</v>
      </c>
      <c r="E69" s="4">
        <v>1975</v>
      </c>
      <c r="F69" s="8" t="s">
        <v>53</v>
      </c>
      <c r="G69" s="8" t="s">
        <v>10</v>
      </c>
      <c r="H69" s="8" t="s">
        <v>173</v>
      </c>
      <c r="I69" s="8" t="s">
        <v>151</v>
      </c>
      <c r="J69" s="4">
        <v>11</v>
      </c>
      <c r="K69" s="4">
        <v>9</v>
      </c>
      <c r="L69" s="4">
        <f t="shared" si="2"/>
        <v>20</v>
      </c>
    </row>
    <row r="70" spans="1:12" x14ac:dyDescent="0.25">
      <c r="A70" s="4">
        <v>10</v>
      </c>
      <c r="B70" s="8" t="s">
        <v>119</v>
      </c>
      <c r="C70" s="4">
        <v>1993</v>
      </c>
      <c r="D70" s="4">
        <v>1993</v>
      </c>
      <c r="E70" s="4">
        <v>1993</v>
      </c>
      <c r="F70" s="8" t="s">
        <v>53</v>
      </c>
      <c r="G70" s="8" t="s">
        <v>10</v>
      </c>
      <c r="H70" s="8" t="s">
        <v>31</v>
      </c>
      <c r="I70" s="8" t="s">
        <v>32</v>
      </c>
      <c r="J70" s="4">
        <v>14</v>
      </c>
      <c r="K70" s="4">
        <v>7</v>
      </c>
      <c r="L70" s="4">
        <f t="shared" si="2"/>
        <v>21</v>
      </c>
    </row>
    <row r="71" spans="1:12" ht="45" x14ac:dyDescent="0.25">
      <c r="A71" s="4">
        <v>11</v>
      </c>
      <c r="B71" s="8" t="s">
        <v>154</v>
      </c>
      <c r="C71" s="4">
        <v>1996</v>
      </c>
      <c r="D71" s="4">
        <v>1996</v>
      </c>
      <c r="E71" s="4">
        <v>1996</v>
      </c>
      <c r="F71" s="8" t="s">
        <v>53</v>
      </c>
      <c r="G71" s="8" t="s">
        <v>10</v>
      </c>
      <c r="H71" s="8" t="s">
        <v>155</v>
      </c>
      <c r="I71" s="8" t="s">
        <v>12</v>
      </c>
      <c r="J71" s="4">
        <v>13</v>
      </c>
      <c r="K71" s="4">
        <v>12</v>
      </c>
      <c r="L71" s="4">
        <f t="shared" si="2"/>
        <v>25</v>
      </c>
    </row>
    <row r="72" spans="1:12" ht="30" x14ac:dyDescent="0.25">
      <c r="A72" s="4">
        <v>12</v>
      </c>
      <c r="B72" s="8" t="s">
        <v>74</v>
      </c>
      <c r="C72" s="4">
        <v>1965</v>
      </c>
      <c r="D72" s="4">
        <v>1965</v>
      </c>
      <c r="E72" s="4">
        <v>1965</v>
      </c>
      <c r="F72" s="8">
        <v>2</v>
      </c>
      <c r="G72" s="8" t="s">
        <v>10</v>
      </c>
      <c r="H72" s="8" t="s">
        <v>21</v>
      </c>
      <c r="I72" s="8"/>
      <c r="J72" s="4">
        <v>12</v>
      </c>
      <c r="K72" s="4">
        <v>13</v>
      </c>
      <c r="L72" s="4">
        <f t="shared" si="2"/>
        <v>25</v>
      </c>
    </row>
    <row r="73" spans="1:12" ht="45" x14ac:dyDescent="0.25">
      <c r="A73" s="4">
        <v>13</v>
      </c>
      <c r="B73" s="8" t="s">
        <v>71</v>
      </c>
      <c r="C73" s="4">
        <v>1997</v>
      </c>
      <c r="D73" s="4">
        <v>1997</v>
      </c>
      <c r="E73" s="4">
        <v>1997</v>
      </c>
      <c r="F73" s="8">
        <v>1</v>
      </c>
      <c r="G73" s="8" t="s">
        <v>10</v>
      </c>
      <c r="H73" s="8" t="s">
        <v>72</v>
      </c>
      <c r="I73" s="8" t="s">
        <v>38</v>
      </c>
      <c r="J73" s="4">
        <v>10</v>
      </c>
      <c r="K73" s="4">
        <v>18</v>
      </c>
      <c r="L73" s="4">
        <f t="shared" si="2"/>
        <v>28</v>
      </c>
    </row>
    <row r="74" spans="1:12" ht="30" x14ac:dyDescent="0.25">
      <c r="A74" s="4">
        <v>14</v>
      </c>
      <c r="B74" s="8" t="s">
        <v>161</v>
      </c>
      <c r="C74" s="4">
        <v>1988</v>
      </c>
      <c r="D74" s="4">
        <v>1988</v>
      </c>
      <c r="E74" s="4">
        <v>1988</v>
      </c>
      <c r="F74" s="8">
        <v>2</v>
      </c>
      <c r="G74" s="8" t="s">
        <v>10</v>
      </c>
      <c r="H74" s="8" t="s">
        <v>29</v>
      </c>
      <c r="I74" s="8" t="s">
        <v>27</v>
      </c>
      <c r="J74" s="4">
        <v>20</v>
      </c>
      <c r="K74" s="4">
        <v>10</v>
      </c>
      <c r="L74" s="4">
        <f t="shared" si="2"/>
        <v>30</v>
      </c>
    </row>
    <row r="75" spans="1:12" ht="30" x14ac:dyDescent="0.25">
      <c r="A75" s="4">
        <v>15</v>
      </c>
      <c r="B75" s="8" t="s">
        <v>93</v>
      </c>
      <c r="C75" s="4">
        <v>1985</v>
      </c>
      <c r="D75" s="4">
        <v>1985</v>
      </c>
      <c r="E75" s="4">
        <v>1985</v>
      </c>
      <c r="F75" s="8">
        <v>3</v>
      </c>
      <c r="G75" s="8" t="s">
        <v>10</v>
      </c>
      <c r="H75" s="8" t="s">
        <v>94</v>
      </c>
      <c r="I75" s="8" t="s">
        <v>95</v>
      </c>
      <c r="J75" s="4">
        <v>17</v>
      </c>
      <c r="K75" s="4">
        <v>14</v>
      </c>
      <c r="L75" s="4">
        <f t="shared" si="2"/>
        <v>31</v>
      </c>
    </row>
    <row r="76" spans="1:12" ht="30" x14ac:dyDescent="0.25">
      <c r="A76" s="4">
        <v>16</v>
      </c>
      <c r="B76" s="8" t="s">
        <v>152</v>
      </c>
      <c r="C76" s="4">
        <v>1994</v>
      </c>
      <c r="D76" s="4">
        <v>1994</v>
      </c>
      <c r="E76" s="4">
        <v>1994</v>
      </c>
      <c r="F76" s="8">
        <v>1</v>
      </c>
      <c r="G76" s="8" t="s">
        <v>10</v>
      </c>
      <c r="H76" s="8" t="s">
        <v>31</v>
      </c>
      <c r="I76" s="8" t="s">
        <v>32</v>
      </c>
      <c r="J76" s="4">
        <v>16</v>
      </c>
      <c r="K76" s="4">
        <v>16</v>
      </c>
      <c r="L76" s="4">
        <f t="shared" si="2"/>
        <v>32</v>
      </c>
    </row>
    <row r="77" spans="1:12" ht="60" x14ac:dyDescent="0.25">
      <c r="A77" s="4">
        <v>17</v>
      </c>
      <c r="B77" s="8" t="s">
        <v>46</v>
      </c>
      <c r="C77" s="4">
        <v>2003</v>
      </c>
      <c r="D77" s="4">
        <v>2003</v>
      </c>
      <c r="E77" s="4">
        <v>2003</v>
      </c>
      <c r="F77" s="8" t="s">
        <v>15</v>
      </c>
      <c r="G77" s="8" t="s">
        <v>25</v>
      </c>
      <c r="H77" s="8" t="s">
        <v>41</v>
      </c>
      <c r="I77" s="8" t="s">
        <v>42</v>
      </c>
      <c r="J77" s="4">
        <v>15</v>
      </c>
      <c r="K77" s="4">
        <v>19</v>
      </c>
      <c r="L77" s="4">
        <f t="shared" si="2"/>
        <v>34</v>
      </c>
    </row>
    <row r="78" spans="1:12" x14ac:dyDescent="0.25">
      <c r="A78" s="4">
        <v>18</v>
      </c>
      <c r="B78" s="8" t="s">
        <v>69</v>
      </c>
      <c r="C78" s="4">
        <v>1951</v>
      </c>
      <c r="D78" s="4">
        <v>1951</v>
      </c>
      <c r="E78" s="4">
        <v>1951</v>
      </c>
      <c r="F78" s="8" t="s">
        <v>53</v>
      </c>
      <c r="G78" s="8" t="s">
        <v>10</v>
      </c>
      <c r="H78" s="8" t="s">
        <v>70</v>
      </c>
      <c r="I78" s="8"/>
      <c r="J78" s="4">
        <v>18</v>
      </c>
      <c r="K78" s="4">
        <v>17</v>
      </c>
      <c r="L78" s="4">
        <f t="shared" si="2"/>
        <v>35</v>
      </c>
    </row>
    <row r="79" spans="1:12" x14ac:dyDescent="0.25">
      <c r="A79" s="4">
        <v>19</v>
      </c>
      <c r="B79" s="8" t="s">
        <v>169</v>
      </c>
      <c r="C79" s="4">
        <v>1984</v>
      </c>
      <c r="D79" s="4">
        <v>1984</v>
      </c>
      <c r="E79" s="4">
        <v>1984</v>
      </c>
      <c r="F79" s="8" t="s">
        <v>15</v>
      </c>
      <c r="G79" s="8" t="s">
        <v>10</v>
      </c>
      <c r="H79" s="8" t="s">
        <v>56</v>
      </c>
      <c r="I79" s="8" t="s">
        <v>170</v>
      </c>
      <c r="J79" s="4">
        <v>22</v>
      </c>
      <c r="K79" s="4">
        <v>15</v>
      </c>
      <c r="L79" s="4">
        <f t="shared" si="2"/>
        <v>37</v>
      </c>
    </row>
    <row r="80" spans="1:12" ht="30" x14ac:dyDescent="0.25">
      <c r="A80" s="4">
        <v>20</v>
      </c>
      <c r="B80" s="8" t="s">
        <v>136</v>
      </c>
      <c r="C80" s="4">
        <v>1995</v>
      </c>
      <c r="D80" s="4">
        <v>1995</v>
      </c>
      <c r="E80" s="4">
        <v>1995</v>
      </c>
      <c r="F80" s="8">
        <v>1</v>
      </c>
      <c r="G80" s="8" t="s">
        <v>10</v>
      </c>
      <c r="H80" s="8" t="s">
        <v>21</v>
      </c>
      <c r="I80" s="8" t="s">
        <v>12</v>
      </c>
      <c r="J80" s="4">
        <v>19</v>
      </c>
      <c r="K80" s="4">
        <v>21</v>
      </c>
      <c r="L80" s="4">
        <f t="shared" si="2"/>
        <v>40</v>
      </c>
    </row>
    <row r="81" spans="1:12" ht="30" x14ac:dyDescent="0.25">
      <c r="A81" s="4">
        <v>21</v>
      </c>
      <c r="B81" s="8" t="s">
        <v>125</v>
      </c>
      <c r="C81" s="4">
        <v>1951</v>
      </c>
      <c r="D81" s="4">
        <v>1951</v>
      </c>
      <c r="E81" s="4">
        <v>1951</v>
      </c>
      <c r="F81" s="8" t="s">
        <v>20</v>
      </c>
      <c r="G81" s="8" t="s">
        <v>10</v>
      </c>
      <c r="H81" s="8" t="s">
        <v>21</v>
      </c>
      <c r="I81" s="8"/>
      <c r="J81" s="4">
        <v>21</v>
      </c>
      <c r="K81" s="4">
        <v>20</v>
      </c>
      <c r="L81" s="4">
        <f t="shared" si="2"/>
        <v>41</v>
      </c>
    </row>
    <row r="82" spans="1:12" ht="60" x14ac:dyDescent="0.25">
      <c r="A82" s="4">
        <v>22</v>
      </c>
      <c r="B82" s="8" t="s">
        <v>158</v>
      </c>
      <c r="C82" s="4">
        <v>2001</v>
      </c>
      <c r="D82" s="4">
        <v>2001</v>
      </c>
      <c r="E82" s="4">
        <v>2001</v>
      </c>
      <c r="F82" s="8" t="s">
        <v>15</v>
      </c>
      <c r="G82" s="8" t="s">
        <v>25</v>
      </c>
      <c r="H82" s="8" t="s">
        <v>41</v>
      </c>
      <c r="I82" s="8" t="s">
        <v>42</v>
      </c>
      <c r="J82" s="4">
        <v>23</v>
      </c>
      <c r="K82" s="4">
        <v>23</v>
      </c>
      <c r="L82" s="4">
        <f t="shared" si="2"/>
        <v>46</v>
      </c>
    </row>
    <row r="83" spans="1:12" ht="60" x14ac:dyDescent="0.25">
      <c r="A83" s="4">
        <v>23</v>
      </c>
      <c r="B83" s="8" t="s">
        <v>45</v>
      </c>
      <c r="C83" s="4">
        <v>2006</v>
      </c>
      <c r="D83" s="4">
        <v>2006</v>
      </c>
      <c r="E83" s="4">
        <v>2006</v>
      </c>
      <c r="F83" s="8" t="s">
        <v>15</v>
      </c>
      <c r="G83" s="8" t="s">
        <v>25</v>
      </c>
      <c r="H83" s="8" t="s">
        <v>41</v>
      </c>
      <c r="I83" s="8" t="s">
        <v>42</v>
      </c>
      <c r="J83" s="4">
        <v>25</v>
      </c>
      <c r="K83" s="4">
        <v>22</v>
      </c>
      <c r="L83" s="4">
        <f t="shared" si="2"/>
        <v>47</v>
      </c>
    </row>
    <row r="84" spans="1:12" ht="60" x14ac:dyDescent="0.25">
      <c r="A84" s="4">
        <v>24</v>
      </c>
      <c r="B84" s="8" t="s">
        <v>14</v>
      </c>
      <c r="C84" s="4">
        <v>1984</v>
      </c>
      <c r="D84" s="4">
        <v>1984</v>
      </c>
      <c r="E84" s="4">
        <v>1984</v>
      </c>
      <c r="F84" s="8" t="s">
        <v>15</v>
      </c>
      <c r="G84" s="8" t="s">
        <v>10</v>
      </c>
      <c r="H84" s="8" t="s">
        <v>16</v>
      </c>
      <c r="I84" s="8" t="s">
        <v>17</v>
      </c>
      <c r="J84" s="4">
        <v>24</v>
      </c>
      <c r="K84" s="4">
        <v>25</v>
      </c>
      <c r="L84" s="4">
        <f t="shared" si="2"/>
        <v>49</v>
      </c>
    </row>
    <row r="85" spans="1:12" ht="60" x14ac:dyDescent="0.25">
      <c r="A85" s="4">
        <v>25</v>
      </c>
      <c r="B85" s="8" t="s">
        <v>76</v>
      </c>
      <c r="C85" s="4">
        <v>2002</v>
      </c>
      <c r="D85" s="4">
        <v>2002</v>
      </c>
      <c r="E85" s="4">
        <v>2002</v>
      </c>
      <c r="F85" s="8" t="s">
        <v>15</v>
      </c>
      <c r="G85" s="8" t="s">
        <v>25</v>
      </c>
      <c r="H85" s="8" t="s">
        <v>41</v>
      </c>
      <c r="I85" s="8" t="s">
        <v>42</v>
      </c>
      <c r="J85" s="4">
        <v>26</v>
      </c>
      <c r="K85" s="4">
        <v>24</v>
      </c>
      <c r="L85" s="4">
        <f t="shared" si="2"/>
        <v>50</v>
      </c>
    </row>
    <row r="86" spans="1:12" ht="30" x14ac:dyDescent="0.25">
      <c r="A86" s="4">
        <v>26</v>
      </c>
      <c r="B86" s="8" t="s">
        <v>188</v>
      </c>
      <c r="C86" s="4">
        <v>1985</v>
      </c>
      <c r="D86" s="4">
        <v>1985</v>
      </c>
      <c r="E86" s="4">
        <v>1985</v>
      </c>
      <c r="F86" s="8" t="s">
        <v>189</v>
      </c>
      <c r="G86" s="8" t="s">
        <v>10</v>
      </c>
      <c r="H86" s="8" t="s">
        <v>94</v>
      </c>
      <c r="I86" s="8"/>
      <c r="J86" s="4">
        <v>27</v>
      </c>
      <c r="K86" s="4">
        <v>26</v>
      </c>
      <c r="L86" s="4">
        <f t="shared" si="2"/>
        <v>53</v>
      </c>
    </row>
    <row r="87" spans="1:12" ht="60" x14ac:dyDescent="0.25">
      <c r="A87" s="4">
        <v>27</v>
      </c>
      <c r="B87" s="8" t="s">
        <v>100</v>
      </c>
      <c r="C87" s="4">
        <v>1997</v>
      </c>
      <c r="D87" s="4">
        <v>1997</v>
      </c>
      <c r="E87" s="4">
        <v>1997</v>
      </c>
      <c r="F87" s="8" t="s">
        <v>53</v>
      </c>
      <c r="G87" s="8" t="s">
        <v>10</v>
      </c>
      <c r="H87" s="8" t="s">
        <v>101</v>
      </c>
      <c r="I87" s="8" t="s">
        <v>81</v>
      </c>
      <c r="J87" s="4">
        <v>1</v>
      </c>
      <c r="K87" s="4">
        <v>10000</v>
      </c>
      <c r="L87" s="4">
        <f t="shared" si="2"/>
        <v>10001</v>
      </c>
    </row>
    <row r="88" spans="1:12" ht="18.75" x14ac:dyDescent="0.25">
      <c r="A88" s="22" t="s">
        <v>347</v>
      </c>
      <c r="B88" s="22"/>
      <c r="C88" s="22"/>
      <c r="D88" s="22"/>
      <c r="E88" s="22"/>
      <c r="F88" s="22"/>
      <c r="G88" s="22"/>
      <c r="H88" s="22"/>
      <c r="I88" s="22"/>
      <c r="J88" s="22"/>
    </row>
    <row r="89" spans="1:12" ht="60" x14ac:dyDescent="0.25">
      <c r="A89" s="21" t="s">
        <v>314</v>
      </c>
      <c r="B89" s="21" t="s">
        <v>1</v>
      </c>
      <c r="C89" s="21" t="s">
        <v>2</v>
      </c>
      <c r="D89" s="21" t="s">
        <v>196</v>
      </c>
      <c r="E89" s="21" t="s">
        <v>197</v>
      </c>
      <c r="F89" s="21" t="s">
        <v>3</v>
      </c>
      <c r="G89" s="21" t="s">
        <v>4</v>
      </c>
      <c r="H89" s="21" t="s">
        <v>5</v>
      </c>
      <c r="I89" s="21" t="s">
        <v>6</v>
      </c>
      <c r="J89" s="21" t="s">
        <v>383</v>
      </c>
      <c r="K89" s="21" t="s">
        <v>384</v>
      </c>
      <c r="L89" s="21" t="s">
        <v>385</v>
      </c>
    </row>
    <row r="90" spans="1:12" ht="30" x14ac:dyDescent="0.25">
      <c r="A90" s="17">
        <v>1</v>
      </c>
      <c r="B90" s="18" t="s">
        <v>168</v>
      </c>
      <c r="C90" s="17">
        <v>1990</v>
      </c>
      <c r="D90" s="17">
        <v>1990</v>
      </c>
      <c r="E90" s="17">
        <v>1990</v>
      </c>
      <c r="F90" s="18" t="s">
        <v>20</v>
      </c>
      <c r="G90" s="18" t="s">
        <v>10</v>
      </c>
      <c r="H90" s="18" t="s">
        <v>166</v>
      </c>
      <c r="I90" s="18" t="s">
        <v>167</v>
      </c>
      <c r="J90" s="17">
        <v>1</v>
      </c>
      <c r="K90" s="17">
        <v>2</v>
      </c>
      <c r="L90" s="17">
        <f t="shared" ref="L90:L111" si="3">J90+K90</f>
        <v>3</v>
      </c>
    </row>
    <row r="91" spans="1:12" ht="30" x14ac:dyDescent="0.25">
      <c r="A91" s="4">
        <v>2</v>
      </c>
      <c r="B91" s="8" t="s">
        <v>165</v>
      </c>
      <c r="C91" s="4">
        <v>1990</v>
      </c>
      <c r="D91" s="4">
        <v>1990</v>
      </c>
      <c r="E91" s="4">
        <v>1990</v>
      </c>
      <c r="F91" s="8" t="s">
        <v>20</v>
      </c>
      <c r="G91" s="8" t="s">
        <v>10</v>
      </c>
      <c r="H91" s="8" t="s">
        <v>166</v>
      </c>
      <c r="I91" s="8" t="s">
        <v>167</v>
      </c>
      <c r="J91" s="4">
        <v>3</v>
      </c>
      <c r="K91" s="4">
        <v>1</v>
      </c>
      <c r="L91" s="4">
        <f t="shared" si="3"/>
        <v>4</v>
      </c>
    </row>
    <row r="92" spans="1:12" x14ac:dyDescent="0.25">
      <c r="A92" s="4">
        <v>3</v>
      </c>
      <c r="B92" s="8" t="s">
        <v>30</v>
      </c>
      <c r="C92" s="4">
        <v>1995</v>
      </c>
      <c r="D92" s="4">
        <v>1995</v>
      </c>
      <c r="E92" s="4">
        <v>1995</v>
      </c>
      <c r="F92" s="8" t="s">
        <v>20</v>
      </c>
      <c r="G92" s="8" t="s">
        <v>10</v>
      </c>
      <c r="H92" s="8" t="s">
        <v>31</v>
      </c>
      <c r="I92" s="8" t="s">
        <v>32</v>
      </c>
      <c r="J92" s="4">
        <v>2</v>
      </c>
      <c r="K92" s="4">
        <v>3</v>
      </c>
      <c r="L92" s="4">
        <f t="shared" si="3"/>
        <v>5</v>
      </c>
    </row>
    <row r="93" spans="1:12" x14ac:dyDescent="0.25">
      <c r="A93" s="4">
        <v>4</v>
      </c>
      <c r="B93" s="8" t="s">
        <v>33</v>
      </c>
      <c r="C93" s="4">
        <v>1984</v>
      </c>
      <c r="D93" s="4">
        <v>1984</v>
      </c>
      <c r="E93" s="4">
        <v>1984</v>
      </c>
      <c r="F93" s="8" t="s">
        <v>20</v>
      </c>
      <c r="G93" s="8" t="s">
        <v>10</v>
      </c>
      <c r="H93" s="8" t="s">
        <v>34</v>
      </c>
      <c r="I93" s="8"/>
      <c r="J93" s="4">
        <v>4</v>
      </c>
      <c r="K93" s="4">
        <v>4</v>
      </c>
      <c r="L93" s="4">
        <f t="shared" si="3"/>
        <v>8</v>
      </c>
    </row>
    <row r="94" spans="1:12" ht="30" x14ac:dyDescent="0.25">
      <c r="A94" s="4">
        <v>5</v>
      </c>
      <c r="B94" s="8" t="s">
        <v>75</v>
      </c>
      <c r="C94" s="4">
        <v>1996</v>
      </c>
      <c r="D94" s="4">
        <v>1996</v>
      </c>
      <c r="E94" s="4">
        <v>1996</v>
      </c>
      <c r="F94" s="8" t="s">
        <v>53</v>
      </c>
      <c r="G94" s="8" t="s">
        <v>10</v>
      </c>
      <c r="H94" s="8" t="s">
        <v>31</v>
      </c>
      <c r="I94" s="8" t="s">
        <v>44</v>
      </c>
      <c r="J94" s="4">
        <v>6</v>
      </c>
      <c r="K94" s="4">
        <v>5</v>
      </c>
      <c r="L94" s="4">
        <f t="shared" si="3"/>
        <v>11</v>
      </c>
    </row>
    <row r="95" spans="1:12" ht="30" x14ac:dyDescent="0.25">
      <c r="A95" s="4">
        <v>6</v>
      </c>
      <c r="B95" s="8" t="s">
        <v>78</v>
      </c>
      <c r="C95" s="4">
        <v>2000</v>
      </c>
      <c r="D95" s="4">
        <v>2000</v>
      </c>
      <c r="E95" s="4">
        <v>2000</v>
      </c>
      <c r="F95" s="8">
        <v>1</v>
      </c>
      <c r="G95" s="8" t="s">
        <v>10</v>
      </c>
      <c r="H95" s="8" t="s">
        <v>31</v>
      </c>
      <c r="I95" s="8" t="s">
        <v>44</v>
      </c>
      <c r="J95" s="4">
        <v>7</v>
      </c>
      <c r="K95" s="4">
        <v>6</v>
      </c>
      <c r="L95" s="4">
        <f t="shared" si="3"/>
        <v>13</v>
      </c>
    </row>
    <row r="96" spans="1:12" ht="30" x14ac:dyDescent="0.25">
      <c r="A96" s="4">
        <v>7</v>
      </c>
      <c r="B96" s="8" t="s">
        <v>43</v>
      </c>
      <c r="C96" s="4">
        <v>1999</v>
      </c>
      <c r="D96" s="4">
        <v>1999</v>
      </c>
      <c r="E96" s="4">
        <v>1999</v>
      </c>
      <c r="F96" s="8">
        <v>1</v>
      </c>
      <c r="G96" s="8" t="s">
        <v>10</v>
      </c>
      <c r="H96" s="8" t="s">
        <v>31</v>
      </c>
      <c r="I96" s="8" t="s">
        <v>44</v>
      </c>
      <c r="J96" s="4">
        <v>5</v>
      </c>
      <c r="K96" s="4">
        <v>8</v>
      </c>
      <c r="L96" s="4">
        <f t="shared" si="3"/>
        <v>13</v>
      </c>
    </row>
    <row r="97" spans="1:12" ht="30" x14ac:dyDescent="0.25">
      <c r="A97" s="4">
        <v>8</v>
      </c>
      <c r="B97" s="8" t="s">
        <v>52</v>
      </c>
      <c r="C97" s="4">
        <v>1986</v>
      </c>
      <c r="D97" s="4">
        <v>1986</v>
      </c>
      <c r="E97" s="4">
        <v>1986</v>
      </c>
      <c r="F97" s="8" t="s">
        <v>53</v>
      </c>
      <c r="G97" s="8" t="s">
        <v>10</v>
      </c>
      <c r="H97" s="8" t="s">
        <v>29</v>
      </c>
      <c r="I97" s="8" t="s">
        <v>54</v>
      </c>
      <c r="J97" s="4">
        <v>8</v>
      </c>
      <c r="K97" s="4">
        <v>7</v>
      </c>
      <c r="L97" s="4">
        <f t="shared" si="3"/>
        <v>15</v>
      </c>
    </row>
    <row r="98" spans="1:12" x14ac:dyDescent="0.25">
      <c r="A98" s="4">
        <v>9</v>
      </c>
      <c r="B98" s="8" t="s">
        <v>128</v>
      </c>
      <c r="C98" s="4">
        <v>1994</v>
      </c>
      <c r="D98" s="4">
        <v>1994</v>
      </c>
      <c r="E98" s="4">
        <v>1994</v>
      </c>
      <c r="F98" s="8" t="s">
        <v>53</v>
      </c>
      <c r="G98" s="8" t="s">
        <v>10</v>
      </c>
      <c r="H98" s="8" t="s">
        <v>31</v>
      </c>
      <c r="I98" s="8" t="s">
        <v>127</v>
      </c>
      <c r="J98" s="4">
        <v>9</v>
      </c>
      <c r="K98" s="4">
        <v>9</v>
      </c>
      <c r="L98" s="4">
        <f t="shared" si="3"/>
        <v>18</v>
      </c>
    </row>
    <row r="99" spans="1:12" ht="30" x14ac:dyDescent="0.25">
      <c r="A99" s="4">
        <v>10</v>
      </c>
      <c r="B99" s="8" t="s">
        <v>103</v>
      </c>
      <c r="C99" s="4">
        <v>2000</v>
      </c>
      <c r="D99" s="4">
        <v>2000</v>
      </c>
      <c r="E99" s="4">
        <v>2000</v>
      </c>
      <c r="F99" s="8">
        <v>2</v>
      </c>
      <c r="G99" s="8" t="s">
        <v>10</v>
      </c>
      <c r="H99" s="8" t="s">
        <v>31</v>
      </c>
      <c r="I99" s="8" t="s">
        <v>44</v>
      </c>
      <c r="J99" s="4">
        <v>10</v>
      </c>
      <c r="K99" s="4">
        <v>10</v>
      </c>
      <c r="L99" s="4">
        <f t="shared" si="3"/>
        <v>20</v>
      </c>
    </row>
    <row r="100" spans="1:12" x14ac:dyDescent="0.25">
      <c r="A100" s="4">
        <v>11</v>
      </c>
      <c r="B100" s="8" t="s">
        <v>102</v>
      </c>
      <c r="C100" s="4">
        <v>1960</v>
      </c>
      <c r="D100" s="4">
        <v>1960</v>
      </c>
      <c r="E100" s="4">
        <v>1960</v>
      </c>
      <c r="F100" s="8" t="s">
        <v>53</v>
      </c>
      <c r="G100" s="8" t="s">
        <v>10</v>
      </c>
      <c r="H100" s="8" t="s">
        <v>99</v>
      </c>
      <c r="I100" s="8"/>
      <c r="J100" s="4">
        <v>13</v>
      </c>
      <c r="K100" s="4">
        <v>11</v>
      </c>
      <c r="L100" s="4">
        <f t="shared" si="3"/>
        <v>24</v>
      </c>
    </row>
    <row r="101" spans="1:12" ht="30" x14ac:dyDescent="0.25">
      <c r="A101" s="4">
        <v>12</v>
      </c>
      <c r="B101" s="8" t="s">
        <v>91</v>
      </c>
      <c r="C101" s="4">
        <v>2000</v>
      </c>
      <c r="D101" s="4">
        <v>2000</v>
      </c>
      <c r="E101" s="4">
        <v>2000</v>
      </c>
      <c r="F101" s="8">
        <v>1</v>
      </c>
      <c r="G101" s="8" t="s">
        <v>10</v>
      </c>
      <c r="H101" s="8" t="s">
        <v>31</v>
      </c>
      <c r="I101" s="8" t="s">
        <v>44</v>
      </c>
      <c r="J101" s="4">
        <v>12</v>
      </c>
      <c r="K101" s="4">
        <v>13</v>
      </c>
      <c r="L101" s="4">
        <f t="shared" si="3"/>
        <v>25</v>
      </c>
    </row>
    <row r="102" spans="1:12" ht="45" x14ac:dyDescent="0.25">
      <c r="A102" s="4">
        <v>13</v>
      </c>
      <c r="B102" s="8" t="s">
        <v>141</v>
      </c>
      <c r="C102" s="4">
        <v>2000</v>
      </c>
      <c r="D102" s="4">
        <v>2000</v>
      </c>
      <c r="E102" s="4">
        <v>2000</v>
      </c>
      <c r="F102" s="8">
        <v>1</v>
      </c>
      <c r="G102" s="8" t="s">
        <v>10</v>
      </c>
      <c r="H102" s="8" t="s">
        <v>108</v>
      </c>
      <c r="I102" s="8" t="s">
        <v>81</v>
      </c>
      <c r="J102" s="4">
        <v>11</v>
      </c>
      <c r="K102" s="4">
        <v>14</v>
      </c>
      <c r="L102" s="4">
        <f t="shared" si="3"/>
        <v>25</v>
      </c>
    </row>
    <row r="103" spans="1:12" ht="45" x14ac:dyDescent="0.25">
      <c r="A103" s="4">
        <v>14</v>
      </c>
      <c r="B103" s="8" t="s">
        <v>145</v>
      </c>
      <c r="C103" s="4">
        <v>2000</v>
      </c>
      <c r="D103" s="4">
        <v>2000</v>
      </c>
      <c r="E103" s="4">
        <v>2000</v>
      </c>
      <c r="F103" s="8">
        <v>1</v>
      </c>
      <c r="G103" s="8" t="s">
        <v>10</v>
      </c>
      <c r="H103" s="8" t="s">
        <v>108</v>
      </c>
      <c r="I103" s="8" t="s">
        <v>38</v>
      </c>
      <c r="J103" s="4">
        <v>14</v>
      </c>
      <c r="K103" s="4">
        <v>12</v>
      </c>
      <c r="L103" s="4">
        <f t="shared" si="3"/>
        <v>26</v>
      </c>
    </row>
    <row r="104" spans="1:12" ht="30" x14ac:dyDescent="0.25">
      <c r="A104" s="4">
        <v>15</v>
      </c>
      <c r="B104" s="8" t="s">
        <v>183</v>
      </c>
      <c r="C104" s="4">
        <v>1963</v>
      </c>
      <c r="D104" s="4">
        <v>1963</v>
      </c>
      <c r="E104" s="4">
        <v>1963</v>
      </c>
      <c r="F104" s="8" t="s">
        <v>15</v>
      </c>
      <c r="G104" s="8" t="s">
        <v>10</v>
      </c>
      <c r="H104" s="8"/>
      <c r="I104" s="8" t="s">
        <v>22</v>
      </c>
      <c r="J104" s="4">
        <v>15</v>
      </c>
      <c r="K104" s="4">
        <v>15</v>
      </c>
      <c r="L104" s="4">
        <f t="shared" si="3"/>
        <v>30</v>
      </c>
    </row>
    <row r="105" spans="1:12" ht="45" x14ac:dyDescent="0.25">
      <c r="A105" s="4">
        <v>16</v>
      </c>
      <c r="B105" s="8" t="s">
        <v>39</v>
      </c>
      <c r="C105" s="4">
        <v>2000</v>
      </c>
      <c r="D105" s="4">
        <v>2000</v>
      </c>
      <c r="E105" s="4">
        <v>2000</v>
      </c>
      <c r="F105" s="8">
        <v>2</v>
      </c>
      <c r="G105" s="8" t="s">
        <v>10</v>
      </c>
      <c r="H105" s="8" t="s">
        <v>11</v>
      </c>
      <c r="I105" s="8" t="s">
        <v>38</v>
      </c>
      <c r="J105" s="4">
        <v>18</v>
      </c>
      <c r="K105" s="4">
        <v>16</v>
      </c>
      <c r="L105" s="4">
        <f t="shared" si="3"/>
        <v>34</v>
      </c>
    </row>
    <row r="106" spans="1:12" x14ac:dyDescent="0.25">
      <c r="A106" s="4">
        <v>17</v>
      </c>
      <c r="B106" s="8" t="s">
        <v>49</v>
      </c>
      <c r="C106" s="4">
        <v>1988</v>
      </c>
      <c r="D106" s="4">
        <v>1988</v>
      </c>
      <c r="E106" s="4">
        <v>1988</v>
      </c>
      <c r="F106" s="8" t="s">
        <v>15</v>
      </c>
      <c r="G106" s="8" t="s">
        <v>10</v>
      </c>
      <c r="H106" s="8" t="s">
        <v>50</v>
      </c>
      <c r="I106" s="8" t="s">
        <v>51</v>
      </c>
      <c r="J106" s="4">
        <v>17</v>
      </c>
      <c r="K106" s="4">
        <v>17</v>
      </c>
      <c r="L106" s="4">
        <f t="shared" si="3"/>
        <v>34</v>
      </c>
    </row>
    <row r="107" spans="1:12" ht="45" x14ac:dyDescent="0.25">
      <c r="A107" s="4">
        <v>18</v>
      </c>
      <c r="B107" s="8" t="s">
        <v>146</v>
      </c>
      <c r="C107" s="4">
        <v>2002</v>
      </c>
      <c r="D107" s="4">
        <v>2002</v>
      </c>
      <c r="E107" s="4">
        <v>2002</v>
      </c>
      <c r="F107" s="8">
        <v>2</v>
      </c>
      <c r="G107" s="8" t="s">
        <v>10</v>
      </c>
      <c r="H107" s="8" t="s">
        <v>11</v>
      </c>
      <c r="I107" s="8" t="s">
        <v>38</v>
      </c>
      <c r="J107" s="4">
        <v>16</v>
      </c>
      <c r="K107" s="4">
        <v>18</v>
      </c>
      <c r="L107" s="4">
        <f t="shared" si="3"/>
        <v>34</v>
      </c>
    </row>
    <row r="108" spans="1:12" ht="45" x14ac:dyDescent="0.25">
      <c r="A108" s="4">
        <v>19</v>
      </c>
      <c r="B108" s="8" t="s">
        <v>36</v>
      </c>
      <c r="C108" s="4">
        <v>2002</v>
      </c>
      <c r="D108" s="4">
        <v>2002</v>
      </c>
      <c r="E108" s="4">
        <v>2002</v>
      </c>
      <c r="F108" s="8">
        <v>2</v>
      </c>
      <c r="G108" s="8" t="s">
        <v>10</v>
      </c>
      <c r="H108" s="8" t="s">
        <v>11</v>
      </c>
      <c r="I108" s="8" t="s">
        <v>38</v>
      </c>
      <c r="J108" s="4">
        <v>19</v>
      </c>
      <c r="K108" s="4">
        <v>19</v>
      </c>
      <c r="L108" s="4">
        <f t="shared" si="3"/>
        <v>38</v>
      </c>
    </row>
    <row r="109" spans="1:12" ht="60" x14ac:dyDescent="0.25">
      <c r="A109" s="4">
        <v>20</v>
      </c>
      <c r="B109" s="8" t="s">
        <v>117</v>
      </c>
      <c r="C109" s="4">
        <v>2001</v>
      </c>
      <c r="D109" s="4">
        <v>2001</v>
      </c>
      <c r="E109" s="4">
        <v>2001</v>
      </c>
      <c r="F109" s="8" t="s">
        <v>15</v>
      </c>
      <c r="G109" s="8" t="s">
        <v>25</v>
      </c>
      <c r="H109" s="8" t="s">
        <v>118</v>
      </c>
      <c r="I109" s="8" t="s">
        <v>42</v>
      </c>
      <c r="J109" s="4">
        <v>20</v>
      </c>
      <c r="K109" s="4">
        <v>21</v>
      </c>
      <c r="L109" s="4">
        <f t="shared" si="3"/>
        <v>41</v>
      </c>
    </row>
    <row r="110" spans="1:12" x14ac:dyDescent="0.25">
      <c r="A110" s="4">
        <v>21</v>
      </c>
      <c r="B110" s="8" t="s">
        <v>130</v>
      </c>
      <c r="C110" s="4">
        <v>2004</v>
      </c>
      <c r="D110" s="4">
        <v>2004</v>
      </c>
      <c r="E110" s="4">
        <v>2004</v>
      </c>
      <c r="F110" s="8" t="s">
        <v>15</v>
      </c>
      <c r="G110" s="8" t="s">
        <v>10</v>
      </c>
      <c r="H110" s="8" t="s">
        <v>31</v>
      </c>
      <c r="I110" s="8" t="s">
        <v>65</v>
      </c>
      <c r="J110" s="4">
        <v>21</v>
      </c>
      <c r="K110" s="4">
        <v>22</v>
      </c>
      <c r="L110" s="4">
        <f t="shared" si="3"/>
        <v>43</v>
      </c>
    </row>
    <row r="111" spans="1:12" x14ac:dyDescent="0.25">
      <c r="A111" s="4">
        <v>22</v>
      </c>
      <c r="B111" s="8" t="s">
        <v>144</v>
      </c>
      <c r="C111" s="4">
        <v>1952</v>
      </c>
      <c r="D111" s="4">
        <v>1952</v>
      </c>
      <c r="E111" s="4">
        <v>1952</v>
      </c>
      <c r="F111" s="8" t="s">
        <v>53</v>
      </c>
      <c r="G111" s="8" t="s">
        <v>10</v>
      </c>
      <c r="H111" s="8" t="s">
        <v>99</v>
      </c>
      <c r="I111" s="8" t="s">
        <v>99</v>
      </c>
      <c r="J111" s="4">
        <v>10000</v>
      </c>
      <c r="K111" s="4">
        <v>20</v>
      </c>
      <c r="L111" s="4">
        <f t="shared" si="3"/>
        <v>10020</v>
      </c>
    </row>
    <row r="112" spans="1:12" ht="18.75" x14ac:dyDescent="0.25">
      <c r="A112" s="22" t="s">
        <v>348</v>
      </c>
      <c r="B112" s="22"/>
      <c r="C112" s="22"/>
      <c r="D112" s="22"/>
      <c r="E112" s="22"/>
      <c r="F112" s="22"/>
      <c r="G112" s="22"/>
      <c r="H112" s="22"/>
      <c r="I112" s="22"/>
      <c r="J112" s="22"/>
    </row>
    <row r="113" spans="1:12" ht="60" x14ac:dyDescent="0.25">
      <c r="A113" s="21" t="s">
        <v>314</v>
      </c>
      <c r="B113" s="21" t="s">
        <v>1</v>
      </c>
      <c r="C113" s="21" t="s">
        <v>2</v>
      </c>
      <c r="D113" s="21" t="s">
        <v>196</v>
      </c>
      <c r="E113" s="21" t="s">
        <v>197</v>
      </c>
      <c r="F113" s="21" t="s">
        <v>3</v>
      </c>
      <c r="G113" s="21" t="s">
        <v>4</v>
      </c>
      <c r="H113" s="21" t="s">
        <v>5</v>
      </c>
      <c r="I113" s="21" t="s">
        <v>6</v>
      </c>
      <c r="J113" s="21" t="s">
        <v>383</v>
      </c>
      <c r="K113" s="21" t="s">
        <v>384</v>
      </c>
      <c r="L113" s="21" t="s">
        <v>385</v>
      </c>
    </row>
    <row r="114" spans="1:12" ht="75" x14ac:dyDescent="0.25">
      <c r="A114" s="17">
        <v>1</v>
      </c>
      <c r="B114" s="18" t="s">
        <v>133</v>
      </c>
      <c r="C114" s="17">
        <v>2001</v>
      </c>
      <c r="D114" s="17">
        <v>2001</v>
      </c>
      <c r="E114" s="17">
        <v>2001</v>
      </c>
      <c r="F114" s="18" t="s">
        <v>53</v>
      </c>
      <c r="G114" s="18" t="s">
        <v>10</v>
      </c>
      <c r="H114" s="18" t="s">
        <v>134</v>
      </c>
      <c r="I114" s="18" t="s">
        <v>135</v>
      </c>
      <c r="J114" s="17">
        <v>1</v>
      </c>
      <c r="K114" s="17">
        <v>1</v>
      </c>
      <c r="L114" s="17">
        <f t="shared" ref="L114:L120" si="4">J114+K114</f>
        <v>2</v>
      </c>
    </row>
    <row r="115" spans="1:12" ht="45" x14ac:dyDescent="0.25">
      <c r="A115" s="4">
        <v>2</v>
      </c>
      <c r="B115" s="8" t="s">
        <v>154</v>
      </c>
      <c r="C115" s="4">
        <v>1996</v>
      </c>
      <c r="D115" s="4">
        <v>1996</v>
      </c>
      <c r="E115" s="4">
        <v>1996</v>
      </c>
      <c r="F115" s="8" t="s">
        <v>53</v>
      </c>
      <c r="G115" s="8" t="s">
        <v>10</v>
      </c>
      <c r="H115" s="8" t="s">
        <v>155</v>
      </c>
      <c r="I115" s="8" t="s">
        <v>12</v>
      </c>
      <c r="J115" s="4">
        <v>2</v>
      </c>
      <c r="K115" s="4">
        <v>2</v>
      </c>
      <c r="L115" s="4">
        <f t="shared" si="4"/>
        <v>4</v>
      </c>
    </row>
    <row r="116" spans="1:12" ht="45" x14ac:dyDescent="0.25">
      <c r="A116" s="4">
        <v>3</v>
      </c>
      <c r="B116" s="8" t="s">
        <v>104</v>
      </c>
      <c r="C116" s="4">
        <v>1999</v>
      </c>
      <c r="D116" s="4">
        <v>1999</v>
      </c>
      <c r="E116" s="4">
        <v>1999</v>
      </c>
      <c r="F116" s="8">
        <v>1</v>
      </c>
      <c r="G116" s="8" t="s">
        <v>10</v>
      </c>
      <c r="H116" s="8" t="s">
        <v>105</v>
      </c>
      <c r="I116" s="8" t="s">
        <v>12</v>
      </c>
      <c r="J116" s="4">
        <v>3</v>
      </c>
      <c r="K116" s="4">
        <v>3</v>
      </c>
      <c r="L116" s="4">
        <f t="shared" si="4"/>
        <v>6</v>
      </c>
    </row>
    <row r="117" spans="1:12" ht="30" x14ac:dyDescent="0.25">
      <c r="A117" s="4">
        <v>4</v>
      </c>
      <c r="B117" s="8" t="s">
        <v>152</v>
      </c>
      <c r="C117" s="4">
        <v>1994</v>
      </c>
      <c r="D117" s="4">
        <v>1994</v>
      </c>
      <c r="E117" s="4">
        <v>1994</v>
      </c>
      <c r="F117" s="8">
        <v>1</v>
      </c>
      <c r="G117" s="8" t="s">
        <v>10</v>
      </c>
      <c r="H117" s="8" t="s">
        <v>31</v>
      </c>
      <c r="I117" s="8" t="s">
        <v>32</v>
      </c>
      <c r="J117" s="4">
        <v>4</v>
      </c>
      <c r="K117" s="4">
        <v>4</v>
      </c>
      <c r="L117" s="4">
        <f t="shared" si="4"/>
        <v>8</v>
      </c>
    </row>
    <row r="118" spans="1:12" ht="60" x14ac:dyDescent="0.25">
      <c r="A118" s="4">
        <v>5</v>
      </c>
      <c r="B118" s="8" t="s">
        <v>184</v>
      </c>
      <c r="C118" s="4">
        <v>1997</v>
      </c>
      <c r="D118" s="4">
        <v>1997</v>
      </c>
      <c r="E118" s="4">
        <v>1997</v>
      </c>
      <c r="F118" s="8" t="s">
        <v>53</v>
      </c>
      <c r="G118" s="8" t="s">
        <v>10</v>
      </c>
      <c r="H118" s="8" t="s">
        <v>101</v>
      </c>
      <c r="I118" s="8" t="s">
        <v>81</v>
      </c>
      <c r="J118" s="4">
        <v>5</v>
      </c>
      <c r="K118" s="4">
        <v>5</v>
      </c>
      <c r="L118" s="4">
        <f t="shared" si="4"/>
        <v>10</v>
      </c>
    </row>
    <row r="119" spans="1:12" ht="45" x14ac:dyDescent="0.25">
      <c r="A119" s="4">
        <v>6</v>
      </c>
      <c r="B119" s="8" t="s">
        <v>71</v>
      </c>
      <c r="C119" s="4">
        <v>1997</v>
      </c>
      <c r="D119" s="4">
        <v>1997</v>
      </c>
      <c r="E119" s="4">
        <v>1997</v>
      </c>
      <c r="F119" s="8">
        <v>1</v>
      </c>
      <c r="G119" s="8" t="s">
        <v>10</v>
      </c>
      <c r="H119" s="8" t="s">
        <v>72</v>
      </c>
      <c r="I119" s="8" t="s">
        <v>38</v>
      </c>
      <c r="J119" s="4">
        <v>7</v>
      </c>
      <c r="K119" s="4">
        <v>6</v>
      </c>
      <c r="L119" s="4">
        <f t="shared" si="4"/>
        <v>13</v>
      </c>
    </row>
    <row r="120" spans="1:12" ht="30" x14ac:dyDescent="0.25">
      <c r="A120" s="4">
        <v>7</v>
      </c>
      <c r="B120" s="8" t="s">
        <v>35</v>
      </c>
      <c r="C120" s="4">
        <v>1973</v>
      </c>
      <c r="D120" s="4">
        <v>1973</v>
      </c>
      <c r="E120" s="4">
        <v>1973</v>
      </c>
      <c r="F120" s="8" t="s">
        <v>15</v>
      </c>
      <c r="G120" s="8" t="s">
        <v>10</v>
      </c>
      <c r="H120" s="8"/>
      <c r="I120" s="8" t="s">
        <v>22</v>
      </c>
      <c r="J120" s="4">
        <v>6</v>
      </c>
      <c r="K120" s="4">
        <v>7</v>
      </c>
      <c r="L120" s="4">
        <f t="shared" si="4"/>
        <v>13</v>
      </c>
    </row>
    <row r="121" spans="1:12" ht="18.75" x14ac:dyDescent="0.25">
      <c r="A121" s="22" t="s">
        <v>349</v>
      </c>
      <c r="B121" s="22"/>
      <c r="C121" s="22"/>
      <c r="D121" s="22"/>
      <c r="E121" s="22"/>
      <c r="F121" s="22"/>
      <c r="G121" s="22"/>
      <c r="H121" s="22"/>
      <c r="I121" s="22"/>
      <c r="J121" s="22"/>
    </row>
    <row r="122" spans="1:12" ht="60" x14ac:dyDescent="0.25">
      <c r="A122" s="21" t="s">
        <v>314</v>
      </c>
      <c r="B122" s="21" t="s">
        <v>1</v>
      </c>
      <c r="C122" s="21" t="s">
        <v>2</v>
      </c>
      <c r="D122" s="21" t="s">
        <v>196</v>
      </c>
      <c r="E122" s="21" t="s">
        <v>197</v>
      </c>
      <c r="F122" s="21" t="s">
        <v>3</v>
      </c>
      <c r="G122" s="21" t="s">
        <v>4</v>
      </c>
      <c r="H122" s="21" t="s">
        <v>5</v>
      </c>
      <c r="I122" s="21" t="s">
        <v>6</v>
      </c>
      <c r="J122" s="21" t="s">
        <v>383</v>
      </c>
      <c r="K122" s="21" t="s">
        <v>384</v>
      </c>
      <c r="L122" s="21" t="s">
        <v>385</v>
      </c>
    </row>
    <row r="123" spans="1:12" ht="105" x14ac:dyDescent="0.25">
      <c r="A123" s="17">
        <v>1</v>
      </c>
      <c r="B123" s="18" t="s">
        <v>350</v>
      </c>
      <c r="C123" s="23" t="s">
        <v>351</v>
      </c>
      <c r="D123" s="17">
        <v>1997</v>
      </c>
      <c r="E123" s="17">
        <v>1996</v>
      </c>
      <c r="F123" s="18" t="s">
        <v>352</v>
      </c>
      <c r="G123" s="18" t="s">
        <v>10</v>
      </c>
      <c r="H123" s="18" t="s">
        <v>289</v>
      </c>
      <c r="I123" s="18" t="s">
        <v>290</v>
      </c>
      <c r="J123" s="17">
        <v>1</v>
      </c>
      <c r="K123" s="17">
        <v>1</v>
      </c>
      <c r="L123" s="17">
        <f t="shared" ref="L123:L128" si="5">J123+K123</f>
        <v>2</v>
      </c>
    </row>
    <row r="124" spans="1:12" ht="30" x14ac:dyDescent="0.25">
      <c r="A124" s="4">
        <v>2</v>
      </c>
      <c r="B124" s="8" t="s">
        <v>353</v>
      </c>
      <c r="C124" s="24" t="s">
        <v>354</v>
      </c>
      <c r="D124" s="4">
        <v>1954</v>
      </c>
      <c r="E124" s="4">
        <v>1951</v>
      </c>
      <c r="F124" s="8" t="s">
        <v>355</v>
      </c>
      <c r="G124" s="8" t="s">
        <v>10</v>
      </c>
      <c r="H124" s="8" t="s">
        <v>277</v>
      </c>
      <c r="I124" s="8"/>
      <c r="J124" s="4">
        <v>2</v>
      </c>
      <c r="K124" s="4">
        <v>3</v>
      </c>
      <c r="L124" s="4">
        <f t="shared" si="5"/>
        <v>5</v>
      </c>
    </row>
    <row r="125" spans="1:12" ht="30" x14ac:dyDescent="0.25">
      <c r="A125" s="4">
        <v>3</v>
      </c>
      <c r="B125" s="8" t="s">
        <v>361</v>
      </c>
      <c r="C125" s="24" t="s">
        <v>362</v>
      </c>
      <c r="D125" s="4">
        <v>1983</v>
      </c>
      <c r="E125" s="4">
        <v>1965</v>
      </c>
      <c r="F125" s="8" t="s">
        <v>345</v>
      </c>
      <c r="G125" s="8" t="s">
        <v>10</v>
      </c>
      <c r="H125" s="8" t="s">
        <v>21</v>
      </c>
      <c r="I125" s="8"/>
      <c r="J125" s="4">
        <v>5</v>
      </c>
      <c r="K125" s="4">
        <v>2</v>
      </c>
      <c r="L125" s="4">
        <f t="shared" si="5"/>
        <v>7</v>
      </c>
    </row>
    <row r="126" spans="1:12" ht="120" x14ac:dyDescent="0.25">
      <c r="A126" s="4">
        <v>4</v>
      </c>
      <c r="B126" s="8" t="s">
        <v>358</v>
      </c>
      <c r="C126" s="24" t="s">
        <v>359</v>
      </c>
      <c r="D126" s="4">
        <v>2001</v>
      </c>
      <c r="E126" s="4">
        <v>1997</v>
      </c>
      <c r="F126" s="8" t="s">
        <v>360</v>
      </c>
      <c r="G126" s="8" t="s">
        <v>10</v>
      </c>
      <c r="H126" s="8" t="s">
        <v>281</v>
      </c>
      <c r="I126" s="8" t="s">
        <v>282</v>
      </c>
      <c r="J126" s="4">
        <v>4</v>
      </c>
      <c r="K126" s="4">
        <v>4</v>
      </c>
      <c r="L126" s="4">
        <f t="shared" si="5"/>
        <v>8</v>
      </c>
    </row>
    <row r="127" spans="1:12" ht="45" x14ac:dyDescent="0.25">
      <c r="A127" s="4">
        <v>5</v>
      </c>
      <c r="B127" s="8" t="s">
        <v>356</v>
      </c>
      <c r="C127" s="24" t="s">
        <v>357</v>
      </c>
      <c r="D127" s="4">
        <v>1970</v>
      </c>
      <c r="E127" s="4">
        <v>1963</v>
      </c>
      <c r="F127" s="8" t="s">
        <v>334</v>
      </c>
      <c r="G127" s="8" t="s">
        <v>10</v>
      </c>
      <c r="H127" s="8" t="s">
        <v>21</v>
      </c>
      <c r="I127" s="8" t="s">
        <v>285</v>
      </c>
      <c r="J127" s="4">
        <v>3</v>
      </c>
      <c r="K127" s="4">
        <v>6</v>
      </c>
      <c r="L127" s="4">
        <f t="shared" si="5"/>
        <v>9</v>
      </c>
    </row>
    <row r="128" spans="1:12" ht="30" x14ac:dyDescent="0.25">
      <c r="A128" s="4">
        <v>6</v>
      </c>
      <c r="B128" s="8" t="s">
        <v>363</v>
      </c>
      <c r="C128" s="24" t="s">
        <v>364</v>
      </c>
      <c r="D128" s="4">
        <v>1984</v>
      </c>
      <c r="E128" s="4">
        <v>1972</v>
      </c>
      <c r="F128" s="8" t="s">
        <v>365</v>
      </c>
      <c r="G128" s="8" t="s">
        <v>10</v>
      </c>
      <c r="H128" s="8" t="s">
        <v>56</v>
      </c>
      <c r="I128" s="8" t="s">
        <v>294</v>
      </c>
      <c r="J128" s="4">
        <v>6</v>
      </c>
      <c r="K128" s="4">
        <v>5</v>
      </c>
      <c r="L128" s="4">
        <f t="shared" si="5"/>
        <v>11</v>
      </c>
    </row>
    <row r="129" spans="1:12" ht="18.75" x14ac:dyDescent="0.25">
      <c r="A129" s="22" t="s">
        <v>366</v>
      </c>
      <c r="B129" s="22"/>
      <c r="C129" s="22"/>
      <c r="D129" s="22"/>
      <c r="E129" s="22"/>
      <c r="F129" s="22"/>
      <c r="G129" s="22"/>
      <c r="H129" s="22"/>
      <c r="I129" s="22"/>
      <c r="J129" s="22"/>
    </row>
    <row r="130" spans="1:12" ht="60" x14ac:dyDescent="0.25">
      <c r="A130" s="21" t="s">
        <v>314</v>
      </c>
      <c r="B130" s="21" t="s">
        <v>1</v>
      </c>
      <c r="C130" s="21" t="s">
        <v>2</v>
      </c>
      <c r="D130" s="21" t="s">
        <v>196</v>
      </c>
      <c r="E130" s="21" t="s">
        <v>197</v>
      </c>
      <c r="F130" s="21" t="s">
        <v>3</v>
      </c>
      <c r="G130" s="21" t="s">
        <v>4</v>
      </c>
      <c r="H130" s="21" t="s">
        <v>5</v>
      </c>
      <c r="I130" s="21" t="s">
        <v>6</v>
      </c>
      <c r="J130" s="21" t="s">
        <v>383</v>
      </c>
      <c r="K130" s="21" t="s">
        <v>384</v>
      </c>
      <c r="L130" s="21" t="s">
        <v>385</v>
      </c>
    </row>
    <row r="131" spans="1:12" ht="45" x14ac:dyDescent="0.25">
      <c r="A131" s="17">
        <v>1</v>
      </c>
      <c r="B131" s="18" t="s">
        <v>367</v>
      </c>
      <c r="C131" s="23" t="s">
        <v>368</v>
      </c>
      <c r="D131" s="17">
        <v>1969</v>
      </c>
      <c r="E131" s="17">
        <v>1962</v>
      </c>
      <c r="F131" s="18" t="s">
        <v>369</v>
      </c>
      <c r="G131" s="18" t="s">
        <v>10</v>
      </c>
      <c r="H131" s="18" t="s">
        <v>88</v>
      </c>
      <c r="I131" s="18" t="s">
        <v>302</v>
      </c>
      <c r="J131" s="17">
        <v>1</v>
      </c>
      <c r="K131" s="17">
        <v>1</v>
      </c>
      <c r="L131" s="17">
        <f t="shared" ref="L131:L132" si="6">J131+K131</f>
        <v>2</v>
      </c>
    </row>
    <row r="132" spans="1:12" ht="30" x14ac:dyDescent="0.25">
      <c r="A132" s="4">
        <v>2</v>
      </c>
      <c r="B132" s="8" t="s">
        <v>370</v>
      </c>
      <c r="C132" s="24" t="s">
        <v>371</v>
      </c>
      <c r="D132" s="4">
        <v>1952</v>
      </c>
      <c r="E132" s="4">
        <v>1951</v>
      </c>
      <c r="F132" s="8" t="s">
        <v>372</v>
      </c>
      <c r="G132" s="8" t="s">
        <v>10</v>
      </c>
      <c r="H132" s="8" t="s">
        <v>21</v>
      </c>
      <c r="I132" s="8" t="s">
        <v>22</v>
      </c>
      <c r="J132" s="4">
        <v>2</v>
      </c>
      <c r="K132" s="4">
        <v>2</v>
      </c>
      <c r="L132" s="4">
        <f t="shared" si="6"/>
        <v>4</v>
      </c>
    </row>
    <row r="133" spans="1:12" ht="18.75" x14ac:dyDescent="0.25">
      <c r="A133" s="22" t="s">
        <v>373</v>
      </c>
      <c r="B133" s="22"/>
      <c r="C133" s="22"/>
      <c r="D133" s="22"/>
      <c r="E133" s="22"/>
      <c r="F133" s="22"/>
      <c r="G133" s="22"/>
      <c r="H133" s="22"/>
      <c r="I133" s="22"/>
      <c r="J133" s="22"/>
    </row>
    <row r="134" spans="1:12" ht="60" x14ac:dyDescent="0.25">
      <c r="A134" s="21" t="s">
        <v>314</v>
      </c>
      <c r="B134" s="21" t="s">
        <v>1</v>
      </c>
      <c r="C134" s="21" t="s">
        <v>2</v>
      </c>
      <c r="D134" s="21" t="s">
        <v>196</v>
      </c>
      <c r="E134" s="21" t="s">
        <v>197</v>
      </c>
      <c r="F134" s="21" t="s">
        <v>3</v>
      </c>
      <c r="G134" s="21" t="s">
        <v>4</v>
      </c>
      <c r="H134" s="21" t="s">
        <v>5</v>
      </c>
      <c r="I134" s="21" t="s">
        <v>6</v>
      </c>
      <c r="J134" s="21" t="s">
        <v>383</v>
      </c>
      <c r="K134" s="21" t="s">
        <v>384</v>
      </c>
      <c r="L134" s="21" t="s">
        <v>385</v>
      </c>
    </row>
    <row r="135" spans="1:12" ht="30" x14ac:dyDescent="0.25">
      <c r="A135" s="17">
        <v>1</v>
      </c>
      <c r="B135" s="18" t="s">
        <v>374</v>
      </c>
      <c r="C135" s="23" t="s">
        <v>375</v>
      </c>
      <c r="D135" s="17">
        <v>1973</v>
      </c>
      <c r="E135" s="17">
        <v>1963</v>
      </c>
      <c r="F135" s="18" t="s">
        <v>365</v>
      </c>
      <c r="G135" s="18" t="s">
        <v>10</v>
      </c>
      <c r="H135" s="18"/>
      <c r="I135" s="18" t="s">
        <v>22</v>
      </c>
      <c r="J135" s="17">
        <v>1</v>
      </c>
      <c r="K135" s="17">
        <v>1</v>
      </c>
      <c r="L135" s="17">
        <f t="shared" ref="L135:L136" si="7">J135+K135</f>
        <v>2</v>
      </c>
    </row>
    <row r="136" spans="1:12" ht="105" x14ac:dyDescent="0.25">
      <c r="A136" s="4">
        <v>2</v>
      </c>
      <c r="B136" s="8" t="s">
        <v>376</v>
      </c>
      <c r="C136" s="24" t="s">
        <v>351</v>
      </c>
      <c r="D136" s="4">
        <v>1997</v>
      </c>
      <c r="E136" s="4">
        <v>1996</v>
      </c>
      <c r="F136" s="8" t="s">
        <v>372</v>
      </c>
      <c r="G136" s="8" t="s">
        <v>10</v>
      </c>
      <c r="H136" s="8" t="s">
        <v>305</v>
      </c>
      <c r="I136" s="8" t="s">
        <v>81</v>
      </c>
      <c r="J136" s="4">
        <v>2</v>
      </c>
      <c r="K136" s="4">
        <v>10000</v>
      </c>
      <c r="L136" s="4">
        <f t="shared" si="7"/>
        <v>10002</v>
      </c>
    </row>
  </sheetData>
  <mergeCells count="14">
    <mergeCell ref="A129:J129"/>
    <mergeCell ref="A133:J133"/>
    <mergeCell ref="A6:J6"/>
    <mergeCell ref="A48:J48"/>
    <mergeCell ref="A59:J59"/>
    <mergeCell ref="A88:J88"/>
    <mergeCell ref="A112:J112"/>
    <mergeCell ref="A121:J121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7" width="3" style="1" customWidth="1"/>
    <col min="28" max="28" width="7" style="1" customWidth="1"/>
    <col min="29" max="29" width="4.85546875" style="1" customWidth="1"/>
    <col min="30" max="30" width="7" style="1" customWidth="1"/>
    <col min="31" max="16384" width="9.140625" style="1"/>
  </cols>
  <sheetData>
    <row r="1" spans="1:31" ht="15.75" x14ac:dyDescent="0.25">
      <c r="A1" s="9" t="s">
        <v>308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18.75" x14ac:dyDescent="0.25">
      <c r="A2" s="10" t="s">
        <v>309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x14ac:dyDescent="0.25">
      <c r="A3" s="11" t="s">
        <v>310</v>
      </c>
      <c r="B3" s="11"/>
      <c r="C3" s="12" t="s">
        <v>311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x14ac:dyDescent="0.25">
      <c r="A4" s="13" t="s">
        <v>380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31" ht="23.25" x14ac:dyDescent="0.25">
      <c r="A5" s="14" t="s">
        <v>378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7" spans="1:31" ht="18.75" x14ac:dyDescent="0.25">
      <c r="A7" s="10" t="s">
        <v>315</v>
      </c>
      <c r="B7" s="10"/>
      <c r="C7" s="10"/>
      <c r="D7" s="10"/>
      <c r="E7" s="10"/>
      <c r="F7" s="10"/>
      <c r="G7" s="10"/>
      <c r="H7" s="10"/>
      <c r="I7" s="10"/>
      <c r="J7" s="10"/>
    </row>
    <row r="8" spans="1:31" x14ac:dyDescent="0.25">
      <c r="A8" s="15" t="s">
        <v>314</v>
      </c>
      <c r="B8" s="15" t="s">
        <v>1</v>
      </c>
      <c r="C8" s="15" t="s">
        <v>2</v>
      </c>
      <c r="D8" s="15" t="s">
        <v>196</v>
      </c>
      <c r="E8" s="15" t="s">
        <v>197</v>
      </c>
      <c r="F8" s="15" t="s">
        <v>3</v>
      </c>
      <c r="G8" s="15" t="s">
        <v>4</v>
      </c>
      <c r="H8" s="15" t="s">
        <v>5</v>
      </c>
      <c r="I8" s="15" t="s">
        <v>6</v>
      </c>
      <c r="J8" s="15">
        <v>1</v>
      </c>
      <c r="K8" s="15">
        <v>2</v>
      </c>
      <c r="L8" s="15">
        <v>3</v>
      </c>
      <c r="M8" s="15">
        <v>4</v>
      </c>
      <c r="N8" s="15">
        <v>5</v>
      </c>
      <c r="O8" s="15">
        <v>6</v>
      </c>
      <c r="P8" s="15">
        <v>7</v>
      </c>
      <c r="Q8" s="15">
        <v>8</v>
      </c>
      <c r="R8" s="15">
        <v>9</v>
      </c>
      <c r="S8" s="15">
        <v>10</v>
      </c>
      <c r="T8" s="15">
        <v>11</v>
      </c>
      <c r="U8" s="15">
        <v>12</v>
      </c>
      <c r="V8" s="15">
        <v>13</v>
      </c>
      <c r="W8" s="15">
        <v>14</v>
      </c>
      <c r="X8" s="15">
        <v>15</v>
      </c>
      <c r="Y8" s="15">
        <v>16</v>
      </c>
      <c r="Z8" s="15">
        <v>17</v>
      </c>
      <c r="AA8" s="15">
        <v>18</v>
      </c>
      <c r="AB8" s="15" t="s">
        <v>316</v>
      </c>
      <c r="AC8" s="15" t="s">
        <v>317</v>
      </c>
      <c r="AD8" s="15" t="s">
        <v>318</v>
      </c>
      <c r="AE8" s="15" t="s">
        <v>319</v>
      </c>
    </row>
    <row r="9" spans="1:3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ht="45" x14ac:dyDescent="0.25">
      <c r="A10" s="17">
        <v>1</v>
      </c>
      <c r="B10" s="18" t="s">
        <v>185</v>
      </c>
      <c r="C10" s="18">
        <v>1983</v>
      </c>
      <c r="D10" s="18">
        <v>1983</v>
      </c>
      <c r="E10" s="18">
        <v>1983</v>
      </c>
      <c r="F10" s="18" t="s">
        <v>20</v>
      </c>
      <c r="G10" s="18" t="s">
        <v>10</v>
      </c>
      <c r="H10" s="18" t="s">
        <v>186</v>
      </c>
      <c r="I10" s="18" t="s">
        <v>187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9">
        <v>98.510002136230469</v>
      </c>
      <c r="AC10" s="17">
        <f t="shared" ref="AC10:AC41" si="0">SUM(J10:AA10)</f>
        <v>0</v>
      </c>
      <c r="AD10" s="19">
        <f t="shared" ref="AD10:AD41" si="1">AB10+AC10</f>
        <v>98.510002136230469</v>
      </c>
      <c r="AE10" s="19">
        <f t="shared" ref="AE10:AE41" si="2">IF( AND(ISNUMBER(AD$10),ISNUMBER(AD10)),(AD10-AD$10)/AD$10*100,"")</f>
        <v>0</v>
      </c>
    </row>
    <row r="11" spans="1:31" ht="60" x14ac:dyDescent="0.25">
      <c r="A11" s="4">
        <v>2</v>
      </c>
      <c r="B11" s="8" t="s">
        <v>79</v>
      </c>
      <c r="C11" s="8">
        <v>1997</v>
      </c>
      <c r="D11" s="8">
        <v>1997</v>
      </c>
      <c r="E11" s="8">
        <v>1997</v>
      </c>
      <c r="F11" s="8" t="s">
        <v>53</v>
      </c>
      <c r="G11" s="8" t="s">
        <v>10</v>
      </c>
      <c r="H11" s="8" t="s">
        <v>80</v>
      </c>
      <c r="I11" s="8" t="s">
        <v>81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2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20">
        <v>98.089996337890625</v>
      </c>
      <c r="AC11" s="4">
        <f t="shared" si="0"/>
        <v>2</v>
      </c>
      <c r="AD11" s="20">
        <f t="shared" si="1"/>
        <v>100.08999633789062</v>
      </c>
      <c r="AE11" s="20">
        <f t="shared" si="2"/>
        <v>1.603892160590116</v>
      </c>
    </row>
    <row r="12" spans="1:31" ht="30" x14ac:dyDescent="0.25">
      <c r="A12" s="4">
        <v>3</v>
      </c>
      <c r="B12" s="8" t="s">
        <v>193</v>
      </c>
      <c r="C12" s="8">
        <v>1978</v>
      </c>
      <c r="D12" s="8">
        <v>1978</v>
      </c>
      <c r="E12" s="8">
        <v>1978</v>
      </c>
      <c r="F12" s="8">
        <v>1</v>
      </c>
      <c r="G12" s="8" t="s">
        <v>10</v>
      </c>
      <c r="H12" s="8" t="s">
        <v>88</v>
      </c>
      <c r="I12" s="8" t="s">
        <v>194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2</v>
      </c>
      <c r="X12" s="4">
        <v>0</v>
      </c>
      <c r="Y12" s="4">
        <v>0</v>
      </c>
      <c r="Z12" s="4">
        <v>0</v>
      </c>
      <c r="AA12" s="4">
        <v>0</v>
      </c>
      <c r="AB12" s="20">
        <v>99.300003051757813</v>
      </c>
      <c r="AC12" s="4">
        <f t="shared" si="0"/>
        <v>2</v>
      </c>
      <c r="AD12" s="20">
        <f t="shared" si="1"/>
        <v>101.30000305175781</v>
      </c>
      <c r="AE12" s="20">
        <f t="shared" si="2"/>
        <v>2.8322006446299977</v>
      </c>
    </row>
    <row r="13" spans="1:31" ht="45" x14ac:dyDescent="0.25">
      <c r="A13" s="4">
        <v>4</v>
      </c>
      <c r="B13" s="8" t="s">
        <v>107</v>
      </c>
      <c r="C13" s="8">
        <v>1996</v>
      </c>
      <c r="D13" s="8">
        <v>1996</v>
      </c>
      <c r="E13" s="8">
        <v>1996</v>
      </c>
      <c r="F13" s="8" t="s">
        <v>20</v>
      </c>
      <c r="G13" s="8" t="s">
        <v>10</v>
      </c>
      <c r="H13" s="8" t="s">
        <v>108</v>
      </c>
      <c r="I13" s="8" t="s">
        <v>81</v>
      </c>
      <c r="J13" s="4">
        <v>0</v>
      </c>
      <c r="K13" s="4">
        <v>0</v>
      </c>
      <c r="L13" s="4">
        <v>2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2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20">
        <v>97.580001831054688</v>
      </c>
      <c r="AC13" s="4">
        <f t="shared" si="0"/>
        <v>4</v>
      </c>
      <c r="AD13" s="20">
        <f t="shared" si="1"/>
        <v>101.58000183105469</v>
      </c>
      <c r="AE13" s="20">
        <f t="shared" si="2"/>
        <v>3.1164345023347839</v>
      </c>
    </row>
    <row r="14" spans="1:31" ht="45" x14ac:dyDescent="0.25">
      <c r="A14" s="4">
        <v>5</v>
      </c>
      <c r="B14" s="8" t="s">
        <v>141</v>
      </c>
      <c r="C14" s="8">
        <v>2000</v>
      </c>
      <c r="D14" s="8">
        <v>2000</v>
      </c>
      <c r="E14" s="8">
        <v>2000</v>
      </c>
      <c r="F14" s="8">
        <v>1</v>
      </c>
      <c r="G14" s="8" t="s">
        <v>10</v>
      </c>
      <c r="H14" s="8" t="s">
        <v>108</v>
      </c>
      <c r="I14" s="8" t="s">
        <v>81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20">
        <v>109.48999786376953</v>
      </c>
      <c r="AC14" s="4">
        <f t="shared" si="0"/>
        <v>0</v>
      </c>
      <c r="AD14" s="20">
        <f t="shared" si="1"/>
        <v>109.48999786376953</v>
      </c>
      <c r="AE14" s="20">
        <f t="shared" si="2"/>
        <v>11.146071961662042</v>
      </c>
    </row>
    <row r="15" spans="1:31" x14ac:dyDescent="0.25">
      <c r="A15" s="4">
        <v>6</v>
      </c>
      <c r="B15" s="8" t="s">
        <v>33</v>
      </c>
      <c r="C15" s="8">
        <v>1984</v>
      </c>
      <c r="D15" s="8">
        <v>1984</v>
      </c>
      <c r="E15" s="8">
        <v>1984</v>
      </c>
      <c r="F15" s="8" t="s">
        <v>20</v>
      </c>
      <c r="G15" s="8" t="s">
        <v>10</v>
      </c>
      <c r="H15" s="8" t="s">
        <v>34</v>
      </c>
      <c r="I15" s="8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20">
        <v>112.31999969482422</v>
      </c>
      <c r="AC15" s="4">
        <f t="shared" si="0"/>
        <v>0</v>
      </c>
      <c r="AD15" s="20">
        <f t="shared" si="1"/>
        <v>112.31999969482422</v>
      </c>
      <c r="AE15" s="20">
        <f t="shared" si="2"/>
        <v>14.018878549505832</v>
      </c>
    </row>
    <row r="16" spans="1:31" ht="30" x14ac:dyDescent="0.25">
      <c r="A16" s="4">
        <v>7</v>
      </c>
      <c r="B16" s="8" t="s">
        <v>52</v>
      </c>
      <c r="C16" s="8">
        <v>1986</v>
      </c>
      <c r="D16" s="8">
        <v>1986</v>
      </c>
      <c r="E16" s="8">
        <v>1986</v>
      </c>
      <c r="F16" s="8" t="s">
        <v>53</v>
      </c>
      <c r="G16" s="8" t="s">
        <v>10</v>
      </c>
      <c r="H16" s="8" t="s">
        <v>29</v>
      </c>
      <c r="I16" s="8" t="s">
        <v>54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2</v>
      </c>
      <c r="T16" s="4">
        <v>0</v>
      </c>
      <c r="U16" s="4">
        <v>0</v>
      </c>
      <c r="V16" s="4">
        <v>0</v>
      </c>
      <c r="W16" s="4">
        <v>0</v>
      </c>
      <c r="X16" s="4">
        <v>2</v>
      </c>
      <c r="Y16" s="4">
        <v>0</v>
      </c>
      <c r="Z16" s="4">
        <v>0</v>
      </c>
      <c r="AA16" s="4">
        <v>0</v>
      </c>
      <c r="AB16" s="20">
        <v>109.27999877929687</v>
      </c>
      <c r="AC16" s="4">
        <f t="shared" si="0"/>
        <v>4</v>
      </c>
      <c r="AD16" s="20">
        <f t="shared" si="1"/>
        <v>113.27999877929687</v>
      </c>
      <c r="AE16" s="20">
        <f t="shared" si="2"/>
        <v>14.993397952261569</v>
      </c>
    </row>
    <row r="17" spans="1:31" ht="30" x14ac:dyDescent="0.25">
      <c r="A17" s="4">
        <v>8</v>
      </c>
      <c r="B17" s="8" t="s">
        <v>87</v>
      </c>
      <c r="C17" s="8">
        <v>1969</v>
      </c>
      <c r="D17" s="8">
        <v>1969</v>
      </c>
      <c r="E17" s="8">
        <v>1969</v>
      </c>
      <c r="F17" s="8" t="s">
        <v>53</v>
      </c>
      <c r="G17" s="8" t="s">
        <v>10</v>
      </c>
      <c r="H17" s="8" t="s">
        <v>88</v>
      </c>
      <c r="I17" s="8" t="s">
        <v>22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20">
        <v>115.98999786376953</v>
      </c>
      <c r="AC17" s="4">
        <f t="shared" si="0"/>
        <v>0</v>
      </c>
      <c r="AD17" s="20">
        <f t="shared" si="1"/>
        <v>115.98999786376953</v>
      </c>
      <c r="AE17" s="20">
        <f t="shared" si="2"/>
        <v>17.744386710463981</v>
      </c>
    </row>
    <row r="18" spans="1:31" x14ac:dyDescent="0.25">
      <c r="A18" s="4">
        <v>9</v>
      </c>
      <c r="B18" s="8" t="s">
        <v>159</v>
      </c>
      <c r="C18" s="8">
        <v>1976</v>
      </c>
      <c r="D18" s="8">
        <v>1976</v>
      </c>
      <c r="E18" s="8">
        <v>1976</v>
      </c>
      <c r="F18" s="8">
        <v>1</v>
      </c>
      <c r="G18" s="8" t="s">
        <v>10</v>
      </c>
      <c r="H18" s="8" t="s">
        <v>99</v>
      </c>
      <c r="I18" s="8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20">
        <v>116.5</v>
      </c>
      <c r="AC18" s="4">
        <f t="shared" si="0"/>
        <v>0</v>
      </c>
      <c r="AD18" s="20">
        <f t="shared" si="1"/>
        <v>116.5</v>
      </c>
      <c r="AE18" s="20">
        <f t="shared" si="2"/>
        <v>18.262102805450134</v>
      </c>
    </row>
    <row r="19" spans="1:31" ht="30" x14ac:dyDescent="0.25">
      <c r="A19" s="4">
        <v>10</v>
      </c>
      <c r="B19" s="8" t="s">
        <v>85</v>
      </c>
      <c r="C19" s="8">
        <v>1982</v>
      </c>
      <c r="D19" s="8">
        <v>1982</v>
      </c>
      <c r="E19" s="8">
        <v>1982</v>
      </c>
      <c r="F19" s="8" t="s">
        <v>15</v>
      </c>
      <c r="G19" s="8" t="s">
        <v>10</v>
      </c>
      <c r="H19" s="8" t="s">
        <v>67</v>
      </c>
      <c r="I19" s="8" t="s">
        <v>86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2</v>
      </c>
      <c r="T19" s="4">
        <v>0</v>
      </c>
      <c r="U19" s="4">
        <v>0</v>
      </c>
      <c r="V19" s="4">
        <v>0</v>
      </c>
      <c r="W19" s="4">
        <v>0</v>
      </c>
      <c r="X19" s="4">
        <v>2</v>
      </c>
      <c r="Y19" s="4">
        <v>0</v>
      </c>
      <c r="Z19" s="4">
        <v>0</v>
      </c>
      <c r="AA19" s="4">
        <v>0</v>
      </c>
      <c r="AB19" s="20">
        <v>117.05999755859375</v>
      </c>
      <c r="AC19" s="4">
        <f t="shared" si="0"/>
        <v>4</v>
      </c>
      <c r="AD19" s="20">
        <f t="shared" si="1"/>
        <v>121.05999755859375</v>
      </c>
      <c r="AE19" s="20">
        <f t="shared" si="2"/>
        <v>22.891071904737821</v>
      </c>
    </row>
    <row r="20" spans="1:31" ht="30" x14ac:dyDescent="0.25">
      <c r="A20" s="4">
        <v>11</v>
      </c>
      <c r="B20" s="8" t="s">
        <v>147</v>
      </c>
      <c r="C20" s="8">
        <v>1959</v>
      </c>
      <c r="D20" s="8">
        <v>1959</v>
      </c>
      <c r="E20" s="8">
        <v>1959</v>
      </c>
      <c r="F20" s="8">
        <v>1</v>
      </c>
      <c r="G20" s="8" t="s">
        <v>10</v>
      </c>
      <c r="H20" s="8" t="s">
        <v>148</v>
      </c>
      <c r="I20" s="8" t="s">
        <v>22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2</v>
      </c>
      <c r="U20" s="4">
        <v>2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20">
        <v>117.16999816894531</v>
      </c>
      <c r="AC20" s="4">
        <f t="shared" si="0"/>
        <v>4</v>
      </c>
      <c r="AD20" s="20">
        <f t="shared" si="1"/>
        <v>121.16999816894531</v>
      </c>
      <c r="AE20" s="20">
        <f t="shared" si="2"/>
        <v>23.002736312377809</v>
      </c>
    </row>
    <row r="21" spans="1:31" x14ac:dyDescent="0.25">
      <c r="A21" s="4">
        <v>12</v>
      </c>
      <c r="B21" s="8" t="s">
        <v>156</v>
      </c>
      <c r="C21" s="8">
        <v>1954</v>
      </c>
      <c r="D21" s="8">
        <v>1954</v>
      </c>
      <c r="E21" s="8">
        <v>1954</v>
      </c>
      <c r="F21" s="8" t="s">
        <v>20</v>
      </c>
      <c r="G21" s="8" t="s">
        <v>10</v>
      </c>
      <c r="H21" s="8" t="s">
        <v>99</v>
      </c>
      <c r="I21" s="8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2</v>
      </c>
      <c r="AB21" s="20">
        <v>119.98999786376953</v>
      </c>
      <c r="AC21" s="4">
        <f t="shared" si="0"/>
        <v>2</v>
      </c>
      <c r="AD21" s="20">
        <f t="shared" si="1"/>
        <v>121.98999786376953</v>
      </c>
      <c r="AE21" s="20">
        <f t="shared" si="2"/>
        <v>23.835138786281153</v>
      </c>
    </row>
    <row r="22" spans="1:31" ht="30" x14ac:dyDescent="0.25">
      <c r="A22" s="4">
        <v>13</v>
      </c>
      <c r="B22" s="8" t="s">
        <v>162</v>
      </c>
      <c r="C22" s="8">
        <v>1962</v>
      </c>
      <c r="D22" s="8">
        <v>1962</v>
      </c>
      <c r="E22" s="8">
        <v>1962</v>
      </c>
      <c r="F22" s="8">
        <v>1</v>
      </c>
      <c r="G22" s="8" t="s">
        <v>10</v>
      </c>
      <c r="H22" s="8" t="s">
        <v>88</v>
      </c>
      <c r="I22" s="8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2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20">
        <v>120.41999816894531</v>
      </c>
      <c r="AC22" s="4">
        <f t="shared" si="0"/>
        <v>2</v>
      </c>
      <c r="AD22" s="20">
        <f t="shared" si="1"/>
        <v>122.41999816894531</v>
      </c>
      <c r="AE22" s="20">
        <f t="shared" si="2"/>
        <v>24.271642994839723</v>
      </c>
    </row>
    <row r="23" spans="1:31" ht="45" x14ac:dyDescent="0.25">
      <c r="A23" s="4">
        <v>14</v>
      </c>
      <c r="B23" s="8" t="s">
        <v>145</v>
      </c>
      <c r="C23" s="8">
        <v>2000</v>
      </c>
      <c r="D23" s="8">
        <v>2000</v>
      </c>
      <c r="E23" s="8">
        <v>2000</v>
      </c>
      <c r="F23" s="8">
        <v>1</v>
      </c>
      <c r="G23" s="8" t="s">
        <v>10</v>
      </c>
      <c r="H23" s="8" t="s">
        <v>108</v>
      </c>
      <c r="I23" s="8" t="s">
        <v>38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2</v>
      </c>
      <c r="Z23" s="4">
        <v>0</v>
      </c>
      <c r="AA23" s="4">
        <v>0</v>
      </c>
      <c r="AB23" s="20">
        <v>121.05999755859375</v>
      </c>
      <c r="AC23" s="4">
        <f t="shared" si="0"/>
        <v>2</v>
      </c>
      <c r="AD23" s="20">
        <f t="shared" si="1"/>
        <v>123.05999755859375</v>
      </c>
      <c r="AE23" s="20">
        <f t="shared" si="2"/>
        <v>24.92132259667688</v>
      </c>
    </row>
    <row r="24" spans="1:31" ht="30" x14ac:dyDescent="0.25">
      <c r="A24" s="4">
        <v>15</v>
      </c>
      <c r="B24" s="8" t="s">
        <v>73</v>
      </c>
      <c r="C24" s="8">
        <v>1951</v>
      </c>
      <c r="D24" s="8">
        <v>1951</v>
      </c>
      <c r="E24" s="8">
        <v>1951</v>
      </c>
      <c r="F24" s="8" t="s">
        <v>20</v>
      </c>
      <c r="G24" s="8" t="s">
        <v>10</v>
      </c>
      <c r="H24" s="8" t="s">
        <v>21</v>
      </c>
      <c r="I24" s="8" t="s">
        <v>22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2</v>
      </c>
      <c r="Y24" s="4">
        <v>0</v>
      </c>
      <c r="Z24" s="4">
        <v>0</v>
      </c>
      <c r="AA24" s="4">
        <v>0</v>
      </c>
      <c r="AB24" s="20">
        <v>121.13999938964844</v>
      </c>
      <c r="AC24" s="4">
        <f t="shared" si="0"/>
        <v>2</v>
      </c>
      <c r="AD24" s="20">
        <f t="shared" si="1"/>
        <v>123.13999938964844</v>
      </c>
      <c r="AE24" s="20">
        <f t="shared" si="2"/>
        <v>25.002534483104466</v>
      </c>
    </row>
    <row r="25" spans="1:31" ht="30" x14ac:dyDescent="0.25">
      <c r="A25" s="4">
        <v>16</v>
      </c>
      <c r="B25" s="8" t="s">
        <v>157</v>
      </c>
      <c r="C25" s="8">
        <v>1952</v>
      </c>
      <c r="D25" s="8">
        <v>1952</v>
      </c>
      <c r="E25" s="8">
        <v>1952</v>
      </c>
      <c r="F25" s="8" t="s">
        <v>53</v>
      </c>
      <c r="G25" s="8" t="s">
        <v>10</v>
      </c>
      <c r="H25" s="8" t="s">
        <v>21</v>
      </c>
      <c r="I25" s="8" t="s">
        <v>22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20">
        <v>128.58000183105469</v>
      </c>
      <c r="AC25" s="4">
        <f t="shared" si="0"/>
        <v>0</v>
      </c>
      <c r="AD25" s="20">
        <f t="shared" si="1"/>
        <v>128.58000183105469</v>
      </c>
      <c r="AE25" s="20">
        <f t="shared" si="2"/>
        <v>30.524818843512069</v>
      </c>
    </row>
    <row r="26" spans="1:31" x14ac:dyDescent="0.25">
      <c r="A26" s="4">
        <v>17</v>
      </c>
      <c r="B26" s="8" t="s">
        <v>113</v>
      </c>
      <c r="C26" s="8">
        <v>1983</v>
      </c>
      <c r="D26" s="8">
        <v>1983</v>
      </c>
      <c r="E26" s="8">
        <v>1983</v>
      </c>
      <c r="F26" s="8" t="s">
        <v>15</v>
      </c>
      <c r="G26" s="8" t="s">
        <v>10</v>
      </c>
      <c r="H26" s="8" t="s">
        <v>99</v>
      </c>
      <c r="I26" s="8" t="s">
        <v>90</v>
      </c>
      <c r="J26" s="4">
        <v>0</v>
      </c>
      <c r="K26" s="4">
        <v>2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2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20">
        <v>126.12000274658203</v>
      </c>
      <c r="AC26" s="4">
        <f t="shared" si="0"/>
        <v>4</v>
      </c>
      <c r="AD26" s="20">
        <f t="shared" si="1"/>
        <v>130.12000274658203</v>
      </c>
      <c r="AE26" s="20">
        <f t="shared" si="2"/>
        <v>32.088112805680154</v>
      </c>
    </row>
    <row r="27" spans="1:31" x14ac:dyDescent="0.25">
      <c r="A27" s="4">
        <v>18</v>
      </c>
      <c r="B27" s="8" t="s">
        <v>66</v>
      </c>
      <c r="C27" s="8">
        <v>1986</v>
      </c>
      <c r="D27" s="8">
        <v>1986</v>
      </c>
      <c r="E27" s="8">
        <v>1986</v>
      </c>
      <c r="F27" s="8" t="s">
        <v>15</v>
      </c>
      <c r="G27" s="8" t="s">
        <v>10</v>
      </c>
      <c r="H27" s="8" t="s">
        <v>67</v>
      </c>
      <c r="I27" s="8" t="s">
        <v>68</v>
      </c>
      <c r="J27" s="4">
        <v>0</v>
      </c>
      <c r="K27" s="4">
        <v>2</v>
      </c>
      <c r="L27" s="4">
        <v>0</v>
      </c>
      <c r="M27" s="4">
        <v>2</v>
      </c>
      <c r="N27" s="4">
        <v>0</v>
      </c>
      <c r="O27" s="4">
        <v>2</v>
      </c>
      <c r="P27" s="4">
        <v>0</v>
      </c>
      <c r="Q27" s="4">
        <v>0</v>
      </c>
      <c r="R27" s="4">
        <v>2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2</v>
      </c>
      <c r="AB27" s="20">
        <v>121.83999633789062</v>
      </c>
      <c r="AC27" s="4">
        <f t="shared" si="0"/>
        <v>10</v>
      </c>
      <c r="AD27" s="20">
        <f t="shared" si="1"/>
        <v>131.83999633789062</v>
      </c>
      <c r="AE27" s="20">
        <f t="shared" si="2"/>
        <v>33.834121895122664</v>
      </c>
    </row>
    <row r="28" spans="1:31" ht="30" x14ac:dyDescent="0.25">
      <c r="A28" s="4">
        <v>19</v>
      </c>
      <c r="B28" s="8" t="s">
        <v>138</v>
      </c>
      <c r="C28" s="8">
        <v>1963</v>
      </c>
      <c r="D28" s="8">
        <v>1963</v>
      </c>
      <c r="E28" s="8">
        <v>1963</v>
      </c>
      <c r="F28" s="8">
        <v>1</v>
      </c>
      <c r="G28" s="8" t="s">
        <v>10</v>
      </c>
      <c r="H28" s="8" t="s">
        <v>21</v>
      </c>
      <c r="I28" s="8" t="s">
        <v>22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2</v>
      </c>
      <c r="Y28" s="4">
        <v>0</v>
      </c>
      <c r="Z28" s="4">
        <v>0</v>
      </c>
      <c r="AA28" s="4">
        <v>0</v>
      </c>
      <c r="AB28" s="20">
        <v>130.80000305175781</v>
      </c>
      <c r="AC28" s="4">
        <f t="shared" si="0"/>
        <v>2</v>
      </c>
      <c r="AD28" s="20">
        <f t="shared" si="1"/>
        <v>132.80000305175781</v>
      </c>
      <c r="AE28" s="20">
        <f t="shared" si="2"/>
        <v>34.808649042670162</v>
      </c>
    </row>
    <row r="29" spans="1:31" ht="30" x14ac:dyDescent="0.25">
      <c r="A29" s="4">
        <v>20</v>
      </c>
      <c r="B29" s="8" t="s">
        <v>62</v>
      </c>
      <c r="C29" s="8">
        <v>1983</v>
      </c>
      <c r="D29" s="8">
        <v>1983</v>
      </c>
      <c r="E29" s="8">
        <v>1983</v>
      </c>
      <c r="F29" s="8">
        <v>1</v>
      </c>
      <c r="G29" s="8" t="s">
        <v>10</v>
      </c>
      <c r="H29" s="8" t="s">
        <v>21</v>
      </c>
      <c r="I29" s="8"/>
      <c r="J29" s="4">
        <v>0</v>
      </c>
      <c r="K29" s="4">
        <v>0</v>
      </c>
      <c r="L29" s="4">
        <v>0</v>
      </c>
      <c r="M29" s="4">
        <v>0</v>
      </c>
      <c r="N29" s="4">
        <v>2</v>
      </c>
      <c r="O29" s="4">
        <v>0</v>
      </c>
      <c r="P29" s="4">
        <v>0</v>
      </c>
      <c r="Q29" s="4">
        <v>0</v>
      </c>
      <c r="R29" s="4">
        <v>2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2</v>
      </c>
      <c r="Y29" s="4">
        <v>0</v>
      </c>
      <c r="Z29" s="4">
        <v>0</v>
      </c>
      <c r="AA29" s="4">
        <v>0</v>
      </c>
      <c r="AB29" s="20">
        <v>127.15000152587891</v>
      </c>
      <c r="AC29" s="4">
        <f t="shared" si="0"/>
        <v>6</v>
      </c>
      <c r="AD29" s="20">
        <f t="shared" si="1"/>
        <v>133.15000152587891</v>
      </c>
      <c r="AE29" s="20">
        <f t="shared" si="2"/>
        <v>35.163941364801147</v>
      </c>
    </row>
    <row r="30" spans="1:31" ht="45" x14ac:dyDescent="0.25">
      <c r="A30" s="4">
        <v>21</v>
      </c>
      <c r="B30" s="8" t="s">
        <v>39</v>
      </c>
      <c r="C30" s="8">
        <v>2000</v>
      </c>
      <c r="D30" s="8">
        <v>2000</v>
      </c>
      <c r="E30" s="8">
        <v>2000</v>
      </c>
      <c r="F30" s="8">
        <v>2</v>
      </c>
      <c r="G30" s="8" t="s">
        <v>10</v>
      </c>
      <c r="H30" s="8" t="s">
        <v>11</v>
      </c>
      <c r="I30" s="8" t="s">
        <v>38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2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20">
        <v>131.41999816894531</v>
      </c>
      <c r="AC30" s="4">
        <f t="shared" si="0"/>
        <v>2</v>
      </c>
      <c r="AD30" s="20">
        <f t="shared" si="1"/>
        <v>133.41999816894531</v>
      </c>
      <c r="AE30" s="20">
        <f t="shared" si="2"/>
        <v>35.438021800504544</v>
      </c>
    </row>
    <row r="31" spans="1:31" ht="45" x14ac:dyDescent="0.25">
      <c r="A31" s="4">
        <v>22</v>
      </c>
      <c r="B31" s="8" t="s">
        <v>36</v>
      </c>
      <c r="C31" s="8">
        <v>2002</v>
      </c>
      <c r="D31" s="8">
        <v>2002</v>
      </c>
      <c r="E31" s="8">
        <v>2002</v>
      </c>
      <c r="F31" s="8">
        <v>2</v>
      </c>
      <c r="G31" s="8" t="s">
        <v>10</v>
      </c>
      <c r="H31" s="8" t="s">
        <v>11</v>
      </c>
      <c r="I31" s="8" t="s">
        <v>38</v>
      </c>
      <c r="J31" s="4">
        <v>0</v>
      </c>
      <c r="K31" s="4">
        <v>0</v>
      </c>
      <c r="L31" s="4">
        <v>0</v>
      </c>
      <c r="M31" s="4">
        <v>0</v>
      </c>
      <c r="N31" s="4">
        <v>2</v>
      </c>
      <c r="O31" s="4">
        <v>0</v>
      </c>
      <c r="P31" s="4">
        <v>0</v>
      </c>
      <c r="Q31" s="4">
        <v>0</v>
      </c>
      <c r="R31" s="4">
        <v>2</v>
      </c>
      <c r="S31" s="4">
        <v>2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20">
        <v>129.10000610351562</v>
      </c>
      <c r="AC31" s="4">
        <f t="shared" si="0"/>
        <v>6</v>
      </c>
      <c r="AD31" s="20">
        <f t="shared" si="1"/>
        <v>135.10000610351562</v>
      </c>
      <c r="AE31" s="20">
        <f t="shared" si="2"/>
        <v>37.14344043631678</v>
      </c>
    </row>
    <row r="32" spans="1:31" x14ac:dyDescent="0.25">
      <c r="A32" s="4">
        <v>23</v>
      </c>
      <c r="B32" s="8" t="s">
        <v>89</v>
      </c>
      <c r="C32" s="8">
        <v>1956</v>
      </c>
      <c r="D32" s="8">
        <v>1956</v>
      </c>
      <c r="E32" s="8">
        <v>1956</v>
      </c>
      <c r="F32" s="8" t="s">
        <v>53</v>
      </c>
      <c r="G32" s="8" t="s">
        <v>10</v>
      </c>
      <c r="H32" s="8" t="s">
        <v>34</v>
      </c>
      <c r="I32" s="8" t="s">
        <v>90</v>
      </c>
      <c r="J32" s="4">
        <v>0</v>
      </c>
      <c r="K32" s="4">
        <v>0</v>
      </c>
      <c r="L32" s="4">
        <v>0</v>
      </c>
      <c r="M32" s="4">
        <v>0</v>
      </c>
      <c r="N32" s="4">
        <v>2</v>
      </c>
      <c r="O32" s="4">
        <v>0</v>
      </c>
      <c r="P32" s="4">
        <v>0</v>
      </c>
      <c r="Q32" s="4">
        <v>0</v>
      </c>
      <c r="R32" s="4">
        <v>0</v>
      </c>
      <c r="S32" s="4">
        <v>2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20">
        <v>138.03999328613281</v>
      </c>
      <c r="AC32" s="4">
        <f t="shared" si="0"/>
        <v>4</v>
      </c>
      <c r="AD32" s="20">
        <f t="shared" si="1"/>
        <v>142.03999328613281</v>
      </c>
      <c r="AE32" s="20">
        <f t="shared" si="2"/>
        <v>44.188397326095149</v>
      </c>
    </row>
    <row r="33" spans="1:31" ht="45" x14ac:dyDescent="0.25">
      <c r="A33" s="4">
        <v>24</v>
      </c>
      <c r="B33" s="8" t="s">
        <v>180</v>
      </c>
      <c r="C33" s="8">
        <v>1999</v>
      </c>
      <c r="D33" s="8">
        <v>1999</v>
      </c>
      <c r="E33" s="8">
        <v>1999</v>
      </c>
      <c r="F33" s="8" t="s">
        <v>181</v>
      </c>
      <c r="G33" s="8" t="s">
        <v>10</v>
      </c>
      <c r="H33" s="8" t="s">
        <v>11</v>
      </c>
      <c r="I33" s="8" t="s">
        <v>12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2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2</v>
      </c>
      <c r="AB33" s="20">
        <v>144.69999694824219</v>
      </c>
      <c r="AC33" s="4">
        <f t="shared" si="0"/>
        <v>4</v>
      </c>
      <c r="AD33" s="20">
        <f t="shared" si="1"/>
        <v>148.69999694824219</v>
      </c>
      <c r="AE33" s="20">
        <f t="shared" si="2"/>
        <v>50.949135847752267</v>
      </c>
    </row>
    <row r="34" spans="1:31" ht="45" x14ac:dyDescent="0.25">
      <c r="A34" s="4">
        <v>25</v>
      </c>
      <c r="B34" s="8" t="s">
        <v>111</v>
      </c>
      <c r="C34" s="8">
        <v>2002</v>
      </c>
      <c r="D34" s="8">
        <v>2002</v>
      </c>
      <c r="E34" s="8">
        <v>2002</v>
      </c>
      <c r="F34" s="8" t="s">
        <v>112</v>
      </c>
      <c r="G34" s="8" t="s">
        <v>10</v>
      </c>
      <c r="H34" s="8" t="s">
        <v>11</v>
      </c>
      <c r="I34" s="8" t="s">
        <v>12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20">
        <v>149.67999267578125</v>
      </c>
      <c r="AC34" s="4">
        <f t="shared" si="0"/>
        <v>0</v>
      </c>
      <c r="AD34" s="20">
        <f t="shared" si="1"/>
        <v>149.67999267578125</v>
      </c>
      <c r="AE34" s="20">
        <f t="shared" si="2"/>
        <v>51.943954349719014</v>
      </c>
    </row>
    <row r="35" spans="1:31" ht="45" x14ac:dyDescent="0.25">
      <c r="A35" s="4">
        <v>26</v>
      </c>
      <c r="B35" s="8" t="s">
        <v>163</v>
      </c>
      <c r="C35" s="8">
        <v>1972</v>
      </c>
      <c r="D35" s="8">
        <v>1972</v>
      </c>
      <c r="E35" s="8">
        <v>1972</v>
      </c>
      <c r="F35" s="8" t="s">
        <v>15</v>
      </c>
      <c r="G35" s="8" t="s">
        <v>10</v>
      </c>
      <c r="H35" s="8" t="s">
        <v>140</v>
      </c>
      <c r="I35" s="8" t="s">
        <v>164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2</v>
      </c>
      <c r="X35" s="4">
        <v>0</v>
      </c>
      <c r="Y35" s="4">
        <v>0</v>
      </c>
      <c r="Z35" s="4">
        <v>0</v>
      </c>
      <c r="AA35" s="4">
        <v>0</v>
      </c>
      <c r="AB35" s="20">
        <v>152.58999633789062</v>
      </c>
      <c r="AC35" s="4">
        <f t="shared" si="0"/>
        <v>2</v>
      </c>
      <c r="AD35" s="20">
        <f t="shared" si="1"/>
        <v>154.58999633789062</v>
      </c>
      <c r="AE35" s="20">
        <f t="shared" si="2"/>
        <v>56.928223515929446</v>
      </c>
    </row>
    <row r="36" spans="1:31" ht="30" x14ac:dyDescent="0.25">
      <c r="A36" s="4">
        <v>27</v>
      </c>
      <c r="B36" s="8" t="s">
        <v>142</v>
      </c>
      <c r="C36" s="8">
        <v>1958</v>
      </c>
      <c r="D36" s="8">
        <v>1958</v>
      </c>
      <c r="E36" s="8">
        <v>1958</v>
      </c>
      <c r="F36" s="8" t="s">
        <v>15</v>
      </c>
      <c r="G36" s="8" t="s">
        <v>10</v>
      </c>
      <c r="H36" s="8" t="s">
        <v>140</v>
      </c>
      <c r="I36" s="8" t="s">
        <v>143</v>
      </c>
      <c r="J36" s="4">
        <v>0</v>
      </c>
      <c r="K36" s="4">
        <v>2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20">
        <v>154.27000427246094</v>
      </c>
      <c r="AC36" s="4">
        <f t="shared" si="0"/>
        <v>2</v>
      </c>
      <c r="AD36" s="20">
        <f t="shared" si="1"/>
        <v>156.27000427246094</v>
      </c>
      <c r="AE36" s="20">
        <f t="shared" si="2"/>
        <v>58.633642151741697</v>
      </c>
    </row>
    <row r="37" spans="1:31" ht="45" x14ac:dyDescent="0.25">
      <c r="A37" s="4">
        <v>28</v>
      </c>
      <c r="B37" s="8" t="s">
        <v>60</v>
      </c>
      <c r="C37" s="8">
        <v>2001</v>
      </c>
      <c r="D37" s="8">
        <v>2001</v>
      </c>
      <c r="E37" s="8">
        <v>2001</v>
      </c>
      <c r="F37" s="8" t="s">
        <v>15</v>
      </c>
      <c r="G37" s="8" t="s">
        <v>10</v>
      </c>
      <c r="H37" s="8" t="s">
        <v>11</v>
      </c>
      <c r="I37" s="8" t="s">
        <v>12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2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2</v>
      </c>
      <c r="AA37" s="4">
        <v>0</v>
      </c>
      <c r="AB37" s="20">
        <v>175.85000610351562</v>
      </c>
      <c r="AC37" s="4">
        <f t="shared" si="0"/>
        <v>4</v>
      </c>
      <c r="AD37" s="20">
        <f t="shared" si="1"/>
        <v>179.85000610351562</v>
      </c>
      <c r="AE37" s="20">
        <f t="shared" si="2"/>
        <v>82.570299668453202</v>
      </c>
    </row>
    <row r="38" spans="1:31" ht="30" x14ac:dyDescent="0.25">
      <c r="A38" s="4">
        <v>29</v>
      </c>
      <c r="B38" s="8" t="s">
        <v>55</v>
      </c>
      <c r="C38" s="8">
        <v>1981</v>
      </c>
      <c r="D38" s="8">
        <v>1981</v>
      </c>
      <c r="E38" s="8">
        <v>1981</v>
      </c>
      <c r="F38" s="8" t="s">
        <v>15</v>
      </c>
      <c r="G38" s="8" t="s">
        <v>10</v>
      </c>
      <c r="H38" s="8" t="s">
        <v>56</v>
      </c>
      <c r="I38" s="8" t="s">
        <v>57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50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20">
        <v>131.13999938964844</v>
      </c>
      <c r="AC38" s="4">
        <f t="shared" si="0"/>
        <v>50</v>
      </c>
      <c r="AD38" s="20">
        <f t="shared" si="1"/>
        <v>181.13999938964844</v>
      </c>
      <c r="AE38" s="20">
        <f t="shared" si="2"/>
        <v>83.879804549337152</v>
      </c>
    </row>
    <row r="39" spans="1:31" ht="45" x14ac:dyDescent="0.25">
      <c r="A39" s="4">
        <v>30</v>
      </c>
      <c r="B39" s="8" t="s">
        <v>146</v>
      </c>
      <c r="C39" s="8">
        <v>2002</v>
      </c>
      <c r="D39" s="8">
        <v>2002</v>
      </c>
      <c r="E39" s="8">
        <v>2002</v>
      </c>
      <c r="F39" s="8">
        <v>2</v>
      </c>
      <c r="G39" s="8" t="s">
        <v>10</v>
      </c>
      <c r="H39" s="8" t="s">
        <v>11</v>
      </c>
      <c r="I39" s="8" t="s">
        <v>38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2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50</v>
      </c>
      <c r="Z39" s="4">
        <v>2</v>
      </c>
      <c r="AA39" s="4">
        <v>0</v>
      </c>
      <c r="AB39" s="20">
        <v>128.19999694824219</v>
      </c>
      <c r="AC39" s="4">
        <f t="shared" si="0"/>
        <v>54</v>
      </c>
      <c r="AD39" s="20">
        <f t="shared" si="1"/>
        <v>182.19999694824219</v>
      </c>
      <c r="AE39" s="20">
        <f t="shared" si="2"/>
        <v>84.955834937731495</v>
      </c>
    </row>
    <row r="40" spans="1:31" ht="30" x14ac:dyDescent="0.25">
      <c r="A40" s="4">
        <v>31</v>
      </c>
      <c r="B40" s="8" t="s">
        <v>19</v>
      </c>
      <c r="C40" s="8">
        <v>1952</v>
      </c>
      <c r="D40" s="8">
        <v>1952</v>
      </c>
      <c r="E40" s="8">
        <v>1952</v>
      </c>
      <c r="F40" s="8" t="s">
        <v>20</v>
      </c>
      <c r="G40" s="8" t="s">
        <v>10</v>
      </c>
      <c r="H40" s="8" t="s">
        <v>21</v>
      </c>
      <c r="I40" s="8" t="s">
        <v>22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2</v>
      </c>
      <c r="AA40" s="4">
        <v>0</v>
      </c>
      <c r="AB40" s="20">
        <v>182.66000366210937</v>
      </c>
      <c r="AC40" s="4">
        <f t="shared" si="0"/>
        <v>2</v>
      </c>
      <c r="AD40" s="20">
        <f t="shared" si="1"/>
        <v>184.66000366210937</v>
      </c>
      <c r="AE40" s="20">
        <f t="shared" si="2"/>
        <v>87.45305010423327</v>
      </c>
    </row>
    <row r="41" spans="1:31" ht="45" x14ac:dyDescent="0.25">
      <c r="A41" s="4">
        <v>32</v>
      </c>
      <c r="B41" s="8" t="s">
        <v>82</v>
      </c>
      <c r="C41" s="8">
        <v>2002</v>
      </c>
      <c r="D41" s="8">
        <v>2002</v>
      </c>
      <c r="E41" s="8">
        <v>2002</v>
      </c>
      <c r="F41" s="8" t="s">
        <v>15</v>
      </c>
      <c r="G41" s="8" t="s">
        <v>10</v>
      </c>
      <c r="H41" s="8" t="s">
        <v>11</v>
      </c>
      <c r="I41" s="8" t="s">
        <v>83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2</v>
      </c>
      <c r="Y41" s="4">
        <v>0</v>
      </c>
      <c r="Z41" s="4">
        <v>0</v>
      </c>
      <c r="AA41" s="4">
        <v>0</v>
      </c>
      <c r="AB41" s="20">
        <v>182.77999877929687</v>
      </c>
      <c r="AC41" s="4">
        <f t="shared" si="0"/>
        <v>2</v>
      </c>
      <c r="AD41" s="20">
        <f t="shared" si="1"/>
        <v>184.77999877929687</v>
      </c>
      <c r="AE41" s="20">
        <f t="shared" si="2"/>
        <v>87.574860189082898</v>
      </c>
    </row>
    <row r="42" spans="1:31" ht="45" x14ac:dyDescent="0.25">
      <c r="A42" s="4">
        <v>33</v>
      </c>
      <c r="B42" s="8" t="s">
        <v>8</v>
      </c>
      <c r="C42" s="8">
        <v>2002</v>
      </c>
      <c r="D42" s="8">
        <v>2002</v>
      </c>
      <c r="E42" s="8">
        <v>2002</v>
      </c>
      <c r="F42" s="8">
        <v>3</v>
      </c>
      <c r="G42" s="8" t="s">
        <v>10</v>
      </c>
      <c r="H42" s="8" t="s">
        <v>11</v>
      </c>
      <c r="I42" s="8" t="s">
        <v>12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2</v>
      </c>
      <c r="T42" s="4">
        <v>0</v>
      </c>
      <c r="U42" s="4">
        <v>0</v>
      </c>
      <c r="V42" s="4">
        <v>2</v>
      </c>
      <c r="W42" s="4">
        <v>2</v>
      </c>
      <c r="X42" s="4">
        <v>2</v>
      </c>
      <c r="Y42" s="4">
        <v>0</v>
      </c>
      <c r="Z42" s="4">
        <v>0</v>
      </c>
      <c r="AA42" s="4">
        <v>0</v>
      </c>
      <c r="AB42" s="20">
        <v>178.21000671386719</v>
      </c>
      <c r="AC42" s="4">
        <f t="shared" ref="AC42:AC58" si="3">SUM(J42:AA42)</f>
        <v>8</v>
      </c>
      <c r="AD42" s="20">
        <f t="shared" ref="AD42:AD73" si="4">AB42+AC42</f>
        <v>186.21000671386719</v>
      </c>
      <c r="AE42" s="20">
        <f t="shared" ref="AE42:AE73" si="5">IF( AND(ISNUMBER(AD$10),ISNUMBER(AD42)),(AD42-AD$10)/AD$10*100,"")</f>
        <v>89.026497488402754</v>
      </c>
    </row>
    <row r="43" spans="1:31" ht="30" x14ac:dyDescent="0.25">
      <c r="A43" s="4">
        <v>34</v>
      </c>
      <c r="B43" s="8" t="s">
        <v>28</v>
      </c>
      <c r="C43" s="8">
        <v>1986</v>
      </c>
      <c r="D43" s="8">
        <v>1986</v>
      </c>
      <c r="E43" s="8">
        <v>1986</v>
      </c>
      <c r="F43" s="8" t="s">
        <v>15</v>
      </c>
      <c r="G43" s="8" t="s">
        <v>10</v>
      </c>
      <c r="H43" s="8" t="s">
        <v>29</v>
      </c>
      <c r="I43" s="8" t="s">
        <v>27</v>
      </c>
      <c r="J43" s="4">
        <v>0</v>
      </c>
      <c r="K43" s="4">
        <v>0</v>
      </c>
      <c r="L43" s="4">
        <v>0</v>
      </c>
      <c r="M43" s="4">
        <v>2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2</v>
      </c>
      <c r="T43" s="4">
        <v>0</v>
      </c>
      <c r="U43" s="4">
        <v>0</v>
      </c>
      <c r="V43" s="4">
        <v>2</v>
      </c>
      <c r="W43" s="4">
        <v>2</v>
      </c>
      <c r="X43" s="4">
        <v>0</v>
      </c>
      <c r="Y43" s="4">
        <v>0</v>
      </c>
      <c r="Z43" s="4">
        <v>0</v>
      </c>
      <c r="AA43" s="4">
        <v>0</v>
      </c>
      <c r="AB43" s="20">
        <v>184.27999877929687</v>
      </c>
      <c r="AC43" s="4">
        <f t="shared" si="3"/>
        <v>8</v>
      </c>
      <c r="AD43" s="20">
        <f t="shared" si="4"/>
        <v>192.27999877929687</v>
      </c>
      <c r="AE43" s="20">
        <f t="shared" si="5"/>
        <v>95.18830028385436</v>
      </c>
    </row>
    <row r="44" spans="1:31" ht="30" x14ac:dyDescent="0.25">
      <c r="A44" s="4">
        <v>35</v>
      </c>
      <c r="B44" s="8" t="s">
        <v>96</v>
      </c>
      <c r="C44" s="8">
        <v>1975</v>
      </c>
      <c r="D44" s="8">
        <v>1975</v>
      </c>
      <c r="E44" s="8">
        <v>1975</v>
      </c>
      <c r="F44" s="8" t="s">
        <v>15</v>
      </c>
      <c r="G44" s="8" t="s">
        <v>97</v>
      </c>
      <c r="H44" s="8" t="s">
        <v>98</v>
      </c>
      <c r="I44" s="8" t="s">
        <v>99</v>
      </c>
      <c r="J44" s="4">
        <v>0</v>
      </c>
      <c r="K44" s="4">
        <v>2</v>
      </c>
      <c r="L44" s="4">
        <v>0</v>
      </c>
      <c r="M44" s="4">
        <v>0</v>
      </c>
      <c r="N44" s="4">
        <v>0</v>
      </c>
      <c r="O44" s="4">
        <v>2</v>
      </c>
      <c r="P44" s="4">
        <v>0</v>
      </c>
      <c r="Q44" s="4">
        <v>0</v>
      </c>
      <c r="R44" s="4">
        <v>0</v>
      </c>
      <c r="S44" s="4">
        <v>50</v>
      </c>
      <c r="T44" s="4">
        <v>2</v>
      </c>
      <c r="U44" s="4">
        <v>0</v>
      </c>
      <c r="V44" s="4">
        <v>2</v>
      </c>
      <c r="W44" s="4">
        <v>0</v>
      </c>
      <c r="X44" s="4">
        <v>0</v>
      </c>
      <c r="Y44" s="4">
        <v>0</v>
      </c>
      <c r="Z44" s="4">
        <v>0</v>
      </c>
      <c r="AA44" s="4">
        <v>2</v>
      </c>
      <c r="AB44" s="20">
        <v>220.42999267578125</v>
      </c>
      <c r="AC44" s="4">
        <f t="shared" si="3"/>
        <v>60</v>
      </c>
      <c r="AD44" s="20">
        <f t="shared" si="4"/>
        <v>280.42999267578125</v>
      </c>
      <c r="AE44" s="20">
        <f t="shared" si="5"/>
        <v>184.67159333523492</v>
      </c>
    </row>
    <row r="45" spans="1:31" ht="60" x14ac:dyDescent="0.25">
      <c r="A45" s="4">
        <v>36</v>
      </c>
      <c r="B45" s="8" t="s">
        <v>40</v>
      </c>
      <c r="C45" s="8">
        <v>2004</v>
      </c>
      <c r="D45" s="8">
        <v>2004</v>
      </c>
      <c r="E45" s="8">
        <v>2004</v>
      </c>
      <c r="F45" s="8" t="s">
        <v>15</v>
      </c>
      <c r="G45" s="8" t="s">
        <v>25</v>
      </c>
      <c r="H45" s="8" t="s">
        <v>41</v>
      </c>
      <c r="I45" s="8" t="s">
        <v>42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2</v>
      </c>
      <c r="Q45" s="4">
        <v>0</v>
      </c>
      <c r="R45" s="4">
        <v>0</v>
      </c>
      <c r="S45" s="4">
        <v>50</v>
      </c>
      <c r="T45" s="4">
        <v>0</v>
      </c>
      <c r="U45" s="4">
        <v>2</v>
      </c>
      <c r="V45" s="4">
        <v>0</v>
      </c>
      <c r="W45" s="4">
        <v>50</v>
      </c>
      <c r="X45" s="4">
        <v>2</v>
      </c>
      <c r="Y45" s="4">
        <v>0</v>
      </c>
      <c r="Z45" s="4">
        <v>2</v>
      </c>
      <c r="AA45" s="4">
        <v>2</v>
      </c>
      <c r="AB45" s="20">
        <v>223.46000671386719</v>
      </c>
      <c r="AC45" s="4">
        <f t="shared" si="3"/>
        <v>110</v>
      </c>
      <c r="AD45" s="20">
        <f t="shared" si="4"/>
        <v>333.46000671386719</v>
      </c>
      <c r="AE45" s="20">
        <f t="shared" si="5"/>
        <v>238.50370468241593</v>
      </c>
    </row>
    <row r="46" spans="1:31" ht="45" x14ac:dyDescent="0.25">
      <c r="A46" s="4">
        <v>37</v>
      </c>
      <c r="B46" s="8" t="s">
        <v>109</v>
      </c>
      <c r="C46" s="8">
        <v>2003</v>
      </c>
      <c r="D46" s="8">
        <v>2003</v>
      </c>
      <c r="E46" s="8">
        <v>2003</v>
      </c>
      <c r="F46" s="8" t="s">
        <v>110</v>
      </c>
      <c r="G46" s="8" t="s">
        <v>10</v>
      </c>
      <c r="H46" s="8" t="s">
        <v>108</v>
      </c>
      <c r="I46" s="8" t="s">
        <v>12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50</v>
      </c>
      <c r="T46" s="4">
        <v>0</v>
      </c>
      <c r="U46" s="4">
        <v>50</v>
      </c>
      <c r="V46" s="4">
        <v>50</v>
      </c>
      <c r="W46" s="4">
        <v>2</v>
      </c>
      <c r="X46" s="4">
        <v>50</v>
      </c>
      <c r="Y46" s="4">
        <v>50</v>
      </c>
      <c r="Z46" s="4">
        <v>50</v>
      </c>
      <c r="AA46" s="4">
        <v>0</v>
      </c>
      <c r="AB46" s="20">
        <v>241.21000671386719</v>
      </c>
      <c r="AC46" s="4">
        <f t="shared" si="3"/>
        <v>302</v>
      </c>
      <c r="AD46" s="20">
        <f t="shared" si="4"/>
        <v>543.21000671386719</v>
      </c>
      <c r="AE46" s="20">
        <f t="shared" si="5"/>
        <v>451.42624599952461</v>
      </c>
    </row>
    <row r="47" spans="1:31" x14ac:dyDescent="0.25">
      <c r="A47" s="4">
        <v>38</v>
      </c>
      <c r="B47" s="8" t="s">
        <v>182</v>
      </c>
      <c r="C47" s="8">
        <v>2001</v>
      </c>
      <c r="D47" s="8">
        <v>2001</v>
      </c>
      <c r="E47" s="8">
        <v>2001</v>
      </c>
      <c r="F47" s="8" t="s">
        <v>15</v>
      </c>
      <c r="G47" s="8" t="s">
        <v>10</v>
      </c>
      <c r="H47" s="8" t="s">
        <v>31</v>
      </c>
      <c r="I47" s="8" t="s">
        <v>65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2</v>
      </c>
      <c r="P47" s="4">
        <v>0</v>
      </c>
      <c r="Q47" s="4">
        <v>50</v>
      </c>
      <c r="R47" s="4">
        <v>50</v>
      </c>
      <c r="S47" s="4">
        <v>50</v>
      </c>
      <c r="T47" s="4">
        <v>0</v>
      </c>
      <c r="U47" s="4">
        <v>0</v>
      </c>
      <c r="V47" s="4">
        <v>50</v>
      </c>
      <c r="W47" s="4">
        <v>0</v>
      </c>
      <c r="X47" s="4">
        <v>50</v>
      </c>
      <c r="Y47" s="4">
        <v>50</v>
      </c>
      <c r="Z47" s="4">
        <v>0</v>
      </c>
      <c r="AA47" s="4">
        <v>50</v>
      </c>
      <c r="AB47" s="20">
        <v>263.79998779296875</v>
      </c>
      <c r="AC47" s="4">
        <f t="shared" si="3"/>
        <v>352</v>
      </c>
      <c r="AD47" s="20">
        <f t="shared" si="4"/>
        <v>615.79998779296875</v>
      </c>
      <c r="AE47" s="20">
        <f t="shared" si="5"/>
        <v>525.11417565636918</v>
      </c>
    </row>
    <row r="48" spans="1:31" ht="30" x14ac:dyDescent="0.25">
      <c r="A48" s="4">
        <v>39</v>
      </c>
      <c r="B48" s="8" t="s">
        <v>63</v>
      </c>
      <c r="C48" s="8">
        <v>2002</v>
      </c>
      <c r="D48" s="8">
        <v>2002</v>
      </c>
      <c r="E48" s="8">
        <v>2002</v>
      </c>
      <c r="F48" s="8" t="s">
        <v>322</v>
      </c>
      <c r="G48" s="8" t="s">
        <v>10</v>
      </c>
      <c r="H48" s="8" t="s">
        <v>31</v>
      </c>
      <c r="I48" s="8" t="s">
        <v>65</v>
      </c>
      <c r="J48" s="4">
        <v>2</v>
      </c>
      <c r="K48" s="4">
        <v>2</v>
      </c>
      <c r="L48" s="4">
        <v>0</v>
      </c>
      <c r="M48" s="4">
        <v>2</v>
      </c>
      <c r="N48" s="4">
        <v>50</v>
      </c>
      <c r="O48" s="4">
        <v>50</v>
      </c>
      <c r="P48" s="4">
        <v>0</v>
      </c>
      <c r="Q48" s="4">
        <v>50</v>
      </c>
      <c r="R48" s="4">
        <v>50</v>
      </c>
      <c r="S48" s="4">
        <v>50</v>
      </c>
      <c r="T48" s="4">
        <v>2</v>
      </c>
      <c r="U48" s="4">
        <v>50</v>
      </c>
      <c r="V48" s="4">
        <v>50</v>
      </c>
      <c r="W48" s="4">
        <v>0</v>
      </c>
      <c r="X48" s="4">
        <v>50</v>
      </c>
      <c r="Y48" s="4">
        <v>50</v>
      </c>
      <c r="Z48" s="4">
        <v>50</v>
      </c>
      <c r="AA48" s="4">
        <v>50</v>
      </c>
      <c r="AB48" s="20">
        <v>88.790000915527344</v>
      </c>
      <c r="AC48" s="4">
        <f t="shared" si="3"/>
        <v>558</v>
      </c>
      <c r="AD48" s="20">
        <f t="shared" si="4"/>
        <v>646.79000091552734</v>
      </c>
      <c r="AE48" s="20">
        <f t="shared" si="5"/>
        <v>556.57292344900668</v>
      </c>
    </row>
    <row r="49" spans="1:31" ht="45" x14ac:dyDescent="0.25">
      <c r="A49" s="4"/>
      <c r="B49" s="8" t="s">
        <v>190</v>
      </c>
      <c r="C49" s="8">
        <v>2001</v>
      </c>
      <c r="D49" s="8">
        <v>2001</v>
      </c>
      <c r="E49" s="8">
        <v>2001</v>
      </c>
      <c r="F49" s="8" t="s">
        <v>15</v>
      </c>
      <c r="G49" s="8" t="s">
        <v>10</v>
      </c>
      <c r="H49" s="8" t="s">
        <v>11</v>
      </c>
      <c r="I49" s="8" t="s">
        <v>191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20"/>
      <c r="AC49" s="4">
        <f t="shared" si="3"/>
        <v>0</v>
      </c>
      <c r="AD49" s="20" t="s">
        <v>320</v>
      </c>
      <c r="AE49" s="20" t="str">
        <f t="shared" si="5"/>
        <v/>
      </c>
    </row>
    <row r="50" spans="1:31" ht="45" x14ac:dyDescent="0.25">
      <c r="A50" s="4"/>
      <c r="B50" s="8" t="s">
        <v>176</v>
      </c>
      <c r="C50" s="8">
        <v>2004</v>
      </c>
      <c r="D50" s="8">
        <v>2004</v>
      </c>
      <c r="E50" s="8">
        <v>2004</v>
      </c>
      <c r="F50" s="8" t="s">
        <v>15</v>
      </c>
      <c r="G50" s="8" t="s">
        <v>10</v>
      </c>
      <c r="H50" s="8" t="s">
        <v>177</v>
      </c>
      <c r="I50" s="8" t="s">
        <v>178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20"/>
      <c r="AC50" s="4">
        <f t="shared" si="3"/>
        <v>0</v>
      </c>
      <c r="AD50" s="20" t="s">
        <v>320</v>
      </c>
      <c r="AE50" s="20" t="str">
        <f t="shared" si="5"/>
        <v/>
      </c>
    </row>
    <row r="51" spans="1:31" x14ac:dyDescent="0.25">
      <c r="A51" s="4"/>
      <c r="B51" s="8" t="s">
        <v>126</v>
      </c>
      <c r="C51" s="8">
        <v>1992</v>
      </c>
      <c r="D51" s="8">
        <v>1992</v>
      </c>
      <c r="E51" s="8">
        <v>1992</v>
      </c>
      <c r="F51" s="8">
        <v>1</v>
      </c>
      <c r="G51" s="8" t="s">
        <v>10</v>
      </c>
      <c r="H51" s="8" t="s">
        <v>48</v>
      </c>
      <c r="I51" s="8" t="s">
        <v>127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20"/>
      <c r="AC51" s="4">
        <f t="shared" si="3"/>
        <v>0</v>
      </c>
      <c r="AD51" s="20" t="s">
        <v>320</v>
      </c>
      <c r="AE51" s="20" t="str">
        <f t="shared" si="5"/>
        <v/>
      </c>
    </row>
    <row r="52" spans="1:31" ht="30" x14ac:dyDescent="0.25">
      <c r="A52" s="4"/>
      <c r="B52" s="8" t="s">
        <v>139</v>
      </c>
      <c r="C52" s="8">
        <v>1979</v>
      </c>
      <c r="D52" s="8">
        <v>1979</v>
      </c>
      <c r="E52" s="8">
        <v>1979</v>
      </c>
      <c r="F52" s="8">
        <v>1</v>
      </c>
      <c r="G52" s="8" t="s">
        <v>10</v>
      </c>
      <c r="H52" s="8" t="s">
        <v>140</v>
      </c>
      <c r="I52" s="8" t="s">
        <v>22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20"/>
      <c r="AC52" s="4">
        <f t="shared" si="3"/>
        <v>0</v>
      </c>
      <c r="AD52" s="20" t="s">
        <v>320</v>
      </c>
      <c r="AE52" s="20" t="str">
        <f t="shared" si="5"/>
        <v/>
      </c>
    </row>
    <row r="53" spans="1:31" ht="45" x14ac:dyDescent="0.25">
      <c r="A53" s="4"/>
      <c r="B53" s="8" t="s">
        <v>123</v>
      </c>
      <c r="C53" s="8">
        <v>1958</v>
      </c>
      <c r="D53" s="8">
        <v>1958</v>
      </c>
      <c r="E53" s="8">
        <v>1958</v>
      </c>
      <c r="F53" s="8">
        <v>1</v>
      </c>
      <c r="G53" s="8" t="s">
        <v>25</v>
      </c>
      <c r="H53" s="8" t="s">
        <v>124</v>
      </c>
      <c r="I53" s="8" t="s">
        <v>27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20"/>
      <c r="AC53" s="4">
        <f t="shared" si="3"/>
        <v>0</v>
      </c>
      <c r="AD53" s="20" t="s">
        <v>320</v>
      </c>
      <c r="AE53" s="20" t="str">
        <f t="shared" si="5"/>
        <v/>
      </c>
    </row>
    <row r="54" spans="1:31" x14ac:dyDescent="0.25">
      <c r="A54" s="4"/>
      <c r="B54" s="8" t="s">
        <v>179</v>
      </c>
      <c r="C54" s="8">
        <v>2004</v>
      </c>
      <c r="D54" s="8">
        <v>2004</v>
      </c>
      <c r="E54" s="8">
        <v>2004</v>
      </c>
      <c r="F54" s="8" t="s">
        <v>15</v>
      </c>
      <c r="G54" s="8" t="s">
        <v>10</v>
      </c>
      <c r="H54" s="8" t="s">
        <v>31</v>
      </c>
      <c r="I54" s="8" t="s">
        <v>65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20"/>
      <c r="AC54" s="4">
        <f t="shared" si="3"/>
        <v>0</v>
      </c>
      <c r="AD54" s="20" t="s">
        <v>320</v>
      </c>
      <c r="AE54" s="20" t="str">
        <f t="shared" si="5"/>
        <v/>
      </c>
    </row>
    <row r="55" spans="1:31" ht="60" x14ac:dyDescent="0.25">
      <c r="A55" s="4"/>
      <c r="B55" s="8" t="s">
        <v>120</v>
      </c>
      <c r="C55" s="8">
        <v>2003</v>
      </c>
      <c r="D55" s="8">
        <v>2003</v>
      </c>
      <c r="E55" s="8">
        <v>2003</v>
      </c>
      <c r="F55" s="8" t="s">
        <v>15</v>
      </c>
      <c r="G55" s="8" t="s">
        <v>25</v>
      </c>
      <c r="H55" s="8" t="s">
        <v>41</v>
      </c>
      <c r="I55" s="8" t="s">
        <v>42</v>
      </c>
      <c r="J55" s="4">
        <v>0</v>
      </c>
      <c r="K55" s="4">
        <v>2</v>
      </c>
      <c r="L55" s="4">
        <v>0</v>
      </c>
      <c r="M55" s="4">
        <v>0</v>
      </c>
      <c r="N55" s="4">
        <v>0</v>
      </c>
      <c r="O55" s="4">
        <v>2</v>
      </c>
      <c r="P55" s="4">
        <v>2</v>
      </c>
      <c r="Q55" s="4">
        <v>0</v>
      </c>
      <c r="R55" s="4">
        <v>0</v>
      </c>
      <c r="S55" s="4">
        <v>0</v>
      </c>
      <c r="T55" s="4"/>
      <c r="U55" s="4"/>
      <c r="V55" s="4"/>
      <c r="W55" s="4"/>
      <c r="X55" s="4"/>
      <c r="Y55" s="4"/>
      <c r="Z55" s="4"/>
      <c r="AA55" s="4"/>
      <c r="AB55" s="20"/>
      <c r="AC55" s="4">
        <f t="shared" si="3"/>
        <v>6</v>
      </c>
      <c r="AD55" s="20" t="s">
        <v>321</v>
      </c>
      <c r="AE55" s="20" t="str">
        <f t="shared" si="5"/>
        <v/>
      </c>
    </row>
    <row r="56" spans="1:31" x14ac:dyDescent="0.25">
      <c r="A56" s="4"/>
      <c r="B56" s="8" t="s">
        <v>153</v>
      </c>
      <c r="C56" s="8">
        <v>2003</v>
      </c>
      <c r="D56" s="8">
        <v>2003</v>
      </c>
      <c r="E56" s="8">
        <v>2003</v>
      </c>
      <c r="F56" s="8" t="s">
        <v>15</v>
      </c>
      <c r="G56" s="8" t="s">
        <v>10</v>
      </c>
      <c r="H56" s="8" t="s">
        <v>31</v>
      </c>
      <c r="I56" s="8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20"/>
      <c r="AC56" s="4">
        <f t="shared" si="3"/>
        <v>0</v>
      </c>
      <c r="AD56" s="20" t="s">
        <v>320</v>
      </c>
      <c r="AE56" s="20" t="str">
        <f t="shared" si="5"/>
        <v/>
      </c>
    </row>
    <row r="57" spans="1:31" x14ac:dyDescent="0.25">
      <c r="A57" s="4"/>
      <c r="B57" s="8" t="s">
        <v>114</v>
      </c>
      <c r="C57" s="8">
        <v>1987</v>
      </c>
      <c r="D57" s="8">
        <v>1987</v>
      </c>
      <c r="E57" s="8">
        <v>1987</v>
      </c>
      <c r="F57" s="8">
        <v>1</v>
      </c>
      <c r="G57" s="8" t="s">
        <v>10</v>
      </c>
      <c r="H57" s="8" t="s">
        <v>115</v>
      </c>
      <c r="I57" s="8" t="s">
        <v>116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20"/>
      <c r="AC57" s="4">
        <f t="shared" si="3"/>
        <v>0</v>
      </c>
      <c r="AD57" s="20" t="s">
        <v>320</v>
      </c>
      <c r="AE57" s="20" t="str">
        <f t="shared" si="5"/>
        <v/>
      </c>
    </row>
    <row r="58" spans="1:31" ht="30" x14ac:dyDescent="0.25">
      <c r="A58" s="4"/>
      <c r="B58" s="8" t="s">
        <v>58</v>
      </c>
      <c r="C58" s="8">
        <v>1973</v>
      </c>
      <c r="D58" s="8">
        <v>1973</v>
      </c>
      <c r="E58" s="8">
        <v>1973</v>
      </c>
      <c r="F58" s="8" t="s">
        <v>20</v>
      </c>
      <c r="G58" s="8" t="s">
        <v>10</v>
      </c>
      <c r="H58" s="8" t="s">
        <v>59</v>
      </c>
      <c r="I58" s="8" t="s">
        <v>51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20"/>
      <c r="AC58" s="4">
        <f t="shared" si="3"/>
        <v>0</v>
      </c>
      <c r="AD58" s="20" t="s">
        <v>320</v>
      </c>
      <c r="AE58" s="20" t="str">
        <f t="shared" si="5"/>
        <v/>
      </c>
    </row>
    <row r="60" spans="1:31" ht="18.75" x14ac:dyDescent="0.25">
      <c r="A60" s="10" t="s">
        <v>323</v>
      </c>
      <c r="B60" s="10"/>
      <c r="C60" s="10"/>
      <c r="D60" s="10"/>
      <c r="E60" s="10"/>
      <c r="F60" s="10"/>
      <c r="G60" s="10"/>
      <c r="H60" s="10"/>
      <c r="I60" s="10"/>
      <c r="J60" s="10"/>
    </row>
    <row r="61" spans="1:31" x14ac:dyDescent="0.25">
      <c r="A61" s="15" t="s">
        <v>314</v>
      </c>
      <c r="B61" s="15" t="s">
        <v>1</v>
      </c>
      <c r="C61" s="15" t="s">
        <v>2</v>
      </c>
      <c r="D61" s="15" t="s">
        <v>196</v>
      </c>
      <c r="E61" s="15" t="s">
        <v>197</v>
      </c>
      <c r="F61" s="15" t="s">
        <v>3</v>
      </c>
      <c r="G61" s="15" t="s">
        <v>4</v>
      </c>
      <c r="H61" s="15" t="s">
        <v>5</v>
      </c>
      <c r="I61" s="15" t="s">
        <v>6</v>
      </c>
      <c r="J61" s="15">
        <v>1</v>
      </c>
      <c r="K61" s="15">
        <v>2</v>
      </c>
      <c r="L61" s="15">
        <v>3</v>
      </c>
      <c r="M61" s="15">
        <v>4</v>
      </c>
      <c r="N61" s="15">
        <v>5</v>
      </c>
      <c r="O61" s="15">
        <v>6</v>
      </c>
      <c r="P61" s="15">
        <v>7</v>
      </c>
      <c r="Q61" s="15">
        <v>8</v>
      </c>
      <c r="R61" s="15">
        <v>9</v>
      </c>
      <c r="S61" s="15">
        <v>10</v>
      </c>
      <c r="T61" s="15">
        <v>11</v>
      </c>
      <c r="U61" s="15">
        <v>12</v>
      </c>
      <c r="V61" s="15">
        <v>13</v>
      </c>
      <c r="W61" s="15">
        <v>14</v>
      </c>
      <c r="X61" s="15">
        <v>15</v>
      </c>
      <c r="Y61" s="15">
        <v>16</v>
      </c>
      <c r="Z61" s="15">
        <v>17</v>
      </c>
      <c r="AA61" s="15">
        <v>18</v>
      </c>
      <c r="AB61" s="15" t="s">
        <v>316</v>
      </c>
      <c r="AC61" s="15" t="s">
        <v>317</v>
      </c>
      <c r="AD61" s="15" t="s">
        <v>318</v>
      </c>
      <c r="AE61" s="15" t="s">
        <v>319</v>
      </c>
    </row>
    <row r="62" spans="1:3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</row>
    <row r="63" spans="1:31" ht="30" x14ac:dyDescent="0.25">
      <c r="A63" s="17">
        <v>1</v>
      </c>
      <c r="B63" s="18" t="s">
        <v>324</v>
      </c>
      <c r="C63" s="18" t="s">
        <v>325</v>
      </c>
      <c r="D63" s="18">
        <v>1990</v>
      </c>
      <c r="E63" s="18">
        <v>1990</v>
      </c>
      <c r="F63" s="18" t="s">
        <v>326</v>
      </c>
      <c r="G63" s="18" t="s">
        <v>10</v>
      </c>
      <c r="H63" s="18" t="s">
        <v>166</v>
      </c>
      <c r="I63" s="18" t="s">
        <v>167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2</v>
      </c>
      <c r="X63" s="17">
        <v>0</v>
      </c>
      <c r="Y63" s="17">
        <v>0</v>
      </c>
      <c r="Z63" s="17">
        <v>0</v>
      </c>
      <c r="AA63" s="17">
        <v>0</v>
      </c>
      <c r="AB63" s="19">
        <v>106.11000061035156</v>
      </c>
      <c r="AC63" s="17">
        <f t="shared" ref="AC63:AC71" si="6">SUM(J63:AA63)</f>
        <v>2</v>
      </c>
      <c r="AD63" s="19">
        <f t="shared" ref="AD63:AD71" si="7">AB63+AC63</f>
        <v>108.11000061035156</v>
      </c>
      <c r="AE63" s="19">
        <f t="shared" ref="AE63:AE71" si="8">IF( AND(ISNUMBER(AD$63),ISNUMBER(AD63)),(AD63-AD$63)/AD$63*100,"")</f>
        <v>0</v>
      </c>
    </row>
    <row r="64" spans="1:31" ht="30" x14ac:dyDescent="0.25">
      <c r="A64" s="4">
        <v>2</v>
      </c>
      <c r="B64" s="8" t="s">
        <v>327</v>
      </c>
      <c r="C64" s="8" t="s">
        <v>328</v>
      </c>
      <c r="D64" s="8">
        <v>1995</v>
      </c>
      <c r="E64" s="8">
        <v>1994</v>
      </c>
      <c r="F64" s="8" t="s">
        <v>326</v>
      </c>
      <c r="G64" s="8" t="s">
        <v>10</v>
      </c>
      <c r="H64" s="8" t="s">
        <v>31</v>
      </c>
      <c r="I64" s="8" t="s">
        <v>32</v>
      </c>
      <c r="J64" s="4">
        <v>0</v>
      </c>
      <c r="K64" s="4">
        <v>0</v>
      </c>
      <c r="L64" s="4">
        <v>2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2</v>
      </c>
      <c r="T64" s="4">
        <v>0</v>
      </c>
      <c r="U64" s="4">
        <v>0</v>
      </c>
      <c r="V64" s="4">
        <v>0</v>
      </c>
      <c r="W64" s="4">
        <v>0</v>
      </c>
      <c r="X64" s="4">
        <v>2</v>
      </c>
      <c r="Y64" s="4">
        <v>0</v>
      </c>
      <c r="Z64" s="4">
        <v>2</v>
      </c>
      <c r="AA64" s="4">
        <v>2</v>
      </c>
      <c r="AB64" s="20">
        <v>122.63999938964844</v>
      </c>
      <c r="AC64" s="4">
        <f t="shared" si="6"/>
        <v>10</v>
      </c>
      <c r="AD64" s="20">
        <f t="shared" si="7"/>
        <v>132.63999938964844</v>
      </c>
      <c r="AE64" s="20">
        <f t="shared" si="8"/>
        <v>22.689851670344105</v>
      </c>
    </row>
    <row r="65" spans="1:31" ht="30" x14ac:dyDescent="0.25">
      <c r="A65" s="4">
        <v>3</v>
      </c>
      <c r="B65" s="8" t="s">
        <v>329</v>
      </c>
      <c r="C65" s="8" t="s">
        <v>330</v>
      </c>
      <c r="D65" s="8">
        <v>2000</v>
      </c>
      <c r="E65" s="8">
        <v>1999</v>
      </c>
      <c r="F65" s="8" t="s">
        <v>331</v>
      </c>
      <c r="G65" s="8" t="s">
        <v>10</v>
      </c>
      <c r="H65" s="8" t="s">
        <v>31</v>
      </c>
      <c r="I65" s="8" t="s">
        <v>44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2</v>
      </c>
      <c r="R65" s="4">
        <v>0</v>
      </c>
      <c r="S65" s="4">
        <v>2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2</v>
      </c>
      <c r="Z65" s="4">
        <v>0</v>
      </c>
      <c r="AA65" s="4">
        <v>0</v>
      </c>
      <c r="AB65" s="20">
        <v>132.36000061035156</v>
      </c>
      <c r="AC65" s="4">
        <f t="shared" si="6"/>
        <v>6</v>
      </c>
      <c r="AD65" s="20">
        <f t="shared" si="7"/>
        <v>138.36000061035156</v>
      </c>
      <c r="AE65" s="20">
        <f t="shared" si="8"/>
        <v>27.980760178724438</v>
      </c>
    </row>
    <row r="66" spans="1:31" ht="75" x14ac:dyDescent="0.25">
      <c r="A66" s="4">
        <v>4</v>
      </c>
      <c r="B66" s="8" t="s">
        <v>332</v>
      </c>
      <c r="C66" s="8" t="s">
        <v>333</v>
      </c>
      <c r="D66" s="8">
        <v>2000</v>
      </c>
      <c r="E66" s="8">
        <v>2000</v>
      </c>
      <c r="F66" s="8" t="s">
        <v>334</v>
      </c>
      <c r="G66" s="8" t="s">
        <v>10</v>
      </c>
      <c r="H66" s="8" t="s">
        <v>108</v>
      </c>
      <c r="I66" s="8" t="s">
        <v>251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2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20">
        <v>146.61000061035156</v>
      </c>
      <c r="AC66" s="4">
        <f t="shared" si="6"/>
        <v>2</v>
      </c>
      <c r="AD66" s="20">
        <f t="shared" si="7"/>
        <v>148.61000061035156</v>
      </c>
      <c r="AE66" s="20">
        <f t="shared" si="8"/>
        <v>37.461844206226111</v>
      </c>
    </row>
    <row r="67" spans="1:31" ht="30" x14ac:dyDescent="0.25">
      <c r="A67" s="4">
        <v>5</v>
      </c>
      <c r="B67" s="8" t="s">
        <v>335</v>
      </c>
      <c r="C67" s="8" t="s">
        <v>333</v>
      </c>
      <c r="D67" s="8">
        <v>2000</v>
      </c>
      <c r="E67" s="8">
        <v>2000</v>
      </c>
      <c r="F67" s="8" t="s">
        <v>334</v>
      </c>
      <c r="G67" s="8" t="s">
        <v>10</v>
      </c>
      <c r="H67" s="8" t="s">
        <v>31</v>
      </c>
      <c r="I67" s="8" t="s">
        <v>44</v>
      </c>
      <c r="J67" s="4">
        <v>0</v>
      </c>
      <c r="K67" s="4">
        <v>0</v>
      </c>
      <c r="L67" s="4">
        <v>0</v>
      </c>
      <c r="M67" s="4">
        <v>0</v>
      </c>
      <c r="N67" s="4">
        <v>2</v>
      </c>
      <c r="O67" s="4">
        <v>0</v>
      </c>
      <c r="P67" s="4">
        <v>0</v>
      </c>
      <c r="Q67" s="4">
        <v>2</v>
      </c>
      <c r="R67" s="4">
        <v>0</v>
      </c>
      <c r="S67" s="4">
        <v>2</v>
      </c>
      <c r="T67" s="4">
        <v>0</v>
      </c>
      <c r="U67" s="4">
        <v>0</v>
      </c>
      <c r="V67" s="4">
        <v>2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20">
        <v>150.88999938964844</v>
      </c>
      <c r="AC67" s="4">
        <f t="shared" si="6"/>
        <v>8</v>
      </c>
      <c r="AD67" s="20">
        <f t="shared" si="7"/>
        <v>158.88999938964844</v>
      </c>
      <c r="AE67" s="20">
        <f t="shared" si="8"/>
        <v>46.970676618823994</v>
      </c>
    </row>
    <row r="68" spans="1:31" ht="45" x14ac:dyDescent="0.25">
      <c r="A68" s="4">
        <v>6</v>
      </c>
      <c r="B68" s="8" t="s">
        <v>344</v>
      </c>
      <c r="C68" s="8" t="s">
        <v>342</v>
      </c>
      <c r="D68" s="8">
        <v>2002</v>
      </c>
      <c r="E68" s="8">
        <v>2002</v>
      </c>
      <c r="F68" s="8" t="s">
        <v>345</v>
      </c>
      <c r="G68" s="8" t="s">
        <v>10</v>
      </c>
      <c r="H68" s="8" t="s">
        <v>11</v>
      </c>
      <c r="I68" s="8" t="s">
        <v>38</v>
      </c>
      <c r="J68" s="4">
        <v>0</v>
      </c>
      <c r="K68" s="4">
        <v>2</v>
      </c>
      <c r="L68" s="4">
        <v>0</v>
      </c>
      <c r="M68" s="4">
        <v>2</v>
      </c>
      <c r="N68" s="4">
        <v>0</v>
      </c>
      <c r="O68" s="4">
        <v>0</v>
      </c>
      <c r="P68" s="4">
        <v>2</v>
      </c>
      <c r="Q68" s="4">
        <v>0</v>
      </c>
      <c r="R68" s="4">
        <v>0</v>
      </c>
      <c r="S68" s="4">
        <v>2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2</v>
      </c>
      <c r="Z68" s="4">
        <v>0</v>
      </c>
      <c r="AA68" s="4">
        <v>0</v>
      </c>
      <c r="AB68" s="20">
        <v>152.91999816894531</v>
      </c>
      <c r="AC68" s="4">
        <f t="shared" si="6"/>
        <v>10</v>
      </c>
      <c r="AD68" s="20">
        <f t="shared" si="7"/>
        <v>162.91999816894531</v>
      </c>
      <c r="AE68" s="20">
        <f t="shared" si="8"/>
        <v>50.698360234164753</v>
      </c>
    </row>
    <row r="69" spans="1:31" ht="60" x14ac:dyDescent="0.25">
      <c r="A69" s="4">
        <v>7</v>
      </c>
      <c r="B69" s="8" t="s">
        <v>336</v>
      </c>
      <c r="C69" s="8" t="s">
        <v>333</v>
      </c>
      <c r="D69" s="8">
        <v>2000</v>
      </c>
      <c r="E69" s="8">
        <v>2000</v>
      </c>
      <c r="F69" s="8" t="s">
        <v>337</v>
      </c>
      <c r="G69" s="8" t="s">
        <v>10</v>
      </c>
      <c r="H69" s="8" t="s">
        <v>243</v>
      </c>
      <c r="I69" s="8" t="s">
        <v>244</v>
      </c>
      <c r="J69" s="4">
        <v>0</v>
      </c>
      <c r="K69" s="4">
        <v>0</v>
      </c>
      <c r="L69" s="4">
        <v>0</v>
      </c>
      <c r="M69" s="4">
        <v>0</v>
      </c>
      <c r="N69" s="4">
        <v>2</v>
      </c>
      <c r="O69" s="4">
        <v>0</v>
      </c>
      <c r="P69" s="4">
        <v>0</v>
      </c>
      <c r="Q69" s="4">
        <v>2</v>
      </c>
      <c r="R69" s="4">
        <v>2</v>
      </c>
      <c r="S69" s="4">
        <v>2</v>
      </c>
      <c r="T69" s="4">
        <v>0</v>
      </c>
      <c r="U69" s="4">
        <v>2</v>
      </c>
      <c r="V69" s="4">
        <v>0</v>
      </c>
      <c r="W69" s="4">
        <v>0</v>
      </c>
      <c r="X69" s="4">
        <v>2</v>
      </c>
      <c r="Y69" s="4">
        <v>0</v>
      </c>
      <c r="Z69" s="4">
        <v>0</v>
      </c>
      <c r="AA69" s="4">
        <v>0</v>
      </c>
      <c r="AB69" s="20">
        <v>164.47999572753906</v>
      </c>
      <c r="AC69" s="4">
        <f t="shared" si="6"/>
        <v>12</v>
      </c>
      <c r="AD69" s="20">
        <f t="shared" si="7"/>
        <v>176.47999572753906</v>
      </c>
      <c r="AE69" s="20">
        <f t="shared" si="8"/>
        <v>63.24113840643254</v>
      </c>
    </row>
    <row r="70" spans="1:31" ht="45" x14ac:dyDescent="0.25">
      <c r="A70" s="4">
        <v>8</v>
      </c>
      <c r="B70" s="8" t="s">
        <v>338</v>
      </c>
      <c r="C70" s="8" t="s">
        <v>339</v>
      </c>
      <c r="D70" s="8">
        <v>2002</v>
      </c>
      <c r="E70" s="8">
        <v>1999</v>
      </c>
      <c r="F70" s="8" t="s">
        <v>340</v>
      </c>
      <c r="G70" s="8" t="s">
        <v>10</v>
      </c>
      <c r="H70" s="8" t="s">
        <v>11</v>
      </c>
      <c r="I70" s="8" t="s">
        <v>12</v>
      </c>
      <c r="J70" s="4">
        <v>0</v>
      </c>
      <c r="K70" s="4">
        <v>0</v>
      </c>
      <c r="L70" s="4">
        <v>0</v>
      </c>
      <c r="M70" s="4">
        <v>2</v>
      </c>
      <c r="N70" s="4">
        <v>2</v>
      </c>
      <c r="O70" s="4">
        <v>0</v>
      </c>
      <c r="P70" s="4">
        <v>0</v>
      </c>
      <c r="Q70" s="4">
        <v>0</v>
      </c>
      <c r="R70" s="4">
        <v>2</v>
      </c>
      <c r="S70" s="4">
        <v>0</v>
      </c>
      <c r="T70" s="4">
        <v>0</v>
      </c>
      <c r="U70" s="4">
        <v>0</v>
      </c>
      <c r="V70" s="4">
        <v>2</v>
      </c>
      <c r="W70" s="4">
        <v>2</v>
      </c>
      <c r="X70" s="4">
        <v>0</v>
      </c>
      <c r="Y70" s="4">
        <v>0</v>
      </c>
      <c r="Z70" s="4">
        <v>0</v>
      </c>
      <c r="AA70" s="4">
        <v>0</v>
      </c>
      <c r="AB70" s="20">
        <v>172.1300048828125</v>
      </c>
      <c r="AC70" s="4">
        <f t="shared" si="6"/>
        <v>10</v>
      </c>
      <c r="AD70" s="20">
        <f t="shared" si="7"/>
        <v>182.1300048828125</v>
      </c>
      <c r="AE70" s="20">
        <f t="shared" si="8"/>
        <v>68.467305387632663</v>
      </c>
    </row>
    <row r="71" spans="1:31" ht="75" x14ac:dyDescent="0.25">
      <c r="A71" s="4">
        <v>9</v>
      </c>
      <c r="B71" s="8" t="s">
        <v>341</v>
      </c>
      <c r="C71" s="8" t="s">
        <v>342</v>
      </c>
      <c r="D71" s="8">
        <v>2002</v>
      </c>
      <c r="E71" s="8">
        <v>2002</v>
      </c>
      <c r="F71" s="8" t="s">
        <v>343</v>
      </c>
      <c r="G71" s="8" t="s">
        <v>10</v>
      </c>
      <c r="H71" s="8" t="s">
        <v>11</v>
      </c>
      <c r="I71" s="8" t="s">
        <v>234</v>
      </c>
      <c r="J71" s="4">
        <v>0</v>
      </c>
      <c r="K71" s="4">
        <v>50</v>
      </c>
      <c r="L71" s="4">
        <v>0</v>
      </c>
      <c r="M71" s="4">
        <v>2</v>
      </c>
      <c r="N71" s="4">
        <v>2</v>
      </c>
      <c r="O71" s="4">
        <v>0</v>
      </c>
      <c r="P71" s="4">
        <v>0</v>
      </c>
      <c r="Q71" s="4">
        <v>0</v>
      </c>
      <c r="R71" s="4">
        <v>2</v>
      </c>
      <c r="S71" s="4">
        <v>50</v>
      </c>
      <c r="T71" s="4">
        <v>50</v>
      </c>
      <c r="U71" s="4">
        <v>0</v>
      </c>
      <c r="V71" s="4">
        <v>50</v>
      </c>
      <c r="W71" s="4">
        <v>50</v>
      </c>
      <c r="X71" s="4">
        <v>2</v>
      </c>
      <c r="Y71" s="4">
        <v>2</v>
      </c>
      <c r="Z71" s="4">
        <v>50</v>
      </c>
      <c r="AA71" s="4">
        <v>0</v>
      </c>
      <c r="AB71" s="20">
        <v>254.22000122070312</v>
      </c>
      <c r="AC71" s="4">
        <f t="shared" si="6"/>
        <v>310</v>
      </c>
      <c r="AD71" s="20">
        <f t="shared" si="7"/>
        <v>564.22000122070313</v>
      </c>
      <c r="AE71" s="20">
        <f t="shared" si="8"/>
        <v>421.89436503127621</v>
      </c>
    </row>
    <row r="73" spans="1:31" ht="18.75" x14ac:dyDescent="0.25">
      <c r="A73" s="10" t="s">
        <v>346</v>
      </c>
      <c r="B73" s="10"/>
      <c r="C73" s="10"/>
      <c r="D73" s="10"/>
      <c r="E73" s="10"/>
      <c r="F73" s="10"/>
      <c r="G73" s="10"/>
      <c r="H73" s="10"/>
      <c r="I73" s="10"/>
      <c r="J73" s="10"/>
    </row>
    <row r="74" spans="1:31" x14ac:dyDescent="0.25">
      <c r="A74" s="15" t="s">
        <v>314</v>
      </c>
      <c r="B74" s="15" t="s">
        <v>1</v>
      </c>
      <c r="C74" s="15" t="s">
        <v>2</v>
      </c>
      <c r="D74" s="15" t="s">
        <v>196</v>
      </c>
      <c r="E74" s="15" t="s">
        <v>197</v>
      </c>
      <c r="F74" s="15" t="s">
        <v>3</v>
      </c>
      <c r="G74" s="15" t="s">
        <v>4</v>
      </c>
      <c r="H74" s="15" t="s">
        <v>5</v>
      </c>
      <c r="I74" s="15" t="s">
        <v>6</v>
      </c>
      <c r="J74" s="15">
        <v>1</v>
      </c>
      <c r="K74" s="15">
        <v>2</v>
      </c>
      <c r="L74" s="15">
        <v>3</v>
      </c>
      <c r="M74" s="15">
        <v>4</v>
      </c>
      <c r="N74" s="15">
        <v>5</v>
      </c>
      <c r="O74" s="15">
        <v>6</v>
      </c>
      <c r="P74" s="15">
        <v>7</v>
      </c>
      <c r="Q74" s="15">
        <v>8</v>
      </c>
      <c r="R74" s="15">
        <v>9</v>
      </c>
      <c r="S74" s="15">
        <v>10</v>
      </c>
      <c r="T74" s="15">
        <v>11</v>
      </c>
      <c r="U74" s="15">
        <v>12</v>
      </c>
      <c r="V74" s="15">
        <v>13</v>
      </c>
      <c r="W74" s="15">
        <v>14</v>
      </c>
      <c r="X74" s="15">
        <v>15</v>
      </c>
      <c r="Y74" s="15">
        <v>16</v>
      </c>
      <c r="Z74" s="15">
        <v>17</v>
      </c>
      <c r="AA74" s="15">
        <v>18</v>
      </c>
      <c r="AB74" s="15" t="s">
        <v>316</v>
      </c>
      <c r="AC74" s="15" t="s">
        <v>317</v>
      </c>
      <c r="AD74" s="15" t="s">
        <v>318</v>
      </c>
      <c r="AE74" s="15" t="s">
        <v>319</v>
      </c>
    </row>
    <row r="75" spans="1:3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</row>
    <row r="76" spans="1:31" ht="30" x14ac:dyDescent="0.25">
      <c r="A76" s="17">
        <v>1</v>
      </c>
      <c r="B76" s="18" t="s">
        <v>131</v>
      </c>
      <c r="C76" s="18">
        <v>1985</v>
      </c>
      <c r="D76" s="18">
        <v>1985</v>
      </c>
      <c r="E76" s="18">
        <v>1985</v>
      </c>
      <c r="F76" s="18" t="s">
        <v>20</v>
      </c>
      <c r="G76" s="18" t="s">
        <v>10</v>
      </c>
      <c r="H76" s="18" t="s">
        <v>132</v>
      </c>
      <c r="I76" s="18" t="s">
        <v>22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0</v>
      </c>
      <c r="Y76" s="17">
        <v>0</v>
      </c>
      <c r="Z76" s="17">
        <v>0</v>
      </c>
      <c r="AA76" s="17">
        <v>0</v>
      </c>
      <c r="AB76" s="19">
        <v>112.38999938964844</v>
      </c>
      <c r="AC76" s="17">
        <f t="shared" ref="AC76:AC107" si="9">SUM(J76:AA76)</f>
        <v>0</v>
      </c>
      <c r="AD76" s="19">
        <f t="shared" ref="AD76:AD107" si="10">AB76+AC76</f>
        <v>112.38999938964844</v>
      </c>
      <c r="AE76" s="19">
        <f t="shared" ref="AE76:AE107" si="11">IF( AND(ISNUMBER(AD$76),ISNUMBER(AD76)),(AD76-AD$76)/AD$76*100,"")</f>
        <v>0</v>
      </c>
    </row>
    <row r="77" spans="1:31" ht="60" x14ac:dyDescent="0.25">
      <c r="A77" s="4">
        <v>2</v>
      </c>
      <c r="B77" s="8" t="s">
        <v>184</v>
      </c>
      <c r="C77" s="8">
        <v>1997</v>
      </c>
      <c r="D77" s="8">
        <v>1997</v>
      </c>
      <c r="E77" s="8">
        <v>1997</v>
      </c>
      <c r="F77" s="8" t="s">
        <v>53</v>
      </c>
      <c r="G77" s="8" t="s">
        <v>10</v>
      </c>
      <c r="H77" s="8" t="s">
        <v>101</v>
      </c>
      <c r="I77" s="8" t="s">
        <v>81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20">
        <v>113.26000213623047</v>
      </c>
      <c r="AC77" s="4">
        <f t="shared" si="9"/>
        <v>0</v>
      </c>
      <c r="AD77" s="20">
        <f t="shared" si="10"/>
        <v>113.26000213623047</v>
      </c>
      <c r="AE77" s="20">
        <f t="shared" si="11"/>
        <v>0.77409266954953104</v>
      </c>
    </row>
    <row r="78" spans="1:31" ht="75" x14ac:dyDescent="0.25">
      <c r="A78" s="4">
        <v>3</v>
      </c>
      <c r="B78" s="8" t="s">
        <v>133</v>
      </c>
      <c r="C78" s="8">
        <v>2001</v>
      </c>
      <c r="D78" s="8">
        <v>2001</v>
      </c>
      <c r="E78" s="8">
        <v>2001</v>
      </c>
      <c r="F78" s="8" t="s">
        <v>53</v>
      </c>
      <c r="G78" s="8" t="s">
        <v>10</v>
      </c>
      <c r="H78" s="8" t="s">
        <v>134</v>
      </c>
      <c r="I78" s="8" t="s">
        <v>135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20">
        <v>121.08999633789062</v>
      </c>
      <c r="AC78" s="4">
        <f t="shared" si="9"/>
        <v>0</v>
      </c>
      <c r="AD78" s="20">
        <f t="shared" si="10"/>
        <v>121.08999633789062</v>
      </c>
      <c r="AE78" s="20">
        <f t="shared" si="11"/>
        <v>7.7408995422091715</v>
      </c>
    </row>
    <row r="79" spans="1:31" ht="45" x14ac:dyDescent="0.25">
      <c r="A79" s="4">
        <v>4</v>
      </c>
      <c r="B79" s="8" t="s">
        <v>104</v>
      </c>
      <c r="C79" s="8">
        <v>1999</v>
      </c>
      <c r="D79" s="8">
        <v>1999</v>
      </c>
      <c r="E79" s="8">
        <v>1999</v>
      </c>
      <c r="F79" s="8">
        <v>1</v>
      </c>
      <c r="G79" s="8" t="s">
        <v>10</v>
      </c>
      <c r="H79" s="8" t="s">
        <v>105</v>
      </c>
      <c r="I79" s="8" t="s">
        <v>12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2</v>
      </c>
      <c r="S79" s="4">
        <v>0</v>
      </c>
      <c r="T79" s="4">
        <v>0</v>
      </c>
      <c r="U79" s="4">
        <v>0</v>
      </c>
      <c r="V79" s="4">
        <v>0</v>
      </c>
      <c r="W79" s="4">
        <v>2</v>
      </c>
      <c r="X79" s="4">
        <v>0</v>
      </c>
      <c r="Y79" s="4">
        <v>0</v>
      </c>
      <c r="Z79" s="4">
        <v>0</v>
      </c>
      <c r="AA79" s="4">
        <v>0</v>
      </c>
      <c r="AB79" s="20">
        <v>118.20999908447266</v>
      </c>
      <c r="AC79" s="4">
        <f t="shared" si="9"/>
        <v>4</v>
      </c>
      <c r="AD79" s="20">
        <f t="shared" si="10"/>
        <v>122.20999908447266</v>
      </c>
      <c r="AE79" s="20">
        <f t="shared" si="11"/>
        <v>8.7374319318028935</v>
      </c>
    </row>
    <row r="80" spans="1:31" x14ac:dyDescent="0.25">
      <c r="A80" s="4">
        <v>5</v>
      </c>
      <c r="B80" s="8" t="s">
        <v>149</v>
      </c>
      <c r="C80" s="8">
        <v>1974</v>
      </c>
      <c r="D80" s="8">
        <v>1974</v>
      </c>
      <c r="E80" s="8">
        <v>1974</v>
      </c>
      <c r="F80" s="8" t="s">
        <v>53</v>
      </c>
      <c r="G80" s="8" t="s">
        <v>10</v>
      </c>
      <c r="H80" s="8" t="s">
        <v>150</v>
      </c>
      <c r="I80" s="8" t="s">
        <v>151</v>
      </c>
      <c r="J80" s="4">
        <v>0</v>
      </c>
      <c r="K80" s="4">
        <v>0</v>
      </c>
      <c r="L80" s="4">
        <v>0</v>
      </c>
      <c r="M80" s="4">
        <v>2</v>
      </c>
      <c r="N80" s="4">
        <v>0</v>
      </c>
      <c r="O80" s="4">
        <v>0</v>
      </c>
      <c r="P80" s="4">
        <v>0</v>
      </c>
      <c r="Q80" s="4">
        <v>2</v>
      </c>
      <c r="R80" s="4">
        <v>0</v>
      </c>
      <c r="S80" s="4">
        <v>0</v>
      </c>
      <c r="T80" s="4">
        <v>0</v>
      </c>
      <c r="U80" s="4">
        <v>2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20">
        <v>123.13999938964844</v>
      </c>
      <c r="AC80" s="4">
        <f t="shared" si="9"/>
        <v>6</v>
      </c>
      <c r="AD80" s="20">
        <f t="shared" si="10"/>
        <v>129.13999938964844</v>
      </c>
      <c r="AE80" s="20">
        <f t="shared" si="11"/>
        <v>14.903461242960681</v>
      </c>
    </row>
    <row r="81" spans="1:31" x14ac:dyDescent="0.25">
      <c r="A81" s="4">
        <v>6</v>
      </c>
      <c r="B81" s="8" t="s">
        <v>129</v>
      </c>
      <c r="C81" s="8">
        <v>1998</v>
      </c>
      <c r="D81" s="8">
        <v>1998</v>
      </c>
      <c r="E81" s="8">
        <v>1998</v>
      </c>
      <c r="F81" s="8">
        <v>1</v>
      </c>
      <c r="G81" s="8" t="s">
        <v>10</v>
      </c>
      <c r="H81" s="8" t="s">
        <v>31</v>
      </c>
      <c r="I81" s="8" t="s">
        <v>127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20">
        <v>129.63999938964844</v>
      </c>
      <c r="AC81" s="4">
        <f t="shared" si="9"/>
        <v>0</v>
      </c>
      <c r="AD81" s="20">
        <f t="shared" si="10"/>
        <v>129.63999938964844</v>
      </c>
      <c r="AE81" s="20">
        <f t="shared" si="11"/>
        <v>15.348340683049058</v>
      </c>
    </row>
    <row r="82" spans="1:31" x14ac:dyDescent="0.25">
      <c r="A82" s="4">
        <v>7</v>
      </c>
      <c r="B82" s="8" t="s">
        <v>119</v>
      </c>
      <c r="C82" s="8">
        <v>1993</v>
      </c>
      <c r="D82" s="8">
        <v>1993</v>
      </c>
      <c r="E82" s="8">
        <v>1993</v>
      </c>
      <c r="F82" s="8" t="s">
        <v>53</v>
      </c>
      <c r="G82" s="8" t="s">
        <v>10</v>
      </c>
      <c r="H82" s="8" t="s">
        <v>31</v>
      </c>
      <c r="I82" s="8" t="s">
        <v>32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20">
        <v>130.41000366210937</v>
      </c>
      <c r="AC82" s="4">
        <f t="shared" si="9"/>
        <v>0</v>
      </c>
      <c r="AD82" s="20">
        <f t="shared" si="10"/>
        <v>130.41000366210937</v>
      </c>
      <c r="AE82" s="20">
        <f t="shared" si="11"/>
        <v>16.033458822245223</v>
      </c>
    </row>
    <row r="83" spans="1:31" x14ac:dyDescent="0.25">
      <c r="A83" s="4">
        <v>8</v>
      </c>
      <c r="B83" s="8" t="s">
        <v>47</v>
      </c>
      <c r="C83" s="8">
        <v>1997</v>
      </c>
      <c r="D83" s="8">
        <v>1997</v>
      </c>
      <c r="E83" s="8">
        <v>1997</v>
      </c>
      <c r="F83" s="8">
        <v>1</v>
      </c>
      <c r="G83" s="8" t="s">
        <v>10</v>
      </c>
      <c r="H83" s="8" t="s">
        <v>48</v>
      </c>
      <c r="I83" s="8" t="s">
        <v>32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2</v>
      </c>
      <c r="W83" s="4">
        <v>0</v>
      </c>
      <c r="X83" s="4">
        <v>2</v>
      </c>
      <c r="Y83" s="4">
        <v>0</v>
      </c>
      <c r="Z83" s="4">
        <v>0</v>
      </c>
      <c r="AA83" s="4">
        <v>0</v>
      </c>
      <c r="AB83" s="20">
        <v>130.44000244140625</v>
      </c>
      <c r="AC83" s="4">
        <f t="shared" si="9"/>
        <v>4</v>
      </c>
      <c r="AD83" s="20">
        <f t="shared" si="10"/>
        <v>134.44000244140625</v>
      </c>
      <c r="AE83" s="20">
        <f t="shared" si="11"/>
        <v>19.619186023226106</v>
      </c>
    </row>
    <row r="84" spans="1:31" ht="30" x14ac:dyDescent="0.25">
      <c r="A84" s="4">
        <v>9</v>
      </c>
      <c r="B84" s="8" t="s">
        <v>172</v>
      </c>
      <c r="C84" s="8">
        <v>1975</v>
      </c>
      <c r="D84" s="8">
        <v>1975</v>
      </c>
      <c r="E84" s="8">
        <v>1975</v>
      </c>
      <c r="F84" s="8" t="s">
        <v>53</v>
      </c>
      <c r="G84" s="8" t="s">
        <v>10</v>
      </c>
      <c r="H84" s="8" t="s">
        <v>173</v>
      </c>
      <c r="I84" s="8" t="s">
        <v>151</v>
      </c>
      <c r="J84" s="4">
        <v>0</v>
      </c>
      <c r="K84" s="4">
        <v>2</v>
      </c>
      <c r="L84" s="4">
        <v>0</v>
      </c>
      <c r="M84" s="4">
        <v>0</v>
      </c>
      <c r="N84" s="4">
        <v>2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20">
        <v>134.00999450683594</v>
      </c>
      <c r="AC84" s="4">
        <f t="shared" si="9"/>
        <v>4</v>
      </c>
      <c r="AD84" s="20">
        <f t="shared" si="10"/>
        <v>138.00999450683594</v>
      </c>
      <c r="AE84" s="20">
        <f t="shared" si="11"/>
        <v>22.795618165602733</v>
      </c>
    </row>
    <row r="85" spans="1:31" ht="30" x14ac:dyDescent="0.25">
      <c r="A85" s="4">
        <v>10</v>
      </c>
      <c r="B85" s="8" t="s">
        <v>161</v>
      </c>
      <c r="C85" s="8">
        <v>1988</v>
      </c>
      <c r="D85" s="8">
        <v>1988</v>
      </c>
      <c r="E85" s="8">
        <v>1988</v>
      </c>
      <c r="F85" s="8">
        <v>2</v>
      </c>
      <c r="G85" s="8" t="s">
        <v>10</v>
      </c>
      <c r="H85" s="8" t="s">
        <v>29</v>
      </c>
      <c r="I85" s="8" t="s">
        <v>27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2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20">
        <v>136.25999450683594</v>
      </c>
      <c r="AC85" s="4">
        <f t="shared" si="9"/>
        <v>2</v>
      </c>
      <c r="AD85" s="20">
        <f t="shared" si="10"/>
        <v>138.25999450683594</v>
      </c>
      <c r="AE85" s="20">
        <f t="shared" si="11"/>
        <v>23.018057885646922</v>
      </c>
    </row>
    <row r="86" spans="1:31" x14ac:dyDescent="0.25">
      <c r="A86" s="4">
        <v>11</v>
      </c>
      <c r="B86" s="8" t="s">
        <v>160</v>
      </c>
      <c r="C86" s="8">
        <v>1975</v>
      </c>
      <c r="D86" s="8">
        <v>1975</v>
      </c>
      <c r="E86" s="8">
        <v>1975</v>
      </c>
      <c r="F86" s="8">
        <v>1</v>
      </c>
      <c r="G86" s="8" t="s">
        <v>10</v>
      </c>
      <c r="H86" s="8" t="s">
        <v>99</v>
      </c>
      <c r="I86" s="8"/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20">
        <v>138.47999572753906</v>
      </c>
      <c r="AC86" s="4">
        <f t="shared" si="9"/>
        <v>0</v>
      </c>
      <c r="AD86" s="20">
        <f t="shared" si="10"/>
        <v>138.47999572753906</v>
      </c>
      <c r="AE86" s="20">
        <f t="shared" si="11"/>
        <v>23.213805925417255</v>
      </c>
    </row>
    <row r="87" spans="1:31" ht="45" x14ac:dyDescent="0.25">
      <c r="A87" s="4">
        <v>12</v>
      </c>
      <c r="B87" s="8" t="s">
        <v>154</v>
      </c>
      <c r="C87" s="8">
        <v>1996</v>
      </c>
      <c r="D87" s="8">
        <v>1996</v>
      </c>
      <c r="E87" s="8">
        <v>1996</v>
      </c>
      <c r="F87" s="8" t="s">
        <v>53</v>
      </c>
      <c r="G87" s="8" t="s">
        <v>10</v>
      </c>
      <c r="H87" s="8" t="s">
        <v>155</v>
      </c>
      <c r="I87" s="8" t="s">
        <v>12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2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20">
        <v>137.80000305175781</v>
      </c>
      <c r="AC87" s="4">
        <f t="shared" si="9"/>
        <v>2</v>
      </c>
      <c r="AD87" s="20">
        <f t="shared" si="10"/>
        <v>139.80000305175781</v>
      </c>
      <c r="AE87" s="20">
        <f t="shared" si="11"/>
        <v>24.388294164039248</v>
      </c>
    </row>
    <row r="88" spans="1:31" ht="30" x14ac:dyDescent="0.25">
      <c r="A88" s="4">
        <v>13</v>
      </c>
      <c r="B88" s="8" t="s">
        <v>74</v>
      </c>
      <c r="C88" s="8">
        <v>1965</v>
      </c>
      <c r="D88" s="8">
        <v>1965</v>
      </c>
      <c r="E88" s="8">
        <v>1965</v>
      </c>
      <c r="F88" s="8">
        <v>2</v>
      </c>
      <c r="G88" s="8" t="s">
        <v>10</v>
      </c>
      <c r="H88" s="8" t="s">
        <v>21</v>
      </c>
      <c r="I88" s="8"/>
      <c r="J88" s="4">
        <v>0</v>
      </c>
      <c r="K88" s="4">
        <v>0</v>
      </c>
      <c r="L88" s="4">
        <v>0</v>
      </c>
      <c r="M88" s="4">
        <v>0</v>
      </c>
      <c r="N88" s="4">
        <v>2</v>
      </c>
      <c r="O88" s="4">
        <v>0</v>
      </c>
      <c r="P88" s="4">
        <v>0</v>
      </c>
      <c r="Q88" s="4">
        <v>2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20">
        <v>139.50999450683594</v>
      </c>
      <c r="AC88" s="4">
        <f t="shared" si="9"/>
        <v>4</v>
      </c>
      <c r="AD88" s="20">
        <f t="shared" si="10"/>
        <v>143.50999450683594</v>
      </c>
      <c r="AE88" s="20">
        <f t="shared" si="11"/>
        <v>27.689292006574895</v>
      </c>
    </row>
    <row r="89" spans="1:31" ht="30" x14ac:dyDescent="0.25">
      <c r="A89" s="4">
        <v>14</v>
      </c>
      <c r="B89" s="8" t="s">
        <v>93</v>
      </c>
      <c r="C89" s="8">
        <v>1985</v>
      </c>
      <c r="D89" s="8">
        <v>1985</v>
      </c>
      <c r="E89" s="8">
        <v>1985</v>
      </c>
      <c r="F89" s="8">
        <v>3</v>
      </c>
      <c r="G89" s="8" t="s">
        <v>10</v>
      </c>
      <c r="H89" s="8" t="s">
        <v>94</v>
      </c>
      <c r="I89" s="8" t="s">
        <v>95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2</v>
      </c>
      <c r="Y89" s="4">
        <v>0</v>
      </c>
      <c r="Z89" s="4">
        <v>0</v>
      </c>
      <c r="AA89" s="4">
        <v>0</v>
      </c>
      <c r="AB89" s="20">
        <v>143.88999938964844</v>
      </c>
      <c r="AC89" s="4">
        <f t="shared" si="9"/>
        <v>2</v>
      </c>
      <c r="AD89" s="20">
        <f t="shared" si="10"/>
        <v>145.88999938964844</v>
      </c>
      <c r="AE89" s="20">
        <f t="shared" si="11"/>
        <v>29.806922485921362</v>
      </c>
    </row>
    <row r="90" spans="1:31" x14ac:dyDescent="0.25">
      <c r="A90" s="4">
        <v>15</v>
      </c>
      <c r="B90" s="8" t="s">
        <v>169</v>
      </c>
      <c r="C90" s="8">
        <v>1984</v>
      </c>
      <c r="D90" s="8">
        <v>1984</v>
      </c>
      <c r="E90" s="8">
        <v>1984</v>
      </c>
      <c r="F90" s="8" t="s">
        <v>15</v>
      </c>
      <c r="G90" s="8" t="s">
        <v>10</v>
      </c>
      <c r="H90" s="8" t="s">
        <v>56</v>
      </c>
      <c r="I90" s="8" t="s">
        <v>170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2</v>
      </c>
      <c r="Y90" s="4">
        <v>0</v>
      </c>
      <c r="Z90" s="4">
        <v>0</v>
      </c>
      <c r="AA90" s="4">
        <v>0</v>
      </c>
      <c r="AB90" s="20">
        <v>147.52000427246094</v>
      </c>
      <c r="AC90" s="4">
        <f t="shared" si="9"/>
        <v>2</v>
      </c>
      <c r="AD90" s="20">
        <f t="shared" si="10"/>
        <v>149.52000427246094</v>
      </c>
      <c r="AE90" s="20">
        <f t="shared" si="11"/>
        <v>33.036751565488771</v>
      </c>
    </row>
    <row r="91" spans="1:31" ht="30" x14ac:dyDescent="0.25">
      <c r="A91" s="4">
        <v>16</v>
      </c>
      <c r="B91" s="8" t="s">
        <v>152</v>
      </c>
      <c r="C91" s="8">
        <v>1994</v>
      </c>
      <c r="D91" s="8">
        <v>1994</v>
      </c>
      <c r="E91" s="8">
        <v>1994</v>
      </c>
      <c r="F91" s="8">
        <v>1</v>
      </c>
      <c r="G91" s="8" t="s">
        <v>10</v>
      </c>
      <c r="H91" s="8" t="s">
        <v>31</v>
      </c>
      <c r="I91" s="8" t="s">
        <v>32</v>
      </c>
      <c r="J91" s="4">
        <v>0</v>
      </c>
      <c r="K91" s="4">
        <v>0</v>
      </c>
      <c r="L91" s="4">
        <v>0</v>
      </c>
      <c r="M91" s="4">
        <v>2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2</v>
      </c>
      <c r="X91" s="4">
        <v>2</v>
      </c>
      <c r="Y91" s="4">
        <v>0</v>
      </c>
      <c r="Z91" s="4">
        <v>0</v>
      </c>
      <c r="AA91" s="4">
        <v>0</v>
      </c>
      <c r="AB91" s="20">
        <v>144.22000122070312</v>
      </c>
      <c r="AC91" s="4">
        <f t="shared" si="9"/>
        <v>6</v>
      </c>
      <c r="AD91" s="20">
        <f t="shared" si="10"/>
        <v>150.22000122070312</v>
      </c>
      <c r="AE91" s="20">
        <f t="shared" si="11"/>
        <v>33.659580066283887</v>
      </c>
    </row>
    <row r="92" spans="1:31" x14ac:dyDescent="0.25">
      <c r="A92" s="4">
        <v>17</v>
      </c>
      <c r="B92" s="8" t="s">
        <v>69</v>
      </c>
      <c r="C92" s="8">
        <v>1951</v>
      </c>
      <c r="D92" s="8">
        <v>1951</v>
      </c>
      <c r="E92" s="8">
        <v>1951</v>
      </c>
      <c r="F92" s="8" t="s">
        <v>53</v>
      </c>
      <c r="G92" s="8" t="s">
        <v>10</v>
      </c>
      <c r="H92" s="8" t="s">
        <v>70</v>
      </c>
      <c r="I92" s="8"/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2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20">
        <v>165.91999816894531</v>
      </c>
      <c r="AC92" s="4">
        <f t="shared" si="9"/>
        <v>2</v>
      </c>
      <c r="AD92" s="20">
        <f t="shared" si="10"/>
        <v>167.91999816894531</v>
      </c>
      <c r="AE92" s="20">
        <f t="shared" si="11"/>
        <v>49.408309530083869</v>
      </c>
    </row>
    <row r="93" spans="1:31" ht="45" x14ac:dyDescent="0.25">
      <c r="A93" s="4">
        <v>18</v>
      </c>
      <c r="B93" s="8" t="s">
        <v>71</v>
      </c>
      <c r="C93" s="8">
        <v>1997</v>
      </c>
      <c r="D93" s="8">
        <v>1997</v>
      </c>
      <c r="E93" s="8">
        <v>1997</v>
      </c>
      <c r="F93" s="8">
        <v>1</v>
      </c>
      <c r="G93" s="8" t="s">
        <v>10</v>
      </c>
      <c r="H93" s="8" t="s">
        <v>72</v>
      </c>
      <c r="I93" s="8" t="s">
        <v>38</v>
      </c>
      <c r="J93" s="4">
        <v>0</v>
      </c>
      <c r="K93" s="4">
        <v>0</v>
      </c>
      <c r="L93" s="4">
        <v>0</v>
      </c>
      <c r="M93" s="4">
        <v>0</v>
      </c>
      <c r="N93" s="4">
        <v>2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2</v>
      </c>
      <c r="Y93" s="4">
        <v>2</v>
      </c>
      <c r="Z93" s="4">
        <v>0</v>
      </c>
      <c r="AA93" s="4">
        <v>0</v>
      </c>
      <c r="AB93" s="20">
        <v>165.16000366210937</v>
      </c>
      <c r="AC93" s="4">
        <f t="shared" si="9"/>
        <v>6</v>
      </c>
      <c r="AD93" s="20">
        <f t="shared" si="10"/>
        <v>171.16000366210937</v>
      </c>
      <c r="AE93" s="20">
        <f t="shared" si="11"/>
        <v>52.291133189448068</v>
      </c>
    </row>
    <row r="94" spans="1:31" ht="60" x14ac:dyDescent="0.25">
      <c r="A94" s="4">
        <v>19</v>
      </c>
      <c r="B94" s="8" t="s">
        <v>46</v>
      </c>
      <c r="C94" s="8">
        <v>2003</v>
      </c>
      <c r="D94" s="8">
        <v>2003</v>
      </c>
      <c r="E94" s="8">
        <v>2003</v>
      </c>
      <c r="F94" s="8" t="s">
        <v>15</v>
      </c>
      <c r="G94" s="8" t="s">
        <v>25</v>
      </c>
      <c r="H94" s="8" t="s">
        <v>41</v>
      </c>
      <c r="I94" s="8" t="s">
        <v>42</v>
      </c>
      <c r="J94" s="4">
        <v>0</v>
      </c>
      <c r="K94" s="4">
        <v>0</v>
      </c>
      <c r="L94" s="4">
        <v>0</v>
      </c>
      <c r="M94" s="4">
        <v>0</v>
      </c>
      <c r="N94" s="4">
        <v>2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2</v>
      </c>
      <c r="Y94" s="4">
        <v>0</v>
      </c>
      <c r="Z94" s="4">
        <v>2</v>
      </c>
      <c r="AA94" s="4">
        <v>0</v>
      </c>
      <c r="AB94" s="20">
        <v>169.67999267578125</v>
      </c>
      <c r="AC94" s="4">
        <f t="shared" si="9"/>
        <v>6</v>
      </c>
      <c r="AD94" s="20">
        <f t="shared" si="10"/>
        <v>175.67999267578125</v>
      </c>
      <c r="AE94" s="20">
        <f t="shared" si="11"/>
        <v>56.312833552663996</v>
      </c>
    </row>
    <row r="95" spans="1:31" ht="30" x14ac:dyDescent="0.25">
      <c r="A95" s="4">
        <v>20</v>
      </c>
      <c r="B95" s="8" t="s">
        <v>125</v>
      </c>
      <c r="C95" s="8">
        <v>1951</v>
      </c>
      <c r="D95" s="8">
        <v>1951</v>
      </c>
      <c r="E95" s="8">
        <v>1951</v>
      </c>
      <c r="F95" s="8" t="s">
        <v>20</v>
      </c>
      <c r="G95" s="8" t="s">
        <v>10</v>
      </c>
      <c r="H95" s="8" t="s">
        <v>21</v>
      </c>
      <c r="I95" s="8"/>
      <c r="J95" s="4">
        <v>0</v>
      </c>
      <c r="K95" s="4">
        <v>0</v>
      </c>
      <c r="L95" s="4">
        <v>2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20">
        <v>180.41000366210937</v>
      </c>
      <c r="AC95" s="4">
        <f t="shared" si="9"/>
        <v>2</v>
      </c>
      <c r="AD95" s="20">
        <f t="shared" si="10"/>
        <v>182.41000366210937</v>
      </c>
      <c r="AE95" s="20">
        <f t="shared" si="11"/>
        <v>62.300920591436579</v>
      </c>
    </row>
    <row r="96" spans="1:31" ht="30" x14ac:dyDescent="0.25">
      <c r="A96" s="4">
        <v>21</v>
      </c>
      <c r="B96" s="8" t="s">
        <v>136</v>
      </c>
      <c r="C96" s="8">
        <v>1995</v>
      </c>
      <c r="D96" s="8">
        <v>1995</v>
      </c>
      <c r="E96" s="8">
        <v>1995</v>
      </c>
      <c r="F96" s="8">
        <v>1</v>
      </c>
      <c r="G96" s="8" t="s">
        <v>10</v>
      </c>
      <c r="H96" s="8" t="s">
        <v>21</v>
      </c>
      <c r="I96" s="8" t="s">
        <v>12</v>
      </c>
      <c r="J96" s="4">
        <v>2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2</v>
      </c>
      <c r="AA96" s="4">
        <v>0</v>
      </c>
      <c r="AB96" s="20">
        <v>184.61000061035156</v>
      </c>
      <c r="AC96" s="4">
        <f t="shared" si="9"/>
        <v>4</v>
      </c>
      <c r="AD96" s="20">
        <f t="shared" si="10"/>
        <v>188.61000061035156</v>
      </c>
      <c r="AE96" s="20">
        <f t="shared" si="11"/>
        <v>67.817422933203858</v>
      </c>
    </row>
    <row r="97" spans="1:31" ht="60" x14ac:dyDescent="0.25">
      <c r="A97" s="4">
        <v>22</v>
      </c>
      <c r="B97" s="8" t="s">
        <v>45</v>
      </c>
      <c r="C97" s="8">
        <v>2006</v>
      </c>
      <c r="D97" s="8">
        <v>2006</v>
      </c>
      <c r="E97" s="8">
        <v>2006</v>
      </c>
      <c r="F97" s="8" t="s">
        <v>15</v>
      </c>
      <c r="G97" s="8" t="s">
        <v>25</v>
      </c>
      <c r="H97" s="8" t="s">
        <v>41</v>
      </c>
      <c r="I97" s="8" t="s">
        <v>42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2</v>
      </c>
      <c r="T97" s="4">
        <v>0</v>
      </c>
      <c r="U97" s="4">
        <v>2</v>
      </c>
      <c r="V97" s="4">
        <v>2</v>
      </c>
      <c r="W97" s="4">
        <v>2</v>
      </c>
      <c r="X97" s="4">
        <v>2</v>
      </c>
      <c r="Y97" s="4">
        <v>0</v>
      </c>
      <c r="Z97" s="4">
        <v>0</v>
      </c>
      <c r="AA97" s="4">
        <v>0</v>
      </c>
      <c r="AB97" s="20">
        <v>186.66999816894531</v>
      </c>
      <c r="AC97" s="4">
        <f t="shared" si="9"/>
        <v>10</v>
      </c>
      <c r="AD97" s="20">
        <f t="shared" si="10"/>
        <v>196.66999816894531</v>
      </c>
      <c r="AE97" s="20">
        <f t="shared" si="11"/>
        <v>74.98887733516564</v>
      </c>
    </row>
    <row r="98" spans="1:31" ht="60" x14ac:dyDescent="0.25">
      <c r="A98" s="4">
        <v>23</v>
      </c>
      <c r="B98" s="8" t="s">
        <v>158</v>
      </c>
      <c r="C98" s="8">
        <v>2001</v>
      </c>
      <c r="D98" s="8">
        <v>2001</v>
      </c>
      <c r="E98" s="8">
        <v>2001</v>
      </c>
      <c r="F98" s="8" t="s">
        <v>15</v>
      </c>
      <c r="G98" s="8" t="s">
        <v>25</v>
      </c>
      <c r="H98" s="8" t="s">
        <v>41</v>
      </c>
      <c r="I98" s="8" t="s">
        <v>42</v>
      </c>
      <c r="J98" s="4">
        <v>0</v>
      </c>
      <c r="K98" s="4">
        <v>0</v>
      </c>
      <c r="L98" s="4">
        <v>0</v>
      </c>
      <c r="M98" s="4">
        <v>2</v>
      </c>
      <c r="N98" s="4">
        <v>0</v>
      </c>
      <c r="O98" s="4">
        <v>0</v>
      </c>
      <c r="P98" s="4">
        <v>0</v>
      </c>
      <c r="Q98" s="4">
        <v>2</v>
      </c>
      <c r="R98" s="4">
        <v>0</v>
      </c>
      <c r="S98" s="4">
        <v>2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2</v>
      </c>
      <c r="AB98" s="20">
        <v>207.83999633789063</v>
      </c>
      <c r="AC98" s="4">
        <f t="shared" si="9"/>
        <v>8</v>
      </c>
      <c r="AD98" s="20">
        <f t="shared" si="10"/>
        <v>215.83999633789062</v>
      </c>
      <c r="AE98" s="20">
        <f t="shared" si="11"/>
        <v>92.045553438956901</v>
      </c>
    </row>
    <row r="99" spans="1:31" ht="60" x14ac:dyDescent="0.25">
      <c r="A99" s="4">
        <v>24</v>
      </c>
      <c r="B99" s="8" t="s">
        <v>76</v>
      </c>
      <c r="C99" s="8">
        <v>2002</v>
      </c>
      <c r="D99" s="8">
        <v>2002</v>
      </c>
      <c r="E99" s="8">
        <v>2002</v>
      </c>
      <c r="F99" s="8" t="s">
        <v>15</v>
      </c>
      <c r="G99" s="8" t="s">
        <v>25</v>
      </c>
      <c r="H99" s="8" t="s">
        <v>41</v>
      </c>
      <c r="I99" s="8" t="s">
        <v>42</v>
      </c>
      <c r="J99" s="4">
        <v>0</v>
      </c>
      <c r="K99" s="4">
        <v>2</v>
      </c>
      <c r="L99" s="4">
        <v>0</v>
      </c>
      <c r="M99" s="4">
        <v>0</v>
      </c>
      <c r="N99" s="4">
        <v>2</v>
      </c>
      <c r="O99" s="4">
        <v>0</v>
      </c>
      <c r="P99" s="4">
        <v>0</v>
      </c>
      <c r="Q99" s="4">
        <v>0</v>
      </c>
      <c r="R99" s="4">
        <v>0</v>
      </c>
      <c r="S99" s="4">
        <v>50</v>
      </c>
      <c r="T99" s="4">
        <v>0</v>
      </c>
      <c r="U99" s="4">
        <v>0</v>
      </c>
      <c r="V99" s="4">
        <v>0</v>
      </c>
      <c r="W99" s="4">
        <v>2</v>
      </c>
      <c r="X99" s="4">
        <v>0</v>
      </c>
      <c r="Y99" s="4">
        <v>0</v>
      </c>
      <c r="Z99" s="4">
        <v>0</v>
      </c>
      <c r="AA99" s="4">
        <v>2</v>
      </c>
      <c r="AB99" s="20">
        <v>177.44999694824219</v>
      </c>
      <c r="AC99" s="4">
        <f t="shared" si="9"/>
        <v>58</v>
      </c>
      <c r="AD99" s="20">
        <f t="shared" si="10"/>
        <v>235.44999694824219</v>
      </c>
      <c r="AE99" s="20">
        <f t="shared" si="11"/>
        <v>109.49372562228884</v>
      </c>
    </row>
    <row r="100" spans="1:31" ht="60" x14ac:dyDescent="0.25">
      <c r="A100" s="4">
        <v>25</v>
      </c>
      <c r="B100" s="8" t="s">
        <v>14</v>
      </c>
      <c r="C100" s="8">
        <v>1984</v>
      </c>
      <c r="D100" s="8">
        <v>1984</v>
      </c>
      <c r="E100" s="8">
        <v>1984</v>
      </c>
      <c r="F100" s="8" t="s">
        <v>15</v>
      </c>
      <c r="G100" s="8" t="s">
        <v>10</v>
      </c>
      <c r="H100" s="8" t="s">
        <v>16</v>
      </c>
      <c r="I100" s="8" t="s">
        <v>17</v>
      </c>
      <c r="J100" s="4">
        <v>0</v>
      </c>
      <c r="K100" s="4">
        <v>2</v>
      </c>
      <c r="L100" s="4">
        <v>0</v>
      </c>
      <c r="M100" s="4">
        <v>0</v>
      </c>
      <c r="N100" s="4">
        <v>0</v>
      </c>
      <c r="O100" s="4">
        <v>0</v>
      </c>
      <c r="P100" s="4">
        <v>2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50</v>
      </c>
      <c r="Y100" s="4">
        <v>50</v>
      </c>
      <c r="Z100" s="4">
        <v>0</v>
      </c>
      <c r="AA100" s="4">
        <v>2</v>
      </c>
      <c r="AB100" s="20">
        <v>199.50999450683594</v>
      </c>
      <c r="AC100" s="4">
        <f t="shared" si="9"/>
        <v>106</v>
      </c>
      <c r="AD100" s="20">
        <f t="shared" si="10"/>
        <v>305.50999450683594</v>
      </c>
      <c r="AE100" s="20">
        <f t="shared" si="11"/>
        <v>171.83023059520954</v>
      </c>
    </row>
    <row r="101" spans="1:31" ht="30" x14ac:dyDescent="0.25">
      <c r="A101" s="4">
        <v>26</v>
      </c>
      <c r="B101" s="8" t="s">
        <v>188</v>
      </c>
      <c r="C101" s="8">
        <v>1985</v>
      </c>
      <c r="D101" s="8">
        <v>1985</v>
      </c>
      <c r="E101" s="8">
        <v>1985</v>
      </c>
      <c r="F101" s="8" t="s">
        <v>189</v>
      </c>
      <c r="G101" s="8" t="s">
        <v>10</v>
      </c>
      <c r="H101" s="8" t="s">
        <v>94</v>
      </c>
      <c r="I101" s="8"/>
      <c r="J101" s="4">
        <v>2</v>
      </c>
      <c r="K101" s="4">
        <v>0</v>
      </c>
      <c r="L101" s="4">
        <v>2</v>
      </c>
      <c r="M101" s="4">
        <v>2</v>
      </c>
      <c r="N101" s="4">
        <v>0</v>
      </c>
      <c r="O101" s="4">
        <v>0</v>
      </c>
      <c r="P101" s="4">
        <v>2</v>
      </c>
      <c r="Q101" s="4">
        <v>50</v>
      </c>
      <c r="R101" s="4">
        <v>2</v>
      </c>
      <c r="S101" s="4">
        <v>50</v>
      </c>
      <c r="T101" s="4">
        <v>0</v>
      </c>
      <c r="U101" s="4">
        <v>2</v>
      </c>
      <c r="V101" s="4">
        <v>50</v>
      </c>
      <c r="W101" s="4">
        <v>50</v>
      </c>
      <c r="X101" s="4">
        <v>50</v>
      </c>
      <c r="Y101" s="4">
        <v>50</v>
      </c>
      <c r="Z101" s="4">
        <v>0</v>
      </c>
      <c r="AA101" s="4">
        <v>50</v>
      </c>
      <c r="AB101" s="20">
        <v>175.19999694824219</v>
      </c>
      <c r="AC101" s="4">
        <f t="shared" si="9"/>
        <v>362</v>
      </c>
      <c r="AD101" s="20">
        <f t="shared" si="10"/>
        <v>537.19999694824219</v>
      </c>
      <c r="AE101" s="20">
        <f t="shared" si="11"/>
        <v>377.97846771562524</v>
      </c>
    </row>
    <row r="102" spans="1:31" ht="45" x14ac:dyDescent="0.25">
      <c r="A102" s="4"/>
      <c r="B102" s="8" t="s">
        <v>23</v>
      </c>
      <c r="C102" s="8">
        <v>1984</v>
      </c>
      <c r="D102" s="8">
        <v>1984</v>
      </c>
      <c r="E102" s="8">
        <v>1984</v>
      </c>
      <c r="F102" s="8">
        <v>1</v>
      </c>
      <c r="G102" s="8" t="s">
        <v>25</v>
      </c>
      <c r="H102" s="8" t="s">
        <v>26</v>
      </c>
      <c r="I102" s="8" t="s">
        <v>27</v>
      </c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20"/>
      <c r="AC102" s="4">
        <f t="shared" si="9"/>
        <v>0</v>
      </c>
      <c r="AD102" s="20" t="s">
        <v>320</v>
      </c>
      <c r="AE102" s="20" t="str">
        <f t="shared" si="11"/>
        <v/>
      </c>
    </row>
    <row r="103" spans="1:31" ht="60" x14ac:dyDescent="0.25">
      <c r="A103" s="4"/>
      <c r="B103" s="8" t="s">
        <v>100</v>
      </c>
      <c r="C103" s="8">
        <v>1997</v>
      </c>
      <c r="D103" s="8">
        <v>1997</v>
      </c>
      <c r="E103" s="8">
        <v>1997</v>
      </c>
      <c r="F103" s="8" t="s">
        <v>53</v>
      </c>
      <c r="G103" s="8" t="s">
        <v>10</v>
      </c>
      <c r="H103" s="8" t="s">
        <v>101</v>
      </c>
      <c r="I103" s="8" t="s">
        <v>81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20"/>
      <c r="AC103" s="4">
        <f t="shared" si="9"/>
        <v>0</v>
      </c>
      <c r="AD103" s="20" t="s">
        <v>320</v>
      </c>
      <c r="AE103" s="20" t="str">
        <f t="shared" si="11"/>
        <v/>
      </c>
    </row>
    <row r="104" spans="1:31" ht="30" x14ac:dyDescent="0.25">
      <c r="A104" s="4"/>
      <c r="B104" s="8" t="s">
        <v>77</v>
      </c>
      <c r="C104" s="8">
        <v>1978</v>
      </c>
      <c r="D104" s="8">
        <v>1978</v>
      </c>
      <c r="E104" s="8">
        <v>1978</v>
      </c>
      <c r="F104" s="8">
        <v>1</v>
      </c>
      <c r="G104" s="8" t="s">
        <v>10</v>
      </c>
      <c r="H104" s="8" t="s">
        <v>29</v>
      </c>
      <c r="I104" s="8" t="s">
        <v>27</v>
      </c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20"/>
      <c r="AC104" s="4">
        <f t="shared" si="9"/>
        <v>0</v>
      </c>
      <c r="AD104" s="20" t="s">
        <v>320</v>
      </c>
      <c r="AE104" s="20" t="str">
        <f t="shared" si="11"/>
        <v/>
      </c>
    </row>
    <row r="105" spans="1:31" ht="45" x14ac:dyDescent="0.25">
      <c r="A105" s="4"/>
      <c r="B105" s="8" t="s">
        <v>174</v>
      </c>
      <c r="C105" s="8">
        <v>1987</v>
      </c>
      <c r="D105" s="8">
        <v>1987</v>
      </c>
      <c r="E105" s="8">
        <v>1987</v>
      </c>
      <c r="F105" s="8">
        <v>1</v>
      </c>
      <c r="G105" s="8" t="s">
        <v>10</v>
      </c>
      <c r="H105" s="8" t="s">
        <v>175</v>
      </c>
      <c r="I105" s="8" t="s">
        <v>54</v>
      </c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20"/>
      <c r="AC105" s="4">
        <f t="shared" si="9"/>
        <v>0</v>
      </c>
      <c r="AD105" s="20" t="s">
        <v>320</v>
      </c>
      <c r="AE105" s="20" t="str">
        <f t="shared" si="11"/>
        <v/>
      </c>
    </row>
    <row r="106" spans="1:31" ht="45" x14ac:dyDescent="0.25">
      <c r="A106" s="4"/>
      <c r="B106" s="8" t="s">
        <v>192</v>
      </c>
      <c r="C106" s="8">
        <v>2001</v>
      </c>
      <c r="D106" s="8">
        <v>2001</v>
      </c>
      <c r="E106" s="8">
        <v>2001</v>
      </c>
      <c r="F106" s="8">
        <v>3</v>
      </c>
      <c r="G106" s="8" t="s">
        <v>10</v>
      </c>
      <c r="H106" s="8" t="s">
        <v>11</v>
      </c>
      <c r="I106" s="8" t="s">
        <v>12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20"/>
      <c r="AC106" s="4">
        <f t="shared" si="9"/>
        <v>0</v>
      </c>
      <c r="AD106" s="20" t="s">
        <v>320</v>
      </c>
      <c r="AE106" s="20" t="str">
        <f t="shared" si="11"/>
        <v/>
      </c>
    </row>
    <row r="107" spans="1:31" ht="30" x14ac:dyDescent="0.25">
      <c r="A107" s="4"/>
      <c r="B107" s="8" t="s">
        <v>84</v>
      </c>
      <c r="C107" s="8">
        <v>1986</v>
      </c>
      <c r="D107" s="8">
        <v>1986</v>
      </c>
      <c r="E107" s="8">
        <v>1986</v>
      </c>
      <c r="F107" s="8">
        <v>1</v>
      </c>
      <c r="G107" s="8" t="s">
        <v>10</v>
      </c>
      <c r="H107" s="8" t="s">
        <v>59</v>
      </c>
      <c r="I107" s="8" t="s">
        <v>51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20"/>
      <c r="AC107" s="4">
        <f t="shared" si="9"/>
        <v>0</v>
      </c>
      <c r="AD107" s="20" t="s">
        <v>320</v>
      </c>
      <c r="AE107" s="20" t="str">
        <f t="shared" si="11"/>
        <v/>
      </c>
    </row>
    <row r="109" spans="1:31" ht="18.75" x14ac:dyDescent="0.25">
      <c r="A109" s="10" t="s">
        <v>347</v>
      </c>
      <c r="B109" s="10"/>
      <c r="C109" s="10"/>
      <c r="D109" s="10"/>
      <c r="E109" s="10"/>
      <c r="F109" s="10"/>
      <c r="G109" s="10"/>
      <c r="H109" s="10"/>
      <c r="I109" s="10"/>
      <c r="J109" s="10"/>
    </row>
    <row r="110" spans="1:31" x14ac:dyDescent="0.25">
      <c r="A110" s="15" t="s">
        <v>314</v>
      </c>
      <c r="B110" s="15" t="s">
        <v>1</v>
      </c>
      <c r="C110" s="15" t="s">
        <v>2</v>
      </c>
      <c r="D110" s="15" t="s">
        <v>196</v>
      </c>
      <c r="E110" s="15" t="s">
        <v>197</v>
      </c>
      <c r="F110" s="15" t="s">
        <v>3</v>
      </c>
      <c r="G110" s="15" t="s">
        <v>4</v>
      </c>
      <c r="H110" s="15" t="s">
        <v>5</v>
      </c>
      <c r="I110" s="15" t="s">
        <v>6</v>
      </c>
      <c r="J110" s="15">
        <v>1</v>
      </c>
      <c r="K110" s="15">
        <v>2</v>
      </c>
      <c r="L110" s="15">
        <v>3</v>
      </c>
      <c r="M110" s="15">
        <v>4</v>
      </c>
      <c r="N110" s="15">
        <v>5</v>
      </c>
      <c r="O110" s="15">
        <v>6</v>
      </c>
      <c r="P110" s="15">
        <v>7</v>
      </c>
      <c r="Q110" s="15">
        <v>8</v>
      </c>
      <c r="R110" s="15">
        <v>9</v>
      </c>
      <c r="S110" s="15">
        <v>10</v>
      </c>
      <c r="T110" s="15">
        <v>11</v>
      </c>
      <c r="U110" s="15">
        <v>12</v>
      </c>
      <c r="V110" s="15">
        <v>13</v>
      </c>
      <c r="W110" s="15">
        <v>14</v>
      </c>
      <c r="X110" s="15">
        <v>15</v>
      </c>
      <c r="Y110" s="15">
        <v>16</v>
      </c>
      <c r="Z110" s="15">
        <v>17</v>
      </c>
      <c r="AA110" s="15">
        <v>18</v>
      </c>
      <c r="AB110" s="15" t="s">
        <v>316</v>
      </c>
      <c r="AC110" s="15" t="s">
        <v>317</v>
      </c>
      <c r="AD110" s="15" t="s">
        <v>318</v>
      </c>
      <c r="AE110" s="15" t="s">
        <v>319</v>
      </c>
    </row>
    <row r="111" spans="1:3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</row>
    <row r="112" spans="1:31" ht="30" x14ac:dyDescent="0.25">
      <c r="A112" s="17">
        <v>1</v>
      </c>
      <c r="B112" s="18" t="s">
        <v>165</v>
      </c>
      <c r="C112" s="18">
        <v>1990</v>
      </c>
      <c r="D112" s="18">
        <v>1990</v>
      </c>
      <c r="E112" s="18">
        <v>1990</v>
      </c>
      <c r="F112" s="18" t="s">
        <v>20</v>
      </c>
      <c r="G112" s="18" t="s">
        <v>10</v>
      </c>
      <c r="H112" s="18" t="s">
        <v>166</v>
      </c>
      <c r="I112" s="18" t="s">
        <v>167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17">
        <v>0</v>
      </c>
      <c r="S112" s="17">
        <v>0</v>
      </c>
      <c r="T112" s="17">
        <v>0</v>
      </c>
      <c r="U112" s="17">
        <v>0</v>
      </c>
      <c r="V112" s="17">
        <v>0</v>
      </c>
      <c r="W112" s="17">
        <v>0</v>
      </c>
      <c r="X112" s="17">
        <v>0</v>
      </c>
      <c r="Y112" s="17">
        <v>0</v>
      </c>
      <c r="Z112" s="17">
        <v>0</v>
      </c>
      <c r="AA112" s="17">
        <v>0</v>
      </c>
      <c r="AB112" s="19">
        <v>105.76999664306641</v>
      </c>
      <c r="AC112" s="17">
        <f t="shared" ref="AC112:AC136" si="12">SUM(J112:AA112)</f>
        <v>0</v>
      </c>
      <c r="AD112" s="19">
        <f t="shared" ref="AD112:AD136" si="13">AB112+AC112</f>
        <v>105.76999664306641</v>
      </c>
      <c r="AE112" s="19">
        <f t="shared" ref="AE112:AE136" si="14">IF( AND(ISNUMBER(AD$112),ISNUMBER(AD112)),(AD112-AD$112)/AD$112*100,"")</f>
        <v>0</v>
      </c>
    </row>
    <row r="113" spans="1:31" ht="30" x14ac:dyDescent="0.25">
      <c r="A113" s="4">
        <v>2</v>
      </c>
      <c r="B113" s="8" t="s">
        <v>168</v>
      </c>
      <c r="C113" s="8">
        <v>1990</v>
      </c>
      <c r="D113" s="8">
        <v>1990</v>
      </c>
      <c r="E113" s="8">
        <v>1990</v>
      </c>
      <c r="F113" s="8" t="s">
        <v>20</v>
      </c>
      <c r="G113" s="8" t="s">
        <v>10</v>
      </c>
      <c r="H113" s="8" t="s">
        <v>166</v>
      </c>
      <c r="I113" s="8" t="s">
        <v>167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2</v>
      </c>
      <c r="T113" s="4">
        <v>0</v>
      </c>
      <c r="U113" s="4">
        <v>0</v>
      </c>
      <c r="V113" s="4">
        <v>0</v>
      </c>
      <c r="W113" s="4">
        <v>0</v>
      </c>
      <c r="X113" s="4">
        <v>2</v>
      </c>
      <c r="Y113" s="4">
        <v>0</v>
      </c>
      <c r="Z113" s="4">
        <v>0</v>
      </c>
      <c r="AA113" s="4">
        <v>0</v>
      </c>
      <c r="AB113" s="20">
        <v>104.54000091552734</v>
      </c>
      <c r="AC113" s="4">
        <f t="shared" si="12"/>
        <v>4</v>
      </c>
      <c r="AD113" s="20">
        <f t="shared" si="13"/>
        <v>108.54000091552734</v>
      </c>
      <c r="AE113" s="20">
        <f t="shared" si="14"/>
        <v>2.6188941669428716</v>
      </c>
    </row>
    <row r="114" spans="1:31" x14ac:dyDescent="0.25">
      <c r="A114" s="4">
        <v>3</v>
      </c>
      <c r="B114" s="8" t="s">
        <v>30</v>
      </c>
      <c r="C114" s="8">
        <v>1995</v>
      </c>
      <c r="D114" s="8">
        <v>1995</v>
      </c>
      <c r="E114" s="8">
        <v>1995</v>
      </c>
      <c r="F114" s="8" t="s">
        <v>20</v>
      </c>
      <c r="G114" s="8" t="s">
        <v>10</v>
      </c>
      <c r="H114" s="8" t="s">
        <v>31</v>
      </c>
      <c r="I114" s="8" t="s">
        <v>32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20">
        <v>108.66999816894531</v>
      </c>
      <c r="AC114" s="4">
        <f t="shared" si="12"/>
        <v>0</v>
      </c>
      <c r="AD114" s="20">
        <f t="shared" si="13"/>
        <v>108.66999816894531</v>
      </c>
      <c r="AE114" s="20">
        <f t="shared" si="14"/>
        <v>2.7417997711253701</v>
      </c>
    </row>
    <row r="115" spans="1:31" x14ac:dyDescent="0.25">
      <c r="A115" s="4">
        <v>4</v>
      </c>
      <c r="B115" s="8" t="s">
        <v>33</v>
      </c>
      <c r="C115" s="8">
        <v>1984</v>
      </c>
      <c r="D115" s="8">
        <v>1984</v>
      </c>
      <c r="E115" s="8">
        <v>1984</v>
      </c>
      <c r="F115" s="8" t="s">
        <v>20</v>
      </c>
      <c r="G115" s="8" t="s">
        <v>10</v>
      </c>
      <c r="H115" s="8" t="s">
        <v>34</v>
      </c>
      <c r="I115" s="8"/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20">
        <v>112.51000213623047</v>
      </c>
      <c r="AC115" s="4">
        <f t="shared" si="12"/>
        <v>0</v>
      </c>
      <c r="AD115" s="20">
        <f t="shared" si="13"/>
        <v>112.51000213623047</v>
      </c>
      <c r="AE115" s="20">
        <f t="shared" si="14"/>
        <v>6.3723226879821349</v>
      </c>
    </row>
    <row r="116" spans="1:31" ht="30" x14ac:dyDescent="0.25">
      <c r="A116" s="4">
        <v>5</v>
      </c>
      <c r="B116" s="8" t="s">
        <v>75</v>
      </c>
      <c r="C116" s="8">
        <v>1996</v>
      </c>
      <c r="D116" s="8">
        <v>1996</v>
      </c>
      <c r="E116" s="8">
        <v>1996</v>
      </c>
      <c r="F116" s="8" t="s">
        <v>53</v>
      </c>
      <c r="G116" s="8" t="s">
        <v>10</v>
      </c>
      <c r="H116" s="8" t="s">
        <v>31</v>
      </c>
      <c r="I116" s="8" t="s">
        <v>44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20">
        <v>116.86000061035156</v>
      </c>
      <c r="AC116" s="4">
        <f t="shared" si="12"/>
        <v>0</v>
      </c>
      <c r="AD116" s="20">
        <f t="shared" si="13"/>
        <v>116.86000061035156</v>
      </c>
      <c r="AE116" s="20">
        <f t="shared" si="14"/>
        <v>10.485018738073435</v>
      </c>
    </row>
    <row r="117" spans="1:31" ht="30" x14ac:dyDescent="0.25">
      <c r="A117" s="4">
        <v>6</v>
      </c>
      <c r="B117" s="8" t="s">
        <v>78</v>
      </c>
      <c r="C117" s="8">
        <v>2000</v>
      </c>
      <c r="D117" s="8">
        <v>2000</v>
      </c>
      <c r="E117" s="8">
        <v>2000</v>
      </c>
      <c r="F117" s="8">
        <v>1</v>
      </c>
      <c r="G117" s="8" t="s">
        <v>10</v>
      </c>
      <c r="H117" s="8" t="s">
        <v>31</v>
      </c>
      <c r="I117" s="8" t="s">
        <v>44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20">
        <v>118.83000183105469</v>
      </c>
      <c r="AC117" s="4">
        <f t="shared" si="12"/>
        <v>0</v>
      </c>
      <c r="AD117" s="20">
        <f t="shared" si="13"/>
        <v>118.83000183105469</v>
      </c>
      <c r="AE117" s="20">
        <f t="shared" si="14"/>
        <v>12.347551860156376</v>
      </c>
    </row>
    <row r="118" spans="1:31" ht="30" x14ac:dyDescent="0.25">
      <c r="A118" s="4">
        <v>7</v>
      </c>
      <c r="B118" s="8" t="s">
        <v>52</v>
      </c>
      <c r="C118" s="8">
        <v>1986</v>
      </c>
      <c r="D118" s="8">
        <v>1986</v>
      </c>
      <c r="E118" s="8">
        <v>1986</v>
      </c>
      <c r="F118" s="8" t="s">
        <v>53</v>
      </c>
      <c r="G118" s="8" t="s">
        <v>10</v>
      </c>
      <c r="H118" s="8" t="s">
        <v>29</v>
      </c>
      <c r="I118" s="8" t="s">
        <v>54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20">
        <v>123.29000091552734</v>
      </c>
      <c r="AC118" s="4">
        <f t="shared" si="12"/>
        <v>0</v>
      </c>
      <c r="AD118" s="20">
        <f t="shared" si="13"/>
        <v>123.29000091552734</v>
      </c>
      <c r="AE118" s="20">
        <f t="shared" si="14"/>
        <v>16.564247734245754</v>
      </c>
    </row>
    <row r="119" spans="1:31" ht="30" x14ac:dyDescent="0.25">
      <c r="A119" s="4">
        <v>8</v>
      </c>
      <c r="B119" s="8" t="s">
        <v>43</v>
      </c>
      <c r="C119" s="8">
        <v>1999</v>
      </c>
      <c r="D119" s="8">
        <v>1999</v>
      </c>
      <c r="E119" s="8">
        <v>1999</v>
      </c>
      <c r="F119" s="8">
        <v>1</v>
      </c>
      <c r="G119" s="8" t="s">
        <v>10</v>
      </c>
      <c r="H119" s="8" t="s">
        <v>31</v>
      </c>
      <c r="I119" s="8" t="s">
        <v>44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20">
        <v>123.61000061035156</v>
      </c>
      <c r="AC119" s="4">
        <f t="shared" si="12"/>
        <v>0</v>
      </c>
      <c r="AD119" s="20">
        <f t="shared" si="13"/>
        <v>123.61000061035156</v>
      </c>
      <c r="AE119" s="20">
        <f t="shared" si="14"/>
        <v>16.866790709551026</v>
      </c>
    </row>
    <row r="120" spans="1:31" x14ac:dyDescent="0.25">
      <c r="A120" s="4">
        <v>9</v>
      </c>
      <c r="B120" s="8" t="s">
        <v>128</v>
      </c>
      <c r="C120" s="8">
        <v>1994</v>
      </c>
      <c r="D120" s="8">
        <v>1994</v>
      </c>
      <c r="E120" s="8">
        <v>1994</v>
      </c>
      <c r="F120" s="8" t="s">
        <v>53</v>
      </c>
      <c r="G120" s="8" t="s">
        <v>10</v>
      </c>
      <c r="H120" s="8" t="s">
        <v>31</v>
      </c>
      <c r="I120" s="8" t="s">
        <v>127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2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20">
        <v>122.41000366210937</v>
      </c>
      <c r="AC120" s="4">
        <f t="shared" si="12"/>
        <v>2</v>
      </c>
      <c r="AD120" s="20">
        <f t="shared" si="13"/>
        <v>124.41000366210937</v>
      </c>
      <c r="AE120" s="20">
        <f t="shared" si="14"/>
        <v>17.623151754410955</v>
      </c>
    </row>
    <row r="121" spans="1:31" ht="30" x14ac:dyDescent="0.25">
      <c r="A121" s="4">
        <v>10</v>
      </c>
      <c r="B121" s="8" t="s">
        <v>103</v>
      </c>
      <c r="C121" s="8">
        <v>2000</v>
      </c>
      <c r="D121" s="8">
        <v>2000</v>
      </c>
      <c r="E121" s="8">
        <v>2000</v>
      </c>
      <c r="F121" s="8">
        <v>2</v>
      </c>
      <c r="G121" s="8" t="s">
        <v>10</v>
      </c>
      <c r="H121" s="8" t="s">
        <v>31</v>
      </c>
      <c r="I121" s="8" t="s">
        <v>44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20">
        <v>126.31999969482422</v>
      </c>
      <c r="AC121" s="4">
        <f t="shared" si="12"/>
        <v>0</v>
      </c>
      <c r="AD121" s="20">
        <f t="shared" si="13"/>
        <v>126.31999969482422</v>
      </c>
      <c r="AE121" s="20">
        <f t="shared" si="14"/>
        <v>19.428953109553625</v>
      </c>
    </row>
    <row r="122" spans="1:31" x14ac:dyDescent="0.25">
      <c r="A122" s="4">
        <v>11</v>
      </c>
      <c r="B122" s="8" t="s">
        <v>102</v>
      </c>
      <c r="C122" s="8">
        <v>1960</v>
      </c>
      <c r="D122" s="8">
        <v>1960</v>
      </c>
      <c r="E122" s="8">
        <v>1960</v>
      </c>
      <c r="F122" s="8" t="s">
        <v>53</v>
      </c>
      <c r="G122" s="8" t="s">
        <v>10</v>
      </c>
      <c r="H122" s="8" t="s">
        <v>99</v>
      </c>
      <c r="I122" s="8"/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20">
        <v>132.32000732421875</v>
      </c>
      <c r="AC122" s="4">
        <f t="shared" si="12"/>
        <v>0</v>
      </c>
      <c r="AD122" s="20">
        <f t="shared" si="13"/>
        <v>132.32000732421875</v>
      </c>
      <c r="AE122" s="20">
        <f t="shared" si="14"/>
        <v>25.1016465196161</v>
      </c>
    </row>
    <row r="123" spans="1:31" ht="45" x14ac:dyDescent="0.25">
      <c r="A123" s="4">
        <v>12</v>
      </c>
      <c r="B123" s="8" t="s">
        <v>145</v>
      </c>
      <c r="C123" s="8">
        <v>2000</v>
      </c>
      <c r="D123" s="8">
        <v>2000</v>
      </c>
      <c r="E123" s="8">
        <v>2000</v>
      </c>
      <c r="F123" s="8">
        <v>1</v>
      </c>
      <c r="G123" s="8" t="s">
        <v>10</v>
      </c>
      <c r="H123" s="8" t="s">
        <v>108</v>
      </c>
      <c r="I123" s="8" t="s">
        <v>38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2</v>
      </c>
      <c r="Y123" s="4">
        <v>0</v>
      </c>
      <c r="Z123" s="4">
        <v>0</v>
      </c>
      <c r="AA123" s="4">
        <v>0</v>
      </c>
      <c r="AB123" s="20">
        <v>132.69999694824219</v>
      </c>
      <c r="AC123" s="4">
        <f t="shared" si="12"/>
        <v>2</v>
      </c>
      <c r="AD123" s="20">
        <f t="shared" si="13"/>
        <v>134.69999694824219</v>
      </c>
      <c r="AE123" s="20">
        <f t="shared" si="14"/>
        <v>27.351802234430956</v>
      </c>
    </row>
    <row r="124" spans="1:31" ht="30" x14ac:dyDescent="0.25">
      <c r="A124" s="4">
        <v>13</v>
      </c>
      <c r="B124" s="8" t="s">
        <v>91</v>
      </c>
      <c r="C124" s="8">
        <v>2000</v>
      </c>
      <c r="D124" s="8">
        <v>2000</v>
      </c>
      <c r="E124" s="8">
        <v>2000</v>
      </c>
      <c r="F124" s="8">
        <v>1</v>
      </c>
      <c r="G124" s="8" t="s">
        <v>10</v>
      </c>
      <c r="H124" s="8" t="s">
        <v>31</v>
      </c>
      <c r="I124" s="8" t="s">
        <v>44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2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2</v>
      </c>
      <c r="Y124" s="4">
        <v>0</v>
      </c>
      <c r="Z124" s="4">
        <v>0</v>
      </c>
      <c r="AA124" s="4">
        <v>0</v>
      </c>
      <c r="AB124" s="20">
        <v>132.58000183105469</v>
      </c>
      <c r="AC124" s="4">
        <f t="shared" si="12"/>
        <v>4</v>
      </c>
      <c r="AD124" s="20">
        <f t="shared" si="13"/>
        <v>136.58000183105469</v>
      </c>
      <c r="AE124" s="20">
        <f t="shared" si="14"/>
        <v>29.129248525893743</v>
      </c>
    </row>
    <row r="125" spans="1:31" ht="45" x14ac:dyDescent="0.25">
      <c r="A125" s="4">
        <v>14</v>
      </c>
      <c r="B125" s="8" t="s">
        <v>141</v>
      </c>
      <c r="C125" s="8">
        <v>2000</v>
      </c>
      <c r="D125" s="8">
        <v>2000</v>
      </c>
      <c r="E125" s="8">
        <v>2000</v>
      </c>
      <c r="F125" s="8">
        <v>1</v>
      </c>
      <c r="G125" s="8" t="s">
        <v>10</v>
      </c>
      <c r="H125" s="8" t="s">
        <v>108</v>
      </c>
      <c r="I125" s="8" t="s">
        <v>81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2</v>
      </c>
      <c r="X125" s="4">
        <v>0</v>
      </c>
      <c r="Y125" s="4">
        <v>0</v>
      </c>
      <c r="Z125" s="4">
        <v>0</v>
      </c>
      <c r="AA125" s="4">
        <v>0</v>
      </c>
      <c r="AB125" s="20">
        <v>138.66999816894531</v>
      </c>
      <c r="AC125" s="4">
        <f t="shared" si="12"/>
        <v>2</v>
      </c>
      <c r="AD125" s="20">
        <f t="shared" si="13"/>
        <v>140.66999816894531</v>
      </c>
      <c r="AE125" s="20">
        <f t="shared" si="14"/>
        <v>32.996126154426534</v>
      </c>
    </row>
    <row r="126" spans="1:31" ht="30" x14ac:dyDescent="0.25">
      <c r="A126" s="4">
        <v>15</v>
      </c>
      <c r="B126" s="8" t="s">
        <v>183</v>
      </c>
      <c r="C126" s="8">
        <v>1963</v>
      </c>
      <c r="D126" s="8">
        <v>1963</v>
      </c>
      <c r="E126" s="8">
        <v>1963</v>
      </c>
      <c r="F126" s="8" t="s">
        <v>15</v>
      </c>
      <c r="G126" s="8" t="s">
        <v>10</v>
      </c>
      <c r="H126" s="8"/>
      <c r="I126" s="8" t="s">
        <v>22</v>
      </c>
      <c r="J126" s="4">
        <v>0</v>
      </c>
      <c r="K126" s="4">
        <v>0</v>
      </c>
      <c r="L126" s="4">
        <v>2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20">
        <v>140.16000366210937</v>
      </c>
      <c r="AC126" s="4">
        <f t="shared" si="12"/>
        <v>2</v>
      </c>
      <c r="AD126" s="20">
        <f t="shared" si="13"/>
        <v>142.16000366210937</v>
      </c>
      <c r="AE126" s="20">
        <f t="shared" si="14"/>
        <v>34.404848420148326</v>
      </c>
    </row>
    <row r="127" spans="1:31" ht="45" x14ac:dyDescent="0.25">
      <c r="A127" s="4">
        <v>16</v>
      </c>
      <c r="B127" s="8" t="s">
        <v>39</v>
      </c>
      <c r="C127" s="8">
        <v>2000</v>
      </c>
      <c r="D127" s="8">
        <v>2000</v>
      </c>
      <c r="E127" s="8">
        <v>2000</v>
      </c>
      <c r="F127" s="8">
        <v>2</v>
      </c>
      <c r="G127" s="8" t="s">
        <v>10</v>
      </c>
      <c r="H127" s="8" t="s">
        <v>11</v>
      </c>
      <c r="I127" s="8" t="s">
        <v>38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20">
        <v>148.58000183105469</v>
      </c>
      <c r="AC127" s="4">
        <f t="shared" si="12"/>
        <v>0</v>
      </c>
      <c r="AD127" s="20">
        <f t="shared" si="13"/>
        <v>148.58000183105469</v>
      </c>
      <c r="AE127" s="20">
        <f t="shared" si="14"/>
        <v>40.474620919631683</v>
      </c>
    </row>
    <row r="128" spans="1:31" x14ac:dyDescent="0.25">
      <c r="A128" s="4">
        <v>17</v>
      </c>
      <c r="B128" s="8" t="s">
        <v>49</v>
      </c>
      <c r="C128" s="8">
        <v>1988</v>
      </c>
      <c r="D128" s="8">
        <v>1988</v>
      </c>
      <c r="E128" s="8">
        <v>1988</v>
      </c>
      <c r="F128" s="8" t="s">
        <v>15</v>
      </c>
      <c r="G128" s="8" t="s">
        <v>10</v>
      </c>
      <c r="H128" s="8" t="s">
        <v>50</v>
      </c>
      <c r="I128" s="8" t="s">
        <v>51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20">
        <v>150.80000305175781</v>
      </c>
      <c r="AC128" s="4">
        <f t="shared" si="12"/>
        <v>0</v>
      </c>
      <c r="AD128" s="20">
        <f t="shared" si="13"/>
        <v>150.80000305175781</v>
      </c>
      <c r="AE128" s="20">
        <f t="shared" si="14"/>
        <v>42.573515966584161</v>
      </c>
    </row>
    <row r="129" spans="1:31" ht="45" x14ac:dyDescent="0.25">
      <c r="A129" s="4">
        <v>18</v>
      </c>
      <c r="B129" s="8" t="s">
        <v>146</v>
      </c>
      <c r="C129" s="8">
        <v>2002</v>
      </c>
      <c r="D129" s="8">
        <v>2002</v>
      </c>
      <c r="E129" s="8">
        <v>2002</v>
      </c>
      <c r="F129" s="8">
        <v>2</v>
      </c>
      <c r="G129" s="8" t="s">
        <v>10</v>
      </c>
      <c r="H129" s="8" t="s">
        <v>11</v>
      </c>
      <c r="I129" s="8" t="s">
        <v>38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2</v>
      </c>
      <c r="R129" s="4">
        <v>0</v>
      </c>
      <c r="S129" s="4">
        <v>2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20">
        <v>153.66999816894531</v>
      </c>
      <c r="AC129" s="4">
        <f t="shared" si="12"/>
        <v>4</v>
      </c>
      <c r="AD129" s="20">
        <f t="shared" si="13"/>
        <v>157.66999816894531</v>
      </c>
      <c r="AE129" s="20">
        <f t="shared" si="14"/>
        <v>49.068737045555281</v>
      </c>
    </row>
    <row r="130" spans="1:31" ht="45" x14ac:dyDescent="0.25">
      <c r="A130" s="4">
        <v>19</v>
      </c>
      <c r="B130" s="8" t="s">
        <v>36</v>
      </c>
      <c r="C130" s="8">
        <v>2002</v>
      </c>
      <c r="D130" s="8">
        <v>2002</v>
      </c>
      <c r="E130" s="8">
        <v>2002</v>
      </c>
      <c r="F130" s="8">
        <v>2</v>
      </c>
      <c r="G130" s="8" t="s">
        <v>10</v>
      </c>
      <c r="H130" s="8" t="s">
        <v>11</v>
      </c>
      <c r="I130" s="8" t="s">
        <v>38</v>
      </c>
      <c r="J130" s="4">
        <v>0</v>
      </c>
      <c r="K130" s="4">
        <v>2</v>
      </c>
      <c r="L130" s="4">
        <v>0</v>
      </c>
      <c r="M130" s="4">
        <v>0</v>
      </c>
      <c r="N130" s="4">
        <v>2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20">
        <v>175.36000061035156</v>
      </c>
      <c r="AC130" s="4">
        <f t="shared" si="12"/>
        <v>4</v>
      </c>
      <c r="AD130" s="20">
        <f t="shared" si="13"/>
        <v>179.36000061035156</v>
      </c>
      <c r="AE130" s="20">
        <f t="shared" si="14"/>
        <v>69.575499955458525</v>
      </c>
    </row>
    <row r="131" spans="1:31" x14ac:dyDescent="0.25">
      <c r="A131" s="4">
        <v>20</v>
      </c>
      <c r="B131" s="8" t="s">
        <v>144</v>
      </c>
      <c r="C131" s="8">
        <v>1952</v>
      </c>
      <c r="D131" s="8">
        <v>1952</v>
      </c>
      <c r="E131" s="8">
        <v>1952</v>
      </c>
      <c r="F131" s="8" t="s">
        <v>53</v>
      </c>
      <c r="G131" s="8" t="s">
        <v>10</v>
      </c>
      <c r="H131" s="8" t="s">
        <v>99</v>
      </c>
      <c r="I131" s="8" t="s">
        <v>99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2</v>
      </c>
      <c r="U131" s="4">
        <v>0</v>
      </c>
      <c r="V131" s="4">
        <v>2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20">
        <v>232.53999328613281</v>
      </c>
      <c r="AC131" s="4">
        <f t="shared" si="12"/>
        <v>4</v>
      </c>
      <c r="AD131" s="20">
        <f t="shared" si="13"/>
        <v>236.53999328613281</v>
      </c>
      <c r="AE131" s="20">
        <f t="shared" si="14"/>
        <v>123.63619248695403</v>
      </c>
    </row>
    <row r="132" spans="1:31" ht="60" x14ac:dyDescent="0.25">
      <c r="A132" s="4">
        <v>21</v>
      </c>
      <c r="B132" s="8" t="s">
        <v>117</v>
      </c>
      <c r="C132" s="8">
        <v>2001</v>
      </c>
      <c r="D132" s="8">
        <v>2001</v>
      </c>
      <c r="E132" s="8">
        <v>2001</v>
      </c>
      <c r="F132" s="8" t="s">
        <v>15</v>
      </c>
      <c r="G132" s="8" t="s">
        <v>25</v>
      </c>
      <c r="H132" s="8" t="s">
        <v>118</v>
      </c>
      <c r="I132" s="8" t="s">
        <v>42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2</v>
      </c>
      <c r="Q132" s="4">
        <v>0</v>
      </c>
      <c r="R132" s="4">
        <v>0</v>
      </c>
      <c r="S132" s="4">
        <v>50</v>
      </c>
      <c r="T132" s="4">
        <v>0</v>
      </c>
      <c r="U132" s="4">
        <v>2</v>
      </c>
      <c r="V132" s="4">
        <v>0</v>
      </c>
      <c r="W132" s="4">
        <v>0</v>
      </c>
      <c r="X132" s="4">
        <v>2</v>
      </c>
      <c r="Y132" s="4">
        <v>0</v>
      </c>
      <c r="Z132" s="4">
        <v>2</v>
      </c>
      <c r="AA132" s="4">
        <v>0</v>
      </c>
      <c r="AB132" s="20">
        <v>226.16000366210937</v>
      </c>
      <c r="AC132" s="4">
        <f t="shared" si="12"/>
        <v>58</v>
      </c>
      <c r="AD132" s="20">
        <f t="shared" si="13"/>
        <v>284.16000366210937</v>
      </c>
      <c r="AE132" s="20">
        <f t="shared" si="14"/>
        <v>168.65842174604725</v>
      </c>
    </row>
    <row r="133" spans="1:31" x14ac:dyDescent="0.25">
      <c r="A133" s="4">
        <v>22</v>
      </c>
      <c r="B133" s="8" t="s">
        <v>130</v>
      </c>
      <c r="C133" s="8">
        <v>2004</v>
      </c>
      <c r="D133" s="8">
        <v>2004</v>
      </c>
      <c r="E133" s="8">
        <v>2004</v>
      </c>
      <c r="F133" s="8" t="s">
        <v>15</v>
      </c>
      <c r="G133" s="8" t="s">
        <v>10</v>
      </c>
      <c r="H133" s="8" t="s">
        <v>31</v>
      </c>
      <c r="I133" s="8" t="s">
        <v>65</v>
      </c>
      <c r="J133" s="4">
        <v>0</v>
      </c>
      <c r="K133" s="4">
        <v>50</v>
      </c>
      <c r="L133" s="4">
        <v>50</v>
      </c>
      <c r="M133" s="4">
        <v>0</v>
      </c>
      <c r="N133" s="4">
        <v>50</v>
      </c>
      <c r="O133" s="4">
        <v>50</v>
      </c>
      <c r="P133" s="4">
        <v>0</v>
      </c>
      <c r="Q133" s="4">
        <v>50</v>
      </c>
      <c r="R133" s="4">
        <v>50</v>
      </c>
      <c r="S133" s="4">
        <v>50</v>
      </c>
      <c r="T133" s="4">
        <v>0</v>
      </c>
      <c r="U133" s="4">
        <v>50</v>
      </c>
      <c r="V133" s="4">
        <v>50</v>
      </c>
      <c r="W133" s="4">
        <v>50</v>
      </c>
      <c r="X133" s="4">
        <v>50</v>
      </c>
      <c r="Y133" s="4">
        <v>50</v>
      </c>
      <c r="Z133" s="4">
        <v>50</v>
      </c>
      <c r="AA133" s="4">
        <v>50</v>
      </c>
      <c r="AB133" s="20">
        <v>81.449996948242187</v>
      </c>
      <c r="AC133" s="4">
        <f t="shared" si="12"/>
        <v>700</v>
      </c>
      <c r="AD133" s="20">
        <f t="shared" si="13"/>
        <v>781.44999694824219</v>
      </c>
      <c r="AE133" s="20">
        <f t="shared" si="14"/>
        <v>638.82010187193191</v>
      </c>
    </row>
    <row r="134" spans="1:31" x14ac:dyDescent="0.25">
      <c r="A134" s="4"/>
      <c r="B134" s="8" t="s">
        <v>121</v>
      </c>
      <c r="C134" s="8">
        <v>2002</v>
      </c>
      <c r="D134" s="8">
        <v>2002</v>
      </c>
      <c r="E134" s="8">
        <v>2002</v>
      </c>
      <c r="F134" s="8">
        <v>3</v>
      </c>
      <c r="G134" s="8" t="s">
        <v>10</v>
      </c>
      <c r="H134" s="8" t="s">
        <v>31</v>
      </c>
      <c r="I134" s="8" t="s">
        <v>122</v>
      </c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20"/>
      <c r="AC134" s="4">
        <f t="shared" si="12"/>
        <v>0</v>
      </c>
      <c r="AD134" s="20" t="s">
        <v>320</v>
      </c>
      <c r="AE134" s="20" t="str">
        <f t="shared" si="14"/>
        <v/>
      </c>
    </row>
    <row r="135" spans="1:31" ht="30" x14ac:dyDescent="0.25">
      <c r="A135" s="4"/>
      <c r="B135" s="8" t="s">
        <v>106</v>
      </c>
      <c r="C135" s="8">
        <v>1998</v>
      </c>
      <c r="D135" s="8">
        <v>1998</v>
      </c>
      <c r="E135" s="8">
        <v>1998</v>
      </c>
      <c r="F135" s="8">
        <v>3</v>
      </c>
      <c r="G135" s="8" t="s">
        <v>10</v>
      </c>
      <c r="H135" s="8" t="s">
        <v>31</v>
      </c>
      <c r="I135" s="8" t="s">
        <v>44</v>
      </c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20"/>
      <c r="AC135" s="4">
        <f t="shared" si="12"/>
        <v>0</v>
      </c>
      <c r="AD135" s="20" t="s">
        <v>320</v>
      </c>
      <c r="AE135" s="20" t="str">
        <f t="shared" si="14"/>
        <v/>
      </c>
    </row>
    <row r="136" spans="1:31" x14ac:dyDescent="0.25">
      <c r="A136" s="4"/>
      <c r="B136" s="8" t="s">
        <v>92</v>
      </c>
      <c r="C136" s="8">
        <v>1994</v>
      </c>
      <c r="D136" s="8">
        <v>1994</v>
      </c>
      <c r="E136" s="8">
        <v>1994</v>
      </c>
      <c r="F136" s="8" t="s">
        <v>20</v>
      </c>
      <c r="G136" s="8" t="s">
        <v>10</v>
      </c>
      <c r="H136" s="8" t="s">
        <v>31</v>
      </c>
      <c r="I136" s="8" t="s">
        <v>32</v>
      </c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20"/>
      <c r="AC136" s="4">
        <f t="shared" si="12"/>
        <v>0</v>
      </c>
      <c r="AD136" s="20" t="s">
        <v>320</v>
      </c>
      <c r="AE136" s="20" t="str">
        <f t="shared" si="14"/>
        <v/>
      </c>
    </row>
    <row r="138" spans="1:31" ht="18.75" x14ac:dyDescent="0.25">
      <c r="A138" s="10" t="s">
        <v>348</v>
      </c>
      <c r="B138" s="10"/>
      <c r="C138" s="10"/>
      <c r="D138" s="10"/>
      <c r="E138" s="10"/>
      <c r="F138" s="10"/>
      <c r="G138" s="10"/>
      <c r="H138" s="10"/>
      <c r="I138" s="10"/>
      <c r="J138" s="10"/>
    </row>
    <row r="139" spans="1:31" x14ac:dyDescent="0.25">
      <c r="A139" s="15" t="s">
        <v>314</v>
      </c>
      <c r="B139" s="15" t="s">
        <v>1</v>
      </c>
      <c r="C139" s="15" t="s">
        <v>2</v>
      </c>
      <c r="D139" s="15" t="s">
        <v>196</v>
      </c>
      <c r="E139" s="15" t="s">
        <v>197</v>
      </c>
      <c r="F139" s="15" t="s">
        <v>3</v>
      </c>
      <c r="G139" s="15" t="s">
        <v>4</v>
      </c>
      <c r="H139" s="15" t="s">
        <v>5</v>
      </c>
      <c r="I139" s="15" t="s">
        <v>6</v>
      </c>
      <c r="J139" s="15">
        <v>1</v>
      </c>
      <c r="K139" s="15">
        <v>2</v>
      </c>
      <c r="L139" s="15">
        <v>3</v>
      </c>
      <c r="M139" s="15">
        <v>4</v>
      </c>
      <c r="N139" s="15">
        <v>5</v>
      </c>
      <c r="O139" s="15">
        <v>6</v>
      </c>
      <c r="P139" s="15">
        <v>7</v>
      </c>
      <c r="Q139" s="15">
        <v>8</v>
      </c>
      <c r="R139" s="15">
        <v>9</v>
      </c>
      <c r="S139" s="15">
        <v>10</v>
      </c>
      <c r="T139" s="15">
        <v>11</v>
      </c>
      <c r="U139" s="15">
        <v>12</v>
      </c>
      <c r="V139" s="15">
        <v>13</v>
      </c>
      <c r="W139" s="15">
        <v>14</v>
      </c>
      <c r="X139" s="15">
        <v>15</v>
      </c>
      <c r="Y139" s="15">
        <v>16</v>
      </c>
      <c r="Z139" s="15">
        <v>17</v>
      </c>
      <c r="AA139" s="15">
        <v>18</v>
      </c>
      <c r="AB139" s="15" t="s">
        <v>316</v>
      </c>
      <c r="AC139" s="15" t="s">
        <v>317</v>
      </c>
      <c r="AD139" s="15" t="s">
        <v>318</v>
      </c>
      <c r="AE139" s="15" t="s">
        <v>319</v>
      </c>
    </row>
    <row r="140" spans="1:31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</row>
    <row r="141" spans="1:31" ht="75" x14ac:dyDescent="0.25">
      <c r="A141" s="17">
        <v>1</v>
      </c>
      <c r="B141" s="18" t="s">
        <v>133</v>
      </c>
      <c r="C141" s="18">
        <v>2001</v>
      </c>
      <c r="D141" s="18">
        <v>2001</v>
      </c>
      <c r="E141" s="18">
        <v>2001</v>
      </c>
      <c r="F141" s="18" t="s">
        <v>53</v>
      </c>
      <c r="G141" s="18" t="s">
        <v>10</v>
      </c>
      <c r="H141" s="18" t="s">
        <v>134</v>
      </c>
      <c r="I141" s="18" t="s">
        <v>135</v>
      </c>
      <c r="J141" s="17">
        <v>2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17">
        <v>0</v>
      </c>
      <c r="S141" s="17">
        <v>0</v>
      </c>
      <c r="T141" s="17">
        <v>0</v>
      </c>
      <c r="U141" s="17">
        <v>0</v>
      </c>
      <c r="V141" s="17">
        <v>0</v>
      </c>
      <c r="W141" s="17">
        <v>0</v>
      </c>
      <c r="X141" s="17">
        <v>0</v>
      </c>
      <c r="Y141" s="17">
        <v>0</v>
      </c>
      <c r="Z141" s="17">
        <v>0</v>
      </c>
      <c r="AA141" s="17">
        <v>2</v>
      </c>
      <c r="AB141" s="19">
        <v>133.49000549316406</v>
      </c>
      <c r="AC141" s="17">
        <f t="shared" ref="AC141:AC148" si="15">SUM(J141:AA141)</f>
        <v>4</v>
      </c>
      <c r="AD141" s="19">
        <f t="shared" ref="AD141:AD148" si="16">AB141+AC141</f>
        <v>137.49000549316406</v>
      </c>
      <c r="AE141" s="19">
        <f t="shared" ref="AE141:AE148" si="17">IF( AND(ISNUMBER(AD$141),ISNUMBER(AD141)),(AD141-AD$141)/AD$141*100,"")</f>
        <v>0</v>
      </c>
    </row>
    <row r="142" spans="1:31" ht="45" x14ac:dyDescent="0.25">
      <c r="A142" s="4">
        <v>2</v>
      </c>
      <c r="B142" s="8" t="s">
        <v>154</v>
      </c>
      <c r="C142" s="8">
        <v>1996</v>
      </c>
      <c r="D142" s="8">
        <v>1996</v>
      </c>
      <c r="E142" s="8">
        <v>1996</v>
      </c>
      <c r="F142" s="8" t="s">
        <v>53</v>
      </c>
      <c r="G142" s="8" t="s">
        <v>10</v>
      </c>
      <c r="H142" s="8" t="s">
        <v>155</v>
      </c>
      <c r="I142" s="8" t="s">
        <v>12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2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20">
        <v>141.61000061035156</v>
      </c>
      <c r="AC142" s="4">
        <f t="shared" si="15"/>
        <v>2</v>
      </c>
      <c r="AD142" s="20">
        <f t="shared" si="16"/>
        <v>143.61000061035156</v>
      </c>
      <c r="AE142" s="20">
        <f t="shared" si="17"/>
        <v>4.4512290876966931</v>
      </c>
    </row>
    <row r="143" spans="1:31" ht="45" x14ac:dyDescent="0.25">
      <c r="A143" s="4">
        <v>3</v>
      </c>
      <c r="B143" s="8" t="s">
        <v>104</v>
      </c>
      <c r="C143" s="8">
        <v>1999</v>
      </c>
      <c r="D143" s="8">
        <v>1999</v>
      </c>
      <c r="E143" s="8">
        <v>1999</v>
      </c>
      <c r="F143" s="8">
        <v>1</v>
      </c>
      <c r="G143" s="8" t="s">
        <v>10</v>
      </c>
      <c r="H143" s="8" t="s">
        <v>105</v>
      </c>
      <c r="I143" s="8" t="s">
        <v>12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2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2</v>
      </c>
      <c r="Y143" s="4">
        <v>0</v>
      </c>
      <c r="Z143" s="4">
        <v>0</v>
      </c>
      <c r="AA143" s="4">
        <v>0</v>
      </c>
      <c r="AB143" s="20">
        <v>141.8800048828125</v>
      </c>
      <c r="AC143" s="4">
        <f t="shared" si="15"/>
        <v>4</v>
      </c>
      <c r="AD143" s="20">
        <f t="shared" si="16"/>
        <v>145.8800048828125</v>
      </c>
      <c r="AE143" s="20">
        <f t="shared" si="17"/>
        <v>6.1022612949605159</v>
      </c>
    </row>
    <row r="144" spans="1:31" ht="30" x14ac:dyDescent="0.25">
      <c r="A144" s="4">
        <v>4</v>
      </c>
      <c r="B144" s="8" t="s">
        <v>152</v>
      </c>
      <c r="C144" s="8">
        <v>1994</v>
      </c>
      <c r="D144" s="8">
        <v>1994</v>
      </c>
      <c r="E144" s="8">
        <v>1994</v>
      </c>
      <c r="F144" s="8">
        <v>1</v>
      </c>
      <c r="G144" s="8" t="s">
        <v>10</v>
      </c>
      <c r="H144" s="8" t="s">
        <v>31</v>
      </c>
      <c r="I144" s="8" t="s">
        <v>32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2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20">
        <v>145.58000183105469</v>
      </c>
      <c r="AC144" s="4">
        <f t="shared" si="15"/>
        <v>2</v>
      </c>
      <c r="AD144" s="20">
        <f t="shared" si="16"/>
        <v>147.58000183105469</v>
      </c>
      <c r="AE144" s="20">
        <f t="shared" si="17"/>
        <v>7.3387125861976168</v>
      </c>
    </row>
    <row r="145" spans="1:31" ht="60" x14ac:dyDescent="0.25">
      <c r="A145" s="4">
        <v>5</v>
      </c>
      <c r="B145" s="8" t="s">
        <v>184</v>
      </c>
      <c r="C145" s="8">
        <v>1997</v>
      </c>
      <c r="D145" s="8">
        <v>1997</v>
      </c>
      <c r="E145" s="8">
        <v>1997</v>
      </c>
      <c r="F145" s="8" t="s">
        <v>53</v>
      </c>
      <c r="G145" s="8" t="s">
        <v>10</v>
      </c>
      <c r="H145" s="8" t="s">
        <v>101</v>
      </c>
      <c r="I145" s="8" t="s">
        <v>81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20">
        <v>157.8800048828125</v>
      </c>
      <c r="AC145" s="4">
        <f t="shared" si="15"/>
        <v>0</v>
      </c>
      <c r="AD145" s="20">
        <f t="shared" si="16"/>
        <v>157.8800048828125</v>
      </c>
      <c r="AE145" s="20">
        <f t="shared" si="17"/>
        <v>14.830168430433451</v>
      </c>
    </row>
    <row r="146" spans="1:31" ht="45" x14ac:dyDescent="0.25">
      <c r="A146" s="4">
        <v>6</v>
      </c>
      <c r="B146" s="8" t="s">
        <v>71</v>
      </c>
      <c r="C146" s="8">
        <v>1997</v>
      </c>
      <c r="D146" s="8">
        <v>1997</v>
      </c>
      <c r="E146" s="8">
        <v>1997</v>
      </c>
      <c r="F146" s="8">
        <v>1</v>
      </c>
      <c r="G146" s="8" t="s">
        <v>10</v>
      </c>
      <c r="H146" s="8" t="s">
        <v>72</v>
      </c>
      <c r="I146" s="8" t="s">
        <v>38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2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2</v>
      </c>
      <c r="AB146" s="20">
        <v>158.58999633789062</v>
      </c>
      <c r="AC146" s="4">
        <f t="shared" si="15"/>
        <v>4</v>
      </c>
      <c r="AD146" s="20">
        <f t="shared" si="16"/>
        <v>162.58999633789062</v>
      </c>
      <c r="AE146" s="20">
        <f t="shared" si="17"/>
        <v>18.255865766166199</v>
      </c>
    </row>
    <row r="147" spans="1:31" ht="30" x14ac:dyDescent="0.25">
      <c r="A147" s="4">
        <v>7</v>
      </c>
      <c r="B147" s="8" t="s">
        <v>35</v>
      </c>
      <c r="C147" s="8">
        <v>1973</v>
      </c>
      <c r="D147" s="8">
        <v>1973</v>
      </c>
      <c r="E147" s="8">
        <v>1973</v>
      </c>
      <c r="F147" s="8" t="s">
        <v>15</v>
      </c>
      <c r="G147" s="8" t="s">
        <v>10</v>
      </c>
      <c r="H147" s="8"/>
      <c r="I147" s="8" t="s">
        <v>22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2</v>
      </c>
      <c r="W147" s="4">
        <v>50</v>
      </c>
      <c r="X147" s="4">
        <v>0</v>
      </c>
      <c r="Y147" s="4">
        <v>0</v>
      </c>
      <c r="Z147" s="4">
        <v>0</v>
      </c>
      <c r="AA147" s="4">
        <v>0</v>
      </c>
      <c r="AB147" s="20">
        <v>210.80000305175781</v>
      </c>
      <c r="AC147" s="4">
        <f t="shared" si="15"/>
        <v>52</v>
      </c>
      <c r="AD147" s="20">
        <f t="shared" si="16"/>
        <v>262.80000305175781</v>
      </c>
      <c r="AE147" s="20">
        <f t="shared" si="17"/>
        <v>91.14116848647889</v>
      </c>
    </row>
    <row r="148" spans="1:31" ht="45" x14ac:dyDescent="0.25">
      <c r="A148" s="4"/>
      <c r="B148" s="8" t="s">
        <v>192</v>
      </c>
      <c r="C148" s="8">
        <v>2001</v>
      </c>
      <c r="D148" s="8">
        <v>2001</v>
      </c>
      <c r="E148" s="8">
        <v>2001</v>
      </c>
      <c r="F148" s="8">
        <v>3</v>
      </c>
      <c r="G148" s="8" t="s">
        <v>10</v>
      </c>
      <c r="H148" s="8" t="s">
        <v>11</v>
      </c>
      <c r="I148" s="8" t="s">
        <v>12</v>
      </c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20"/>
      <c r="AC148" s="4">
        <f t="shared" si="15"/>
        <v>0</v>
      </c>
      <c r="AD148" s="20" t="s">
        <v>320</v>
      </c>
      <c r="AE148" s="20" t="str">
        <f t="shared" si="17"/>
        <v/>
      </c>
    </row>
    <row r="150" spans="1:31" ht="18.75" x14ac:dyDescent="0.25">
      <c r="A150" s="10" t="s">
        <v>349</v>
      </c>
      <c r="B150" s="10"/>
      <c r="C150" s="10"/>
      <c r="D150" s="10"/>
      <c r="E150" s="10"/>
      <c r="F150" s="10"/>
      <c r="G150" s="10"/>
      <c r="H150" s="10"/>
      <c r="I150" s="10"/>
      <c r="J150" s="10"/>
    </row>
    <row r="151" spans="1:31" x14ac:dyDescent="0.25">
      <c r="A151" s="15" t="s">
        <v>314</v>
      </c>
      <c r="B151" s="15" t="s">
        <v>1</v>
      </c>
      <c r="C151" s="15" t="s">
        <v>2</v>
      </c>
      <c r="D151" s="15" t="s">
        <v>196</v>
      </c>
      <c r="E151" s="15" t="s">
        <v>197</v>
      </c>
      <c r="F151" s="15" t="s">
        <v>3</v>
      </c>
      <c r="G151" s="15" t="s">
        <v>4</v>
      </c>
      <c r="H151" s="15" t="s">
        <v>5</v>
      </c>
      <c r="I151" s="15" t="s">
        <v>6</v>
      </c>
      <c r="J151" s="15">
        <v>1</v>
      </c>
      <c r="K151" s="15">
        <v>2</v>
      </c>
      <c r="L151" s="15">
        <v>3</v>
      </c>
      <c r="M151" s="15">
        <v>4</v>
      </c>
      <c r="N151" s="15">
        <v>5</v>
      </c>
      <c r="O151" s="15">
        <v>6</v>
      </c>
      <c r="P151" s="15">
        <v>7</v>
      </c>
      <c r="Q151" s="15">
        <v>8</v>
      </c>
      <c r="R151" s="15">
        <v>9</v>
      </c>
      <c r="S151" s="15">
        <v>10</v>
      </c>
      <c r="T151" s="15">
        <v>11</v>
      </c>
      <c r="U151" s="15">
        <v>12</v>
      </c>
      <c r="V151" s="15">
        <v>13</v>
      </c>
      <c r="W151" s="15">
        <v>14</v>
      </c>
      <c r="X151" s="15">
        <v>15</v>
      </c>
      <c r="Y151" s="15">
        <v>16</v>
      </c>
      <c r="Z151" s="15">
        <v>17</v>
      </c>
      <c r="AA151" s="15">
        <v>18</v>
      </c>
      <c r="AB151" s="15" t="s">
        <v>316</v>
      </c>
      <c r="AC151" s="15" t="s">
        <v>317</v>
      </c>
      <c r="AD151" s="15" t="s">
        <v>318</v>
      </c>
      <c r="AE151" s="15" t="s">
        <v>319</v>
      </c>
    </row>
    <row r="152" spans="1:31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</row>
    <row r="153" spans="1:31" ht="105" x14ac:dyDescent="0.25">
      <c r="A153" s="17">
        <v>1</v>
      </c>
      <c r="B153" s="18" t="s">
        <v>350</v>
      </c>
      <c r="C153" s="18" t="s">
        <v>351</v>
      </c>
      <c r="D153" s="18">
        <v>1997</v>
      </c>
      <c r="E153" s="18">
        <v>1996</v>
      </c>
      <c r="F153" s="18" t="s">
        <v>352</v>
      </c>
      <c r="G153" s="18" t="s">
        <v>10</v>
      </c>
      <c r="H153" s="18" t="s">
        <v>289</v>
      </c>
      <c r="I153" s="18" t="s">
        <v>290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17">
        <v>0</v>
      </c>
      <c r="P153" s="17">
        <v>0</v>
      </c>
      <c r="Q153" s="17">
        <v>0</v>
      </c>
      <c r="R153" s="17">
        <v>0</v>
      </c>
      <c r="S153" s="17">
        <v>2</v>
      </c>
      <c r="T153" s="17">
        <v>0</v>
      </c>
      <c r="U153" s="17">
        <v>0</v>
      </c>
      <c r="V153" s="17">
        <v>0</v>
      </c>
      <c r="W153" s="17">
        <v>0</v>
      </c>
      <c r="X153" s="17">
        <v>0</v>
      </c>
      <c r="Y153" s="17">
        <v>2</v>
      </c>
      <c r="Z153" s="17">
        <v>0</v>
      </c>
      <c r="AA153" s="17">
        <v>0</v>
      </c>
      <c r="AB153" s="19">
        <v>131.00999450683594</v>
      </c>
      <c r="AC153" s="17">
        <f t="shared" ref="AC153:AC158" si="18">SUM(J153:AA153)</f>
        <v>4</v>
      </c>
      <c r="AD153" s="19">
        <f t="shared" ref="AD153:AD158" si="19">AB153+AC153</f>
        <v>135.00999450683594</v>
      </c>
      <c r="AE153" s="19">
        <f t="shared" ref="AE153:AE158" si="20">IF( AND(ISNUMBER(AD$153),ISNUMBER(AD153)),(AD153-AD$153)/AD$153*100,"")</f>
        <v>0</v>
      </c>
    </row>
    <row r="154" spans="1:31" ht="30" x14ac:dyDescent="0.25">
      <c r="A154" s="4">
        <v>2</v>
      </c>
      <c r="B154" s="8" t="s">
        <v>361</v>
      </c>
      <c r="C154" s="8" t="s">
        <v>362</v>
      </c>
      <c r="D154" s="8">
        <v>1983</v>
      </c>
      <c r="E154" s="8">
        <v>1965</v>
      </c>
      <c r="F154" s="8" t="s">
        <v>345</v>
      </c>
      <c r="G154" s="8" t="s">
        <v>10</v>
      </c>
      <c r="H154" s="8" t="s">
        <v>21</v>
      </c>
      <c r="I154" s="8"/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2</v>
      </c>
      <c r="W154" s="4">
        <v>2</v>
      </c>
      <c r="X154" s="4">
        <v>0</v>
      </c>
      <c r="Y154" s="4">
        <v>0</v>
      </c>
      <c r="Z154" s="4">
        <v>0</v>
      </c>
      <c r="AA154" s="4">
        <v>0</v>
      </c>
      <c r="AB154" s="20">
        <v>138.99000549316406</v>
      </c>
      <c r="AC154" s="4">
        <f t="shared" si="18"/>
        <v>4</v>
      </c>
      <c r="AD154" s="20">
        <f t="shared" si="19"/>
        <v>142.99000549316406</v>
      </c>
      <c r="AE154" s="20">
        <f t="shared" si="20"/>
        <v>5.9106816613669846</v>
      </c>
    </row>
    <row r="155" spans="1:31" ht="30" x14ac:dyDescent="0.25">
      <c r="A155" s="4">
        <v>3</v>
      </c>
      <c r="B155" s="8" t="s">
        <v>353</v>
      </c>
      <c r="C155" s="8" t="s">
        <v>354</v>
      </c>
      <c r="D155" s="8">
        <v>1954</v>
      </c>
      <c r="E155" s="8">
        <v>1951</v>
      </c>
      <c r="F155" s="8" t="s">
        <v>355</v>
      </c>
      <c r="G155" s="8" t="s">
        <v>10</v>
      </c>
      <c r="H155" s="8" t="s">
        <v>277</v>
      </c>
      <c r="I155" s="8"/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2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20">
        <v>156.75999450683594</v>
      </c>
      <c r="AC155" s="4">
        <f t="shared" si="18"/>
        <v>2</v>
      </c>
      <c r="AD155" s="20">
        <f t="shared" si="19"/>
        <v>158.75999450683594</v>
      </c>
      <c r="AE155" s="20">
        <f t="shared" si="20"/>
        <v>17.591290249846999</v>
      </c>
    </row>
    <row r="156" spans="1:31" ht="120" x14ac:dyDescent="0.25">
      <c r="A156" s="4">
        <v>4</v>
      </c>
      <c r="B156" s="8" t="s">
        <v>358</v>
      </c>
      <c r="C156" s="8" t="s">
        <v>359</v>
      </c>
      <c r="D156" s="8">
        <v>2001</v>
      </c>
      <c r="E156" s="8">
        <v>1997</v>
      </c>
      <c r="F156" s="8" t="s">
        <v>360</v>
      </c>
      <c r="G156" s="8" t="s">
        <v>10</v>
      </c>
      <c r="H156" s="8" t="s">
        <v>281</v>
      </c>
      <c r="I156" s="8" t="s">
        <v>282</v>
      </c>
      <c r="J156" s="4">
        <v>0</v>
      </c>
      <c r="K156" s="4">
        <v>2</v>
      </c>
      <c r="L156" s="4">
        <v>2</v>
      </c>
      <c r="M156" s="4">
        <v>0</v>
      </c>
      <c r="N156" s="4">
        <v>0</v>
      </c>
      <c r="O156" s="4">
        <v>0</v>
      </c>
      <c r="P156" s="4">
        <v>0</v>
      </c>
      <c r="Q156" s="4">
        <v>2</v>
      </c>
      <c r="R156" s="4">
        <v>2</v>
      </c>
      <c r="S156" s="4">
        <v>0</v>
      </c>
      <c r="T156" s="4">
        <v>0</v>
      </c>
      <c r="U156" s="4">
        <v>0</v>
      </c>
      <c r="V156" s="4">
        <v>2</v>
      </c>
      <c r="W156" s="4">
        <v>2</v>
      </c>
      <c r="X156" s="4">
        <v>2</v>
      </c>
      <c r="Y156" s="4">
        <v>0</v>
      </c>
      <c r="Z156" s="4">
        <v>0</v>
      </c>
      <c r="AA156" s="4">
        <v>0</v>
      </c>
      <c r="AB156" s="20">
        <v>160.38999938964844</v>
      </c>
      <c r="AC156" s="4">
        <f t="shared" si="18"/>
        <v>14</v>
      </c>
      <c r="AD156" s="20">
        <f t="shared" si="19"/>
        <v>174.38999938964844</v>
      </c>
      <c r="AE156" s="20">
        <f t="shared" si="20"/>
        <v>29.168214565639865</v>
      </c>
    </row>
    <row r="157" spans="1:31" ht="30" x14ac:dyDescent="0.25">
      <c r="A157" s="4">
        <v>5</v>
      </c>
      <c r="B157" s="8" t="s">
        <v>363</v>
      </c>
      <c r="C157" s="8" t="s">
        <v>364</v>
      </c>
      <c r="D157" s="8">
        <v>1984</v>
      </c>
      <c r="E157" s="8">
        <v>1972</v>
      </c>
      <c r="F157" s="8" t="s">
        <v>365</v>
      </c>
      <c r="G157" s="8" t="s">
        <v>10</v>
      </c>
      <c r="H157" s="8" t="s">
        <v>56</v>
      </c>
      <c r="I157" s="8" t="s">
        <v>294</v>
      </c>
      <c r="J157" s="4">
        <v>2</v>
      </c>
      <c r="K157" s="4">
        <v>0</v>
      </c>
      <c r="L157" s="4">
        <v>0</v>
      </c>
      <c r="M157" s="4">
        <v>0</v>
      </c>
      <c r="N157" s="4">
        <v>2</v>
      </c>
      <c r="O157" s="4">
        <v>2</v>
      </c>
      <c r="P157" s="4">
        <v>0</v>
      </c>
      <c r="Q157" s="4">
        <v>0</v>
      </c>
      <c r="R157" s="4">
        <v>0</v>
      </c>
      <c r="S157" s="4">
        <v>2</v>
      </c>
      <c r="T157" s="4">
        <v>0</v>
      </c>
      <c r="U157" s="4">
        <v>0</v>
      </c>
      <c r="V157" s="4">
        <v>2</v>
      </c>
      <c r="W157" s="4">
        <v>2</v>
      </c>
      <c r="X157" s="4">
        <v>0</v>
      </c>
      <c r="Y157" s="4">
        <v>0</v>
      </c>
      <c r="Z157" s="4">
        <v>0</v>
      </c>
      <c r="AA157" s="4">
        <v>0</v>
      </c>
      <c r="AB157" s="20">
        <v>164.77999877929687</v>
      </c>
      <c r="AC157" s="4">
        <f t="shared" si="18"/>
        <v>12</v>
      </c>
      <c r="AD157" s="20">
        <f t="shared" si="19"/>
        <v>176.77999877929687</v>
      </c>
      <c r="AE157" s="20">
        <f t="shared" si="20"/>
        <v>30.938453427124614</v>
      </c>
    </row>
    <row r="158" spans="1:31" ht="45" x14ac:dyDescent="0.25">
      <c r="A158" s="4">
        <v>6</v>
      </c>
      <c r="B158" s="8" t="s">
        <v>356</v>
      </c>
      <c r="C158" s="8" t="s">
        <v>357</v>
      </c>
      <c r="D158" s="8">
        <v>1970</v>
      </c>
      <c r="E158" s="8">
        <v>1963</v>
      </c>
      <c r="F158" s="8" t="s">
        <v>334</v>
      </c>
      <c r="G158" s="8" t="s">
        <v>10</v>
      </c>
      <c r="H158" s="8" t="s">
        <v>21</v>
      </c>
      <c r="I158" s="8" t="s">
        <v>285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2</v>
      </c>
      <c r="V158" s="4">
        <v>0</v>
      </c>
      <c r="W158" s="4">
        <v>2</v>
      </c>
      <c r="X158" s="4">
        <v>2</v>
      </c>
      <c r="Y158" s="4">
        <v>0</v>
      </c>
      <c r="Z158" s="4">
        <v>0</v>
      </c>
      <c r="AA158" s="4">
        <v>0</v>
      </c>
      <c r="AB158" s="20">
        <v>178.1300048828125</v>
      </c>
      <c r="AC158" s="4">
        <f t="shared" si="18"/>
        <v>6</v>
      </c>
      <c r="AD158" s="20">
        <f t="shared" si="19"/>
        <v>184.1300048828125</v>
      </c>
      <c r="AE158" s="20">
        <f t="shared" si="20"/>
        <v>36.382499351549477</v>
      </c>
    </row>
    <row r="160" spans="1:31" ht="18.75" x14ac:dyDescent="0.25">
      <c r="A160" s="10" t="s">
        <v>366</v>
      </c>
      <c r="B160" s="10"/>
      <c r="C160" s="10"/>
      <c r="D160" s="10"/>
      <c r="E160" s="10"/>
      <c r="F160" s="10"/>
      <c r="G160" s="10"/>
      <c r="H160" s="10"/>
      <c r="I160" s="10"/>
      <c r="J160" s="10"/>
    </row>
    <row r="161" spans="1:31" x14ac:dyDescent="0.25">
      <c r="A161" s="15" t="s">
        <v>314</v>
      </c>
      <c r="B161" s="15" t="s">
        <v>1</v>
      </c>
      <c r="C161" s="15" t="s">
        <v>2</v>
      </c>
      <c r="D161" s="15" t="s">
        <v>196</v>
      </c>
      <c r="E161" s="15" t="s">
        <v>197</v>
      </c>
      <c r="F161" s="15" t="s">
        <v>3</v>
      </c>
      <c r="G161" s="15" t="s">
        <v>4</v>
      </c>
      <c r="H161" s="15" t="s">
        <v>5</v>
      </c>
      <c r="I161" s="15" t="s">
        <v>6</v>
      </c>
      <c r="J161" s="15">
        <v>1</v>
      </c>
      <c r="K161" s="15">
        <v>2</v>
      </c>
      <c r="L161" s="15">
        <v>3</v>
      </c>
      <c r="M161" s="15">
        <v>4</v>
      </c>
      <c r="N161" s="15">
        <v>5</v>
      </c>
      <c r="O161" s="15">
        <v>6</v>
      </c>
      <c r="P161" s="15">
        <v>7</v>
      </c>
      <c r="Q161" s="15">
        <v>8</v>
      </c>
      <c r="R161" s="15">
        <v>9</v>
      </c>
      <c r="S161" s="15">
        <v>10</v>
      </c>
      <c r="T161" s="15">
        <v>11</v>
      </c>
      <c r="U161" s="15">
        <v>12</v>
      </c>
      <c r="V161" s="15">
        <v>13</v>
      </c>
      <c r="W161" s="15">
        <v>14</v>
      </c>
      <c r="X161" s="15">
        <v>15</v>
      </c>
      <c r="Y161" s="15">
        <v>16</v>
      </c>
      <c r="Z161" s="15">
        <v>17</v>
      </c>
      <c r="AA161" s="15">
        <v>18</v>
      </c>
      <c r="AB161" s="15" t="s">
        <v>316</v>
      </c>
      <c r="AC161" s="15" t="s">
        <v>317</v>
      </c>
      <c r="AD161" s="15" t="s">
        <v>318</v>
      </c>
      <c r="AE161" s="15" t="s">
        <v>319</v>
      </c>
    </row>
    <row r="162" spans="1:3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</row>
    <row r="163" spans="1:31" ht="45" x14ac:dyDescent="0.25">
      <c r="A163" s="17">
        <v>1</v>
      </c>
      <c r="B163" s="18" t="s">
        <v>367</v>
      </c>
      <c r="C163" s="18" t="s">
        <v>368</v>
      </c>
      <c r="D163" s="18">
        <v>1969</v>
      </c>
      <c r="E163" s="18">
        <v>1962</v>
      </c>
      <c r="F163" s="18" t="s">
        <v>369</v>
      </c>
      <c r="G163" s="18" t="s">
        <v>10</v>
      </c>
      <c r="H163" s="18" t="s">
        <v>88</v>
      </c>
      <c r="I163" s="18" t="s">
        <v>302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  <c r="V163" s="17">
        <v>2</v>
      </c>
      <c r="W163" s="17">
        <v>0</v>
      </c>
      <c r="X163" s="17">
        <v>0</v>
      </c>
      <c r="Y163" s="17">
        <v>0</v>
      </c>
      <c r="Z163" s="17">
        <v>0</v>
      </c>
      <c r="AA163" s="17">
        <v>0</v>
      </c>
      <c r="AB163" s="19">
        <v>133.42999267578125</v>
      </c>
      <c r="AC163" s="17">
        <f t="shared" ref="AC163:AC164" si="21">SUM(J163:AA163)</f>
        <v>2</v>
      </c>
      <c r="AD163" s="19">
        <f t="shared" ref="AD163:AD164" si="22">AB163+AC163</f>
        <v>135.42999267578125</v>
      </c>
      <c r="AE163" s="19">
        <f t="shared" ref="AE163:AE164" si="23">IF( AND(ISNUMBER(AD$163),ISNUMBER(AD163)),(AD163-AD$163)/AD$163*100,"")</f>
        <v>0</v>
      </c>
    </row>
    <row r="164" spans="1:31" ht="30" x14ac:dyDescent="0.25">
      <c r="A164" s="4">
        <v>2</v>
      </c>
      <c r="B164" s="8" t="s">
        <v>370</v>
      </c>
      <c r="C164" s="8" t="s">
        <v>371</v>
      </c>
      <c r="D164" s="8">
        <v>1952</v>
      </c>
      <c r="E164" s="8">
        <v>1951</v>
      </c>
      <c r="F164" s="8" t="s">
        <v>372</v>
      </c>
      <c r="G164" s="8" t="s">
        <v>10</v>
      </c>
      <c r="H164" s="8" t="s">
        <v>21</v>
      </c>
      <c r="I164" s="8" t="s">
        <v>22</v>
      </c>
      <c r="J164" s="4">
        <v>0</v>
      </c>
      <c r="K164" s="4">
        <v>2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2</v>
      </c>
      <c r="W164" s="4">
        <v>2</v>
      </c>
      <c r="X164" s="4">
        <v>0</v>
      </c>
      <c r="Y164" s="4">
        <v>0</v>
      </c>
      <c r="Z164" s="4">
        <v>0</v>
      </c>
      <c r="AA164" s="4">
        <v>0</v>
      </c>
      <c r="AB164" s="20">
        <v>161.61000061035156</v>
      </c>
      <c r="AC164" s="4">
        <f t="shared" si="21"/>
        <v>6</v>
      </c>
      <c r="AD164" s="20">
        <f t="shared" si="22"/>
        <v>167.61000061035156</v>
      </c>
      <c r="AE164" s="20">
        <f t="shared" si="23"/>
        <v>23.761359872188059</v>
      </c>
    </row>
    <row r="166" spans="1:31" ht="18.75" x14ac:dyDescent="0.25">
      <c r="A166" s="10" t="s">
        <v>373</v>
      </c>
      <c r="B166" s="10"/>
      <c r="C166" s="10"/>
      <c r="D166" s="10"/>
      <c r="E166" s="10"/>
      <c r="F166" s="10"/>
      <c r="G166" s="10"/>
      <c r="H166" s="10"/>
      <c r="I166" s="10"/>
      <c r="J166" s="10"/>
    </row>
    <row r="167" spans="1:31" x14ac:dyDescent="0.25">
      <c r="A167" s="15" t="s">
        <v>314</v>
      </c>
      <c r="B167" s="15" t="s">
        <v>1</v>
      </c>
      <c r="C167" s="15" t="s">
        <v>2</v>
      </c>
      <c r="D167" s="15" t="s">
        <v>196</v>
      </c>
      <c r="E167" s="15" t="s">
        <v>197</v>
      </c>
      <c r="F167" s="15" t="s">
        <v>3</v>
      </c>
      <c r="G167" s="15" t="s">
        <v>4</v>
      </c>
      <c r="H167" s="15" t="s">
        <v>5</v>
      </c>
      <c r="I167" s="15" t="s">
        <v>6</v>
      </c>
      <c r="J167" s="15">
        <v>1</v>
      </c>
      <c r="K167" s="15">
        <v>2</v>
      </c>
      <c r="L167" s="15">
        <v>3</v>
      </c>
      <c r="M167" s="15">
        <v>4</v>
      </c>
      <c r="N167" s="15">
        <v>5</v>
      </c>
      <c r="O167" s="15">
        <v>6</v>
      </c>
      <c r="P167" s="15">
        <v>7</v>
      </c>
      <c r="Q167" s="15">
        <v>8</v>
      </c>
      <c r="R167" s="15">
        <v>9</v>
      </c>
      <c r="S167" s="15">
        <v>10</v>
      </c>
      <c r="T167" s="15">
        <v>11</v>
      </c>
      <c r="U167" s="15">
        <v>12</v>
      </c>
      <c r="V167" s="15">
        <v>13</v>
      </c>
      <c r="W167" s="15">
        <v>14</v>
      </c>
      <c r="X167" s="15">
        <v>15</v>
      </c>
      <c r="Y167" s="15">
        <v>16</v>
      </c>
      <c r="Z167" s="15">
        <v>17</v>
      </c>
      <c r="AA167" s="15">
        <v>18</v>
      </c>
      <c r="AB167" s="15" t="s">
        <v>316</v>
      </c>
      <c r="AC167" s="15" t="s">
        <v>317</v>
      </c>
      <c r="AD167" s="15" t="s">
        <v>318</v>
      </c>
      <c r="AE167" s="15" t="s">
        <v>319</v>
      </c>
    </row>
    <row r="168" spans="1:3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</row>
    <row r="169" spans="1:31" ht="30" x14ac:dyDescent="0.25">
      <c r="A169" s="17">
        <v>1</v>
      </c>
      <c r="B169" s="18" t="s">
        <v>374</v>
      </c>
      <c r="C169" s="18" t="s">
        <v>375</v>
      </c>
      <c r="D169" s="18">
        <v>1973</v>
      </c>
      <c r="E169" s="18">
        <v>1963</v>
      </c>
      <c r="F169" s="18" t="s">
        <v>365</v>
      </c>
      <c r="G169" s="18" t="s">
        <v>10</v>
      </c>
      <c r="H169" s="18"/>
      <c r="I169" s="18" t="s">
        <v>22</v>
      </c>
      <c r="J169" s="17">
        <v>2</v>
      </c>
      <c r="K169" s="17">
        <v>2</v>
      </c>
      <c r="L169" s="17">
        <v>0</v>
      </c>
      <c r="M169" s="17">
        <v>0</v>
      </c>
      <c r="N169" s="17">
        <v>2</v>
      </c>
      <c r="O169" s="17">
        <v>2</v>
      </c>
      <c r="P169" s="17">
        <v>0</v>
      </c>
      <c r="Q169" s="17">
        <v>0</v>
      </c>
      <c r="R169" s="17">
        <v>0</v>
      </c>
      <c r="S169" s="17">
        <v>2</v>
      </c>
      <c r="T169" s="17">
        <v>0</v>
      </c>
      <c r="U169" s="17">
        <v>2</v>
      </c>
      <c r="V169" s="17">
        <v>0</v>
      </c>
      <c r="W169" s="17">
        <v>0</v>
      </c>
      <c r="X169" s="17">
        <v>0</v>
      </c>
      <c r="Y169" s="17">
        <v>0</v>
      </c>
      <c r="Z169" s="17">
        <v>2</v>
      </c>
      <c r="AA169" s="17">
        <v>0</v>
      </c>
      <c r="AB169" s="19">
        <v>181.83000183105469</v>
      </c>
      <c r="AC169" s="17">
        <f t="shared" ref="AC169:AC170" si="24">SUM(J169:AA169)</f>
        <v>14</v>
      </c>
      <c r="AD169" s="19">
        <f t="shared" ref="AD169:AD170" si="25">AB169+AC169</f>
        <v>195.83000183105469</v>
      </c>
      <c r="AE169" s="19">
        <f t="shared" ref="AE169:AE170" si="26">IF( AND(ISNUMBER(AD$169),ISNUMBER(AD169)),(AD169-AD$169)/AD$169*100,"")</f>
        <v>0</v>
      </c>
    </row>
    <row r="170" spans="1:31" ht="105" x14ac:dyDescent="0.25">
      <c r="A170" s="4"/>
      <c r="B170" s="8" t="s">
        <v>376</v>
      </c>
      <c r="C170" s="8" t="s">
        <v>351</v>
      </c>
      <c r="D170" s="8">
        <v>1997</v>
      </c>
      <c r="E170" s="8">
        <v>1996</v>
      </c>
      <c r="F170" s="8" t="s">
        <v>372</v>
      </c>
      <c r="G170" s="8" t="s">
        <v>10</v>
      </c>
      <c r="H170" s="8" t="s">
        <v>305</v>
      </c>
      <c r="I170" s="8" t="s">
        <v>81</v>
      </c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20"/>
      <c r="AC170" s="4">
        <f t="shared" si="24"/>
        <v>0</v>
      </c>
      <c r="AD170" s="20" t="s">
        <v>320</v>
      </c>
      <c r="AE170" s="20" t="str">
        <f t="shared" si="26"/>
        <v/>
      </c>
    </row>
  </sheetData>
  <mergeCells count="262">
    <mergeCell ref="Z167:Z168"/>
    <mergeCell ref="AA167:AA168"/>
    <mergeCell ref="AB167:AB168"/>
    <mergeCell ref="AC167:AC168"/>
    <mergeCell ref="AD167:AD168"/>
    <mergeCell ref="AE167:AE168"/>
    <mergeCell ref="T167:T168"/>
    <mergeCell ref="U167:U168"/>
    <mergeCell ref="V167:V168"/>
    <mergeCell ref="W167:W168"/>
    <mergeCell ref="X167:X168"/>
    <mergeCell ref="Y167:Y168"/>
    <mergeCell ref="N167:N168"/>
    <mergeCell ref="O167:O168"/>
    <mergeCell ref="P167:P168"/>
    <mergeCell ref="Q167:Q168"/>
    <mergeCell ref="R167:R168"/>
    <mergeCell ref="S167:S168"/>
    <mergeCell ref="I167:I168"/>
    <mergeCell ref="A166:J166"/>
    <mergeCell ref="J167:J168"/>
    <mergeCell ref="K167:K168"/>
    <mergeCell ref="L167:L168"/>
    <mergeCell ref="M167:M168"/>
    <mergeCell ref="AD161:AD162"/>
    <mergeCell ref="AE161:AE162"/>
    <mergeCell ref="A167:A168"/>
    <mergeCell ref="B167:B168"/>
    <mergeCell ref="C167:C168"/>
    <mergeCell ref="D167:D168"/>
    <mergeCell ref="E167:E168"/>
    <mergeCell ref="F167:F168"/>
    <mergeCell ref="G167:G168"/>
    <mergeCell ref="H167:H168"/>
    <mergeCell ref="X161:X162"/>
    <mergeCell ref="Y161:Y162"/>
    <mergeCell ref="Z161:Z162"/>
    <mergeCell ref="AA161:AA162"/>
    <mergeCell ref="AB161:AB162"/>
    <mergeCell ref="AC161:AC162"/>
    <mergeCell ref="R161:R162"/>
    <mergeCell ref="S161:S162"/>
    <mergeCell ref="T161:T162"/>
    <mergeCell ref="U161:U162"/>
    <mergeCell ref="V161:V162"/>
    <mergeCell ref="W161:W162"/>
    <mergeCell ref="L161:L162"/>
    <mergeCell ref="M161:M162"/>
    <mergeCell ref="N161:N162"/>
    <mergeCell ref="O161:O162"/>
    <mergeCell ref="P161:P162"/>
    <mergeCell ref="Q161:Q162"/>
    <mergeCell ref="G161:G162"/>
    <mergeCell ref="H161:H162"/>
    <mergeCell ref="I161:I162"/>
    <mergeCell ref="A160:J160"/>
    <mergeCell ref="J161:J162"/>
    <mergeCell ref="K161:K162"/>
    <mergeCell ref="A161:A162"/>
    <mergeCell ref="B161:B162"/>
    <mergeCell ref="C161:C162"/>
    <mergeCell ref="D161:D162"/>
    <mergeCell ref="E161:E162"/>
    <mergeCell ref="F161:F162"/>
    <mergeCell ref="Z151:Z152"/>
    <mergeCell ref="AA151:AA152"/>
    <mergeCell ref="AB151:AB152"/>
    <mergeCell ref="AC151:AC152"/>
    <mergeCell ref="AD151:AD152"/>
    <mergeCell ref="AE151:AE152"/>
    <mergeCell ref="T151:T152"/>
    <mergeCell ref="U151:U152"/>
    <mergeCell ref="V151:V152"/>
    <mergeCell ref="W151:W152"/>
    <mergeCell ref="X151:X152"/>
    <mergeCell ref="Y151:Y152"/>
    <mergeCell ref="N151:N152"/>
    <mergeCell ref="O151:O152"/>
    <mergeCell ref="P151:P152"/>
    <mergeCell ref="Q151:Q152"/>
    <mergeCell ref="R151:R152"/>
    <mergeCell ref="S151:S152"/>
    <mergeCell ref="I151:I152"/>
    <mergeCell ref="A150:J150"/>
    <mergeCell ref="J151:J152"/>
    <mergeCell ref="K151:K152"/>
    <mergeCell ref="L151:L152"/>
    <mergeCell ref="M151:M152"/>
    <mergeCell ref="AD139:AD140"/>
    <mergeCell ref="AE139:AE140"/>
    <mergeCell ref="A151:A152"/>
    <mergeCell ref="B151:B152"/>
    <mergeCell ref="C151:C152"/>
    <mergeCell ref="D151:D152"/>
    <mergeCell ref="E151:E152"/>
    <mergeCell ref="F151:F152"/>
    <mergeCell ref="G151:G152"/>
    <mergeCell ref="H151:H152"/>
    <mergeCell ref="X139:X140"/>
    <mergeCell ref="Y139:Y140"/>
    <mergeCell ref="Z139:Z140"/>
    <mergeCell ref="AA139:AA140"/>
    <mergeCell ref="AB139:AB140"/>
    <mergeCell ref="AC139:AC140"/>
    <mergeCell ref="R139:R140"/>
    <mergeCell ref="S139:S140"/>
    <mergeCell ref="T139:T140"/>
    <mergeCell ref="U139:U140"/>
    <mergeCell ref="V139:V140"/>
    <mergeCell ref="W139:W140"/>
    <mergeCell ref="L139:L140"/>
    <mergeCell ref="M139:M140"/>
    <mergeCell ref="N139:N140"/>
    <mergeCell ref="O139:O140"/>
    <mergeCell ref="P139:P140"/>
    <mergeCell ref="Q139:Q140"/>
    <mergeCell ref="G139:G140"/>
    <mergeCell ref="H139:H140"/>
    <mergeCell ref="I139:I140"/>
    <mergeCell ref="A138:J138"/>
    <mergeCell ref="J139:J140"/>
    <mergeCell ref="K139:K140"/>
    <mergeCell ref="A139:A140"/>
    <mergeCell ref="B139:B140"/>
    <mergeCell ref="C139:C140"/>
    <mergeCell ref="D139:D140"/>
    <mergeCell ref="E139:E140"/>
    <mergeCell ref="F139:F140"/>
    <mergeCell ref="Z110:Z111"/>
    <mergeCell ref="AA110:AA111"/>
    <mergeCell ref="AB110:AB111"/>
    <mergeCell ref="AC110:AC111"/>
    <mergeCell ref="AD110:AD111"/>
    <mergeCell ref="AE110:AE111"/>
    <mergeCell ref="T110:T111"/>
    <mergeCell ref="U110:U111"/>
    <mergeCell ref="V110:V111"/>
    <mergeCell ref="W110:W111"/>
    <mergeCell ref="X110:X111"/>
    <mergeCell ref="Y110:Y111"/>
    <mergeCell ref="N110:N111"/>
    <mergeCell ref="O110:O111"/>
    <mergeCell ref="P110:P111"/>
    <mergeCell ref="Q110:Q111"/>
    <mergeCell ref="R110:R111"/>
    <mergeCell ref="S110:S111"/>
    <mergeCell ref="I110:I111"/>
    <mergeCell ref="A109:J109"/>
    <mergeCell ref="J110:J111"/>
    <mergeCell ref="K110:K111"/>
    <mergeCell ref="L110:L111"/>
    <mergeCell ref="M110:M111"/>
    <mergeCell ref="AD74:AD75"/>
    <mergeCell ref="AE74:AE75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X74:X75"/>
    <mergeCell ref="Y74:Y75"/>
    <mergeCell ref="Z74:Z75"/>
    <mergeCell ref="AA74:AA75"/>
    <mergeCell ref="AB74:AB75"/>
    <mergeCell ref="AC74:AC75"/>
    <mergeCell ref="R74:R75"/>
    <mergeCell ref="S74:S75"/>
    <mergeCell ref="T74:T75"/>
    <mergeCell ref="U74:U75"/>
    <mergeCell ref="V74:V75"/>
    <mergeCell ref="W74:W75"/>
    <mergeCell ref="L74:L75"/>
    <mergeCell ref="M74:M75"/>
    <mergeCell ref="N74:N75"/>
    <mergeCell ref="O74:O75"/>
    <mergeCell ref="P74:P75"/>
    <mergeCell ref="Q74:Q75"/>
    <mergeCell ref="G74:G75"/>
    <mergeCell ref="H74:H75"/>
    <mergeCell ref="I74:I75"/>
    <mergeCell ref="A73:J73"/>
    <mergeCell ref="J74:J75"/>
    <mergeCell ref="K74:K75"/>
    <mergeCell ref="A74:A75"/>
    <mergeCell ref="B74:B75"/>
    <mergeCell ref="C74:C75"/>
    <mergeCell ref="D74:D75"/>
    <mergeCell ref="E74:E75"/>
    <mergeCell ref="F74:F75"/>
    <mergeCell ref="Z61:Z62"/>
    <mergeCell ref="AA61:AA62"/>
    <mergeCell ref="AB61:AB62"/>
    <mergeCell ref="AC61:AC62"/>
    <mergeCell ref="AD61:AD62"/>
    <mergeCell ref="AE61:AE62"/>
    <mergeCell ref="T61:T62"/>
    <mergeCell ref="U61:U62"/>
    <mergeCell ref="V61:V62"/>
    <mergeCell ref="W61:W62"/>
    <mergeCell ref="X61:X62"/>
    <mergeCell ref="Y61:Y62"/>
    <mergeCell ref="N61:N62"/>
    <mergeCell ref="O61:O62"/>
    <mergeCell ref="P61:P62"/>
    <mergeCell ref="Q61:Q62"/>
    <mergeCell ref="R61:R62"/>
    <mergeCell ref="S61:S62"/>
    <mergeCell ref="I61:I62"/>
    <mergeCell ref="A60:J60"/>
    <mergeCell ref="J61:J62"/>
    <mergeCell ref="K61:K62"/>
    <mergeCell ref="L61:L62"/>
    <mergeCell ref="M61:M62"/>
    <mergeCell ref="AD8:AD9"/>
    <mergeCell ref="AE8:AE9"/>
    <mergeCell ref="A61:A62"/>
    <mergeCell ref="B61:B62"/>
    <mergeCell ref="C61:C62"/>
    <mergeCell ref="D61:D62"/>
    <mergeCell ref="E61:E62"/>
    <mergeCell ref="F61:F62"/>
    <mergeCell ref="G61:G62"/>
    <mergeCell ref="H61:H62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E1"/>
    <mergeCell ref="A2:AE2"/>
    <mergeCell ref="A3:B3"/>
    <mergeCell ref="C3:AE3"/>
    <mergeCell ref="A4:AE4"/>
    <mergeCell ref="A5:AE5"/>
  </mergeCells>
  <pageMargins left="0.7" right="0.7" top="0.75" bottom="0.75" header="0.3" footer="0.3"/>
  <pageSetup paperSize="9" orientation="landscape" horizontalDpi="300" verticalDpi="3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9" t="s">
        <v>308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8.75" x14ac:dyDescent="0.25">
      <c r="A2" s="10" t="s">
        <v>309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25">
      <c r="A3" s="11" t="s">
        <v>310</v>
      </c>
      <c r="B3" s="11"/>
      <c r="C3" s="12" t="s">
        <v>311</v>
      </c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21" x14ac:dyDescent="0.25">
      <c r="A4" s="13" t="s">
        <v>379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23.25" x14ac:dyDescent="0.25">
      <c r="A5" s="14" t="s">
        <v>313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7" spans="1:13" ht="18.75" x14ac:dyDescent="0.25">
      <c r="A7" s="10" t="s">
        <v>315</v>
      </c>
      <c r="B7" s="10"/>
      <c r="C7" s="10"/>
      <c r="D7" s="10"/>
      <c r="E7" s="10"/>
      <c r="F7" s="10"/>
      <c r="G7" s="10"/>
      <c r="H7" s="10"/>
      <c r="I7" s="10"/>
      <c r="J7" s="10"/>
    </row>
    <row r="8" spans="1:13" x14ac:dyDescent="0.25">
      <c r="A8" s="15" t="s">
        <v>314</v>
      </c>
      <c r="B8" s="15" t="s">
        <v>1</v>
      </c>
      <c r="C8" s="15" t="s">
        <v>2</v>
      </c>
      <c r="D8" s="15" t="s">
        <v>196</v>
      </c>
      <c r="E8" s="15" t="s">
        <v>197</v>
      </c>
      <c r="F8" s="15" t="s">
        <v>3</v>
      </c>
      <c r="G8" s="15" t="s">
        <v>4</v>
      </c>
      <c r="H8" s="15" t="s">
        <v>5</v>
      </c>
      <c r="I8" s="15" t="s">
        <v>6</v>
      </c>
      <c r="J8" s="15" t="s">
        <v>316</v>
      </c>
      <c r="K8" s="15" t="s">
        <v>317</v>
      </c>
      <c r="L8" s="15" t="s">
        <v>318</v>
      </c>
      <c r="M8" s="15" t="s">
        <v>319</v>
      </c>
    </row>
    <row r="9" spans="1:13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ht="45" x14ac:dyDescent="0.25">
      <c r="A10" s="17">
        <v>1</v>
      </c>
      <c r="B10" s="18" t="s">
        <v>185</v>
      </c>
      <c r="C10" s="18">
        <v>1983</v>
      </c>
      <c r="D10" s="18">
        <v>1983</v>
      </c>
      <c r="E10" s="18">
        <v>1983</v>
      </c>
      <c r="F10" s="18" t="s">
        <v>20</v>
      </c>
      <c r="G10" s="18" t="s">
        <v>10</v>
      </c>
      <c r="H10" s="18" t="s">
        <v>186</v>
      </c>
      <c r="I10" s="18" t="s">
        <v>187</v>
      </c>
      <c r="J10" s="19">
        <v>98.510002136230469</v>
      </c>
      <c r="K10" s="17">
        <v>0</v>
      </c>
      <c r="L10" s="19">
        <f t="shared" ref="L10:L41" si="0">J10+K10</f>
        <v>98.510002136230469</v>
      </c>
      <c r="M10" s="19">
        <f t="shared" ref="M10:M41" si="1">IF( AND(ISNUMBER(L$10),ISNUMBER(L10)),(L10-L$10)/L$10*100,"")</f>
        <v>0</v>
      </c>
    </row>
    <row r="11" spans="1:13" ht="60" x14ac:dyDescent="0.25">
      <c r="A11" s="4">
        <v>2</v>
      </c>
      <c r="B11" s="8" t="s">
        <v>79</v>
      </c>
      <c r="C11" s="8">
        <v>1997</v>
      </c>
      <c r="D11" s="8">
        <v>1997</v>
      </c>
      <c r="E11" s="8">
        <v>1997</v>
      </c>
      <c r="F11" s="8" t="s">
        <v>53</v>
      </c>
      <c r="G11" s="8" t="s">
        <v>10</v>
      </c>
      <c r="H11" s="8" t="s">
        <v>80</v>
      </c>
      <c r="I11" s="8" t="s">
        <v>81</v>
      </c>
      <c r="J11" s="20">
        <v>98.089996337890625</v>
      </c>
      <c r="K11" s="4">
        <v>2</v>
      </c>
      <c r="L11" s="20">
        <f t="shared" si="0"/>
        <v>100.08999633789062</v>
      </c>
      <c r="M11" s="20">
        <f t="shared" si="1"/>
        <v>1.603892160590116</v>
      </c>
    </row>
    <row r="12" spans="1:13" ht="30" x14ac:dyDescent="0.25">
      <c r="A12" s="4">
        <v>3</v>
      </c>
      <c r="B12" s="8" t="s">
        <v>193</v>
      </c>
      <c r="C12" s="8">
        <v>1978</v>
      </c>
      <c r="D12" s="8">
        <v>1978</v>
      </c>
      <c r="E12" s="8">
        <v>1978</v>
      </c>
      <c r="F12" s="8">
        <v>1</v>
      </c>
      <c r="G12" s="8" t="s">
        <v>10</v>
      </c>
      <c r="H12" s="8" t="s">
        <v>88</v>
      </c>
      <c r="I12" s="8" t="s">
        <v>194</v>
      </c>
      <c r="J12" s="20">
        <v>99.300003051757813</v>
      </c>
      <c r="K12" s="4">
        <v>2</v>
      </c>
      <c r="L12" s="20">
        <f t="shared" si="0"/>
        <v>101.30000305175781</v>
      </c>
      <c r="M12" s="20">
        <f t="shared" si="1"/>
        <v>2.8322006446299977</v>
      </c>
    </row>
    <row r="13" spans="1:13" ht="45" x14ac:dyDescent="0.25">
      <c r="A13" s="4">
        <v>4</v>
      </c>
      <c r="B13" s="8" t="s">
        <v>107</v>
      </c>
      <c r="C13" s="8">
        <v>1996</v>
      </c>
      <c r="D13" s="8">
        <v>1996</v>
      </c>
      <c r="E13" s="8">
        <v>1996</v>
      </c>
      <c r="F13" s="8" t="s">
        <v>20</v>
      </c>
      <c r="G13" s="8" t="s">
        <v>10</v>
      </c>
      <c r="H13" s="8" t="s">
        <v>108</v>
      </c>
      <c r="I13" s="8" t="s">
        <v>81</v>
      </c>
      <c r="J13" s="20">
        <v>97.580001831054688</v>
      </c>
      <c r="K13" s="4">
        <v>4</v>
      </c>
      <c r="L13" s="20">
        <f t="shared" si="0"/>
        <v>101.58000183105469</v>
      </c>
      <c r="M13" s="20">
        <f t="shared" si="1"/>
        <v>3.1164345023347839</v>
      </c>
    </row>
    <row r="14" spans="1:13" ht="45" x14ac:dyDescent="0.25">
      <c r="A14" s="4">
        <v>5</v>
      </c>
      <c r="B14" s="8" t="s">
        <v>141</v>
      </c>
      <c r="C14" s="8">
        <v>2000</v>
      </c>
      <c r="D14" s="8">
        <v>2000</v>
      </c>
      <c r="E14" s="8">
        <v>2000</v>
      </c>
      <c r="F14" s="8">
        <v>1</v>
      </c>
      <c r="G14" s="8" t="s">
        <v>10</v>
      </c>
      <c r="H14" s="8" t="s">
        <v>108</v>
      </c>
      <c r="I14" s="8" t="s">
        <v>81</v>
      </c>
      <c r="J14" s="20">
        <v>109.48999786376953</v>
      </c>
      <c r="K14" s="4">
        <v>0</v>
      </c>
      <c r="L14" s="20">
        <f t="shared" si="0"/>
        <v>109.48999786376953</v>
      </c>
      <c r="M14" s="20">
        <f t="shared" si="1"/>
        <v>11.146071961662042</v>
      </c>
    </row>
    <row r="15" spans="1:13" x14ac:dyDescent="0.25">
      <c r="A15" s="4">
        <v>6</v>
      </c>
      <c r="B15" s="8" t="s">
        <v>33</v>
      </c>
      <c r="C15" s="8">
        <v>1984</v>
      </c>
      <c r="D15" s="8">
        <v>1984</v>
      </c>
      <c r="E15" s="8">
        <v>1984</v>
      </c>
      <c r="F15" s="8" t="s">
        <v>20</v>
      </c>
      <c r="G15" s="8" t="s">
        <v>10</v>
      </c>
      <c r="H15" s="8" t="s">
        <v>34</v>
      </c>
      <c r="I15" s="8"/>
      <c r="J15" s="20">
        <v>112.31999969482422</v>
      </c>
      <c r="K15" s="4">
        <v>0</v>
      </c>
      <c r="L15" s="20">
        <f t="shared" si="0"/>
        <v>112.31999969482422</v>
      </c>
      <c r="M15" s="20">
        <f t="shared" si="1"/>
        <v>14.018878549505832</v>
      </c>
    </row>
    <row r="16" spans="1:13" ht="30" x14ac:dyDescent="0.25">
      <c r="A16" s="4">
        <v>7</v>
      </c>
      <c r="B16" s="8" t="s">
        <v>52</v>
      </c>
      <c r="C16" s="8">
        <v>1986</v>
      </c>
      <c r="D16" s="8">
        <v>1986</v>
      </c>
      <c r="E16" s="8">
        <v>1986</v>
      </c>
      <c r="F16" s="8" t="s">
        <v>53</v>
      </c>
      <c r="G16" s="8" t="s">
        <v>10</v>
      </c>
      <c r="H16" s="8" t="s">
        <v>29</v>
      </c>
      <c r="I16" s="8" t="s">
        <v>54</v>
      </c>
      <c r="J16" s="20">
        <v>109.27999877929687</v>
      </c>
      <c r="K16" s="4">
        <v>4</v>
      </c>
      <c r="L16" s="20">
        <f t="shared" si="0"/>
        <v>113.27999877929687</v>
      </c>
      <c r="M16" s="20">
        <f t="shared" si="1"/>
        <v>14.993397952261569</v>
      </c>
    </row>
    <row r="17" spans="1:13" ht="30" x14ac:dyDescent="0.25">
      <c r="A17" s="4">
        <v>8</v>
      </c>
      <c r="B17" s="8" t="s">
        <v>87</v>
      </c>
      <c r="C17" s="8">
        <v>1969</v>
      </c>
      <c r="D17" s="8">
        <v>1969</v>
      </c>
      <c r="E17" s="8">
        <v>1969</v>
      </c>
      <c r="F17" s="8" t="s">
        <v>53</v>
      </c>
      <c r="G17" s="8" t="s">
        <v>10</v>
      </c>
      <c r="H17" s="8" t="s">
        <v>88</v>
      </c>
      <c r="I17" s="8" t="s">
        <v>22</v>
      </c>
      <c r="J17" s="20">
        <v>115.98999786376953</v>
      </c>
      <c r="K17" s="4">
        <v>0</v>
      </c>
      <c r="L17" s="20">
        <f t="shared" si="0"/>
        <v>115.98999786376953</v>
      </c>
      <c r="M17" s="20">
        <f t="shared" si="1"/>
        <v>17.744386710463981</v>
      </c>
    </row>
    <row r="18" spans="1:13" x14ac:dyDescent="0.25">
      <c r="A18" s="4">
        <v>9</v>
      </c>
      <c r="B18" s="8" t="s">
        <v>159</v>
      </c>
      <c r="C18" s="8">
        <v>1976</v>
      </c>
      <c r="D18" s="8">
        <v>1976</v>
      </c>
      <c r="E18" s="8">
        <v>1976</v>
      </c>
      <c r="F18" s="8">
        <v>1</v>
      </c>
      <c r="G18" s="8" t="s">
        <v>10</v>
      </c>
      <c r="H18" s="8" t="s">
        <v>99</v>
      </c>
      <c r="I18" s="8"/>
      <c r="J18" s="20">
        <v>116.5</v>
      </c>
      <c r="K18" s="4">
        <v>0</v>
      </c>
      <c r="L18" s="20">
        <f t="shared" si="0"/>
        <v>116.5</v>
      </c>
      <c r="M18" s="20">
        <f t="shared" si="1"/>
        <v>18.262102805450134</v>
      </c>
    </row>
    <row r="19" spans="1:13" ht="30" x14ac:dyDescent="0.25">
      <c r="A19" s="4">
        <v>10</v>
      </c>
      <c r="B19" s="8" t="s">
        <v>85</v>
      </c>
      <c r="C19" s="8">
        <v>1982</v>
      </c>
      <c r="D19" s="8">
        <v>1982</v>
      </c>
      <c r="E19" s="8">
        <v>1982</v>
      </c>
      <c r="F19" s="8" t="s">
        <v>15</v>
      </c>
      <c r="G19" s="8" t="s">
        <v>10</v>
      </c>
      <c r="H19" s="8" t="s">
        <v>67</v>
      </c>
      <c r="I19" s="8" t="s">
        <v>86</v>
      </c>
      <c r="J19" s="20">
        <v>117.05999755859375</v>
      </c>
      <c r="K19" s="4">
        <v>4</v>
      </c>
      <c r="L19" s="20">
        <f t="shared" si="0"/>
        <v>121.05999755859375</v>
      </c>
      <c r="M19" s="20">
        <f t="shared" si="1"/>
        <v>22.891071904737821</v>
      </c>
    </row>
    <row r="20" spans="1:13" ht="30" x14ac:dyDescent="0.25">
      <c r="A20" s="4">
        <v>11</v>
      </c>
      <c r="B20" s="8" t="s">
        <v>147</v>
      </c>
      <c r="C20" s="8">
        <v>1959</v>
      </c>
      <c r="D20" s="8">
        <v>1959</v>
      </c>
      <c r="E20" s="8">
        <v>1959</v>
      </c>
      <c r="F20" s="8">
        <v>1</v>
      </c>
      <c r="G20" s="8" t="s">
        <v>10</v>
      </c>
      <c r="H20" s="8" t="s">
        <v>148</v>
      </c>
      <c r="I20" s="8" t="s">
        <v>22</v>
      </c>
      <c r="J20" s="20">
        <v>117.16999816894531</v>
      </c>
      <c r="K20" s="4">
        <v>4</v>
      </c>
      <c r="L20" s="20">
        <f t="shared" si="0"/>
        <v>121.16999816894531</v>
      </c>
      <c r="M20" s="20">
        <f t="shared" si="1"/>
        <v>23.002736312377809</v>
      </c>
    </row>
    <row r="21" spans="1:13" x14ac:dyDescent="0.25">
      <c r="A21" s="4">
        <v>12</v>
      </c>
      <c r="B21" s="8" t="s">
        <v>156</v>
      </c>
      <c r="C21" s="8">
        <v>1954</v>
      </c>
      <c r="D21" s="8">
        <v>1954</v>
      </c>
      <c r="E21" s="8">
        <v>1954</v>
      </c>
      <c r="F21" s="8" t="s">
        <v>20</v>
      </c>
      <c r="G21" s="8" t="s">
        <v>10</v>
      </c>
      <c r="H21" s="8" t="s">
        <v>99</v>
      </c>
      <c r="I21" s="8"/>
      <c r="J21" s="20">
        <v>119.98999786376953</v>
      </c>
      <c r="K21" s="4">
        <v>2</v>
      </c>
      <c r="L21" s="20">
        <f t="shared" si="0"/>
        <v>121.98999786376953</v>
      </c>
      <c r="M21" s="20">
        <f t="shared" si="1"/>
        <v>23.835138786281153</v>
      </c>
    </row>
    <row r="22" spans="1:13" ht="30" x14ac:dyDescent="0.25">
      <c r="A22" s="4">
        <v>13</v>
      </c>
      <c r="B22" s="8" t="s">
        <v>162</v>
      </c>
      <c r="C22" s="8">
        <v>1962</v>
      </c>
      <c r="D22" s="8">
        <v>1962</v>
      </c>
      <c r="E22" s="8">
        <v>1962</v>
      </c>
      <c r="F22" s="8">
        <v>1</v>
      </c>
      <c r="G22" s="8" t="s">
        <v>10</v>
      </c>
      <c r="H22" s="8" t="s">
        <v>88</v>
      </c>
      <c r="I22" s="8"/>
      <c r="J22" s="20">
        <v>120.41999816894531</v>
      </c>
      <c r="K22" s="4">
        <v>2</v>
      </c>
      <c r="L22" s="20">
        <f t="shared" si="0"/>
        <v>122.41999816894531</v>
      </c>
      <c r="M22" s="20">
        <f t="shared" si="1"/>
        <v>24.271642994839723</v>
      </c>
    </row>
    <row r="23" spans="1:13" ht="45" x14ac:dyDescent="0.25">
      <c r="A23" s="4">
        <v>14</v>
      </c>
      <c r="B23" s="8" t="s">
        <v>145</v>
      </c>
      <c r="C23" s="8">
        <v>2000</v>
      </c>
      <c r="D23" s="8">
        <v>2000</v>
      </c>
      <c r="E23" s="8">
        <v>2000</v>
      </c>
      <c r="F23" s="8">
        <v>1</v>
      </c>
      <c r="G23" s="8" t="s">
        <v>10</v>
      </c>
      <c r="H23" s="8" t="s">
        <v>108</v>
      </c>
      <c r="I23" s="8" t="s">
        <v>38</v>
      </c>
      <c r="J23" s="20">
        <v>121.05999755859375</v>
      </c>
      <c r="K23" s="4">
        <v>2</v>
      </c>
      <c r="L23" s="20">
        <f t="shared" si="0"/>
        <v>123.05999755859375</v>
      </c>
      <c r="M23" s="20">
        <f t="shared" si="1"/>
        <v>24.92132259667688</v>
      </c>
    </row>
    <row r="24" spans="1:13" ht="30" x14ac:dyDescent="0.25">
      <c r="A24" s="4">
        <v>15</v>
      </c>
      <c r="B24" s="8" t="s">
        <v>73</v>
      </c>
      <c r="C24" s="8">
        <v>1951</v>
      </c>
      <c r="D24" s="8">
        <v>1951</v>
      </c>
      <c r="E24" s="8">
        <v>1951</v>
      </c>
      <c r="F24" s="8" t="s">
        <v>20</v>
      </c>
      <c r="G24" s="8" t="s">
        <v>10</v>
      </c>
      <c r="H24" s="8" t="s">
        <v>21</v>
      </c>
      <c r="I24" s="8" t="s">
        <v>22</v>
      </c>
      <c r="J24" s="20">
        <v>121.13999938964844</v>
      </c>
      <c r="K24" s="4">
        <v>2</v>
      </c>
      <c r="L24" s="20">
        <f t="shared" si="0"/>
        <v>123.13999938964844</v>
      </c>
      <c r="M24" s="20">
        <f t="shared" si="1"/>
        <v>25.002534483104466</v>
      </c>
    </row>
    <row r="25" spans="1:13" ht="30" x14ac:dyDescent="0.25">
      <c r="A25" s="4">
        <v>16</v>
      </c>
      <c r="B25" s="8" t="s">
        <v>157</v>
      </c>
      <c r="C25" s="8">
        <v>1952</v>
      </c>
      <c r="D25" s="8">
        <v>1952</v>
      </c>
      <c r="E25" s="8">
        <v>1952</v>
      </c>
      <c r="F25" s="8" t="s">
        <v>53</v>
      </c>
      <c r="G25" s="8" t="s">
        <v>10</v>
      </c>
      <c r="H25" s="8" t="s">
        <v>21</v>
      </c>
      <c r="I25" s="8" t="s">
        <v>22</v>
      </c>
      <c r="J25" s="20">
        <v>128.58000183105469</v>
      </c>
      <c r="K25" s="4">
        <v>0</v>
      </c>
      <c r="L25" s="20">
        <f t="shared" si="0"/>
        <v>128.58000183105469</v>
      </c>
      <c r="M25" s="20">
        <f t="shared" si="1"/>
        <v>30.524818843512069</v>
      </c>
    </row>
    <row r="26" spans="1:13" x14ac:dyDescent="0.25">
      <c r="A26" s="4">
        <v>17</v>
      </c>
      <c r="B26" s="8" t="s">
        <v>113</v>
      </c>
      <c r="C26" s="8">
        <v>1983</v>
      </c>
      <c r="D26" s="8">
        <v>1983</v>
      </c>
      <c r="E26" s="8">
        <v>1983</v>
      </c>
      <c r="F26" s="8" t="s">
        <v>15</v>
      </c>
      <c r="G26" s="8" t="s">
        <v>10</v>
      </c>
      <c r="H26" s="8" t="s">
        <v>99</v>
      </c>
      <c r="I26" s="8" t="s">
        <v>90</v>
      </c>
      <c r="J26" s="20">
        <v>126.12000274658203</v>
      </c>
      <c r="K26" s="4">
        <v>4</v>
      </c>
      <c r="L26" s="20">
        <f t="shared" si="0"/>
        <v>130.12000274658203</v>
      </c>
      <c r="M26" s="20">
        <f t="shared" si="1"/>
        <v>32.088112805680154</v>
      </c>
    </row>
    <row r="27" spans="1:13" x14ac:dyDescent="0.25">
      <c r="A27" s="4">
        <v>18</v>
      </c>
      <c r="B27" s="8" t="s">
        <v>66</v>
      </c>
      <c r="C27" s="8">
        <v>1986</v>
      </c>
      <c r="D27" s="8">
        <v>1986</v>
      </c>
      <c r="E27" s="8">
        <v>1986</v>
      </c>
      <c r="F27" s="8" t="s">
        <v>15</v>
      </c>
      <c r="G27" s="8" t="s">
        <v>10</v>
      </c>
      <c r="H27" s="8" t="s">
        <v>67</v>
      </c>
      <c r="I27" s="8" t="s">
        <v>68</v>
      </c>
      <c r="J27" s="20">
        <v>121.83999633789062</v>
      </c>
      <c r="K27" s="4">
        <v>10</v>
      </c>
      <c r="L27" s="20">
        <f t="shared" si="0"/>
        <v>131.83999633789062</v>
      </c>
      <c r="M27" s="20">
        <f t="shared" si="1"/>
        <v>33.834121895122664</v>
      </c>
    </row>
    <row r="28" spans="1:13" ht="30" x14ac:dyDescent="0.25">
      <c r="A28" s="4">
        <v>19</v>
      </c>
      <c r="B28" s="8" t="s">
        <v>138</v>
      </c>
      <c r="C28" s="8">
        <v>1963</v>
      </c>
      <c r="D28" s="8">
        <v>1963</v>
      </c>
      <c r="E28" s="8">
        <v>1963</v>
      </c>
      <c r="F28" s="8">
        <v>1</v>
      </c>
      <c r="G28" s="8" t="s">
        <v>10</v>
      </c>
      <c r="H28" s="8" t="s">
        <v>21</v>
      </c>
      <c r="I28" s="8" t="s">
        <v>22</v>
      </c>
      <c r="J28" s="20">
        <v>130.80000305175781</v>
      </c>
      <c r="K28" s="4">
        <v>2</v>
      </c>
      <c r="L28" s="20">
        <f t="shared" si="0"/>
        <v>132.80000305175781</v>
      </c>
      <c r="M28" s="20">
        <f t="shared" si="1"/>
        <v>34.808649042670162</v>
      </c>
    </row>
    <row r="29" spans="1:13" ht="30" x14ac:dyDescent="0.25">
      <c r="A29" s="4">
        <v>20</v>
      </c>
      <c r="B29" s="8" t="s">
        <v>62</v>
      </c>
      <c r="C29" s="8">
        <v>1983</v>
      </c>
      <c r="D29" s="8">
        <v>1983</v>
      </c>
      <c r="E29" s="8">
        <v>1983</v>
      </c>
      <c r="F29" s="8">
        <v>1</v>
      </c>
      <c r="G29" s="8" t="s">
        <v>10</v>
      </c>
      <c r="H29" s="8" t="s">
        <v>21</v>
      </c>
      <c r="I29" s="8"/>
      <c r="J29" s="20">
        <v>127.15000152587891</v>
      </c>
      <c r="K29" s="4">
        <v>6</v>
      </c>
      <c r="L29" s="20">
        <f t="shared" si="0"/>
        <v>133.15000152587891</v>
      </c>
      <c r="M29" s="20">
        <f t="shared" si="1"/>
        <v>35.163941364801147</v>
      </c>
    </row>
    <row r="30" spans="1:13" ht="45" x14ac:dyDescent="0.25">
      <c r="A30" s="4">
        <v>21</v>
      </c>
      <c r="B30" s="8" t="s">
        <v>39</v>
      </c>
      <c r="C30" s="8">
        <v>2000</v>
      </c>
      <c r="D30" s="8">
        <v>2000</v>
      </c>
      <c r="E30" s="8">
        <v>2000</v>
      </c>
      <c r="F30" s="8">
        <v>2</v>
      </c>
      <c r="G30" s="8" t="s">
        <v>10</v>
      </c>
      <c r="H30" s="8" t="s">
        <v>11</v>
      </c>
      <c r="I30" s="8" t="s">
        <v>38</v>
      </c>
      <c r="J30" s="20">
        <v>131.41999816894531</v>
      </c>
      <c r="K30" s="4">
        <v>2</v>
      </c>
      <c r="L30" s="20">
        <f t="shared" si="0"/>
        <v>133.41999816894531</v>
      </c>
      <c r="M30" s="20">
        <f t="shared" si="1"/>
        <v>35.438021800504544</v>
      </c>
    </row>
    <row r="31" spans="1:13" ht="45" x14ac:dyDescent="0.25">
      <c r="A31" s="4">
        <v>22</v>
      </c>
      <c r="B31" s="8" t="s">
        <v>36</v>
      </c>
      <c r="C31" s="8">
        <v>2002</v>
      </c>
      <c r="D31" s="8">
        <v>2002</v>
      </c>
      <c r="E31" s="8">
        <v>2002</v>
      </c>
      <c r="F31" s="8">
        <v>2</v>
      </c>
      <c r="G31" s="8" t="s">
        <v>10</v>
      </c>
      <c r="H31" s="8" t="s">
        <v>11</v>
      </c>
      <c r="I31" s="8" t="s">
        <v>38</v>
      </c>
      <c r="J31" s="20">
        <v>129.10000610351562</v>
      </c>
      <c r="K31" s="4">
        <v>6</v>
      </c>
      <c r="L31" s="20">
        <f t="shared" si="0"/>
        <v>135.10000610351562</v>
      </c>
      <c r="M31" s="20">
        <f t="shared" si="1"/>
        <v>37.14344043631678</v>
      </c>
    </row>
    <row r="32" spans="1:13" x14ac:dyDescent="0.25">
      <c r="A32" s="4">
        <v>23</v>
      </c>
      <c r="B32" s="8" t="s">
        <v>89</v>
      </c>
      <c r="C32" s="8">
        <v>1956</v>
      </c>
      <c r="D32" s="8">
        <v>1956</v>
      </c>
      <c r="E32" s="8">
        <v>1956</v>
      </c>
      <c r="F32" s="8" t="s">
        <v>53</v>
      </c>
      <c r="G32" s="8" t="s">
        <v>10</v>
      </c>
      <c r="H32" s="8" t="s">
        <v>34</v>
      </c>
      <c r="I32" s="8" t="s">
        <v>90</v>
      </c>
      <c r="J32" s="20">
        <v>138.03999328613281</v>
      </c>
      <c r="K32" s="4">
        <v>4</v>
      </c>
      <c r="L32" s="20">
        <f t="shared" si="0"/>
        <v>142.03999328613281</v>
      </c>
      <c r="M32" s="20">
        <f t="shared" si="1"/>
        <v>44.188397326095149</v>
      </c>
    </row>
    <row r="33" spans="1:13" ht="45" x14ac:dyDescent="0.25">
      <c r="A33" s="4">
        <v>24</v>
      </c>
      <c r="B33" s="8" t="s">
        <v>180</v>
      </c>
      <c r="C33" s="8">
        <v>1999</v>
      </c>
      <c r="D33" s="8">
        <v>1999</v>
      </c>
      <c r="E33" s="8">
        <v>1999</v>
      </c>
      <c r="F33" s="8" t="s">
        <v>181</v>
      </c>
      <c r="G33" s="8" t="s">
        <v>10</v>
      </c>
      <c r="H33" s="8" t="s">
        <v>11</v>
      </c>
      <c r="I33" s="8" t="s">
        <v>12</v>
      </c>
      <c r="J33" s="20">
        <v>144.69999694824219</v>
      </c>
      <c r="K33" s="4">
        <v>4</v>
      </c>
      <c r="L33" s="20">
        <f t="shared" si="0"/>
        <v>148.69999694824219</v>
      </c>
      <c r="M33" s="20">
        <f t="shared" si="1"/>
        <v>50.949135847752267</v>
      </c>
    </row>
    <row r="34" spans="1:13" ht="45" x14ac:dyDescent="0.25">
      <c r="A34" s="4">
        <v>25</v>
      </c>
      <c r="B34" s="8" t="s">
        <v>111</v>
      </c>
      <c r="C34" s="8">
        <v>2002</v>
      </c>
      <c r="D34" s="8">
        <v>2002</v>
      </c>
      <c r="E34" s="8">
        <v>2002</v>
      </c>
      <c r="F34" s="8" t="s">
        <v>112</v>
      </c>
      <c r="G34" s="8" t="s">
        <v>10</v>
      </c>
      <c r="H34" s="8" t="s">
        <v>11</v>
      </c>
      <c r="I34" s="8" t="s">
        <v>12</v>
      </c>
      <c r="J34" s="20">
        <v>149.67999267578125</v>
      </c>
      <c r="K34" s="4">
        <v>0</v>
      </c>
      <c r="L34" s="20">
        <f t="shared" si="0"/>
        <v>149.67999267578125</v>
      </c>
      <c r="M34" s="20">
        <f t="shared" si="1"/>
        <v>51.943954349719014</v>
      </c>
    </row>
    <row r="35" spans="1:13" ht="45" x14ac:dyDescent="0.25">
      <c r="A35" s="4">
        <v>26</v>
      </c>
      <c r="B35" s="8" t="s">
        <v>163</v>
      </c>
      <c r="C35" s="8">
        <v>1972</v>
      </c>
      <c r="D35" s="8">
        <v>1972</v>
      </c>
      <c r="E35" s="8">
        <v>1972</v>
      </c>
      <c r="F35" s="8" t="s">
        <v>15</v>
      </c>
      <c r="G35" s="8" t="s">
        <v>10</v>
      </c>
      <c r="H35" s="8" t="s">
        <v>140</v>
      </c>
      <c r="I35" s="8" t="s">
        <v>164</v>
      </c>
      <c r="J35" s="20">
        <v>152.58999633789062</v>
      </c>
      <c r="K35" s="4">
        <v>2</v>
      </c>
      <c r="L35" s="20">
        <f t="shared" si="0"/>
        <v>154.58999633789062</v>
      </c>
      <c r="M35" s="20">
        <f t="shared" si="1"/>
        <v>56.928223515929446</v>
      </c>
    </row>
    <row r="36" spans="1:13" ht="30" x14ac:dyDescent="0.25">
      <c r="A36" s="4">
        <v>27</v>
      </c>
      <c r="B36" s="8" t="s">
        <v>142</v>
      </c>
      <c r="C36" s="8">
        <v>1958</v>
      </c>
      <c r="D36" s="8">
        <v>1958</v>
      </c>
      <c r="E36" s="8">
        <v>1958</v>
      </c>
      <c r="F36" s="8" t="s">
        <v>15</v>
      </c>
      <c r="G36" s="8" t="s">
        <v>10</v>
      </c>
      <c r="H36" s="8" t="s">
        <v>140</v>
      </c>
      <c r="I36" s="8" t="s">
        <v>143</v>
      </c>
      <c r="J36" s="20">
        <v>154.27000427246094</v>
      </c>
      <c r="K36" s="4">
        <v>2</v>
      </c>
      <c r="L36" s="20">
        <f t="shared" si="0"/>
        <v>156.27000427246094</v>
      </c>
      <c r="M36" s="20">
        <f t="shared" si="1"/>
        <v>58.633642151741697</v>
      </c>
    </row>
    <row r="37" spans="1:13" ht="45" x14ac:dyDescent="0.25">
      <c r="A37" s="4">
        <v>28</v>
      </c>
      <c r="B37" s="8" t="s">
        <v>60</v>
      </c>
      <c r="C37" s="8">
        <v>2001</v>
      </c>
      <c r="D37" s="8">
        <v>2001</v>
      </c>
      <c r="E37" s="8">
        <v>2001</v>
      </c>
      <c r="F37" s="8" t="s">
        <v>15</v>
      </c>
      <c r="G37" s="8" t="s">
        <v>10</v>
      </c>
      <c r="H37" s="8" t="s">
        <v>11</v>
      </c>
      <c r="I37" s="8" t="s">
        <v>12</v>
      </c>
      <c r="J37" s="20">
        <v>175.85000610351562</v>
      </c>
      <c r="K37" s="4">
        <v>4</v>
      </c>
      <c r="L37" s="20">
        <f t="shared" si="0"/>
        <v>179.85000610351562</v>
      </c>
      <c r="M37" s="20">
        <f t="shared" si="1"/>
        <v>82.570299668453202</v>
      </c>
    </row>
    <row r="38" spans="1:13" ht="30" x14ac:dyDescent="0.25">
      <c r="A38" s="4">
        <v>29</v>
      </c>
      <c r="B38" s="8" t="s">
        <v>55</v>
      </c>
      <c r="C38" s="8">
        <v>1981</v>
      </c>
      <c r="D38" s="8">
        <v>1981</v>
      </c>
      <c r="E38" s="8">
        <v>1981</v>
      </c>
      <c r="F38" s="8" t="s">
        <v>15</v>
      </c>
      <c r="G38" s="8" t="s">
        <v>10</v>
      </c>
      <c r="H38" s="8" t="s">
        <v>56</v>
      </c>
      <c r="I38" s="8" t="s">
        <v>57</v>
      </c>
      <c r="J38" s="20">
        <v>131.13999938964844</v>
      </c>
      <c r="K38" s="4">
        <v>50</v>
      </c>
      <c r="L38" s="20">
        <f t="shared" si="0"/>
        <v>181.13999938964844</v>
      </c>
      <c r="M38" s="20">
        <f t="shared" si="1"/>
        <v>83.879804549337152</v>
      </c>
    </row>
    <row r="39" spans="1:13" ht="45" x14ac:dyDescent="0.25">
      <c r="A39" s="4">
        <v>30</v>
      </c>
      <c r="B39" s="8" t="s">
        <v>146</v>
      </c>
      <c r="C39" s="8">
        <v>2002</v>
      </c>
      <c r="D39" s="8">
        <v>2002</v>
      </c>
      <c r="E39" s="8">
        <v>2002</v>
      </c>
      <c r="F39" s="8">
        <v>2</v>
      </c>
      <c r="G39" s="8" t="s">
        <v>10</v>
      </c>
      <c r="H39" s="8" t="s">
        <v>11</v>
      </c>
      <c r="I39" s="8" t="s">
        <v>38</v>
      </c>
      <c r="J39" s="20">
        <v>128.19999694824219</v>
      </c>
      <c r="K39" s="4">
        <v>54</v>
      </c>
      <c r="L39" s="20">
        <f t="shared" si="0"/>
        <v>182.19999694824219</v>
      </c>
      <c r="M39" s="20">
        <f t="shared" si="1"/>
        <v>84.955834937731495</v>
      </c>
    </row>
    <row r="40" spans="1:13" ht="30" x14ac:dyDescent="0.25">
      <c r="A40" s="4">
        <v>31</v>
      </c>
      <c r="B40" s="8" t="s">
        <v>19</v>
      </c>
      <c r="C40" s="8">
        <v>1952</v>
      </c>
      <c r="D40" s="8">
        <v>1952</v>
      </c>
      <c r="E40" s="8">
        <v>1952</v>
      </c>
      <c r="F40" s="8" t="s">
        <v>20</v>
      </c>
      <c r="G40" s="8" t="s">
        <v>10</v>
      </c>
      <c r="H40" s="8" t="s">
        <v>21</v>
      </c>
      <c r="I40" s="8" t="s">
        <v>22</v>
      </c>
      <c r="J40" s="20">
        <v>182.66000366210937</v>
      </c>
      <c r="K40" s="4">
        <v>2</v>
      </c>
      <c r="L40" s="20">
        <f t="shared" si="0"/>
        <v>184.66000366210937</v>
      </c>
      <c r="M40" s="20">
        <f t="shared" si="1"/>
        <v>87.45305010423327</v>
      </c>
    </row>
    <row r="41" spans="1:13" ht="45" x14ac:dyDescent="0.25">
      <c r="A41" s="4">
        <v>32</v>
      </c>
      <c r="B41" s="8" t="s">
        <v>82</v>
      </c>
      <c r="C41" s="8">
        <v>2002</v>
      </c>
      <c r="D41" s="8">
        <v>2002</v>
      </c>
      <c r="E41" s="8">
        <v>2002</v>
      </c>
      <c r="F41" s="8" t="s">
        <v>15</v>
      </c>
      <c r="G41" s="8" t="s">
        <v>10</v>
      </c>
      <c r="H41" s="8" t="s">
        <v>11</v>
      </c>
      <c r="I41" s="8" t="s">
        <v>83</v>
      </c>
      <c r="J41" s="20">
        <v>182.77999877929687</v>
      </c>
      <c r="K41" s="4">
        <v>2</v>
      </c>
      <c r="L41" s="20">
        <f t="shared" si="0"/>
        <v>184.77999877929687</v>
      </c>
      <c r="M41" s="20">
        <f t="shared" si="1"/>
        <v>87.574860189082898</v>
      </c>
    </row>
    <row r="42" spans="1:13" ht="45" x14ac:dyDescent="0.25">
      <c r="A42" s="4">
        <v>33</v>
      </c>
      <c r="B42" s="8" t="s">
        <v>8</v>
      </c>
      <c r="C42" s="8">
        <v>2002</v>
      </c>
      <c r="D42" s="8">
        <v>2002</v>
      </c>
      <c r="E42" s="8">
        <v>2002</v>
      </c>
      <c r="F42" s="8">
        <v>3</v>
      </c>
      <c r="G42" s="8" t="s">
        <v>10</v>
      </c>
      <c r="H42" s="8" t="s">
        <v>11</v>
      </c>
      <c r="I42" s="8" t="s">
        <v>12</v>
      </c>
      <c r="J42" s="20">
        <v>178.21000671386719</v>
      </c>
      <c r="K42" s="4">
        <v>8</v>
      </c>
      <c r="L42" s="20">
        <f t="shared" ref="L42:L73" si="2">J42+K42</f>
        <v>186.21000671386719</v>
      </c>
      <c r="M42" s="20">
        <f t="shared" ref="M42:M73" si="3">IF( AND(ISNUMBER(L$10),ISNUMBER(L42)),(L42-L$10)/L$10*100,"")</f>
        <v>89.026497488402754</v>
      </c>
    </row>
    <row r="43" spans="1:13" ht="30" x14ac:dyDescent="0.25">
      <c r="A43" s="4">
        <v>34</v>
      </c>
      <c r="B43" s="8" t="s">
        <v>28</v>
      </c>
      <c r="C43" s="8">
        <v>1986</v>
      </c>
      <c r="D43" s="8">
        <v>1986</v>
      </c>
      <c r="E43" s="8">
        <v>1986</v>
      </c>
      <c r="F43" s="8" t="s">
        <v>15</v>
      </c>
      <c r="G43" s="8" t="s">
        <v>10</v>
      </c>
      <c r="H43" s="8" t="s">
        <v>29</v>
      </c>
      <c r="I43" s="8" t="s">
        <v>27</v>
      </c>
      <c r="J43" s="20">
        <v>184.27999877929687</v>
      </c>
      <c r="K43" s="4">
        <v>8</v>
      </c>
      <c r="L43" s="20">
        <f t="shared" si="2"/>
        <v>192.27999877929687</v>
      </c>
      <c r="M43" s="20">
        <f t="shared" si="3"/>
        <v>95.18830028385436</v>
      </c>
    </row>
    <row r="44" spans="1:13" ht="30" x14ac:dyDescent="0.25">
      <c r="A44" s="4">
        <v>35</v>
      </c>
      <c r="B44" s="8" t="s">
        <v>96</v>
      </c>
      <c r="C44" s="8">
        <v>1975</v>
      </c>
      <c r="D44" s="8">
        <v>1975</v>
      </c>
      <c r="E44" s="8">
        <v>1975</v>
      </c>
      <c r="F44" s="8" t="s">
        <v>15</v>
      </c>
      <c r="G44" s="8" t="s">
        <v>97</v>
      </c>
      <c r="H44" s="8" t="s">
        <v>98</v>
      </c>
      <c r="I44" s="8" t="s">
        <v>99</v>
      </c>
      <c r="J44" s="20">
        <v>220.42999267578125</v>
      </c>
      <c r="K44" s="4">
        <v>60</v>
      </c>
      <c r="L44" s="20">
        <f t="shared" si="2"/>
        <v>280.42999267578125</v>
      </c>
      <c r="M44" s="20">
        <f t="shared" si="3"/>
        <v>184.67159333523492</v>
      </c>
    </row>
    <row r="45" spans="1:13" ht="60" x14ac:dyDescent="0.25">
      <c r="A45" s="4">
        <v>36</v>
      </c>
      <c r="B45" s="8" t="s">
        <v>40</v>
      </c>
      <c r="C45" s="8">
        <v>2004</v>
      </c>
      <c r="D45" s="8">
        <v>2004</v>
      </c>
      <c r="E45" s="8">
        <v>2004</v>
      </c>
      <c r="F45" s="8" t="s">
        <v>15</v>
      </c>
      <c r="G45" s="8" t="s">
        <v>25</v>
      </c>
      <c r="H45" s="8" t="s">
        <v>41</v>
      </c>
      <c r="I45" s="8" t="s">
        <v>42</v>
      </c>
      <c r="J45" s="20">
        <v>223.46000671386719</v>
      </c>
      <c r="K45" s="4">
        <v>110</v>
      </c>
      <c r="L45" s="20">
        <f t="shared" si="2"/>
        <v>333.46000671386719</v>
      </c>
      <c r="M45" s="20">
        <f t="shared" si="3"/>
        <v>238.50370468241593</v>
      </c>
    </row>
    <row r="46" spans="1:13" ht="45" x14ac:dyDescent="0.25">
      <c r="A46" s="4">
        <v>37</v>
      </c>
      <c r="B46" s="8" t="s">
        <v>109</v>
      </c>
      <c r="C46" s="8">
        <v>2003</v>
      </c>
      <c r="D46" s="8">
        <v>2003</v>
      </c>
      <c r="E46" s="8">
        <v>2003</v>
      </c>
      <c r="F46" s="8" t="s">
        <v>110</v>
      </c>
      <c r="G46" s="8" t="s">
        <v>10</v>
      </c>
      <c r="H46" s="8" t="s">
        <v>108</v>
      </c>
      <c r="I46" s="8" t="s">
        <v>12</v>
      </c>
      <c r="J46" s="20">
        <v>241.21000671386719</v>
      </c>
      <c r="K46" s="4">
        <v>302</v>
      </c>
      <c r="L46" s="20">
        <f t="shared" si="2"/>
        <v>543.21000671386719</v>
      </c>
      <c r="M46" s="20">
        <f t="shared" si="3"/>
        <v>451.42624599952461</v>
      </c>
    </row>
    <row r="47" spans="1:13" x14ac:dyDescent="0.25">
      <c r="A47" s="4">
        <v>38</v>
      </c>
      <c r="B47" s="8" t="s">
        <v>182</v>
      </c>
      <c r="C47" s="8">
        <v>2001</v>
      </c>
      <c r="D47" s="8">
        <v>2001</v>
      </c>
      <c r="E47" s="8">
        <v>2001</v>
      </c>
      <c r="F47" s="8" t="s">
        <v>15</v>
      </c>
      <c r="G47" s="8" t="s">
        <v>10</v>
      </c>
      <c r="H47" s="8" t="s">
        <v>31</v>
      </c>
      <c r="I47" s="8" t="s">
        <v>65</v>
      </c>
      <c r="J47" s="20">
        <v>263.79998779296875</v>
      </c>
      <c r="K47" s="4">
        <v>352</v>
      </c>
      <c r="L47" s="20">
        <f t="shared" si="2"/>
        <v>615.79998779296875</v>
      </c>
      <c r="M47" s="20">
        <f t="shared" si="3"/>
        <v>525.11417565636918</v>
      </c>
    </row>
    <row r="48" spans="1:13" ht="30" x14ac:dyDescent="0.25">
      <c r="A48" s="4">
        <v>39</v>
      </c>
      <c r="B48" s="8" t="s">
        <v>63</v>
      </c>
      <c r="C48" s="8">
        <v>2002</v>
      </c>
      <c r="D48" s="8">
        <v>2002</v>
      </c>
      <c r="E48" s="8">
        <v>2002</v>
      </c>
      <c r="F48" s="8" t="s">
        <v>322</v>
      </c>
      <c r="G48" s="8" t="s">
        <v>10</v>
      </c>
      <c r="H48" s="8" t="s">
        <v>31</v>
      </c>
      <c r="I48" s="8" t="s">
        <v>65</v>
      </c>
      <c r="J48" s="20">
        <v>88.790000915527344</v>
      </c>
      <c r="K48" s="4">
        <v>558</v>
      </c>
      <c r="L48" s="20">
        <f t="shared" si="2"/>
        <v>646.79000091552734</v>
      </c>
      <c r="M48" s="20">
        <f t="shared" si="3"/>
        <v>556.57292344900668</v>
      </c>
    </row>
    <row r="49" spans="1:13" ht="45" x14ac:dyDescent="0.25">
      <c r="A49" s="4"/>
      <c r="B49" s="8" t="s">
        <v>190</v>
      </c>
      <c r="C49" s="8">
        <v>2001</v>
      </c>
      <c r="D49" s="8">
        <v>2001</v>
      </c>
      <c r="E49" s="8">
        <v>2001</v>
      </c>
      <c r="F49" s="8" t="s">
        <v>15</v>
      </c>
      <c r="G49" s="8" t="s">
        <v>10</v>
      </c>
      <c r="H49" s="8" t="s">
        <v>11</v>
      </c>
      <c r="I49" s="8" t="s">
        <v>191</v>
      </c>
      <c r="J49" s="20"/>
      <c r="K49" s="4"/>
      <c r="L49" s="20" t="s">
        <v>320</v>
      </c>
      <c r="M49" s="20" t="str">
        <f t="shared" si="3"/>
        <v/>
      </c>
    </row>
    <row r="50" spans="1:13" ht="45" x14ac:dyDescent="0.25">
      <c r="A50" s="4"/>
      <c r="B50" s="8" t="s">
        <v>176</v>
      </c>
      <c r="C50" s="8">
        <v>2004</v>
      </c>
      <c r="D50" s="8">
        <v>2004</v>
      </c>
      <c r="E50" s="8">
        <v>2004</v>
      </c>
      <c r="F50" s="8" t="s">
        <v>15</v>
      </c>
      <c r="G50" s="8" t="s">
        <v>10</v>
      </c>
      <c r="H50" s="8" t="s">
        <v>177</v>
      </c>
      <c r="I50" s="8" t="s">
        <v>178</v>
      </c>
      <c r="J50" s="20"/>
      <c r="K50" s="4"/>
      <c r="L50" s="20" t="s">
        <v>320</v>
      </c>
      <c r="M50" s="20" t="str">
        <f t="shared" si="3"/>
        <v/>
      </c>
    </row>
    <row r="51" spans="1:13" x14ac:dyDescent="0.25">
      <c r="A51" s="4"/>
      <c r="B51" s="8" t="s">
        <v>126</v>
      </c>
      <c r="C51" s="8">
        <v>1992</v>
      </c>
      <c r="D51" s="8">
        <v>1992</v>
      </c>
      <c r="E51" s="8">
        <v>1992</v>
      </c>
      <c r="F51" s="8">
        <v>1</v>
      </c>
      <c r="G51" s="8" t="s">
        <v>10</v>
      </c>
      <c r="H51" s="8" t="s">
        <v>48</v>
      </c>
      <c r="I51" s="8" t="s">
        <v>127</v>
      </c>
      <c r="J51" s="20"/>
      <c r="K51" s="4"/>
      <c r="L51" s="20" t="s">
        <v>320</v>
      </c>
      <c r="M51" s="20" t="str">
        <f t="shared" si="3"/>
        <v/>
      </c>
    </row>
    <row r="52" spans="1:13" ht="30" x14ac:dyDescent="0.25">
      <c r="A52" s="4"/>
      <c r="B52" s="8" t="s">
        <v>139</v>
      </c>
      <c r="C52" s="8">
        <v>1979</v>
      </c>
      <c r="D52" s="8">
        <v>1979</v>
      </c>
      <c r="E52" s="8">
        <v>1979</v>
      </c>
      <c r="F52" s="8">
        <v>1</v>
      </c>
      <c r="G52" s="8" t="s">
        <v>10</v>
      </c>
      <c r="H52" s="8" t="s">
        <v>140</v>
      </c>
      <c r="I52" s="8" t="s">
        <v>22</v>
      </c>
      <c r="J52" s="20"/>
      <c r="K52" s="4"/>
      <c r="L52" s="20" t="s">
        <v>320</v>
      </c>
      <c r="M52" s="20" t="str">
        <f t="shared" si="3"/>
        <v/>
      </c>
    </row>
    <row r="53" spans="1:13" ht="45" x14ac:dyDescent="0.25">
      <c r="A53" s="4"/>
      <c r="B53" s="8" t="s">
        <v>123</v>
      </c>
      <c r="C53" s="8">
        <v>1958</v>
      </c>
      <c r="D53" s="8">
        <v>1958</v>
      </c>
      <c r="E53" s="8">
        <v>1958</v>
      </c>
      <c r="F53" s="8">
        <v>1</v>
      </c>
      <c r="G53" s="8" t="s">
        <v>25</v>
      </c>
      <c r="H53" s="8" t="s">
        <v>124</v>
      </c>
      <c r="I53" s="8" t="s">
        <v>27</v>
      </c>
      <c r="J53" s="20"/>
      <c r="K53" s="4"/>
      <c r="L53" s="20" t="s">
        <v>320</v>
      </c>
      <c r="M53" s="20" t="str">
        <f t="shared" si="3"/>
        <v/>
      </c>
    </row>
    <row r="54" spans="1:13" x14ac:dyDescent="0.25">
      <c r="A54" s="4"/>
      <c r="B54" s="8" t="s">
        <v>179</v>
      </c>
      <c r="C54" s="8">
        <v>2004</v>
      </c>
      <c r="D54" s="8">
        <v>2004</v>
      </c>
      <c r="E54" s="8">
        <v>2004</v>
      </c>
      <c r="F54" s="8" t="s">
        <v>15</v>
      </c>
      <c r="G54" s="8" t="s">
        <v>10</v>
      </c>
      <c r="H54" s="8" t="s">
        <v>31</v>
      </c>
      <c r="I54" s="8" t="s">
        <v>65</v>
      </c>
      <c r="J54" s="20"/>
      <c r="K54" s="4"/>
      <c r="L54" s="20" t="s">
        <v>320</v>
      </c>
      <c r="M54" s="20" t="str">
        <f t="shared" si="3"/>
        <v/>
      </c>
    </row>
    <row r="55" spans="1:13" ht="60" x14ac:dyDescent="0.25">
      <c r="A55" s="4"/>
      <c r="B55" s="8" t="s">
        <v>120</v>
      </c>
      <c r="C55" s="8">
        <v>2003</v>
      </c>
      <c r="D55" s="8">
        <v>2003</v>
      </c>
      <c r="E55" s="8">
        <v>2003</v>
      </c>
      <c r="F55" s="8" t="s">
        <v>15</v>
      </c>
      <c r="G55" s="8" t="s">
        <v>25</v>
      </c>
      <c r="H55" s="8" t="s">
        <v>41</v>
      </c>
      <c r="I55" s="8" t="s">
        <v>42</v>
      </c>
      <c r="J55" s="20"/>
      <c r="K55" s="4"/>
      <c r="L55" s="20" t="s">
        <v>321</v>
      </c>
      <c r="M55" s="20" t="str">
        <f t="shared" si="3"/>
        <v/>
      </c>
    </row>
    <row r="56" spans="1:13" x14ac:dyDescent="0.25">
      <c r="A56" s="4"/>
      <c r="B56" s="8" t="s">
        <v>153</v>
      </c>
      <c r="C56" s="8">
        <v>2003</v>
      </c>
      <c r="D56" s="8">
        <v>2003</v>
      </c>
      <c r="E56" s="8">
        <v>2003</v>
      </c>
      <c r="F56" s="8" t="s">
        <v>15</v>
      </c>
      <c r="G56" s="8" t="s">
        <v>10</v>
      </c>
      <c r="H56" s="8" t="s">
        <v>31</v>
      </c>
      <c r="I56" s="8"/>
      <c r="J56" s="20"/>
      <c r="K56" s="4"/>
      <c r="L56" s="20" t="s">
        <v>320</v>
      </c>
      <c r="M56" s="20" t="str">
        <f t="shared" si="3"/>
        <v/>
      </c>
    </row>
    <row r="57" spans="1:13" x14ac:dyDescent="0.25">
      <c r="A57" s="4"/>
      <c r="B57" s="8" t="s">
        <v>114</v>
      </c>
      <c r="C57" s="8">
        <v>1987</v>
      </c>
      <c r="D57" s="8">
        <v>1987</v>
      </c>
      <c r="E57" s="8">
        <v>1987</v>
      </c>
      <c r="F57" s="8">
        <v>1</v>
      </c>
      <c r="G57" s="8" t="s">
        <v>10</v>
      </c>
      <c r="H57" s="8" t="s">
        <v>115</v>
      </c>
      <c r="I57" s="8" t="s">
        <v>116</v>
      </c>
      <c r="J57" s="20"/>
      <c r="K57" s="4"/>
      <c r="L57" s="20" t="s">
        <v>320</v>
      </c>
      <c r="M57" s="20" t="str">
        <f t="shared" si="3"/>
        <v/>
      </c>
    </row>
    <row r="58" spans="1:13" ht="30" x14ac:dyDescent="0.25">
      <c r="A58" s="4"/>
      <c r="B58" s="8" t="s">
        <v>58</v>
      </c>
      <c r="C58" s="8">
        <v>1973</v>
      </c>
      <c r="D58" s="8">
        <v>1973</v>
      </c>
      <c r="E58" s="8">
        <v>1973</v>
      </c>
      <c r="F58" s="8" t="s">
        <v>20</v>
      </c>
      <c r="G58" s="8" t="s">
        <v>10</v>
      </c>
      <c r="H58" s="8" t="s">
        <v>59</v>
      </c>
      <c r="I58" s="8" t="s">
        <v>51</v>
      </c>
      <c r="J58" s="20"/>
      <c r="K58" s="4"/>
      <c r="L58" s="20" t="s">
        <v>320</v>
      </c>
      <c r="M58" s="20" t="str">
        <f t="shared" si="3"/>
        <v/>
      </c>
    </row>
    <row r="60" spans="1:13" ht="18.75" x14ac:dyDescent="0.25">
      <c r="A60" s="10" t="s">
        <v>323</v>
      </c>
      <c r="B60" s="10"/>
      <c r="C60" s="10"/>
      <c r="D60" s="10"/>
      <c r="E60" s="10"/>
      <c r="F60" s="10"/>
      <c r="G60" s="10"/>
      <c r="H60" s="10"/>
      <c r="I60" s="10"/>
      <c r="J60" s="10"/>
    </row>
    <row r="61" spans="1:13" x14ac:dyDescent="0.25">
      <c r="A61" s="15" t="s">
        <v>314</v>
      </c>
      <c r="B61" s="15" t="s">
        <v>1</v>
      </c>
      <c r="C61" s="15" t="s">
        <v>2</v>
      </c>
      <c r="D61" s="15" t="s">
        <v>196</v>
      </c>
      <c r="E61" s="15" t="s">
        <v>197</v>
      </c>
      <c r="F61" s="15" t="s">
        <v>3</v>
      </c>
      <c r="G61" s="15" t="s">
        <v>4</v>
      </c>
      <c r="H61" s="15" t="s">
        <v>5</v>
      </c>
      <c r="I61" s="15" t="s">
        <v>6</v>
      </c>
      <c r="J61" s="15" t="s">
        <v>316</v>
      </c>
      <c r="K61" s="15" t="s">
        <v>317</v>
      </c>
      <c r="L61" s="15" t="s">
        <v>318</v>
      </c>
      <c r="M61" s="15" t="s">
        <v>319</v>
      </c>
    </row>
    <row r="62" spans="1:13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3" ht="30" x14ac:dyDescent="0.25">
      <c r="A63" s="17">
        <v>1</v>
      </c>
      <c r="B63" s="18" t="s">
        <v>324</v>
      </c>
      <c r="C63" s="18" t="s">
        <v>325</v>
      </c>
      <c r="D63" s="18">
        <v>1990</v>
      </c>
      <c r="E63" s="18">
        <v>1990</v>
      </c>
      <c r="F63" s="18" t="s">
        <v>326</v>
      </c>
      <c r="G63" s="18" t="s">
        <v>10</v>
      </c>
      <c r="H63" s="18" t="s">
        <v>166</v>
      </c>
      <c r="I63" s="18" t="s">
        <v>167</v>
      </c>
      <c r="J63" s="19">
        <v>106.11000061035156</v>
      </c>
      <c r="K63" s="17">
        <v>2</v>
      </c>
      <c r="L63" s="19">
        <f t="shared" ref="L63:L71" si="4">J63+K63</f>
        <v>108.11000061035156</v>
      </c>
      <c r="M63" s="19">
        <f t="shared" ref="M63:M71" si="5">IF( AND(ISNUMBER(L$63),ISNUMBER(L63)),(L63-L$63)/L$63*100,"")</f>
        <v>0</v>
      </c>
    </row>
    <row r="64" spans="1:13" ht="30" x14ac:dyDescent="0.25">
      <c r="A64" s="4">
        <v>2</v>
      </c>
      <c r="B64" s="8" t="s">
        <v>327</v>
      </c>
      <c r="C64" s="8" t="s">
        <v>328</v>
      </c>
      <c r="D64" s="8">
        <v>1995</v>
      </c>
      <c r="E64" s="8">
        <v>1994</v>
      </c>
      <c r="F64" s="8" t="s">
        <v>326</v>
      </c>
      <c r="G64" s="8" t="s">
        <v>10</v>
      </c>
      <c r="H64" s="8" t="s">
        <v>31</v>
      </c>
      <c r="I64" s="8" t="s">
        <v>32</v>
      </c>
      <c r="J64" s="20">
        <v>122.63999938964844</v>
      </c>
      <c r="K64" s="4">
        <v>10</v>
      </c>
      <c r="L64" s="20">
        <f t="shared" si="4"/>
        <v>132.63999938964844</v>
      </c>
      <c r="M64" s="20">
        <f t="shared" si="5"/>
        <v>22.689851670344105</v>
      </c>
    </row>
    <row r="65" spans="1:13" ht="30" x14ac:dyDescent="0.25">
      <c r="A65" s="4">
        <v>3</v>
      </c>
      <c r="B65" s="8" t="s">
        <v>329</v>
      </c>
      <c r="C65" s="8" t="s">
        <v>330</v>
      </c>
      <c r="D65" s="8">
        <v>2000</v>
      </c>
      <c r="E65" s="8">
        <v>1999</v>
      </c>
      <c r="F65" s="8" t="s">
        <v>331</v>
      </c>
      <c r="G65" s="8" t="s">
        <v>10</v>
      </c>
      <c r="H65" s="8" t="s">
        <v>31</v>
      </c>
      <c r="I65" s="8" t="s">
        <v>44</v>
      </c>
      <c r="J65" s="20">
        <v>132.36000061035156</v>
      </c>
      <c r="K65" s="4">
        <v>6</v>
      </c>
      <c r="L65" s="20">
        <f t="shared" si="4"/>
        <v>138.36000061035156</v>
      </c>
      <c r="M65" s="20">
        <f t="shared" si="5"/>
        <v>27.980760178724438</v>
      </c>
    </row>
    <row r="66" spans="1:13" ht="75" x14ac:dyDescent="0.25">
      <c r="A66" s="4">
        <v>4</v>
      </c>
      <c r="B66" s="8" t="s">
        <v>332</v>
      </c>
      <c r="C66" s="8" t="s">
        <v>333</v>
      </c>
      <c r="D66" s="8">
        <v>2000</v>
      </c>
      <c r="E66" s="8">
        <v>2000</v>
      </c>
      <c r="F66" s="8" t="s">
        <v>334</v>
      </c>
      <c r="G66" s="8" t="s">
        <v>10</v>
      </c>
      <c r="H66" s="8" t="s">
        <v>108</v>
      </c>
      <c r="I66" s="8" t="s">
        <v>251</v>
      </c>
      <c r="J66" s="20">
        <v>146.61000061035156</v>
      </c>
      <c r="K66" s="4">
        <v>2</v>
      </c>
      <c r="L66" s="20">
        <f t="shared" si="4"/>
        <v>148.61000061035156</v>
      </c>
      <c r="M66" s="20">
        <f t="shared" si="5"/>
        <v>37.461844206226111</v>
      </c>
    </row>
    <row r="67" spans="1:13" ht="30" x14ac:dyDescent="0.25">
      <c r="A67" s="4">
        <v>5</v>
      </c>
      <c r="B67" s="8" t="s">
        <v>335</v>
      </c>
      <c r="C67" s="8" t="s">
        <v>333</v>
      </c>
      <c r="D67" s="8">
        <v>2000</v>
      </c>
      <c r="E67" s="8">
        <v>2000</v>
      </c>
      <c r="F67" s="8" t="s">
        <v>334</v>
      </c>
      <c r="G67" s="8" t="s">
        <v>10</v>
      </c>
      <c r="H67" s="8" t="s">
        <v>31</v>
      </c>
      <c r="I67" s="8" t="s">
        <v>44</v>
      </c>
      <c r="J67" s="20">
        <v>150.88999938964844</v>
      </c>
      <c r="K67" s="4">
        <v>8</v>
      </c>
      <c r="L67" s="20">
        <f t="shared" si="4"/>
        <v>158.88999938964844</v>
      </c>
      <c r="M67" s="20">
        <f t="shared" si="5"/>
        <v>46.970676618823994</v>
      </c>
    </row>
    <row r="68" spans="1:13" ht="45" x14ac:dyDescent="0.25">
      <c r="A68" s="4">
        <v>6</v>
      </c>
      <c r="B68" s="8" t="s">
        <v>344</v>
      </c>
      <c r="C68" s="8" t="s">
        <v>342</v>
      </c>
      <c r="D68" s="8">
        <v>2002</v>
      </c>
      <c r="E68" s="8">
        <v>2002</v>
      </c>
      <c r="F68" s="8" t="s">
        <v>345</v>
      </c>
      <c r="G68" s="8" t="s">
        <v>10</v>
      </c>
      <c r="H68" s="8" t="s">
        <v>11</v>
      </c>
      <c r="I68" s="8" t="s">
        <v>38</v>
      </c>
      <c r="J68" s="20">
        <v>152.91999816894531</v>
      </c>
      <c r="K68" s="4">
        <v>10</v>
      </c>
      <c r="L68" s="20">
        <f t="shared" si="4"/>
        <v>162.91999816894531</v>
      </c>
      <c r="M68" s="20">
        <f t="shared" si="5"/>
        <v>50.698360234164753</v>
      </c>
    </row>
    <row r="69" spans="1:13" ht="60" x14ac:dyDescent="0.25">
      <c r="A69" s="4">
        <v>7</v>
      </c>
      <c r="B69" s="8" t="s">
        <v>336</v>
      </c>
      <c r="C69" s="8" t="s">
        <v>333</v>
      </c>
      <c r="D69" s="8">
        <v>2000</v>
      </c>
      <c r="E69" s="8">
        <v>2000</v>
      </c>
      <c r="F69" s="8" t="s">
        <v>337</v>
      </c>
      <c r="G69" s="8" t="s">
        <v>10</v>
      </c>
      <c r="H69" s="8" t="s">
        <v>243</v>
      </c>
      <c r="I69" s="8" t="s">
        <v>244</v>
      </c>
      <c r="J69" s="20">
        <v>164.47999572753906</v>
      </c>
      <c r="K69" s="4">
        <v>12</v>
      </c>
      <c r="L69" s="20">
        <f t="shared" si="4"/>
        <v>176.47999572753906</v>
      </c>
      <c r="M69" s="20">
        <f t="shared" si="5"/>
        <v>63.24113840643254</v>
      </c>
    </row>
    <row r="70" spans="1:13" ht="45" x14ac:dyDescent="0.25">
      <c r="A70" s="4">
        <v>8</v>
      </c>
      <c r="B70" s="8" t="s">
        <v>338</v>
      </c>
      <c r="C70" s="8" t="s">
        <v>339</v>
      </c>
      <c r="D70" s="8">
        <v>2002</v>
      </c>
      <c r="E70" s="8">
        <v>1999</v>
      </c>
      <c r="F70" s="8" t="s">
        <v>340</v>
      </c>
      <c r="G70" s="8" t="s">
        <v>10</v>
      </c>
      <c r="H70" s="8" t="s">
        <v>11</v>
      </c>
      <c r="I70" s="8" t="s">
        <v>12</v>
      </c>
      <c r="J70" s="20">
        <v>172.1300048828125</v>
      </c>
      <c r="K70" s="4">
        <v>10</v>
      </c>
      <c r="L70" s="20">
        <f t="shared" si="4"/>
        <v>182.1300048828125</v>
      </c>
      <c r="M70" s="20">
        <f t="shared" si="5"/>
        <v>68.467305387632663</v>
      </c>
    </row>
    <row r="71" spans="1:13" ht="75" x14ac:dyDescent="0.25">
      <c r="A71" s="4">
        <v>9</v>
      </c>
      <c r="B71" s="8" t="s">
        <v>341</v>
      </c>
      <c r="C71" s="8" t="s">
        <v>342</v>
      </c>
      <c r="D71" s="8">
        <v>2002</v>
      </c>
      <c r="E71" s="8">
        <v>2002</v>
      </c>
      <c r="F71" s="8" t="s">
        <v>343</v>
      </c>
      <c r="G71" s="8" t="s">
        <v>10</v>
      </c>
      <c r="H71" s="8" t="s">
        <v>11</v>
      </c>
      <c r="I71" s="8" t="s">
        <v>234</v>
      </c>
      <c r="J71" s="20">
        <v>254.22000122070312</v>
      </c>
      <c r="K71" s="4">
        <v>310</v>
      </c>
      <c r="L71" s="20">
        <f t="shared" si="4"/>
        <v>564.22000122070313</v>
      </c>
      <c r="M71" s="20">
        <f t="shared" si="5"/>
        <v>421.89436503127621</v>
      </c>
    </row>
    <row r="73" spans="1:13" ht="18.75" x14ac:dyDescent="0.25">
      <c r="A73" s="10" t="s">
        <v>346</v>
      </c>
      <c r="B73" s="10"/>
      <c r="C73" s="10"/>
      <c r="D73" s="10"/>
      <c r="E73" s="10"/>
      <c r="F73" s="10"/>
      <c r="G73" s="10"/>
      <c r="H73" s="10"/>
      <c r="I73" s="10"/>
      <c r="J73" s="10"/>
    </row>
    <row r="74" spans="1:13" x14ac:dyDescent="0.25">
      <c r="A74" s="15" t="s">
        <v>314</v>
      </c>
      <c r="B74" s="15" t="s">
        <v>1</v>
      </c>
      <c r="C74" s="15" t="s">
        <v>2</v>
      </c>
      <c r="D74" s="15" t="s">
        <v>196</v>
      </c>
      <c r="E74" s="15" t="s">
        <v>197</v>
      </c>
      <c r="F74" s="15" t="s">
        <v>3</v>
      </c>
      <c r="G74" s="15" t="s">
        <v>4</v>
      </c>
      <c r="H74" s="15" t="s">
        <v>5</v>
      </c>
      <c r="I74" s="15" t="s">
        <v>6</v>
      </c>
      <c r="J74" s="15" t="s">
        <v>316</v>
      </c>
      <c r="K74" s="15" t="s">
        <v>317</v>
      </c>
      <c r="L74" s="15" t="s">
        <v>318</v>
      </c>
      <c r="M74" s="15" t="s">
        <v>319</v>
      </c>
    </row>
    <row r="75" spans="1:13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</row>
    <row r="76" spans="1:13" ht="30" x14ac:dyDescent="0.25">
      <c r="A76" s="17">
        <v>1</v>
      </c>
      <c r="B76" s="18" t="s">
        <v>131</v>
      </c>
      <c r="C76" s="18">
        <v>1985</v>
      </c>
      <c r="D76" s="18">
        <v>1985</v>
      </c>
      <c r="E76" s="18">
        <v>1985</v>
      </c>
      <c r="F76" s="18" t="s">
        <v>20</v>
      </c>
      <c r="G76" s="18" t="s">
        <v>10</v>
      </c>
      <c r="H76" s="18" t="s">
        <v>132</v>
      </c>
      <c r="I76" s="18" t="s">
        <v>22</v>
      </c>
      <c r="J76" s="19">
        <v>112.38999938964844</v>
      </c>
      <c r="K76" s="17">
        <v>0</v>
      </c>
      <c r="L76" s="19">
        <f t="shared" ref="L76:L107" si="6">J76+K76</f>
        <v>112.38999938964844</v>
      </c>
      <c r="M76" s="19">
        <f t="shared" ref="M76:M107" si="7">IF( AND(ISNUMBER(L$76),ISNUMBER(L76)),(L76-L$76)/L$76*100,"")</f>
        <v>0</v>
      </c>
    </row>
    <row r="77" spans="1:13" ht="60" x14ac:dyDescent="0.25">
      <c r="A77" s="4">
        <v>2</v>
      </c>
      <c r="B77" s="8" t="s">
        <v>184</v>
      </c>
      <c r="C77" s="8">
        <v>1997</v>
      </c>
      <c r="D77" s="8">
        <v>1997</v>
      </c>
      <c r="E77" s="8">
        <v>1997</v>
      </c>
      <c r="F77" s="8" t="s">
        <v>53</v>
      </c>
      <c r="G77" s="8" t="s">
        <v>10</v>
      </c>
      <c r="H77" s="8" t="s">
        <v>101</v>
      </c>
      <c r="I77" s="8" t="s">
        <v>81</v>
      </c>
      <c r="J77" s="20">
        <v>113.26000213623047</v>
      </c>
      <c r="K77" s="4">
        <v>0</v>
      </c>
      <c r="L77" s="20">
        <f t="shared" si="6"/>
        <v>113.26000213623047</v>
      </c>
      <c r="M77" s="20">
        <f t="shared" si="7"/>
        <v>0.77409266954953104</v>
      </c>
    </row>
    <row r="78" spans="1:13" ht="75" x14ac:dyDescent="0.25">
      <c r="A78" s="4">
        <v>3</v>
      </c>
      <c r="B78" s="8" t="s">
        <v>133</v>
      </c>
      <c r="C78" s="8">
        <v>2001</v>
      </c>
      <c r="D78" s="8">
        <v>2001</v>
      </c>
      <c r="E78" s="8">
        <v>2001</v>
      </c>
      <c r="F78" s="8" t="s">
        <v>53</v>
      </c>
      <c r="G78" s="8" t="s">
        <v>10</v>
      </c>
      <c r="H78" s="8" t="s">
        <v>134</v>
      </c>
      <c r="I78" s="8" t="s">
        <v>135</v>
      </c>
      <c r="J78" s="20">
        <v>121.08999633789062</v>
      </c>
      <c r="K78" s="4">
        <v>0</v>
      </c>
      <c r="L78" s="20">
        <f t="shared" si="6"/>
        <v>121.08999633789062</v>
      </c>
      <c r="M78" s="20">
        <f t="shared" si="7"/>
        <v>7.7408995422091715</v>
      </c>
    </row>
    <row r="79" spans="1:13" ht="45" x14ac:dyDescent="0.25">
      <c r="A79" s="4">
        <v>4</v>
      </c>
      <c r="B79" s="8" t="s">
        <v>104</v>
      </c>
      <c r="C79" s="8">
        <v>1999</v>
      </c>
      <c r="D79" s="8">
        <v>1999</v>
      </c>
      <c r="E79" s="8">
        <v>1999</v>
      </c>
      <c r="F79" s="8">
        <v>1</v>
      </c>
      <c r="G79" s="8" t="s">
        <v>10</v>
      </c>
      <c r="H79" s="8" t="s">
        <v>105</v>
      </c>
      <c r="I79" s="8" t="s">
        <v>12</v>
      </c>
      <c r="J79" s="20">
        <v>118.20999908447266</v>
      </c>
      <c r="K79" s="4">
        <v>4</v>
      </c>
      <c r="L79" s="20">
        <f t="shared" si="6"/>
        <v>122.20999908447266</v>
      </c>
      <c r="M79" s="20">
        <f t="shared" si="7"/>
        <v>8.7374319318028935</v>
      </c>
    </row>
    <row r="80" spans="1:13" x14ac:dyDescent="0.25">
      <c r="A80" s="4">
        <v>5</v>
      </c>
      <c r="B80" s="8" t="s">
        <v>149</v>
      </c>
      <c r="C80" s="8">
        <v>1974</v>
      </c>
      <c r="D80" s="8">
        <v>1974</v>
      </c>
      <c r="E80" s="8">
        <v>1974</v>
      </c>
      <c r="F80" s="8" t="s">
        <v>53</v>
      </c>
      <c r="G80" s="8" t="s">
        <v>10</v>
      </c>
      <c r="H80" s="8" t="s">
        <v>150</v>
      </c>
      <c r="I80" s="8" t="s">
        <v>151</v>
      </c>
      <c r="J80" s="20">
        <v>123.13999938964844</v>
      </c>
      <c r="K80" s="4">
        <v>6</v>
      </c>
      <c r="L80" s="20">
        <f t="shared" si="6"/>
        <v>129.13999938964844</v>
      </c>
      <c r="M80" s="20">
        <f t="shared" si="7"/>
        <v>14.903461242960681</v>
      </c>
    </row>
    <row r="81" spans="1:13" x14ac:dyDescent="0.25">
      <c r="A81" s="4">
        <v>6</v>
      </c>
      <c r="B81" s="8" t="s">
        <v>129</v>
      </c>
      <c r="C81" s="8">
        <v>1998</v>
      </c>
      <c r="D81" s="8">
        <v>1998</v>
      </c>
      <c r="E81" s="8">
        <v>1998</v>
      </c>
      <c r="F81" s="8">
        <v>1</v>
      </c>
      <c r="G81" s="8" t="s">
        <v>10</v>
      </c>
      <c r="H81" s="8" t="s">
        <v>31</v>
      </c>
      <c r="I81" s="8" t="s">
        <v>127</v>
      </c>
      <c r="J81" s="20">
        <v>129.63999938964844</v>
      </c>
      <c r="K81" s="4">
        <v>0</v>
      </c>
      <c r="L81" s="20">
        <f t="shared" si="6"/>
        <v>129.63999938964844</v>
      </c>
      <c r="M81" s="20">
        <f t="shared" si="7"/>
        <v>15.348340683049058</v>
      </c>
    </row>
    <row r="82" spans="1:13" x14ac:dyDescent="0.25">
      <c r="A82" s="4">
        <v>7</v>
      </c>
      <c r="B82" s="8" t="s">
        <v>119</v>
      </c>
      <c r="C82" s="8">
        <v>1993</v>
      </c>
      <c r="D82" s="8">
        <v>1993</v>
      </c>
      <c r="E82" s="8">
        <v>1993</v>
      </c>
      <c r="F82" s="8" t="s">
        <v>53</v>
      </c>
      <c r="G82" s="8" t="s">
        <v>10</v>
      </c>
      <c r="H82" s="8" t="s">
        <v>31</v>
      </c>
      <c r="I82" s="8" t="s">
        <v>32</v>
      </c>
      <c r="J82" s="20">
        <v>130.41000366210937</v>
      </c>
      <c r="K82" s="4">
        <v>0</v>
      </c>
      <c r="L82" s="20">
        <f t="shared" si="6"/>
        <v>130.41000366210937</v>
      </c>
      <c r="M82" s="20">
        <f t="shared" si="7"/>
        <v>16.033458822245223</v>
      </c>
    </row>
    <row r="83" spans="1:13" x14ac:dyDescent="0.25">
      <c r="A83" s="4">
        <v>8</v>
      </c>
      <c r="B83" s="8" t="s">
        <v>47</v>
      </c>
      <c r="C83" s="8">
        <v>1997</v>
      </c>
      <c r="D83" s="8">
        <v>1997</v>
      </c>
      <c r="E83" s="8">
        <v>1997</v>
      </c>
      <c r="F83" s="8">
        <v>1</v>
      </c>
      <c r="G83" s="8" t="s">
        <v>10</v>
      </c>
      <c r="H83" s="8" t="s">
        <v>48</v>
      </c>
      <c r="I83" s="8" t="s">
        <v>32</v>
      </c>
      <c r="J83" s="20">
        <v>130.44000244140625</v>
      </c>
      <c r="K83" s="4">
        <v>4</v>
      </c>
      <c r="L83" s="20">
        <f t="shared" si="6"/>
        <v>134.44000244140625</v>
      </c>
      <c r="M83" s="20">
        <f t="shared" si="7"/>
        <v>19.619186023226106</v>
      </c>
    </row>
    <row r="84" spans="1:13" ht="30" x14ac:dyDescent="0.25">
      <c r="A84" s="4">
        <v>9</v>
      </c>
      <c r="B84" s="8" t="s">
        <v>172</v>
      </c>
      <c r="C84" s="8">
        <v>1975</v>
      </c>
      <c r="D84" s="8">
        <v>1975</v>
      </c>
      <c r="E84" s="8">
        <v>1975</v>
      </c>
      <c r="F84" s="8" t="s">
        <v>53</v>
      </c>
      <c r="G84" s="8" t="s">
        <v>10</v>
      </c>
      <c r="H84" s="8" t="s">
        <v>173</v>
      </c>
      <c r="I84" s="8" t="s">
        <v>151</v>
      </c>
      <c r="J84" s="20">
        <v>134.00999450683594</v>
      </c>
      <c r="K84" s="4">
        <v>4</v>
      </c>
      <c r="L84" s="20">
        <f t="shared" si="6"/>
        <v>138.00999450683594</v>
      </c>
      <c r="M84" s="20">
        <f t="shared" si="7"/>
        <v>22.795618165602733</v>
      </c>
    </row>
    <row r="85" spans="1:13" ht="30" x14ac:dyDescent="0.25">
      <c r="A85" s="4">
        <v>10</v>
      </c>
      <c r="B85" s="8" t="s">
        <v>161</v>
      </c>
      <c r="C85" s="8">
        <v>1988</v>
      </c>
      <c r="D85" s="8">
        <v>1988</v>
      </c>
      <c r="E85" s="8">
        <v>1988</v>
      </c>
      <c r="F85" s="8">
        <v>2</v>
      </c>
      <c r="G85" s="8" t="s">
        <v>10</v>
      </c>
      <c r="H85" s="8" t="s">
        <v>29</v>
      </c>
      <c r="I85" s="8" t="s">
        <v>27</v>
      </c>
      <c r="J85" s="20">
        <v>136.25999450683594</v>
      </c>
      <c r="K85" s="4">
        <v>2</v>
      </c>
      <c r="L85" s="20">
        <f t="shared" si="6"/>
        <v>138.25999450683594</v>
      </c>
      <c r="M85" s="20">
        <f t="shared" si="7"/>
        <v>23.018057885646922</v>
      </c>
    </row>
    <row r="86" spans="1:13" x14ac:dyDescent="0.25">
      <c r="A86" s="4">
        <v>11</v>
      </c>
      <c r="B86" s="8" t="s">
        <v>160</v>
      </c>
      <c r="C86" s="8">
        <v>1975</v>
      </c>
      <c r="D86" s="8">
        <v>1975</v>
      </c>
      <c r="E86" s="8">
        <v>1975</v>
      </c>
      <c r="F86" s="8">
        <v>1</v>
      </c>
      <c r="G86" s="8" t="s">
        <v>10</v>
      </c>
      <c r="H86" s="8" t="s">
        <v>99</v>
      </c>
      <c r="I86" s="8"/>
      <c r="J86" s="20">
        <v>138.47999572753906</v>
      </c>
      <c r="K86" s="4">
        <v>0</v>
      </c>
      <c r="L86" s="20">
        <f t="shared" si="6"/>
        <v>138.47999572753906</v>
      </c>
      <c r="M86" s="20">
        <f t="shared" si="7"/>
        <v>23.213805925417255</v>
      </c>
    </row>
    <row r="87" spans="1:13" ht="45" x14ac:dyDescent="0.25">
      <c r="A87" s="4">
        <v>12</v>
      </c>
      <c r="B87" s="8" t="s">
        <v>154</v>
      </c>
      <c r="C87" s="8">
        <v>1996</v>
      </c>
      <c r="D87" s="8">
        <v>1996</v>
      </c>
      <c r="E87" s="8">
        <v>1996</v>
      </c>
      <c r="F87" s="8" t="s">
        <v>53</v>
      </c>
      <c r="G87" s="8" t="s">
        <v>10</v>
      </c>
      <c r="H87" s="8" t="s">
        <v>155</v>
      </c>
      <c r="I87" s="8" t="s">
        <v>12</v>
      </c>
      <c r="J87" s="20">
        <v>137.80000305175781</v>
      </c>
      <c r="K87" s="4">
        <v>2</v>
      </c>
      <c r="L87" s="20">
        <f t="shared" si="6"/>
        <v>139.80000305175781</v>
      </c>
      <c r="M87" s="20">
        <f t="shared" si="7"/>
        <v>24.388294164039248</v>
      </c>
    </row>
    <row r="88" spans="1:13" ht="30" x14ac:dyDescent="0.25">
      <c r="A88" s="4">
        <v>13</v>
      </c>
      <c r="B88" s="8" t="s">
        <v>74</v>
      </c>
      <c r="C88" s="8">
        <v>1965</v>
      </c>
      <c r="D88" s="8">
        <v>1965</v>
      </c>
      <c r="E88" s="8">
        <v>1965</v>
      </c>
      <c r="F88" s="8">
        <v>2</v>
      </c>
      <c r="G88" s="8" t="s">
        <v>10</v>
      </c>
      <c r="H88" s="8" t="s">
        <v>21</v>
      </c>
      <c r="I88" s="8"/>
      <c r="J88" s="20">
        <v>139.50999450683594</v>
      </c>
      <c r="K88" s="4">
        <v>4</v>
      </c>
      <c r="L88" s="20">
        <f t="shared" si="6"/>
        <v>143.50999450683594</v>
      </c>
      <c r="M88" s="20">
        <f t="shared" si="7"/>
        <v>27.689292006574895</v>
      </c>
    </row>
    <row r="89" spans="1:13" ht="30" x14ac:dyDescent="0.25">
      <c r="A89" s="4">
        <v>14</v>
      </c>
      <c r="B89" s="8" t="s">
        <v>93</v>
      </c>
      <c r="C89" s="8">
        <v>1985</v>
      </c>
      <c r="D89" s="8">
        <v>1985</v>
      </c>
      <c r="E89" s="8">
        <v>1985</v>
      </c>
      <c r="F89" s="8">
        <v>3</v>
      </c>
      <c r="G89" s="8" t="s">
        <v>10</v>
      </c>
      <c r="H89" s="8" t="s">
        <v>94</v>
      </c>
      <c r="I89" s="8" t="s">
        <v>95</v>
      </c>
      <c r="J89" s="20">
        <v>143.88999938964844</v>
      </c>
      <c r="K89" s="4">
        <v>2</v>
      </c>
      <c r="L89" s="20">
        <f t="shared" si="6"/>
        <v>145.88999938964844</v>
      </c>
      <c r="M89" s="20">
        <f t="shared" si="7"/>
        <v>29.806922485921362</v>
      </c>
    </row>
    <row r="90" spans="1:13" x14ac:dyDescent="0.25">
      <c r="A90" s="4">
        <v>15</v>
      </c>
      <c r="B90" s="8" t="s">
        <v>169</v>
      </c>
      <c r="C90" s="8">
        <v>1984</v>
      </c>
      <c r="D90" s="8">
        <v>1984</v>
      </c>
      <c r="E90" s="8">
        <v>1984</v>
      </c>
      <c r="F90" s="8" t="s">
        <v>15</v>
      </c>
      <c r="G90" s="8" t="s">
        <v>10</v>
      </c>
      <c r="H90" s="8" t="s">
        <v>56</v>
      </c>
      <c r="I90" s="8" t="s">
        <v>170</v>
      </c>
      <c r="J90" s="20">
        <v>147.52000427246094</v>
      </c>
      <c r="K90" s="4">
        <v>2</v>
      </c>
      <c r="L90" s="20">
        <f t="shared" si="6"/>
        <v>149.52000427246094</v>
      </c>
      <c r="M90" s="20">
        <f t="shared" si="7"/>
        <v>33.036751565488771</v>
      </c>
    </row>
    <row r="91" spans="1:13" ht="30" x14ac:dyDescent="0.25">
      <c r="A91" s="4">
        <v>16</v>
      </c>
      <c r="B91" s="8" t="s">
        <v>152</v>
      </c>
      <c r="C91" s="8">
        <v>1994</v>
      </c>
      <c r="D91" s="8">
        <v>1994</v>
      </c>
      <c r="E91" s="8">
        <v>1994</v>
      </c>
      <c r="F91" s="8">
        <v>1</v>
      </c>
      <c r="G91" s="8" t="s">
        <v>10</v>
      </c>
      <c r="H91" s="8" t="s">
        <v>31</v>
      </c>
      <c r="I91" s="8" t="s">
        <v>32</v>
      </c>
      <c r="J91" s="20">
        <v>144.22000122070312</v>
      </c>
      <c r="K91" s="4">
        <v>6</v>
      </c>
      <c r="L91" s="20">
        <f t="shared" si="6"/>
        <v>150.22000122070312</v>
      </c>
      <c r="M91" s="20">
        <f t="shared" si="7"/>
        <v>33.659580066283887</v>
      </c>
    </row>
    <row r="92" spans="1:13" x14ac:dyDescent="0.25">
      <c r="A92" s="4">
        <v>17</v>
      </c>
      <c r="B92" s="8" t="s">
        <v>69</v>
      </c>
      <c r="C92" s="8">
        <v>1951</v>
      </c>
      <c r="D92" s="8">
        <v>1951</v>
      </c>
      <c r="E92" s="8">
        <v>1951</v>
      </c>
      <c r="F92" s="8" t="s">
        <v>53</v>
      </c>
      <c r="G92" s="8" t="s">
        <v>10</v>
      </c>
      <c r="H92" s="8" t="s">
        <v>70</v>
      </c>
      <c r="I92" s="8"/>
      <c r="J92" s="20">
        <v>165.91999816894531</v>
      </c>
      <c r="K92" s="4">
        <v>2</v>
      </c>
      <c r="L92" s="20">
        <f t="shared" si="6"/>
        <v>167.91999816894531</v>
      </c>
      <c r="M92" s="20">
        <f t="shared" si="7"/>
        <v>49.408309530083869</v>
      </c>
    </row>
    <row r="93" spans="1:13" ht="45" x14ac:dyDescent="0.25">
      <c r="A93" s="4">
        <v>18</v>
      </c>
      <c r="B93" s="8" t="s">
        <v>71</v>
      </c>
      <c r="C93" s="8">
        <v>1997</v>
      </c>
      <c r="D93" s="8">
        <v>1997</v>
      </c>
      <c r="E93" s="8">
        <v>1997</v>
      </c>
      <c r="F93" s="8">
        <v>1</v>
      </c>
      <c r="G93" s="8" t="s">
        <v>10</v>
      </c>
      <c r="H93" s="8" t="s">
        <v>72</v>
      </c>
      <c r="I93" s="8" t="s">
        <v>38</v>
      </c>
      <c r="J93" s="20">
        <v>165.16000366210937</v>
      </c>
      <c r="K93" s="4">
        <v>6</v>
      </c>
      <c r="L93" s="20">
        <f t="shared" si="6"/>
        <v>171.16000366210937</v>
      </c>
      <c r="M93" s="20">
        <f t="shared" si="7"/>
        <v>52.291133189448068</v>
      </c>
    </row>
    <row r="94" spans="1:13" ht="60" x14ac:dyDescent="0.25">
      <c r="A94" s="4">
        <v>19</v>
      </c>
      <c r="B94" s="8" t="s">
        <v>46</v>
      </c>
      <c r="C94" s="8">
        <v>2003</v>
      </c>
      <c r="D94" s="8">
        <v>2003</v>
      </c>
      <c r="E94" s="8">
        <v>2003</v>
      </c>
      <c r="F94" s="8" t="s">
        <v>15</v>
      </c>
      <c r="G94" s="8" t="s">
        <v>25</v>
      </c>
      <c r="H94" s="8" t="s">
        <v>41</v>
      </c>
      <c r="I94" s="8" t="s">
        <v>42</v>
      </c>
      <c r="J94" s="20">
        <v>169.67999267578125</v>
      </c>
      <c r="K94" s="4">
        <v>6</v>
      </c>
      <c r="L94" s="20">
        <f t="shared" si="6"/>
        <v>175.67999267578125</v>
      </c>
      <c r="M94" s="20">
        <f t="shared" si="7"/>
        <v>56.312833552663996</v>
      </c>
    </row>
    <row r="95" spans="1:13" ht="30" x14ac:dyDescent="0.25">
      <c r="A95" s="4">
        <v>20</v>
      </c>
      <c r="B95" s="8" t="s">
        <v>125</v>
      </c>
      <c r="C95" s="8">
        <v>1951</v>
      </c>
      <c r="D95" s="8">
        <v>1951</v>
      </c>
      <c r="E95" s="8">
        <v>1951</v>
      </c>
      <c r="F95" s="8" t="s">
        <v>20</v>
      </c>
      <c r="G95" s="8" t="s">
        <v>10</v>
      </c>
      <c r="H95" s="8" t="s">
        <v>21</v>
      </c>
      <c r="I95" s="8"/>
      <c r="J95" s="20">
        <v>180.41000366210937</v>
      </c>
      <c r="K95" s="4">
        <v>2</v>
      </c>
      <c r="L95" s="20">
        <f t="shared" si="6"/>
        <v>182.41000366210937</v>
      </c>
      <c r="M95" s="20">
        <f t="shared" si="7"/>
        <v>62.300920591436579</v>
      </c>
    </row>
    <row r="96" spans="1:13" ht="30" x14ac:dyDescent="0.25">
      <c r="A96" s="4">
        <v>21</v>
      </c>
      <c r="B96" s="8" t="s">
        <v>136</v>
      </c>
      <c r="C96" s="8">
        <v>1995</v>
      </c>
      <c r="D96" s="8">
        <v>1995</v>
      </c>
      <c r="E96" s="8">
        <v>1995</v>
      </c>
      <c r="F96" s="8">
        <v>1</v>
      </c>
      <c r="G96" s="8" t="s">
        <v>10</v>
      </c>
      <c r="H96" s="8" t="s">
        <v>21</v>
      </c>
      <c r="I96" s="8" t="s">
        <v>12</v>
      </c>
      <c r="J96" s="20">
        <v>184.61000061035156</v>
      </c>
      <c r="K96" s="4">
        <v>4</v>
      </c>
      <c r="L96" s="20">
        <f t="shared" si="6"/>
        <v>188.61000061035156</v>
      </c>
      <c r="M96" s="20">
        <f t="shared" si="7"/>
        <v>67.817422933203858</v>
      </c>
    </row>
    <row r="97" spans="1:13" ht="60" x14ac:dyDescent="0.25">
      <c r="A97" s="4">
        <v>22</v>
      </c>
      <c r="B97" s="8" t="s">
        <v>45</v>
      </c>
      <c r="C97" s="8">
        <v>2006</v>
      </c>
      <c r="D97" s="8">
        <v>2006</v>
      </c>
      <c r="E97" s="8">
        <v>2006</v>
      </c>
      <c r="F97" s="8" t="s">
        <v>15</v>
      </c>
      <c r="G97" s="8" t="s">
        <v>25</v>
      </c>
      <c r="H97" s="8" t="s">
        <v>41</v>
      </c>
      <c r="I97" s="8" t="s">
        <v>42</v>
      </c>
      <c r="J97" s="20">
        <v>186.66999816894531</v>
      </c>
      <c r="K97" s="4">
        <v>10</v>
      </c>
      <c r="L97" s="20">
        <f t="shared" si="6"/>
        <v>196.66999816894531</v>
      </c>
      <c r="M97" s="20">
        <f t="shared" si="7"/>
        <v>74.98887733516564</v>
      </c>
    </row>
    <row r="98" spans="1:13" ht="60" x14ac:dyDescent="0.25">
      <c r="A98" s="4">
        <v>23</v>
      </c>
      <c r="B98" s="8" t="s">
        <v>158</v>
      </c>
      <c r="C98" s="8">
        <v>2001</v>
      </c>
      <c r="D98" s="8">
        <v>2001</v>
      </c>
      <c r="E98" s="8">
        <v>2001</v>
      </c>
      <c r="F98" s="8" t="s">
        <v>15</v>
      </c>
      <c r="G98" s="8" t="s">
        <v>25</v>
      </c>
      <c r="H98" s="8" t="s">
        <v>41</v>
      </c>
      <c r="I98" s="8" t="s">
        <v>42</v>
      </c>
      <c r="J98" s="20">
        <v>207.83999633789063</v>
      </c>
      <c r="K98" s="4">
        <v>8</v>
      </c>
      <c r="L98" s="20">
        <f t="shared" si="6"/>
        <v>215.83999633789062</v>
      </c>
      <c r="M98" s="20">
        <f t="shared" si="7"/>
        <v>92.045553438956901</v>
      </c>
    </row>
    <row r="99" spans="1:13" ht="60" x14ac:dyDescent="0.25">
      <c r="A99" s="4">
        <v>24</v>
      </c>
      <c r="B99" s="8" t="s">
        <v>76</v>
      </c>
      <c r="C99" s="8">
        <v>2002</v>
      </c>
      <c r="D99" s="8">
        <v>2002</v>
      </c>
      <c r="E99" s="8">
        <v>2002</v>
      </c>
      <c r="F99" s="8" t="s">
        <v>15</v>
      </c>
      <c r="G99" s="8" t="s">
        <v>25</v>
      </c>
      <c r="H99" s="8" t="s">
        <v>41</v>
      </c>
      <c r="I99" s="8" t="s">
        <v>42</v>
      </c>
      <c r="J99" s="20">
        <v>177.44999694824219</v>
      </c>
      <c r="K99" s="4">
        <v>58</v>
      </c>
      <c r="L99" s="20">
        <f t="shared" si="6"/>
        <v>235.44999694824219</v>
      </c>
      <c r="M99" s="20">
        <f t="shared" si="7"/>
        <v>109.49372562228884</v>
      </c>
    </row>
    <row r="100" spans="1:13" ht="60" x14ac:dyDescent="0.25">
      <c r="A100" s="4">
        <v>25</v>
      </c>
      <c r="B100" s="8" t="s">
        <v>14</v>
      </c>
      <c r="C100" s="8">
        <v>1984</v>
      </c>
      <c r="D100" s="8">
        <v>1984</v>
      </c>
      <c r="E100" s="8">
        <v>1984</v>
      </c>
      <c r="F100" s="8" t="s">
        <v>15</v>
      </c>
      <c r="G100" s="8" t="s">
        <v>10</v>
      </c>
      <c r="H100" s="8" t="s">
        <v>16</v>
      </c>
      <c r="I100" s="8" t="s">
        <v>17</v>
      </c>
      <c r="J100" s="20">
        <v>199.50999450683594</v>
      </c>
      <c r="K100" s="4">
        <v>106</v>
      </c>
      <c r="L100" s="20">
        <f t="shared" si="6"/>
        <v>305.50999450683594</v>
      </c>
      <c r="M100" s="20">
        <f t="shared" si="7"/>
        <v>171.83023059520954</v>
      </c>
    </row>
    <row r="101" spans="1:13" ht="30" x14ac:dyDescent="0.25">
      <c r="A101" s="4">
        <v>26</v>
      </c>
      <c r="B101" s="8" t="s">
        <v>188</v>
      </c>
      <c r="C101" s="8">
        <v>1985</v>
      </c>
      <c r="D101" s="8">
        <v>1985</v>
      </c>
      <c r="E101" s="8">
        <v>1985</v>
      </c>
      <c r="F101" s="8" t="s">
        <v>189</v>
      </c>
      <c r="G101" s="8" t="s">
        <v>10</v>
      </c>
      <c r="H101" s="8" t="s">
        <v>94</v>
      </c>
      <c r="I101" s="8"/>
      <c r="J101" s="20">
        <v>175.19999694824219</v>
      </c>
      <c r="K101" s="4">
        <v>362</v>
      </c>
      <c r="L101" s="20">
        <f t="shared" si="6"/>
        <v>537.19999694824219</v>
      </c>
      <c r="M101" s="20">
        <f t="shared" si="7"/>
        <v>377.97846771562524</v>
      </c>
    </row>
    <row r="102" spans="1:13" ht="45" x14ac:dyDescent="0.25">
      <c r="A102" s="4"/>
      <c r="B102" s="8" t="s">
        <v>23</v>
      </c>
      <c r="C102" s="8">
        <v>1984</v>
      </c>
      <c r="D102" s="8">
        <v>1984</v>
      </c>
      <c r="E102" s="8">
        <v>1984</v>
      </c>
      <c r="F102" s="8">
        <v>1</v>
      </c>
      <c r="G102" s="8" t="s">
        <v>25</v>
      </c>
      <c r="H102" s="8" t="s">
        <v>26</v>
      </c>
      <c r="I102" s="8" t="s">
        <v>27</v>
      </c>
      <c r="J102" s="20"/>
      <c r="K102" s="4"/>
      <c r="L102" s="20" t="s">
        <v>320</v>
      </c>
      <c r="M102" s="20" t="str">
        <f t="shared" si="7"/>
        <v/>
      </c>
    </row>
    <row r="103" spans="1:13" ht="60" x14ac:dyDescent="0.25">
      <c r="A103" s="4"/>
      <c r="B103" s="8" t="s">
        <v>100</v>
      </c>
      <c r="C103" s="8">
        <v>1997</v>
      </c>
      <c r="D103" s="8">
        <v>1997</v>
      </c>
      <c r="E103" s="8">
        <v>1997</v>
      </c>
      <c r="F103" s="8" t="s">
        <v>53</v>
      </c>
      <c r="G103" s="8" t="s">
        <v>10</v>
      </c>
      <c r="H103" s="8" t="s">
        <v>101</v>
      </c>
      <c r="I103" s="8" t="s">
        <v>81</v>
      </c>
      <c r="J103" s="20"/>
      <c r="K103" s="4"/>
      <c r="L103" s="20" t="s">
        <v>320</v>
      </c>
      <c r="M103" s="20" t="str">
        <f t="shared" si="7"/>
        <v/>
      </c>
    </row>
    <row r="104" spans="1:13" ht="30" x14ac:dyDescent="0.25">
      <c r="A104" s="4"/>
      <c r="B104" s="8" t="s">
        <v>77</v>
      </c>
      <c r="C104" s="8">
        <v>1978</v>
      </c>
      <c r="D104" s="8">
        <v>1978</v>
      </c>
      <c r="E104" s="8">
        <v>1978</v>
      </c>
      <c r="F104" s="8">
        <v>1</v>
      </c>
      <c r="G104" s="8" t="s">
        <v>10</v>
      </c>
      <c r="H104" s="8" t="s">
        <v>29</v>
      </c>
      <c r="I104" s="8" t="s">
        <v>27</v>
      </c>
      <c r="J104" s="20"/>
      <c r="K104" s="4"/>
      <c r="L104" s="20" t="s">
        <v>320</v>
      </c>
      <c r="M104" s="20" t="str">
        <f t="shared" si="7"/>
        <v/>
      </c>
    </row>
    <row r="105" spans="1:13" ht="45" x14ac:dyDescent="0.25">
      <c r="A105" s="4"/>
      <c r="B105" s="8" t="s">
        <v>174</v>
      </c>
      <c r="C105" s="8">
        <v>1987</v>
      </c>
      <c r="D105" s="8">
        <v>1987</v>
      </c>
      <c r="E105" s="8">
        <v>1987</v>
      </c>
      <c r="F105" s="8">
        <v>1</v>
      </c>
      <c r="G105" s="8" t="s">
        <v>10</v>
      </c>
      <c r="H105" s="8" t="s">
        <v>175</v>
      </c>
      <c r="I105" s="8" t="s">
        <v>54</v>
      </c>
      <c r="J105" s="20"/>
      <c r="K105" s="4"/>
      <c r="L105" s="20" t="s">
        <v>320</v>
      </c>
      <c r="M105" s="20" t="str">
        <f t="shared" si="7"/>
        <v/>
      </c>
    </row>
    <row r="106" spans="1:13" ht="45" x14ac:dyDescent="0.25">
      <c r="A106" s="4"/>
      <c r="B106" s="8" t="s">
        <v>192</v>
      </c>
      <c r="C106" s="8">
        <v>2001</v>
      </c>
      <c r="D106" s="8">
        <v>2001</v>
      </c>
      <c r="E106" s="8">
        <v>2001</v>
      </c>
      <c r="F106" s="8">
        <v>3</v>
      </c>
      <c r="G106" s="8" t="s">
        <v>10</v>
      </c>
      <c r="H106" s="8" t="s">
        <v>11</v>
      </c>
      <c r="I106" s="8" t="s">
        <v>12</v>
      </c>
      <c r="J106" s="20"/>
      <c r="K106" s="4"/>
      <c r="L106" s="20" t="s">
        <v>320</v>
      </c>
      <c r="M106" s="20" t="str">
        <f t="shared" si="7"/>
        <v/>
      </c>
    </row>
    <row r="107" spans="1:13" ht="30" x14ac:dyDescent="0.25">
      <c r="A107" s="4"/>
      <c r="B107" s="8" t="s">
        <v>84</v>
      </c>
      <c r="C107" s="8">
        <v>1986</v>
      </c>
      <c r="D107" s="8">
        <v>1986</v>
      </c>
      <c r="E107" s="8">
        <v>1986</v>
      </c>
      <c r="F107" s="8">
        <v>1</v>
      </c>
      <c r="G107" s="8" t="s">
        <v>10</v>
      </c>
      <c r="H107" s="8" t="s">
        <v>59</v>
      </c>
      <c r="I107" s="8" t="s">
        <v>51</v>
      </c>
      <c r="J107" s="20"/>
      <c r="K107" s="4"/>
      <c r="L107" s="20" t="s">
        <v>320</v>
      </c>
      <c r="M107" s="20" t="str">
        <f t="shared" si="7"/>
        <v/>
      </c>
    </row>
    <row r="109" spans="1:13" ht="18.75" x14ac:dyDescent="0.25">
      <c r="A109" s="10" t="s">
        <v>347</v>
      </c>
      <c r="B109" s="10"/>
      <c r="C109" s="10"/>
      <c r="D109" s="10"/>
      <c r="E109" s="10"/>
      <c r="F109" s="10"/>
      <c r="G109" s="10"/>
      <c r="H109" s="10"/>
      <c r="I109" s="10"/>
      <c r="J109" s="10"/>
    </row>
    <row r="110" spans="1:13" x14ac:dyDescent="0.25">
      <c r="A110" s="15" t="s">
        <v>314</v>
      </c>
      <c r="B110" s="15" t="s">
        <v>1</v>
      </c>
      <c r="C110" s="15" t="s">
        <v>2</v>
      </c>
      <c r="D110" s="15" t="s">
        <v>196</v>
      </c>
      <c r="E110" s="15" t="s">
        <v>197</v>
      </c>
      <c r="F110" s="15" t="s">
        <v>3</v>
      </c>
      <c r="G110" s="15" t="s">
        <v>4</v>
      </c>
      <c r="H110" s="15" t="s">
        <v>5</v>
      </c>
      <c r="I110" s="15" t="s">
        <v>6</v>
      </c>
      <c r="J110" s="15" t="s">
        <v>316</v>
      </c>
      <c r="K110" s="15" t="s">
        <v>317</v>
      </c>
      <c r="L110" s="15" t="s">
        <v>318</v>
      </c>
      <c r="M110" s="15" t="s">
        <v>319</v>
      </c>
    </row>
    <row r="111" spans="1:13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1:13" ht="30" x14ac:dyDescent="0.25">
      <c r="A112" s="17">
        <v>1</v>
      </c>
      <c r="B112" s="18" t="s">
        <v>165</v>
      </c>
      <c r="C112" s="18">
        <v>1990</v>
      </c>
      <c r="D112" s="18">
        <v>1990</v>
      </c>
      <c r="E112" s="18">
        <v>1990</v>
      </c>
      <c r="F112" s="18" t="s">
        <v>20</v>
      </c>
      <c r="G112" s="18" t="s">
        <v>10</v>
      </c>
      <c r="H112" s="18" t="s">
        <v>166</v>
      </c>
      <c r="I112" s="18" t="s">
        <v>167</v>
      </c>
      <c r="J112" s="19">
        <v>105.76999664306641</v>
      </c>
      <c r="K112" s="17">
        <v>0</v>
      </c>
      <c r="L112" s="19">
        <f t="shared" ref="L112:L136" si="8">J112+K112</f>
        <v>105.76999664306641</v>
      </c>
      <c r="M112" s="19">
        <f t="shared" ref="M112:M136" si="9">IF( AND(ISNUMBER(L$112),ISNUMBER(L112)),(L112-L$112)/L$112*100,"")</f>
        <v>0</v>
      </c>
    </row>
    <row r="113" spans="1:13" ht="30" x14ac:dyDescent="0.25">
      <c r="A113" s="4">
        <v>2</v>
      </c>
      <c r="B113" s="8" t="s">
        <v>168</v>
      </c>
      <c r="C113" s="8">
        <v>1990</v>
      </c>
      <c r="D113" s="8">
        <v>1990</v>
      </c>
      <c r="E113" s="8">
        <v>1990</v>
      </c>
      <c r="F113" s="8" t="s">
        <v>20</v>
      </c>
      <c r="G113" s="8" t="s">
        <v>10</v>
      </c>
      <c r="H113" s="8" t="s">
        <v>166</v>
      </c>
      <c r="I113" s="8" t="s">
        <v>167</v>
      </c>
      <c r="J113" s="20">
        <v>104.54000091552734</v>
      </c>
      <c r="K113" s="4">
        <v>4</v>
      </c>
      <c r="L113" s="20">
        <f t="shared" si="8"/>
        <v>108.54000091552734</v>
      </c>
      <c r="M113" s="20">
        <f t="shared" si="9"/>
        <v>2.6188941669428716</v>
      </c>
    </row>
    <row r="114" spans="1:13" x14ac:dyDescent="0.25">
      <c r="A114" s="4">
        <v>3</v>
      </c>
      <c r="B114" s="8" t="s">
        <v>30</v>
      </c>
      <c r="C114" s="8">
        <v>1995</v>
      </c>
      <c r="D114" s="8">
        <v>1995</v>
      </c>
      <c r="E114" s="8">
        <v>1995</v>
      </c>
      <c r="F114" s="8" t="s">
        <v>20</v>
      </c>
      <c r="G114" s="8" t="s">
        <v>10</v>
      </c>
      <c r="H114" s="8" t="s">
        <v>31</v>
      </c>
      <c r="I114" s="8" t="s">
        <v>32</v>
      </c>
      <c r="J114" s="20">
        <v>108.66999816894531</v>
      </c>
      <c r="K114" s="4">
        <v>0</v>
      </c>
      <c r="L114" s="20">
        <f t="shared" si="8"/>
        <v>108.66999816894531</v>
      </c>
      <c r="M114" s="20">
        <f t="shared" si="9"/>
        <v>2.7417997711253701</v>
      </c>
    </row>
    <row r="115" spans="1:13" x14ac:dyDescent="0.25">
      <c r="A115" s="4">
        <v>4</v>
      </c>
      <c r="B115" s="8" t="s">
        <v>33</v>
      </c>
      <c r="C115" s="8">
        <v>1984</v>
      </c>
      <c r="D115" s="8">
        <v>1984</v>
      </c>
      <c r="E115" s="8">
        <v>1984</v>
      </c>
      <c r="F115" s="8" t="s">
        <v>20</v>
      </c>
      <c r="G115" s="8" t="s">
        <v>10</v>
      </c>
      <c r="H115" s="8" t="s">
        <v>34</v>
      </c>
      <c r="I115" s="8"/>
      <c r="J115" s="20">
        <v>112.51000213623047</v>
      </c>
      <c r="K115" s="4">
        <v>0</v>
      </c>
      <c r="L115" s="20">
        <f t="shared" si="8"/>
        <v>112.51000213623047</v>
      </c>
      <c r="M115" s="20">
        <f t="shared" si="9"/>
        <v>6.3723226879821349</v>
      </c>
    </row>
    <row r="116" spans="1:13" ht="30" x14ac:dyDescent="0.25">
      <c r="A116" s="4">
        <v>5</v>
      </c>
      <c r="B116" s="8" t="s">
        <v>75</v>
      </c>
      <c r="C116" s="8">
        <v>1996</v>
      </c>
      <c r="D116" s="8">
        <v>1996</v>
      </c>
      <c r="E116" s="8">
        <v>1996</v>
      </c>
      <c r="F116" s="8" t="s">
        <v>53</v>
      </c>
      <c r="G116" s="8" t="s">
        <v>10</v>
      </c>
      <c r="H116" s="8" t="s">
        <v>31</v>
      </c>
      <c r="I116" s="8" t="s">
        <v>44</v>
      </c>
      <c r="J116" s="20">
        <v>116.86000061035156</v>
      </c>
      <c r="K116" s="4">
        <v>0</v>
      </c>
      <c r="L116" s="20">
        <f t="shared" si="8"/>
        <v>116.86000061035156</v>
      </c>
      <c r="M116" s="20">
        <f t="shared" si="9"/>
        <v>10.485018738073435</v>
      </c>
    </row>
    <row r="117" spans="1:13" ht="30" x14ac:dyDescent="0.25">
      <c r="A117" s="4">
        <v>6</v>
      </c>
      <c r="B117" s="8" t="s">
        <v>78</v>
      </c>
      <c r="C117" s="8">
        <v>2000</v>
      </c>
      <c r="D117" s="8">
        <v>2000</v>
      </c>
      <c r="E117" s="8">
        <v>2000</v>
      </c>
      <c r="F117" s="8">
        <v>1</v>
      </c>
      <c r="G117" s="8" t="s">
        <v>10</v>
      </c>
      <c r="H117" s="8" t="s">
        <v>31</v>
      </c>
      <c r="I117" s="8" t="s">
        <v>44</v>
      </c>
      <c r="J117" s="20">
        <v>118.83000183105469</v>
      </c>
      <c r="K117" s="4">
        <v>0</v>
      </c>
      <c r="L117" s="20">
        <f t="shared" si="8"/>
        <v>118.83000183105469</v>
      </c>
      <c r="M117" s="20">
        <f t="shared" si="9"/>
        <v>12.347551860156376</v>
      </c>
    </row>
    <row r="118" spans="1:13" ht="30" x14ac:dyDescent="0.25">
      <c r="A118" s="4">
        <v>7</v>
      </c>
      <c r="B118" s="8" t="s">
        <v>52</v>
      </c>
      <c r="C118" s="8">
        <v>1986</v>
      </c>
      <c r="D118" s="8">
        <v>1986</v>
      </c>
      <c r="E118" s="8">
        <v>1986</v>
      </c>
      <c r="F118" s="8" t="s">
        <v>53</v>
      </c>
      <c r="G118" s="8" t="s">
        <v>10</v>
      </c>
      <c r="H118" s="8" t="s">
        <v>29</v>
      </c>
      <c r="I118" s="8" t="s">
        <v>54</v>
      </c>
      <c r="J118" s="20">
        <v>123.29000091552734</v>
      </c>
      <c r="K118" s="4">
        <v>0</v>
      </c>
      <c r="L118" s="20">
        <f t="shared" si="8"/>
        <v>123.29000091552734</v>
      </c>
      <c r="M118" s="20">
        <f t="shared" si="9"/>
        <v>16.564247734245754</v>
      </c>
    </row>
    <row r="119" spans="1:13" ht="30" x14ac:dyDescent="0.25">
      <c r="A119" s="4">
        <v>8</v>
      </c>
      <c r="B119" s="8" t="s">
        <v>43</v>
      </c>
      <c r="C119" s="8">
        <v>1999</v>
      </c>
      <c r="D119" s="8">
        <v>1999</v>
      </c>
      <c r="E119" s="8">
        <v>1999</v>
      </c>
      <c r="F119" s="8">
        <v>1</v>
      </c>
      <c r="G119" s="8" t="s">
        <v>10</v>
      </c>
      <c r="H119" s="8" t="s">
        <v>31</v>
      </c>
      <c r="I119" s="8" t="s">
        <v>44</v>
      </c>
      <c r="J119" s="20">
        <v>123.61000061035156</v>
      </c>
      <c r="K119" s="4">
        <v>0</v>
      </c>
      <c r="L119" s="20">
        <f t="shared" si="8"/>
        <v>123.61000061035156</v>
      </c>
      <c r="M119" s="20">
        <f t="shared" si="9"/>
        <v>16.866790709551026</v>
      </c>
    </row>
    <row r="120" spans="1:13" x14ac:dyDescent="0.25">
      <c r="A120" s="4">
        <v>9</v>
      </c>
      <c r="B120" s="8" t="s">
        <v>128</v>
      </c>
      <c r="C120" s="8">
        <v>1994</v>
      </c>
      <c r="D120" s="8">
        <v>1994</v>
      </c>
      <c r="E120" s="8">
        <v>1994</v>
      </c>
      <c r="F120" s="8" t="s">
        <v>53</v>
      </c>
      <c r="G120" s="8" t="s">
        <v>10</v>
      </c>
      <c r="H120" s="8" t="s">
        <v>31</v>
      </c>
      <c r="I120" s="8" t="s">
        <v>127</v>
      </c>
      <c r="J120" s="20">
        <v>122.41000366210937</v>
      </c>
      <c r="K120" s="4">
        <v>2</v>
      </c>
      <c r="L120" s="20">
        <f t="shared" si="8"/>
        <v>124.41000366210937</v>
      </c>
      <c r="M120" s="20">
        <f t="shared" si="9"/>
        <v>17.623151754410955</v>
      </c>
    </row>
    <row r="121" spans="1:13" ht="30" x14ac:dyDescent="0.25">
      <c r="A121" s="4">
        <v>10</v>
      </c>
      <c r="B121" s="8" t="s">
        <v>103</v>
      </c>
      <c r="C121" s="8">
        <v>2000</v>
      </c>
      <c r="D121" s="8">
        <v>2000</v>
      </c>
      <c r="E121" s="8">
        <v>2000</v>
      </c>
      <c r="F121" s="8">
        <v>2</v>
      </c>
      <c r="G121" s="8" t="s">
        <v>10</v>
      </c>
      <c r="H121" s="8" t="s">
        <v>31</v>
      </c>
      <c r="I121" s="8" t="s">
        <v>44</v>
      </c>
      <c r="J121" s="20">
        <v>126.31999969482422</v>
      </c>
      <c r="K121" s="4">
        <v>0</v>
      </c>
      <c r="L121" s="20">
        <f t="shared" si="8"/>
        <v>126.31999969482422</v>
      </c>
      <c r="M121" s="20">
        <f t="shared" si="9"/>
        <v>19.428953109553625</v>
      </c>
    </row>
    <row r="122" spans="1:13" x14ac:dyDescent="0.25">
      <c r="A122" s="4">
        <v>11</v>
      </c>
      <c r="B122" s="8" t="s">
        <v>102</v>
      </c>
      <c r="C122" s="8">
        <v>1960</v>
      </c>
      <c r="D122" s="8">
        <v>1960</v>
      </c>
      <c r="E122" s="8">
        <v>1960</v>
      </c>
      <c r="F122" s="8" t="s">
        <v>53</v>
      </c>
      <c r="G122" s="8" t="s">
        <v>10</v>
      </c>
      <c r="H122" s="8" t="s">
        <v>99</v>
      </c>
      <c r="I122" s="8"/>
      <c r="J122" s="20">
        <v>132.32000732421875</v>
      </c>
      <c r="K122" s="4">
        <v>0</v>
      </c>
      <c r="L122" s="20">
        <f t="shared" si="8"/>
        <v>132.32000732421875</v>
      </c>
      <c r="M122" s="20">
        <f t="shared" si="9"/>
        <v>25.1016465196161</v>
      </c>
    </row>
    <row r="123" spans="1:13" ht="45" x14ac:dyDescent="0.25">
      <c r="A123" s="4">
        <v>12</v>
      </c>
      <c r="B123" s="8" t="s">
        <v>145</v>
      </c>
      <c r="C123" s="8">
        <v>2000</v>
      </c>
      <c r="D123" s="8">
        <v>2000</v>
      </c>
      <c r="E123" s="8">
        <v>2000</v>
      </c>
      <c r="F123" s="8">
        <v>1</v>
      </c>
      <c r="G123" s="8" t="s">
        <v>10</v>
      </c>
      <c r="H123" s="8" t="s">
        <v>108</v>
      </c>
      <c r="I123" s="8" t="s">
        <v>38</v>
      </c>
      <c r="J123" s="20">
        <v>132.69999694824219</v>
      </c>
      <c r="K123" s="4">
        <v>2</v>
      </c>
      <c r="L123" s="20">
        <f t="shared" si="8"/>
        <v>134.69999694824219</v>
      </c>
      <c r="M123" s="20">
        <f t="shared" si="9"/>
        <v>27.351802234430956</v>
      </c>
    </row>
    <row r="124" spans="1:13" ht="30" x14ac:dyDescent="0.25">
      <c r="A124" s="4">
        <v>13</v>
      </c>
      <c r="B124" s="8" t="s">
        <v>91</v>
      </c>
      <c r="C124" s="8">
        <v>2000</v>
      </c>
      <c r="D124" s="8">
        <v>2000</v>
      </c>
      <c r="E124" s="8">
        <v>2000</v>
      </c>
      <c r="F124" s="8">
        <v>1</v>
      </c>
      <c r="G124" s="8" t="s">
        <v>10</v>
      </c>
      <c r="H124" s="8" t="s">
        <v>31</v>
      </c>
      <c r="I124" s="8" t="s">
        <v>44</v>
      </c>
      <c r="J124" s="20">
        <v>132.58000183105469</v>
      </c>
      <c r="K124" s="4">
        <v>4</v>
      </c>
      <c r="L124" s="20">
        <f t="shared" si="8"/>
        <v>136.58000183105469</v>
      </c>
      <c r="M124" s="20">
        <f t="shared" si="9"/>
        <v>29.129248525893743</v>
      </c>
    </row>
    <row r="125" spans="1:13" ht="45" x14ac:dyDescent="0.25">
      <c r="A125" s="4">
        <v>14</v>
      </c>
      <c r="B125" s="8" t="s">
        <v>141</v>
      </c>
      <c r="C125" s="8">
        <v>2000</v>
      </c>
      <c r="D125" s="8">
        <v>2000</v>
      </c>
      <c r="E125" s="8">
        <v>2000</v>
      </c>
      <c r="F125" s="8">
        <v>1</v>
      </c>
      <c r="G125" s="8" t="s">
        <v>10</v>
      </c>
      <c r="H125" s="8" t="s">
        <v>108</v>
      </c>
      <c r="I125" s="8" t="s">
        <v>81</v>
      </c>
      <c r="J125" s="20">
        <v>138.66999816894531</v>
      </c>
      <c r="K125" s="4">
        <v>2</v>
      </c>
      <c r="L125" s="20">
        <f t="shared" si="8"/>
        <v>140.66999816894531</v>
      </c>
      <c r="M125" s="20">
        <f t="shared" si="9"/>
        <v>32.996126154426534</v>
      </c>
    </row>
    <row r="126" spans="1:13" ht="30" x14ac:dyDescent="0.25">
      <c r="A126" s="4">
        <v>15</v>
      </c>
      <c r="B126" s="8" t="s">
        <v>183</v>
      </c>
      <c r="C126" s="8">
        <v>1963</v>
      </c>
      <c r="D126" s="8">
        <v>1963</v>
      </c>
      <c r="E126" s="8">
        <v>1963</v>
      </c>
      <c r="F126" s="8" t="s">
        <v>15</v>
      </c>
      <c r="G126" s="8" t="s">
        <v>10</v>
      </c>
      <c r="H126" s="8"/>
      <c r="I126" s="8" t="s">
        <v>22</v>
      </c>
      <c r="J126" s="20">
        <v>140.16000366210937</v>
      </c>
      <c r="K126" s="4">
        <v>2</v>
      </c>
      <c r="L126" s="20">
        <f t="shared" si="8"/>
        <v>142.16000366210937</v>
      </c>
      <c r="M126" s="20">
        <f t="shared" si="9"/>
        <v>34.404848420148326</v>
      </c>
    </row>
    <row r="127" spans="1:13" ht="45" x14ac:dyDescent="0.25">
      <c r="A127" s="4">
        <v>16</v>
      </c>
      <c r="B127" s="8" t="s">
        <v>39</v>
      </c>
      <c r="C127" s="8">
        <v>2000</v>
      </c>
      <c r="D127" s="8">
        <v>2000</v>
      </c>
      <c r="E127" s="8">
        <v>2000</v>
      </c>
      <c r="F127" s="8">
        <v>2</v>
      </c>
      <c r="G127" s="8" t="s">
        <v>10</v>
      </c>
      <c r="H127" s="8" t="s">
        <v>11</v>
      </c>
      <c r="I127" s="8" t="s">
        <v>38</v>
      </c>
      <c r="J127" s="20">
        <v>148.58000183105469</v>
      </c>
      <c r="K127" s="4">
        <v>0</v>
      </c>
      <c r="L127" s="20">
        <f t="shared" si="8"/>
        <v>148.58000183105469</v>
      </c>
      <c r="M127" s="20">
        <f t="shared" si="9"/>
        <v>40.474620919631683</v>
      </c>
    </row>
    <row r="128" spans="1:13" x14ac:dyDescent="0.25">
      <c r="A128" s="4">
        <v>17</v>
      </c>
      <c r="B128" s="8" t="s">
        <v>49</v>
      </c>
      <c r="C128" s="8">
        <v>1988</v>
      </c>
      <c r="D128" s="8">
        <v>1988</v>
      </c>
      <c r="E128" s="8">
        <v>1988</v>
      </c>
      <c r="F128" s="8" t="s">
        <v>15</v>
      </c>
      <c r="G128" s="8" t="s">
        <v>10</v>
      </c>
      <c r="H128" s="8" t="s">
        <v>50</v>
      </c>
      <c r="I128" s="8" t="s">
        <v>51</v>
      </c>
      <c r="J128" s="20">
        <v>150.80000305175781</v>
      </c>
      <c r="K128" s="4">
        <v>0</v>
      </c>
      <c r="L128" s="20">
        <f t="shared" si="8"/>
        <v>150.80000305175781</v>
      </c>
      <c r="M128" s="20">
        <f t="shared" si="9"/>
        <v>42.573515966584161</v>
      </c>
    </row>
    <row r="129" spans="1:13" ht="45" x14ac:dyDescent="0.25">
      <c r="A129" s="4">
        <v>18</v>
      </c>
      <c r="B129" s="8" t="s">
        <v>146</v>
      </c>
      <c r="C129" s="8">
        <v>2002</v>
      </c>
      <c r="D129" s="8">
        <v>2002</v>
      </c>
      <c r="E129" s="8">
        <v>2002</v>
      </c>
      <c r="F129" s="8">
        <v>2</v>
      </c>
      <c r="G129" s="8" t="s">
        <v>10</v>
      </c>
      <c r="H129" s="8" t="s">
        <v>11</v>
      </c>
      <c r="I129" s="8" t="s">
        <v>38</v>
      </c>
      <c r="J129" s="20">
        <v>153.66999816894531</v>
      </c>
      <c r="K129" s="4">
        <v>4</v>
      </c>
      <c r="L129" s="20">
        <f t="shared" si="8"/>
        <v>157.66999816894531</v>
      </c>
      <c r="M129" s="20">
        <f t="shared" si="9"/>
        <v>49.068737045555281</v>
      </c>
    </row>
    <row r="130" spans="1:13" ht="45" x14ac:dyDescent="0.25">
      <c r="A130" s="4">
        <v>19</v>
      </c>
      <c r="B130" s="8" t="s">
        <v>36</v>
      </c>
      <c r="C130" s="8">
        <v>2002</v>
      </c>
      <c r="D130" s="8">
        <v>2002</v>
      </c>
      <c r="E130" s="8">
        <v>2002</v>
      </c>
      <c r="F130" s="8">
        <v>2</v>
      </c>
      <c r="G130" s="8" t="s">
        <v>10</v>
      </c>
      <c r="H130" s="8" t="s">
        <v>11</v>
      </c>
      <c r="I130" s="8" t="s">
        <v>38</v>
      </c>
      <c r="J130" s="20">
        <v>175.36000061035156</v>
      </c>
      <c r="K130" s="4">
        <v>4</v>
      </c>
      <c r="L130" s="20">
        <f t="shared" si="8"/>
        <v>179.36000061035156</v>
      </c>
      <c r="M130" s="20">
        <f t="shared" si="9"/>
        <v>69.575499955458525</v>
      </c>
    </row>
    <row r="131" spans="1:13" x14ac:dyDescent="0.25">
      <c r="A131" s="4">
        <v>20</v>
      </c>
      <c r="B131" s="8" t="s">
        <v>144</v>
      </c>
      <c r="C131" s="8">
        <v>1952</v>
      </c>
      <c r="D131" s="8">
        <v>1952</v>
      </c>
      <c r="E131" s="8">
        <v>1952</v>
      </c>
      <c r="F131" s="8" t="s">
        <v>53</v>
      </c>
      <c r="G131" s="8" t="s">
        <v>10</v>
      </c>
      <c r="H131" s="8" t="s">
        <v>99</v>
      </c>
      <c r="I131" s="8" t="s">
        <v>99</v>
      </c>
      <c r="J131" s="20">
        <v>232.53999328613281</v>
      </c>
      <c r="K131" s="4">
        <v>4</v>
      </c>
      <c r="L131" s="20">
        <f t="shared" si="8"/>
        <v>236.53999328613281</v>
      </c>
      <c r="M131" s="20">
        <f t="shared" si="9"/>
        <v>123.63619248695403</v>
      </c>
    </row>
    <row r="132" spans="1:13" ht="60" x14ac:dyDescent="0.25">
      <c r="A132" s="4">
        <v>21</v>
      </c>
      <c r="B132" s="8" t="s">
        <v>117</v>
      </c>
      <c r="C132" s="8">
        <v>2001</v>
      </c>
      <c r="D132" s="8">
        <v>2001</v>
      </c>
      <c r="E132" s="8">
        <v>2001</v>
      </c>
      <c r="F132" s="8" t="s">
        <v>15</v>
      </c>
      <c r="G132" s="8" t="s">
        <v>25</v>
      </c>
      <c r="H132" s="8" t="s">
        <v>118</v>
      </c>
      <c r="I132" s="8" t="s">
        <v>42</v>
      </c>
      <c r="J132" s="20">
        <v>226.16000366210937</v>
      </c>
      <c r="K132" s="4">
        <v>58</v>
      </c>
      <c r="L132" s="20">
        <f t="shared" si="8"/>
        <v>284.16000366210937</v>
      </c>
      <c r="M132" s="20">
        <f t="shared" si="9"/>
        <v>168.65842174604725</v>
      </c>
    </row>
    <row r="133" spans="1:13" x14ac:dyDescent="0.25">
      <c r="A133" s="4">
        <v>22</v>
      </c>
      <c r="B133" s="8" t="s">
        <v>130</v>
      </c>
      <c r="C133" s="8">
        <v>2004</v>
      </c>
      <c r="D133" s="8">
        <v>2004</v>
      </c>
      <c r="E133" s="8">
        <v>2004</v>
      </c>
      <c r="F133" s="8" t="s">
        <v>15</v>
      </c>
      <c r="G133" s="8" t="s">
        <v>10</v>
      </c>
      <c r="H133" s="8" t="s">
        <v>31</v>
      </c>
      <c r="I133" s="8" t="s">
        <v>65</v>
      </c>
      <c r="J133" s="20">
        <v>81.449996948242187</v>
      </c>
      <c r="K133" s="4">
        <v>700</v>
      </c>
      <c r="L133" s="20">
        <f t="shared" si="8"/>
        <v>781.44999694824219</v>
      </c>
      <c r="M133" s="20">
        <f t="shared" si="9"/>
        <v>638.82010187193191</v>
      </c>
    </row>
    <row r="134" spans="1:13" x14ac:dyDescent="0.25">
      <c r="A134" s="4"/>
      <c r="B134" s="8" t="s">
        <v>121</v>
      </c>
      <c r="C134" s="8">
        <v>2002</v>
      </c>
      <c r="D134" s="8">
        <v>2002</v>
      </c>
      <c r="E134" s="8">
        <v>2002</v>
      </c>
      <c r="F134" s="8">
        <v>3</v>
      </c>
      <c r="G134" s="8" t="s">
        <v>10</v>
      </c>
      <c r="H134" s="8" t="s">
        <v>31</v>
      </c>
      <c r="I134" s="8" t="s">
        <v>122</v>
      </c>
      <c r="J134" s="20"/>
      <c r="K134" s="4"/>
      <c r="L134" s="20" t="s">
        <v>320</v>
      </c>
      <c r="M134" s="20" t="str">
        <f t="shared" si="9"/>
        <v/>
      </c>
    </row>
    <row r="135" spans="1:13" ht="30" x14ac:dyDescent="0.25">
      <c r="A135" s="4"/>
      <c r="B135" s="8" t="s">
        <v>106</v>
      </c>
      <c r="C135" s="8">
        <v>1998</v>
      </c>
      <c r="D135" s="8">
        <v>1998</v>
      </c>
      <c r="E135" s="8">
        <v>1998</v>
      </c>
      <c r="F135" s="8">
        <v>3</v>
      </c>
      <c r="G135" s="8" t="s">
        <v>10</v>
      </c>
      <c r="H135" s="8" t="s">
        <v>31</v>
      </c>
      <c r="I135" s="8" t="s">
        <v>44</v>
      </c>
      <c r="J135" s="20"/>
      <c r="K135" s="4"/>
      <c r="L135" s="20" t="s">
        <v>320</v>
      </c>
      <c r="M135" s="20" t="str">
        <f t="shared" si="9"/>
        <v/>
      </c>
    </row>
    <row r="136" spans="1:13" x14ac:dyDescent="0.25">
      <c r="A136" s="4"/>
      <c r="B136" s="8" t="s">
        <v>92</v>
      </c>
      <c r="C136" s="8">
        <v>1994</v>
      </c>
      <c r="D136" s="8">
        <v>1994</v>
      </c>
      <c r="E136" s="8">
        <v>1994</v>
      </c>
      <c r="F136" s="8" t="s">
        <v>20</v>
      </c>
      <c r="G136" s="8" t="s">
        <v>10</v>
      </c>
      <c r="H136" s="8" t="s">
        <v>31</v>
      </c>
      <c r="I136" s="8" t="s">
        <v>32</v>
      </c>
      <c r="J136" s="20"/>
      <c r="K136" s="4"/>
      <c r="L136" s="20" t="s">
        <v>320</v>
      </c>
      <c r="M136" s="20" t="str">
        <f t="shared" si="9"/>
        <v/>
      </c>
    </row>
    <row r="138" spans="1:13" ht="18.75" x14ac:dyDescent="0.25">
      <c r="A138" s="10" t="s">
        <v>348</v>
      </c>
      <c r="B138" s="10"/>
      <c r="C138" s="10"/>
      <c r="D138" s="10"/>
      <c r="E138" s="10"/>
      <c r="F138" s="10"/>
      <c r="G138" s="10"/>
      <c r="H138" s="10"/>
      <c r="I138" s="10"/>
      <c r="J138" s="10"/>
    </row>
    <row r="139" spans="1:13" x14ac:dyDescent="0.25">
      <c r="A139" s="15" t="s">
        <v>314</v>
      </c>
      <c r="B139" s="15" t="s">
        <v>1</v>
      </c>
      <c r="C139" s="15" t="s">
        <v>2</v>
      </c>
      <c r="D139" s="15" t="s">
        <v>196</v>
      </c>
      <c r="E139" s="15" t="s">
        <v>197</v>
      </c>
      <c r="F139" s="15" t="s">
        <v>3</v>
      </c>
      <c r="G139" s="15" t="s">
        <v>4</v>
      </c>
      <c r="H139" s="15" t="s">
        <v>5</v>
      </c>
      <c r="I139" s="15" t="s">
        <v>6</v>
      </c>
      <c r="J139" s="15" t="s">
        <v>316</v>
      </c>
      <c r="K139" s="15" t="s">
        <v>317</v>
      </c>
      <c r="L139" s="15" t="s">
        <v>318</v>
      </c>
      <c r="M139" s="15" t="s">
        <v>319</v>
      </c>
    </row>
    <row r="140" spans="1:13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1:13" ht="75" x14ac:dyDescent="0.25">
      <c r="A141" s="17">
        <v>1</v>
      </c>
      <c r="B141" s="18" t="s">
        <v>133</v>
      </c>
      <c r="C141" s="18">
        <v>2001</v>
      </c>
      <c r="D141" s="18">
        <v>2001</v>
      </c>
      <c r="E141" s="18">
        <v>2001</v>
      </c>
      <c r="F141" s="18" t="s">
        <v>53</v>
      </c>
      <c r="G141" s="18" t="s">
        <v>10</v>
      </c>
      <c r="H141" s="18" t="s">
        <v>134</v>
      </c>
      <c r="I141" s="18" t="s">
        <v>135</v>
      </c>
      <c r="J141" s="19">
        <v>133.49000549316406</v>
      </c>
      <c r="K141" s="17">
        <v>4</v>
      </c>
      <c r="L141" s="19">
        <f t="shared" ref="L141:L148" si="10">J141+K141</f>
        <v>137.49000549316406</v>
      </c>
      <c r="M141" s="19">
        <f t="shared" ref="M141:M148" si="11">IF( AND(ISNUMBER(L$141),ISNUMBER(L141)),(L141-L$141)/L$141*100,"")</f>
        <v>0</v>
      </c>
    </row>
    <row r="142" spans="1:13" ht="45" x14ac:dyDescent="0.25">
      <c r="A142" s="4">
        <v>2</v>
      </c>
      <c r="B142" s="8" t="s">
        <v>154</v>
      </c>
      <c r="C142" s="8">
        <v>1996</v>
      </c>
      <c r="D142" s="8">
        <v>1996</v>
      </c>
      <c r="E142" s="8">
        <v>1996</v>
      </c>
      <c r="F142" s="8" t="s">
        <v>53</v>
      </c>
      <c r="G142" s="8" t="s">
        <v>10</v>
      </c>
      <c r="H142" s="8" t="s">
        <v>155</v>
      </c>
      <c r="I142" s="8" t="s">
        <v>12</v>
      </c>
      <c r="J142" s="20">
        <v>141.61000061035156</v>
      </c>
      <c r="K142" s="4">
        <v>2</v>
      </c>
      <c r="L142" s="20">
        <f t="shared" si="10"/>
        <v>143.61000061035156</v>
      </c>
      <c r="M142" s="20">
        <f t="shared" si="11"/>
        <v>4.4512290876966931</v>
      </c>
    </row>
    <row r="143" spans="1:13" ht="45" x14ac:dyDescent="0.25">
      <c r="A143" s="4">
        <v>3</v>
      </c>
      <c r="B143" s="8" t="s">
        <v>104</v>
      </c>
      <c r="C143" s="8">
        <v>1999</v>
      </c>
      <c r="D143" s="8">
        <v>1999</v>
      </c>
      <c r="E143" s="8">
        <v>1999</v>
      </c>
      <c r="F143" s="8">
        <v>1</v>
      </c>
      <c r="G143" s="8" t="s">
        <v>10</v>
      </c>
      <c r="H143" s="8" t="s">
        <v>105</v>
      </c>
      <c r="I143" s="8" t="s">
        <v>12</v>
      </c>
      <c r="J143" s="20">
        <v>141.8800048828125</v>
      </c>
      <c r="K143" s="4">
        <v>4</v>
      </c>
      <c r="L143" s="20">
        <f t="shared" si="10"/>
        <v>145.8800048828125</v>
      </c>
      <c r="M143" s="20">
        <f t="shared" si="11"/>
        <v>6.1022612949605159</v>
      </c>
    </row>
    <row r="144" spans="1:13" ht="30" x14ac:dyDescent="0.25">
      <c r="A144" s="4">
        <v>4</v>
      </c>
      <c r="B144" s="8" t="s">
        <v>152</v>
      </c>
      <c r="C144" s="8">
        <v>1994</v>
      </c>
      <c r="D144" s="8">
        <v>1994</v>
      </c>
      <c r="E144" s="8">
        <v>1994</v>
      </c>
      <c r="F144" s="8">
        <v>1</v>
      </c>
      <c r="G144" s="8" t="s">
        <v>10</v>
      </c>
      <c r="H144" s="8" t="s">
        <v>31</v>
      </c>
      <c r="I144" s="8" t="s">
        <v>32</v>
      </c>
      <c r="J144" s="20">
        <v>145.58000183105469</v>
      </c>
      <c r="K144" s="4">
        <v>2</v>
      </c>
      <c r="L144" s="20">
        <f t="shared" si="10"/>
        <v>147.58000183105469</v>
      </c>
      <c r="M144" s="20">
        <f t="shared" si="11"/>
        <v>7.3387125861976168</v>
      </c>
    </row>
    <row r="145" spans="1:13" ht="60" x14ac:dyDescent="0.25">
      <c r="A145" s="4">
        <v>5</v>
      </c>
      <c r="B145" s="8" t="s">
        <v>184</v>
      </c>
      <c r="C145" s="8">
        <v>1997</v>
      </c>
      <c r="D145" s="8">
        <v>1997</v>
      </c>
      <c r="E145" s="8">
        <v>1997</v>
      </c>
      <c r="F145" s="8" t="s">
        <v>53</v>
      </c>
      <c r="G145" s="8" t="s">
        <v>10</v>
      </c>
      <c r="H145" s="8" t="s">
        <v>101</v>
      </c>
      <c r="I145" s="8" t="s">
        <v>81</v>
      </c>
      <c r="J145" s="20">
        <v>157.8800048828125</v>
      </c>
      <c r="K145" s="4">
        <v>0</v>
      </c>
      <c r="L145" s="20">
        <f t="shared" si="10"/>
        <v>157.8800048828125</v>
      </c>
      <c r="M145" s="20">
        <f t="shared" si="11"/>
        <v>14.830168430433451</v>
      </c>
    </row>
    <row r="146" spans="1:13" ht="45" x14ac:dyDescent="0.25">
      <c r="A146" s="4">
        <v>6</v>
      </c>
      <c r="B146" s="8" t="s">
        <v>71</v>
      </c>
      <c r="C146" s="8">
        <v>1997</v>
      </c>
      <c r="D146" s="8">
        <v>1997</v>
      </c>
      <c r="E146" s="8">
        <v>1997</v>
      </c>
      <c r="F146" s="8">
        <v>1</v>
      </c>
      <c r="G146" s="8" t="s">
        <v>10</v>
      </c>
      <c r="H146" s="8" t="s">
        <v>72</v>
      </c>
      <c r="I146" s="8" t="s">
        <v>38</v>
      </c>
      <c r="J146" s="20">
        <v>158.58999633789062</v>
      </c>
      <c r="K146" s="4">
        <v>4</v>
      </c>
      <c r="L146" s="20">
        <f t="shared" si="10"/>
        <v>162.58999633789062</v>
      </c>
      <c r="M146" s="20">
        <f t="shared" si="11"/>
        <v>18.255865766166199</v>
      </c>
    </row>
    <row r="147" spans="1:13" ht="30" x14ac:dyDescent="0.25">
      <c r="A147" s="4">
        <v>7</v>
      </c>
      <c r="B147" s="8" t="s">
        <v>35</v>
      </c>
      <c r="C147" s="8">
        <v>1973</v>
      </c>
      <c r="D147" s="8">
        <v>1973</v>
      </c>
      <c r="E147" s="8">
        <v>1973</v>
      </c>
      <c r="F147" s="8" t="s">
        <v>15</v>
      </c>
      <c r="G147" s="8" t="s">
        <v>10</v>
      </c>
      <c r="H147" s="8"/>
      <c r="I147" s="8" t="s">
        <v>22</v>
      </c>
      <c r="J147" s="20">
        <v>210.80000305175781</v>
      </c>
      <c r="K147" s="4">
        <v>52</v>
      </c>
      <c r="L147" s="20">
        <f t="shared" si="10"/>
        <v>262.80000305175781</v>
      </c>
      <c r="M147" s="20">
        <f t="shared" si="11"/>
        <v>91.14116848647889</v>
      </c>
    </row>
    <row r="148" spans="1:13" ht="45" x14ac:dyDescent="0.25">
      <c r="A148" s="4"/>
      <c r="B148" s="8" t="s">
        <v>192</v>
      </c>
      <c r="C148" s="8">
        <v>2001</v>
      </c>
      <c r="D148" s="8">
        <v>2001</v>
      </c>
      <c r="E148" s="8">
        <v>2001</v>
      </c>
      <c r="F148" s="8">
        <v>3</v>
      </c>
      <c r="G148" s="8" t="s">
        <v>10</v>
      </c>
      <c r="H148" s="8" t="s">
        <v>11</v>
      </c>
      <c r="I148" s="8" t="s">
        <v>12</v>
      </c>
      <c r="J148" s="20"/>
      <c r="K148" s="4"/>
      <c r="L148" s="20" t="s">
        <v>320</v>
      </c>
      <c r="M148" s="20" t="str">
        <f t="shared" si="11"/>
        <v/>
      </c>
    </row>
    <row r="150" spans="1:13" ht="18.75" x14ac:dyDescent="0.25">
      <c r="A150" s="10" t="s">
        <v>349</v>
      </c>
      <c r="B150" s="10"/>
      <c r="C150" s="10"/>
      <c r="D150" s="10"/>
      <c r="E150" s="10"/>
      <c r="F150" s="10"/>
      <c r="G150" s="10"/>
      <c r="H150" s="10"/>
      <c r="I150" s="10"/>
      <c r="J150" s="10"/>
    </row>
    <row r="151" spans="1:13" x14ac:dyDescent="0.25">
      <c r="A151" s="15" t="s">
        <v>314</v>
      </c>
      <c r="B151" s="15" t="s">
        <v>1</v>
      </c>
      <c r="C151" s="15" t="s">
        <v>2</v>
      </c>
      <c r="D151" s="15" t="s">
        <v>196</v>
      </c>
      <c r="E151" s="15" t="s">
        <v>197</v>
      </c>
      <c r="F151" s="15" t="s">
        <v>3</v>
      </c>
      <c r="G151" s="15" t="s">
        <v>4</v>
      </c>
      <c r="H151" s="15" t="s">
        <v>5</v>
      </c>
      <c r="I151" s="15" t="s">
        <v>6</v>
      </c>
      <c r="J151" s="15" t="s">
        <v>316</v>
      </c>
      <c r="K151" s="15" t="s">
        <v>317</v>
      </c>
      <c r="L151" s="15" t="s">
        <v>318</v>
      </c>
      <c r="M151" s="15" t="s">
        <v>319</v>
      </c>
    </row>
    <row r="152" spans="1:13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</row>
    <row r="153" spans="1:13" ht="105" x14ac:dyDescent="0.25">
      <c r="A153" s="17">
        <v>1</v>
      </c>
      <c r="B153" s="18" t="s">
        <v>350</v>
      </c>
      <c r="C153" s="18" t="s">
        <v>351</v>
      </c>
      <c r="D153" s="18">
        <v>1997</v>
      </c>
      <c r="E153" s="18">
        <v>1996</v>
      </c>
      <c r="F153" s="18" t="s">
        <v>352</v>
      </c>
      <c r="G153" s="18" t="s">
        <v>10</v>
      </c>
      <c r="H153" s="18" t="s">
        <v>289</v>
      </c>
      <c r="I153" s="18" t="s">
        <v>290</v>
      </c>
      <c r="J153" s="19">
        <v>131.00999450683594</v>
      </c>
      <c r="K153" s="17">
        <v>4</v>
      </c>
      <c r="L153" s="19">
        <f t="shared" ref="L153:L158" si="12">J153+K153</f>
        <v>135.00999450683594</v>
      </c>
      <c r="M153" s="19">
        <f t="shared" ref="M153:M158" si="13">IF( AND(ISNUMBER(L$153),ISNUMBER(L153)),(L153-L$153)/L$153*100,"")</f>
        <v>0</v>
      </c>
    </row>
    <row r="154" spans="1:13" ht="30" x14ac:dyDescent="0.25">
      <c r="A154" s="4">
        <v>2</v>
      </c>
      <c r="B154" s="8" t="s">
        <v>361</v>
      </c>
      <c r="C154" s="8" t="s">
        <v>362</v>
      </c>
      <c r="D154" s="8">
        <v>1983</v>
      </c>
      <c r="E154" s="8">
        <v>1965</v>
      </c>
      <c r="F154" s="8" t="s">
        <v>345</v>
      </c>
      <c r="G154" s="8" t="s">
        <v>10</v>
      </c>
      <c r="H154" s="8" t="s">
        <v>21</v>
      </c>
      <c r="I154" s="8"/>
      <c r="J154" s="20">
        <v>138.99000549316406</v>
      </c>
      <c r="K154" s="4">
        <v>4</v>
      </c>
      <c r="L154" s="20">
        <f t="shared" si="12"/>
        <v>142.99000549316406</v>
      </c>
      <c r="M154" s="20">
        <f t="shared" si="13"/>
        <v>5.9106816613669846</v>
      </c>
    </row>
    <row r="155" spans="1:13" ht="30" x14ac:dyDescent="0.25">
      <c r="A155" s="4">
        <v>3</v>
      </c>
      <c r="B155" s="8" t="s">
        <v>353</v>
      </c>
      <c r="C155" s="8" t="s">
        <v>354</v>
      </c>
      <c r="D155" s="8">
        <v>1954</v>
      </c>
      <c r="E155" s="8">
        <v>1951</v>
      </c>
      <c r="F155" s="8" t="s">
        <v>355</v>
      </c>
      <c r="G155" s="8" t="s">
        <v>10</v>
      </c>
      <c r="H155" s="8" t="s">
        <v>277</v>
      </c>
      <c r="I155" s="8"/>
      <c r="J155" s="20">
        <v>156.75999450683594</v>
      </c>
      <c r="K155" s="4">
        <v>2</v>
      </c>
      <c r="L155" s="20">
        <f t="shared" si="12"/>
        <v>158.75999450683594</v>
      </c>
      <c r="M155" s="20">
        <f t="shared" si="13"/>
        <v>17.591290249846999</v>
      </c>
    </row>
    <row r="156" spans="1:13" ht="120" x14ac:dyDescent="0.25">
      <c r="A156" s="4">
        <v>4</v>
      </c>
      <c r="B156" s="8" t="s">
        <v>358</v>
      </c>
      <c r="C156" s="8" t="s">
        <v>359</v>
      </c>
      <c r="D156" s="8">
        <v>2001</v>
      </c>
      <c r="E156" s="8">
        <v>1997</v>
      </c>
      <c r="F156" s="8" t="s">
        <v>360</v>
      </c>
      <c r="G156" s="8" t="s">
        <v>10</v>
      </c>
      <c r="H156" s="8" t="s">
        <v>281</v>
      </c>
      <c r="I156" s="8" t="s">
        <v>282</v>
      </c>
      <c r="J156" s="20">
        <v>160.38999938964844</v>
      </c>
      <c r="K156" s="4">
        <v>14</v>
      </c>
      <c r="L156" s="20">
        <f t="shared" si="12"/>
        <v>174.38999938964844</v>
      </c>
      <c r="M156" s="20">
        <f t="shared" si="13"/>
        <v>29.168214565639865</v>
      </c>
    </row>
    <row r="157" spans="1:13" ht="30" x14ac:dyDescent="0.25">
      <c r="A157" s="4">
        <v>5</v>
      </c>
      <c r="B157" s="8" t="s">
        <v>363</v>
      </c>
      <c r="C157" s="8" t="s">
        <v>364</v>
      </c>
      <c r="D157" s="8">
        <v>1984</v>
      </c>
      <c r="E157" s="8">
        <v>1972</v>
      </c>
      <c r="F157" s="8" t="s">
        <v>365</v>
      </c>
      <c r="G157" s="8" t="s">
        <v>10</v>
      </c>
      <c r="H157" s="8" t="s">
        <v>56</v>
      </c>
      <c r="I157" s="8" t="s">
        <v>294</v>
      </c>
      <c r="J157" s="20">
        <v>164.77999877929687</v>
      </c>
      <c r="K157" s="4">
        <v>12</v>
      </c>
      <c r="L157" s="20">
        <f t="shared" si="12"/>
        <v>176.77999877929687</v>
      </c>
      <c r="M157" s="20">
        <f t="shared" si="13"/>
        <v>30.938453427124614</v>
      </c>
    </row>
    <row r="158" spans="1:13" ht="45" x14ac:dyDescent="0.25">
      <c r="A158" s="4">
        <v>6</v>
      </c>
      <c r="B158" s="8" t="s">
        <v>356</v>
      </c>
      <c r="C158" s="8" t="s">
        <v>357</v>
      </c>
      <c r="D158" s="8">
        <v>1970</v>
      </c>
      <c r="E158" s="8">
        <v>1963</v>
      </c>
      <c r="F158" s="8" t="s">
        <v>334</v>
      </c>
      <c r="G158" s="8" t="s">
        <v>10</v>
      </c>
      <c r="H158" s="8" t="s">
        <v>21</v>
      </c>
      <c r="I158" s="8" t="s">
        <v>285</v>
      </c>
      <c r="J158" s="20">
        <v>178.1300048828125</v>
      </c>
      <c r="K158" s="4">
        <v>6</v>
      </c>
      <c r="L158" s="20">
        <f t="shared" si="12"/>
        <v>184.1300048828125</v>
      </c>
      <c r="M158" s="20">
        <f t="shared" si="13"/>
        <v>36.382499351549477</v>
      </c>
    </row>
    <row r="160" spans="1:13" ht="18.75" x14ac:dyDescent="0.25">
      <c r="A160" s="10" t="s">
        <v>366</v>
      </c>
      <c r="B160" s="10"/>
      <c r="C160" s="10"/>
      <c r="D160" s="10"/>
      <c r="E160" s="10"/>
      <c r="F160" s="10"/>
      <c r="G160" s="10"/>
      <c r="H160" s="10"/>
      <c r="I160" s="10"/>
      <c r="J160" s="10"/>
    </row>
    <row r="161" spans="1:13" x14ac:dyDescent="0.25">
      <c r="A161" s="15" t="s">
        <v>314</v>
      </c>
      <c r="B161" s="15" t="s">
        <v>1</v>
      </c>
      <c r="C161" s="15" t="s">
        <v>2</v>
      </c>
      <c r="D161" s="15" t="s">
        <v>196</v>
      </c>
      <c r="E161" s="15" t="s">
        <v>197</v>
      </c>
      <c r="F161" s="15" t="s">
        <v>3</v>
      </c>
      <c r="G161" s="15" t="s">
        <v>4</v>
      </c>
      <c r="H161" s="15" t="s">
        <v>5</v>
      </c>
      <c r="I161" s="15" t="s">
        <v>6</v>
      </c>
      <c r="J161" s="15" t="s">
        <v>316</v>
      </c>
      <c r="K161" s="15" t="s">
        <v>317</v>
      </c>
      <c r="L161" s="15" t="s">
        <v>318</v>
      </c>
      <c r="M161" s="15" t="s">
        <v>319</v>
      </c>
    </row>
    <row r="162" spans="1:13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</row>
    <row r="163" spans="1:13" ht="45" x14ac:dyDescent="0.25">
      <c r="A163" s="17">
        <v>1</v>
      </c>
      <c r="B163" s="18" t="s">
        <v>367</v>
      </c>
      <c r="C163" s="18" t="s">
        <v>368</v>
      </c>
      <c r="D163" s="18">
        <v>1969</v>
      </c>
      <c r="E163" s="18">
        <v>1962</v>
      </c>
      <c r="F163" s="18" t="s">
        <v>369</v>
      </c>
      <c r="G163" s="18" t="s">
        <v>10</v>
      </c>
      <c r="H163" s="18" t="s">
        <v>88</v>
      </c>
      <c r="I163" s="18" t="s">
        <v>302</v>
      </c>
      <c r="J163" s="19">
        <v>133.42999267578125</v>
      </c>
      <c r="K163" s="17">
        <v>2</v>
      </c>
      <c r="L163" s="19">
        <f t="shared" ref="L163:L164" si="14">J163+K163</f>
        <v>135.42999267578125</v>
      </c>
      <c r="M163" s="19">
        <f t="shared" ref="M163:M164" si="15">IF( AND(ISNUMBER(L$163),ISNUMBER(L163)),(L163-L$163)/L$163*100,"")</f>
        <v>0</v>
      </c>
    </row>
    <row r="164" spans="1:13" ht="30" x14ac:dyDescent="0.25">
      <c r="A164" s="4">
        <v>2</v>
      </c>
      <c r="B164" s="8" t="s">
        <v>370</v>
      </c>
      <c r="C164" s="8" t="s">
        <v>371</v>
      </c>
      <c r="D164" s="8">
        <v>1952</v>
      </c>
      <c r="E164" s="8">
        <v>1951</v>
      </c>
      <c r="F164" s="8" t="s">
        <v>372</v>
      </c>
      <c r="G164" s="8" t="s">
        <v>10</v>
      </c>
      <c r="H164" s="8" t="s">
        <v>21</v>
      </c>
      <c r="I164" s="8" t="s">
        <v>22</v>
      </c>
      <c r="J164" s="20">
        <v>161.61000061035156</v>
      </c>
      <c r="K164" s="4">
        <v>6</v>
      </c>
      <c r="L164" s="20">
        <f t="shared" si="14"/>
        <v>167.61000061035156</v>
      </c>
      <c r="M164" s="20">
        <f t="shared" si="15"/>
        <v>23.761359872188059</v>
      </c>
    </row>
    <row r="166" spans="1:13" ht="18.75" x14ac:dyDescent="0.25">
      <c r="A166" s="10" t="s">
        <v>373</v>
      </c>
      <c r="B166" s="10"/>
      <c r="C166" s="10"/>
      <c r="D166" s="10"/>
      <c r="E166" s="10"/>
      <c r="F166" s="10"/>
      <c r="G166" s="10"/>
      <c r="H166" s="10"/>
      <c r="I166" s="10"/>
      <c r="J166" s="10"/>
    </row>
    <row r="167" spans="1:13" x14ac:dyDescent="0.25">
      <c r="A167" s="15" t="s">
        <v>314</v>
      </c>
      <c r="B167" s="15" t="s">
        <v>1</v>
      </c>
      <c r="C167" s="15" t="s">
        <v>2</v>
      </c>
      <c r="D167" s="15" t="s">
        <v>196</v>
      </c>
      <c r="E167" s="15" t="s">
        <v>197</v>
      </c>
      <c r="F167" s="15" t="s">
        <v>3</v>
      </c>
      <c r="G167" s="15" t="s">
        <v>4</v>
      </c>
      <c r="H167" s="15" t="s">
        <v>5</v>
      </c>
      <c r="I167" s="15" t="s">
        <v>6</v>
      </c>
      <c r="J167" s="15" t="s">
        <v>316</v>
      </c>
      <c r="K167" s="15" t="s">
        <v>317</v>
      </c>
      <c r="L167" s="15" t="s">
        <v>318</v>
      </c>
      <c r="M167" s="15" t="s">
        <v>319</v>
      </c>
    </row>
    <row r="168" spans="1:13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</row>
    <row r="169" spans="1:13" ht="30" x14ac:dyDescent="0.25">
      <c r="A169" s="17">
        <v>1</v>
      </c>
      <c r="B169" s="18" t="s">
        <v>374</v>
      </c>
      <c r="C169" s="18" t="s">
        <v>375</v>
      </c>
      <c r="D169" s="18">
        <v>1973</v>
      </c>
      <c r="E169" s="18">
        <v>1963</v>
      </c>
      <c r="F169" s="18" t="s">
        <v>365</v>
      </c>
      <c r="G169" s="18" t="s">
        <v>10</v>
      </c>
      <c r="H169" s="18"/>
      <c r="I169" s="18" t="s">
        <v>22</v>
      </c>
      <c r="J169" s="19">
        <v>181.83000183105469</v>
      </c>
      <c r="K169" s="17">
        <v>14</v>
      </c>
      <c r="L169" s="19">
        <f t="shared" ref="L169:L170" si="16">J169+K169</f>
        <v>195.83000183105469</v>
      </c>
      <c r="M169" s="19">
        <f t="shared" ref="M169:M170" si="17">IF( AND(ISNUMBER(L$169),ISNUMBER(L169)),(L169-L$169)/L$169*100,"")</f>
        <v>0</v>
      </c>
    </row>
    <row r="170" spans="1:13" ht="105" x14ac:dyDescent="0.25">
      <c r="A170" s="4"/>
      <c r="B170" s="8" t="s">
        <v>376</v>
      </c>
      <c r="C170" s="8" t="s">
        <v>351</v>
      </c>
      <c r="D170" s="8">
        <v>1997</v>
      </c>
      <c r="E170" s="8">
        <v>1996</v>
      </c>
      <c r="F170" s="8" t="s">
        <v>372</v>
      </c>
      <c r="G170" s="8" t="s">
        <v>10</v>
      </c>
      <c r="H170" s="8" t="s">
        <v>305</v>
      </c>
      <c r="I170" s="8" t="s">
        <v>81</v>
      </c>
      <c r="J170" s="20"/>
      <c r="K170" s="4"/>
      <c r="L170" s="20" t="s">
        <v>320</v>
      </c>
      <c r="M170" s="20" t="str">
        <f t="shared" si="17"/>
        <v/>
      </c>
    </row>
  </sheetData>
  <mergeCells count="118">
    <mergeCell ref="I167:I168"/>
    <mergeCell ref="A166:J166"/>
    <mergeCell ref="J167:J168"/>
    <mergeCell ref="K167:K168"/>
    <mergeCell ref="L167:L168"/>
    <mergeCell ref="M167:M168"/>
    <mergeCell ref="L161:L162"/>
    <mergeCell ref="M161:M162"/>
    <mergeCell ref="A167:A168"/>
    <mergeCell ref="B167:B168"/>
    <mergeCell ref="C167:C168"/>
    <mergeCell ref="D167:D168"/>
    <mergeCell ref="E167:E168"/>
    <mergeCell ref="F167:F168"/>
    <mergeCell ref="G167:G168"/>
    <mergeCell ref="H167:H168"/>
    <mergeCell ref="G161:G162"/>
    <mergeCell ref="H161:H162"/>
    <mergeCell ref="I161:I162"/>
    <mergeCell ref="A160:J160"/>
    <mergeCell ref="J161:J162"/>
    <mergeCell ref="K161:K162"/>
    <mergeCell ref="A161:A162"/>
    <mergeCell ref="B161:B162"/>
    <mergeCell ref="C161:C162"/>
    <mergeCell ref="D161:D162"/>
    <mergeCell ref="E161:E162"/>
    <mergeCell ref="F161:F162"/>
    <mergeCell ref="I151:I152"/>
    <mergeCell ref="A150:J150"/>
    <mergeCell ref="J151:J152"/>
    <mergeCell ref="K151:K152"/>
    <mergeCell ref="L151:L152"/>
    <mergeCell ref="M151:M152"/>
    <mergeCell ref="L139:L140"/>
    <mergeCell ref="M139:M140"/>
    <mergeCell ref="A151:A152"/>
    <mergeCell ref="B151:B152"/>
    <mergeCell ref="C151:C152"/>
    <mergeCell ref="D151:D152"/>
    <mergeCell ref="E151:E152"/>
    <mergeCell ref="F151:F152"/>
    <mergeCell ref="G151:G152"/>
    <mergeCell ref="H151:H152"/>
    <mergeCell ref="G139:G140"/>
    <mergeCell ref="H139:H140"/>
    <mergeCell ref="I139:I140"/>
    <mergeCell ref="A138:J138"/>
    <mergeCell ref="J139:J140"/>
    <mergeCell ref="K139:K140"/>
    <mergeCell ref="A139:A140"/>
    <mergeCell ref="B139:B140"/>
    <mergeCell ref="C139:C140"/>
    <mergeCell ref="D139:D140"/>
    <mergeCell ref="E139:E140"/>
    <mergeCell ref="F139:F140"/>
    <mergeCell ref="I110:I111"/>
    <mergeCell ref="A109:J109"/>
    <mergeCell ref="J110:J111"/>
    <mergeCell ref="K110:K111"/>
    <mergeCell ref="L110:L111"/>
    <mergeCell ref="M110:M111"/>
    <mergeCell ref="L74:L75"/>
    <mergeCell ref="M74:M75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G74:G75"/>
    <mergeCell ref="H74:H75"/>
    <mergeCell ref="I74:I75"/>
    <mergeCell ref="A73:J73"/>
    <mergeCell ref="J74:J75"/>
    <mergeCell ref="K74:K75"/>
    <mergeCell ref="A74:A75"/>
    <mergeCell ref="B74:B75"/>
    <mergeCell ref="C74:C75"/>
    <mergeCell ref="D74:D75"/>
    <mergeCell ref="E74:E75"/>
    <mergeCell ref="F74:F75"/>
    <mergeCell ref="I61:I62"/>
    <mergeCell ref="A60:J60"/>
    <mergeCell ref="J61:J62"/>
    <mergeCell ref="K61:K62"/>
    <mergeCell ref="L61:L62"/>
    <mergeCell ref="M61:M62"/>
    <mergeCell ref="L8:L9"/>
    <mergeCell ref="M8:M9"/>
    <mergeCell ref="A61:A62"/>
    <mergeCell ref="B61:B62"/>
    <mergeCell ref="C61:C62"/>
    <mergeCell ref="D61:D62"/>
    <mergeCell ref="E61:E62"/>
    <mergeCell ref="F61:F62"/>
    <mergeCell ref="G61:G62"/>
    <mergeCell ref="H61:H62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7" width="3" style="1" customWidth="1"/>
    <col min="28" max="28" width="7" style="1" customWidth="1"/>
    <col min="29" max="29" width="4.85546875" style="1" customWidth="1"/>
    <col min="30" max="30" width="7" style="1" customWidth="1"/>
    <col min="31" max="16384" width="9.140625" style="1"/>
  </cols>
  <sheetData>
    <row r="1" spans="1:31" ht="15.75" x14ac:dyDescent="0.25">
      <c r="A1" s="9" t="s">
        <v>308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18.75" x14ac:dyDescent="0.25">
      <c r="A2" s="10" t="s">
        <v>309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x14ac:dyDescent="0.25">
      <c r="A3" s="11" t="s">
        <v>310</v>
      </c>
      <c r="B3" s="11"/>
      <c r="C3" s="12" t="s">
        <v>311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x14ac:dyDescent="0.25">
      <c r="A4" s="13" t="s">
        <v>377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31" ht="23.25" x14ac:dyDescent="0.25">
      <c r="A5" s="14" t="s">
        <v>378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7" spans="1:31" ht="18.75" x14ac:dyDescent="0.25">
      <c r="A7" s="10" t="s">
        <v>315</v>
      </c>
      <c r="B7" s="10"/>
      <c r="C7" s="10"/>
      <c r="D7" s="10"/>
      <c r="E7" s="10"/>
      <c r="F7" s="10"/>
      <c r="G7" s="10"/>
      <c r="H7" s="10"/>
      <c r="I7" s="10"/>
      <c r="J7" s="10"/>
    </row>
    <row r="8" spans="1:31" x14ac:dyDescent="0.25">
      <c r="A8" s="15" t="s">
        <v>314</v>
      </c>
      <c r="B8" s="15" t="s">
        <v>1</v>
      </c>
      <c r="C8" s="15" t="s">
        <v>2</v>
      </c>
      <c r="D8" s="15" t="s">
        <v>196</v>
      </c>
      <c r="E8" s="15" t="s">
        <v>197</v>
      </c>
      <c r="F8" s="15" t="s">
        <v>3</v>
      </c>
      <c r="G8" s="15" t="s">
        <v>4</v>
      </c>
      <c r="H8" s="15" t="s">
        <v>5</v>
      </c>
      <c r="I8" s="15" t="s">
        <v>6</v>
      </c>
      <c r="J8" s="15">
        <v>1</v>
      </c>
      <c r="K8" s="15">
        <v>2</v>
      </c>
      <c r="L8" s="15">
        <v>3</v>
      </c>
      <c r="M8" s="15">
        <v>4</v>
      </c>
      <c r="N8" s="15">
        <v>5</v>
      </c>
      <c r="O8" s="15">
        <v>6</v>
      </c>
      <c r="P8" s="15">
        <v>7</v>
      </c>
      <c r="Q8" s="15">
        <v>8</v>
      </c>
      <c r="R8" s="15">
        <v>9</v>
      </c>
      <c r="S8" s="15">
        <v>10</v>
      </c>
      <c r="T8" s="15">
        <v>11</v>
      </c>
      <c r="U8" s="15">
        <v>12</v>
      </c>
      <c r="V8" s="15">
        <v>13</v>
      </c>
      <c r="W8" s="15">
        <v>14</v>
      </c>
      <c r="X8" s="15">
        <v>15</v>
      </c>
      <c r="Y8" s="15">
        <v>16</v>
      </c>
      <c r="Z8" s="15">
        <v>17</v>
      </c>
      <c r="AA8" s="15">
        <v>18</v>
      </c>
      <c r="AB8" s="15" t="s">
        <v>316</v>
      </c>
      <c r="AC8" s="15" t="s">
        <v>317</v>
      </c>
      <c r="AD8" s="15" t="s">
        <v>318</v>
      </c>
      <c r="AE8" s="15" t="s">
        <v>319</v>
      </c>
    </row>
    <row r="9" spans="1:3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ht="60" x14ac:dyDescent="0.25">
      <c r="A10" s="17">
        <v>1</v>
      </c>
      <c r="B10" s="18" t="s">
        <v>79</v>
      </c>
      <c r="C10" s="18">
        <v>1997</v>
      </c>
      <c r="D10" s="18">
        <v>1997</v>
      </c>
      <c r="E10" s="18">
        <v>1997</v>
      </c>
      <c r="F10" s="18" t="s">
        <v>53</v>
      </c>
      <c r="G10" s="18" t="s">
        <v>10</v>
      </c>
      <c r="H10" s="18" t="s">
        <v>80</v>
      </c>
      <c r="I10" s="18" t="s">
        <v>81</v>
      </c>
      <c r="J10" s="17">
        <v>0</v>
      </c>
      <c r="K10" s="17">
        <v>0</v>
      </c>
      <c r="L10" s="17">
        <v>2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9">
        <v>94.25</v>
      </c>
      <c r="AC10" s="17">
        <f t="shared" ref="AC10:AC41" si="0">SUM(J10:AA10)</f>
        <v>2</v>
      </c>
      <c r="AD10" s="19">
        <f t="shared" ref="AD10:AD41" si="1">AB10+AC10</f>
        <v>96.25</v>
      </c>
      <c r="AE10" s="19">
        <f t="shared" ref="AE10:AE41" si="2">IF( AND(ISNUMBER(AD$10),ISNUMBER(AD10)),(AD10-AD$10)/AD$10*100,"")</f>
        <v>0</v>
      </c>
    </row>
    <row r="11" spans="1:31" ht="45" x14ac:dyDescent="0.25">
      <c r="A11" s="4">
        <v>2</v>
      </c>
      <c r="B11" s="8" t="s">
        <v>107</v>
      </c>
      <c r="C11" s="8">
        <v>1996</v>
      </c>
      <c r="D11" s="8">
        <v>1996</v>
      </c>
      <c r="E11" s="8">
        <v>1996</v>
      </c>
      <c r="F11" s="8" t="s">
        <v>20</v>
      </c>
      <c r="G11" s="8" t="s">
        <v>10</v>
      </c>
      <c r="H11" s="8" t="s">
        <v>108</v>
      </c>
      <c r="I11" s="8" t="s">
        <v>81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2</v>
      </c>
      <c r="AA11" s="4">
        <v>0</v>
      </c>
      <c r="AB11" s="20">
        <v>102.37000274658203</v>
      </c>
      <c r="AC11" s="4">
        <f t="shared" si="0"/>
        <v>2</v>
      </c>
      <c r="AD11" s="20">
        <f t="shared" si="1"/>
        <v>104.37000274658203</v>
      </c>
      <c r="AE11" s="20">
        <f t="shared" si="2"/>
        <v>8.4363664899553577</v>
      </c>
    </row>
    <row r="12" spans="1:31" ht="45" x14ac:dyDescent="0.25">
      <c r="A12" s="4">
        <v>3</v>
      </c>
      <c r="B12" s="8" t="s">
        <v>185</v>
      </c>
      <c r="C12" s="8">
        <v>1983</v>
      </c>
      <c r="D12" s="8">
        <v>1983</v>
      </c>
      <c r="E12" s="8">
        <v>1983</v>
      </c>
      <c r="F12" s="8" t="s">
        <v>20</v>
      </c>
      <c r="G12" s="8" t="s">
        <v>10</v>
      </c>
      <c r="H12" s="8" t="s">
        <v>186</v>
      </c>
      <c r="I12" s="8" t="s">
        <v>187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20">
        <v>106.58000183105469</v>
      </c>
      <c r="AC12" s="4">
        <f t="shared" si="0"/>
        <v>0</v>
      </c>
      <c r="AD12" s="20">
        <f t="shared" si="1"/>
        <v>106.58000183105469</v>
      </c>
      <c r="AE12" s="20">
        <f t="shared" si="2"/>
        <v>10.732469434862013</v>
      </c>
    </row>
    <row r="13" spans="1:31" ht="30" x14ac:dyDescent="0.25">
      <c r="A13" s="4">
        <v>4</v>
      </c>
      <c r="B13" s="8" t="s">
        <v>52</v>
      </c>
      <c r="C13" s="8">
        <v>1986</v>
      </c>
      <c r="D13" s="8">
        <v>1986</v>
      </c>
      <c r="E13" s="8">
        <v>1986</v>
      </c>
      <c r="F13" s="8" t="s">
        <v>53</v>
      </c>
      <c r="G13" s="8" t="s">
        <v>10</v>
      </c>
      <c r="H13" s="8" t="s">
        <v>29</v>
      </c>
      <c r="I13" s="8" t="s">
        <v>54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2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20">
        <v>106.09999847412109</v>
      </c>
      <c r="AC13" s="4">
        <f t="shared" si="0"/>
        <v>2</v>
      </c>
      <c r="AD13" s="20">
        <f t="shared" si="1"/>
        <v>108.09999847412109</v>
      </c>
      <c r="AE13" s="20">
        <f t="shared" si="2"/>
        <v>12.311686726359577</v>
      </c>
    </row>
    <row r="14" spans="1:31" ht="45" x14ac:dyDescent="0.25">
      <c r="A14" s="4">
        <v>5</v>
      </c>
      <c r="B14" s="8" t="s">
        <v>141</v>
      </c>
      <c r="C14" s="8">
        <v>2000</v>
      </c>
      <c r="D14" s="8">
        <v>2000</v>
      </c>
      <c r="E14" s="8">
        <v>2000</v>
      </c>
      <c r="F14" s="8">
        <v>1</v>
      </c>
      <c r="G14" s="8" t="s">
        <v>10</v>
      </c>
      <c r="H14" s="8" t="s">
        <v>108</v>
      </c>
      <c r="I14" s="8" t="s">
        <v>81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20">
        <v>109.56999969482422</v>
      </c>
      <c r="AC14" s="4">
        <f t="shared" si="0"/>
        <v>0</v>
      </c>
      <c r="AD14" s="20">
        <f t="shared" si="1"/>
        <v>109.56999969482422</v>
      </c>
      <c r="AE14" s="20">
        <f t="shared" si="2"/>
        <v>13.83896072189529</v>
      </c>
    </row>
    <row r="15" spans="1:31" ht="30" x14ac:dyDescent="0.25">
      <c r="A15" s="4">
        <v>6</v>
      </c>
      <c r="B15" s="8" t="s">
        <v>162</v>
      </c>
      <c r="C15" s="8">
        <v>1962</v>
      </c>
      <c r="D15" s="8">
        <v>1962</v>
      </c>
      <c r="E15" s="8">
        <v>1962</v>
      </c>
      <c r="F15" s="8">
        <v>1</v>
      </c>
      <c r="G15" s="8" t="s">
        <v>10</v>
      </c>
      <c r="H15" s="8" t="s">
        <v>88</v>
      </c>
      <c r="I15" s="8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20">
        <v>114.94999694824219</v>
      </c>
      <c r="AC15" s="4">
        <f t="shared" si="0"/>
        <v>0</v>
      </c>
      <c r="AD15" s="20">
        <f t="shared" si="1"/>
        <v>114.94999694824219</v>
      </c>
      <c r="AE15" s="20">
        <f t="shared" si="2"/>
        <v>19.428568257913962</v>
      </c>
    </row>
    <row r="16" spans="1:31" ht="30" x14ac:dyDescent="0.25">
      <c r="A16" s="4">
        <v>7</v>
      </c>
      <c r="B16" s="8" t="s">
        <v>147</v>
      </c>
      <c r="C16" s="8">
        <v>1959</v>
      </c>
      <c r="D16" s="8">
        <v>1959</v>
      </c>
      <c r="E16" s="8">
        <v>1959</v>
      </c>
      <c r="F16" s="8">
        <v>1</v>
      </c>
      <c r="G16" s="8" t="s">
        <v>10</v>
      </c>
      <c r="H16" s="8" t="s">
        <v>148</v>
      </c>
      <c r="I16" s="8" t="s">
        <v>22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20">
        <v>117.97000122070312</v>
      </c>
      <c r="AC16" s="4">
        <f t="shared" si="0"/>
        <v>0</v>
      </c>
      <c r="AD16" s="20">
        <f t="shared" si="1"/>
        <v>117.97000122070312</v>
      </c>
      <c r="AE16" s="20">
        <f t="shared" si="2"/>
        <v>22.566235034496753</v>
      </c>
    </row>
    <row r="17" spans="1:31" ht="45" x14ac:dyDescent="0.25">
      <c r="A17" s="4">
        <v>8</v>
      </c>
      <c r="B17" s="8" t="s">
        <v>145</v>
      </c>
      <c r="C17" s="8">
        <v>2000</v>
      </c>
      <c r="D17" s="8">
        <v>2000</v>
      </c>
      <c r="E17" s="8">
        <v>2000</v>
      </c>
      <c r="F17" s="8">
        <v>1</v>
      </c>
      <c r="G17" s="8" t="s">
        <v>10</v>
      </c>
      <c r="H17" s="8" t="s">
        <v>108</v>
      </c>
      <c r="I17" s="8" t="s">
        <v>38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20">
        <v>119.77999877929687</v>
      </c>
      <c r="AC17" s="4">
        <f t="shared" si="0"/>
        <v>0</v>
      </c>
      <c r="AD17" s="20">
        <f t="shared" si="1"/>
        <v>119.77999877929687</v>
      </c>
      <c r="AE17" s="20">
        <f t="shared" si="2"/>
        <v>24.446751978490262</v>
      </c>
    </row>
    <row r="18" spans="1:31" ht="30" x14ac:dyDescent="0.25">
      <c r="A18" s="4">
        <v>9</v>
      </c>
      <c r="B18" s="8" t="s">
        <v>62</v>
      </c>
      <c r="C18" s="8">
        <v>1983</v>
      </c>
      <c r="D18" s="8">
        <v>1983</v>
      </c>
      <c r="E18" s="8">
        <v>1983</v>
      </c>
      <c r="F18" s="8">
        <v>1</v>
      </c>
      <c r="G18" s="8" t="s">
        <v>10</v>
      </c>
      <c r="H18" s="8" t="s">
        <v>21</v>
      </c>
      <c r="I18" s="8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20">
        <v>120.11000061035156</v>
      </c>
      <c r="AC18" s="4">
        <f t="shared" si="0"/>
        <v>0</v>
      </c>
      <c r="AD18" s="20">
        <f t="shared" si="1"/>
        <v>120.11000061035156</v>
      </c>
      <c r="AE18" s="20">
        <f t="shared" si="2"/>
        <v>24.789611023741884</v>
      </c>
    </row>
    <row r="19" spans="1:31" x14ac:dyDescent="0.25">
      <c r="A19" s="4">
        <v>10</v>
      </c>
      <c r="B19" s="8" t="s">
        <v>159</v>
      </c>
      <c r="C19" s="8">
        <v>1976</v>
      </c>
      <c r="D19" s="8">
        <v>1976</v>
      </c>
      <c r="E19" s="8">
        <v>1976</v>
      </c>
      <c r="F19" s="8">
        <v>1</v>
      </c>
      <c r="G19" s="8" t="s">
        <v>10</v>
      </c>
      <c r="H19" s="8" t="s">
        <v>99</v>
      </c>
      <c r="I19" s="8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2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20">
        <v>119.84999847412109</v>
      </c>
      <c r="AC19" s="4">
        <f t="shared" si="0"/>
        <v>2</v>
      </c>
      <c r="AD19" s="20">
        <f t="shared" si="1"/>
        <v>121.84999847412109</v>
      </c>
      <c r="AE19" s="20">
        <f t="shared" si="2"/>
        <v>26.597401012073863</v>
      </c>
    </row>
    <row r="20" spans="1:31" x14ac:dyDescent="0.25">
      <c r="A20" s="4">
        <v>11</v>
      </c>
      <c r="B20" s="8" t="s">
        <v>33</v>
      </c>
      <c r="C20" s="8">
        <v>1984</v>
      </c>
      <c r="D20" s="8">
        <v>1984</v>
      </c>
      <c r="E20" s="8">
        <v>1984</v>
      </c>
      <c r="F20" s="8" t="s">
        <v>20</v>
      </c>
      <c r="G20" s="8" t="s">
        <v>10</v>
      </c>
      <c r="H20" s="8" t="s">
        <v>34</v>
      </c>
      <c r="I20" s="8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2</v>
      </c>
      <c r="AA20" s="4">
        <v>0</v>
      </c>
      <c r="AB20" s="20">
        <v>120.83999633789062</v>
      </c>
      <c r="AC20" s="4">
        <f t="shared" si="0"/>
        <v>2</v>
      </c>
      <c r="AD20" s="20">
        <f t="shared" si="1"/>
        <v>122.83999633789062</v>
      </c>
      <c r="AE20" s="20">
        <f t="shared" si="2"/>
        <v>27.625970221185064</v>
      </c>
    </row>
    <row r="21" spans="1:31" x14ac:dyDescent="0.25">
      <c r="A21" s="4">
        <v>12</v>
      </c>
      <c r="B21" s="8" t="s">
        <v>156</v>
      </c>
      <c r="C21" s="8">
        <v>1954</v>
      </c>
      <c r="D21" s="8">
        <v>1954</v>
      </c>
      <c r="E21" s="8">
        <v>1954</v>
      </c>
      <c r="F21" s="8" t="s">
        <v>20</v>
      </c>
      <c r="G21" s="8" t="s">
        <v>10</v>
      </c>
      <c r="H21" s="8" t="s">
        <v>99</v>
      </c>
      <c r="I21" s="8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20">
        <v>124.68000030517578</v>
      </c>
      <c r="AC21" s="4">
        <f t="shared" si="0"/>
        <v>0</v>
      </c>
      <c r="AD21" s="20">
        <f t="shared" si="1"/>
        <v>124.68000030517578</v>
      </c>
      <c r="AE21" s="20">
        <f t="shared" si="2"/>
        <v>29.537662654728088</v>
      </c>
    </row>
    <row r="22" spans="1:31" ht="30" x14ac:dyDescent="0.25">
      <c r="A22" s="4">
        <v>13</v>
      </c>
      <c r="B22" s="8" t="s">
        <v>193</v>
      </c>
      <c r="C22" s="8">
        <v>1978</v>
      </c>
      <c r="D22" s="8">
        <v>1978</v>
      </c>
      <c r="E22" s="8">
        <v>1978</v>
      </c>
      <c r="F22" s="8">
        <v>1</v>
      </c>
      <c r="G22" s="8" t="s">
        <v>10</v>
      </c>
      <c r="H22" s="8" t="s">
        <v>88</v>
      </c>
      <c r="I22" s="8" t="s">
        <v>194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20">
        <v>125.62000274658203</v>
      </c>
      <c r="AC22" s="4">
        <f t="shared" si="0"/>
        <v>0</v>
      </c>
      <c r="AD22" s="20">
        <f t="shared" si="1"/>
        <v>125.62000274658203</v>
      </c>
      <c r="AE22" s="20">
        <f t="shared" si="2"/>
        <v>30.514288567877436</v>
      </c>
    </row>
    <row r="23" spans="1:31" ht="30" x14ac:dyDescent="0.25">
      <c r="A23" s="4">
        <v>14</v>
      </c>
      <c r="B23" s="8" t="s">
        <v>87</v>
      </c>
      <c r="C23" s="8">
        <v>1969</v>
      </c>
      <c r="D23" s="8">
        <v>1969</v>
      </c>
      <c r="E23" s="8">
        <v>1969</v>
      </c>
      <c r="F23" s="8" t="s">
        <v>53</v>
      </c>
      <c r="G23" s="8" t="s">
        <v>10</v>
      </c>
      <c r="H23" s="8" t="s">
        <v>88</v>
      </c>
      <c r="I23" s="8" t="s">
        <v>22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20">
        <v>127.76999664306641</v>
      </c>
      <c r="AC23" s="4">
        <f t="shared" si="0"/>
        <v>0</v>
      </c>
      <c r="AD23" s="20">
        <f t="shared" si="1"/>
        <v>127.76999664306641</v>
      </c>
      <c r="AE23" s="20">
        <f t="shared" si="2"/>
        <v>32.748048460328732</v>
      </c>
    </row>
    <row r="24" spans="1:31" ht="45" x14ac:dyDescent="0.25">
      <c r="A24" s="4">
        <v>15</v>
      </c>
      <c r="B24" s="8" t="s">
        <v>180</v>
      </c>
      <c r="C24" s="8">
        <v>1999</v>
      </c>
      <c r="D24" s="8">
        <v>1999</v>
      </c>
      <c r="E24" s="8">
        <v>1999</v>
      </c>
      <c r="F24" s="8" t="s">
        <v>181</v>
      </c>
      <c r="G24" s="8" t="s">
        <v>10</v>
      </c>
      <c r="H24" s="8" t="s">
        <v>11</v>
      </c>
      <c r="I24" s="8" t="s">
        <v>12</v>
      </c>
      <c r="J24" s="4">
        <v>0</v>
      </c>
      <c r="K24" s="4">
        <v>2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2</v>
      </c>
      <c r="T24" s="4">
        <v>0</v>
      </c>
      <c r="U24" s="4">
        <v>0</v>
      </c>
      <c r="V24" s="4">
        <v>0</v>
      </c>
      <c r="W24" s="4">
        <v>2</v>
      </c>
      <c r="X24" s="4">
        <v>0</v>
      </c>
      <c r="Y24" s="4">
        <v>0</v>
      </c>
      <c r="Z24" s="4">
        <v>0</v>
      </c>
      <c r="AA24" s="4">
        <v>0</v>
      </c>
      <c r="AB24" s="20">
        <v>122</v>
      </c>
      <c r="AC24" s="4">
        <f t="shared" si="0"/>
        <v>6</v>
      </c>
      <c r="AD24" s="20">
        <f t="shared" si="1"/>
        <v>128</v>
      </c>
      <c r="AE24" s="20">
        <f t="shared" si="2"/>
        <v>32.987012987012989</v>
      </c>
    </row>
    <row r="25" spans="1:31" ht="30" x14ac:dyDescent="0.25">
      <c r="A25" s="4">
        <v>16</v>
      </c>
      <c r="B25" s="8" t="s">
        <v>85</v>
      </c>
      <c r="C25" s="8">
        <v>1982</v>
      </c>
      <c r="D25" s="8">
        <v>1982</v>
      </c>
      <c r="E25" s="8">
        <v>1982</v>
      </c>
      <c r="F25" s="8" t="s">
        <v>15</v>
      </c>
      <c r="G25" s="8" t="s">
        <v>10</v>
      </c>
      <c r="H25" s="8" t="s">
        <v>67</v>
      </c>
      <c r="I25" s="8" t="s">
        <v>86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2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20">
        <v>128.6199951171875</v>
      </c>
      <c r="AC25" s="4">
        <f t="shared" si="0"/>
        <v>2</v>
      </c>
      <c r="AD25" s="20">
        <f t="shared" si="1"/>
        <v>130.6199951171875</v>
      </c>
      <c r="AE25" s="20">
        <f t="shared" si="2"/>
        <v>35.709085836038959</v>
      </c>
    </row>
    <row r="26" spans="1:31" ht="45" x14ac:dyDescent="0.25">
      <c r="A26" s="4">
        <v>17</v>
      </c>
      <c r="B26" s="8" t="s">
        <v>146</v>
      </c>
      <c r="C26" s="8">
        <v>2002</v>
      </c>
      <c r="D26" s="8">
        <v>2002</v>
      </c>
      <c r="E26" s="8">
        <v>2002</v>
      </c>
      <c r="F26" s="8">
        <v>2</v>
      </c>
      <c r="G26" s="8" t="s">
        <v>10</v>
      </c>
      <c r="H26" s="8" t="s">
        <v>11</v>
      </c>
      <c r="I26" s="8" t="s">
        <v>38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2</v>
      </c>
      <c r="W26" s="4">
        <v>0</v>
      </c>
      <c r="X26" s="4">
        <v>2</v>
      </c>
      <c r="Y26" s="4">
        <v>0</v>
      </c>
      <c r="Z26" s="4">
        <v>0</v>
      </c>
      <c r="AA26" s="4">
        <v>0</v>
      </c>
      <c r="AB26" s="20">
        <v>129.58999633789063</v>
      </c>
      <c r="AC26" s="4">
        <f t="shared" si="0"/>
        <v>4</v>
      </c>
      <c r="AD26" s="20">
        <f t="shared" si="1"/>
        <v>133.58999633789063</v>
      </c>
      <c r="AE26" s="20">
        <f t="shared" si="2"/>
        <v>38.794801390016232</v>
      </c>
    </row>
    <row r="27" spans="1:31" ht="45" x14ac:dyDescent="0.25">
      <c r="A27" s="4">
        <v>18</v>
      </c>
      <c r="B27" s="8" t="s">
        <v>36</v>
      </c>
      <c r="C27" s="8">
        <v>2002</v>
      </c>
      <c r="D27" s="8">
        <v>2002</v>
      </c>
      <c r="E27" s="8">
        <v>2002</v>
      </c>
      <c r="F27" s="8">
        <v>2</v>
      </c>
      <c r="G27" s="8" t="s">
        <v>10</v>
      </c>
      <c r="H27" s="8" t="s">
        <v>11</v>
      </c>
      <c r="I27" s="8" t="s">
        <v>38</v>
      </c>
      <c r="J27" s="4">
        <v>2</v>
      </c>
      <c r="K27" s="4">
        <v>0</v>
      </c>
      <c r="L27" s="4">
        <v>0</v>
      </c>
      <c r="M27" s="4">
        <v>0</v>
      </c>
      <c r="N27" s="4">
        <v>2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2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20">
        <v>128.55000305175781</v>
      </c>
      <c r="AC27" s="4">
        <f t="shared" si="0"/>
        <v>6</v>
      </c>
      <c r="AD27" s="20">
        <f t="shared" si="1"/>
        <v>134.55000305175781</v>
      </c>
      <c r="AE27" s="20">
        <f t="shared" si="2"/>
        <v>39.792210962865262</v>
      </c>
    </row>
    <row r="28" spans="1:31" x14ac:dyDescent="0.25">
      <c r="A28" s="4">
        <v>19</v>
      </c>
      <c r="B28" s="8" t="s">
        <v>66</v>
      </c>
      <c r="C28" s="8">
        <v>1986</v>
      </c>
      <c r="D28" s="8">
        <v>1986</v>
      </c>
      <c r="E28" s="8">
        <v>1986</v>
      </c>
      <c r="F28" s="8" t="s">
        <v>15</v>
      </c>
      <c r="G28" s="8" t="s">
        <v>10</v>
      </c>
      <c r="H28" s="8" t="s">
        <v>67</v>
      </c>
      <c r="I28" s="8" t="s">
        <v>68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2</v>
      </c>
      <c r="U28" s="4">
        <v>0</v>
      </c>
      <c r="V28" s="4">
        <v>0</v>
      </c>
      <c r="W28" s="4">
        <v>0</v>
      </c>
      <c r="X28" s="4">
        <v>0</v>
      </c>
      <c r="Y28" s="4">
        <v>2</v>
      </c>
      <c r="Z28" s="4">
        <v>0</v>
      </c>
      <c r="AA28" s="4">
        <v>0</v>
      </c>
      <c r="AB28" s="20">
        <v>134.39999389648437</v>
      </c>
      <c r="AC28" s="4">
        <f t="shared" si="0"/>
        <v>4</v>
      </c>
      <c r="AD28" s="20">
        <f t="shared" si="1"/>
        <v>138.39999389648437</v>
      </c>
      <c r="AE28" s="20">
        <f t="shared" si="2"/>
        <v>43.792201450892861</v>
      </c>
    </row>
    <row r="29" spans="1:31" ht="30" x14ac:dyDescent="0.25">
      <c r="A29" s="4">
        <v>20</v>
      </c>
      <c r="B29" s="8" t="s">
        <v>157</v>
      </c>
      <c r="C29" s="8">
        <v>1952</v>
      </c>
      <c r="D29" s="8">
        <v>1952</v>
      </c>
      <c r="E29" s="8">
        <v>1952</v>
      </c>
      <c r="F29" s="8" t="s">
        <v>53</v>
      </c>
      <c r="G29" s="8" t="s">
        <v>10</v>
      </c>
      <c r="H29" s="8" t="s">
        <v>21</v>
      </c>
      <c r="I29" s="8" t="s">
        <v>22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20">
        <v>138.42999267578125</v>
      </c>
      <c r="AC29" s="4">
        <f t="shared" si="0"/>
        <v>0</v>
      </c>
      <c r="AD29" s="20">
        <f t="shared" si="1"/>
        <v>138.42999267578125</v>
      </c>
      <c r="AE29" s="20">
        <f t="shared" si="2"/>
        <v>43.823369013798704</v>
      </c>
    </row>
    <row r="30" spans="1:31" x14ac:dyDescent="0.25">
      <c r="A30" s="4">
        <v>21</v>
      </c>
      <c r="B30" s="8" t="s">
        <v>114</v>
      </c>
      <c r="C30" s="8">
        <v>1987</v>
      </c>
      <c r="D30" s="8">
        <v>1987</v>
      </c>
      <c r="E30" s="8">
        <v>1987</v>
      </c>
      <c r="F30" s="8">
        <v>1</v>
      </c>
      <c r="G30" s="8" t="s">
        <v>10</v>
      </c>
      <c r="H30" s="8" t="s">
        <v>115</v>
      </c>
      <c r="I30" s="8" t="s">
        <v>116</v>
      </c>
      <c r="J30" s="4">
        <v>0</v>
      </c>
      <c r="K30" s="4">
        <v>0</v>
      </c>
      <c r="L30" s="4">
        <v>0</v>
      </c>
      <c r="M30" s="4">
        <v>2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2</v>
      </c>
      <c r="W30" s="4">
        <v>0</v>
      </c>
      <c r="X30" s="4">
        <v>0</v>
      </c>
      <c r="Y30" s="4">
        <v>0</v>
      </c>
      <c r="Z30" s="4">
        <v>0</v>
      </c>
      <c r="AA30" s="4">
        <v>2</v>
      </c>
      <c r="AB30" s="20">
        <v>132.6199951171875</v>
      </c>
      <c r="AC30" s="4">
        <f t="shared" si="0"/>
        <v>6</v>
      </c>
      <c r="AD30" s="20">
        <f t="shared" si="1"/>
        <v>138.6199951171875</v>
      </c>
      <c r="AE30" s="20">
        <f t="shared" si="2"/>
        <v>44.020774147727273</v>
      </c>
    </row>
    <row r="31" spans="1:31" ht="30" x14ac:dyDescent="0.25">
      <c r="A31" s="4">
        <v>22</v>
      </c>
      <c r="B31" s="8" t="s">
        <v>73</v>
      </c>
      <c r="C31" s="8">
        <v>1951</v>
      </c>
      <c r="D31" s="8">
        <v>1951</v>
      </c>
      <c r="E31" s="8">
        <v>1951</v>
      </c>
      <c r="F31" s="8" t="s">
        <v>20</v>
      </c>
      <c r="G31" s="8" t="s">
        <v>10</v>
      </c>
      <c r="H31" s="8" t="s">
        <v>21</v>
      </c>
      <c r="I31" s="8" t="s">
        <v>22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20">
        <v>140.22000122070312</v>
      </c>
      <c r="AC31" s="4">
        <f t="shared" si="0"/>
        <v>0</v>
      </c>
      <c r="AD31" s="20">
        <f t="shared" si="1"/>
        <v>140.22000122070312</v>
      </c>
      <c r="AE31" s="20">
        <f t="shared" si="2"/>
        <v>45.683118151379873</v>
      </c>
    </row>
    <row r="32" spans="1:31" ht="30" x14ac:dyDescent="0.25">
      <c r="A32" s="4">
        <v>23</v>
      </c>
      <c r="B32" s="8" t="s">
        <v>55</v>
      </c>
      <c r="C32" s="8">
        <v>1981</v>
      </c>
      <c r="D32" s="8">
        <v>1981</v>
      </c>
      <c r="E32" s="8">
        <v>1981</v>
      </c>
      <c r="F32" s="8" t="s">
        <v>15</v>
      </c>
      <c r="G32" s="8" t="s">
        <v>10</v>
      </c>
      <c r="H32" s="8" t="s">
        <v>56</v>
      </c>
      <c r="I32" s="8" t="s">
        <v>57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2</v>
      </c>
      <c r="AA32" s="4">
        <v>2</v>
      </c>
      <c r="AB32" s="20">
        <v>136.96000671386719</v>
      </c>
      <c r="AC32" s="4">
        <f t="shared" si="0"/>
        <v>4</v>
      </c>
      <c r="AD32" s="20">
        <f t="shared" si="1"/>
        <v>140.96000671386719</v>
      </c>
      <c r="AE32" s="20">
        <f t="shared" si="2"/>
        <v>46.451955027394483</v>
      </c>
    </row>
    <row r="33" spans="1:31" ht="45" x14ac:dyDescent="0.25">
      <c r="A33" s="4">
        <v>24</v>
      </c>
      <c r="B33" s="8" t="s">
        <v>39</v>
      </c>
      <c r="C33" s="8">
        <v>2000</v>
      </c>
      <c r="D33" s="8">
        <v>2000</v>
      </c>
      <c r="E33" s="8">
        <v>2000</v>
      </c>
      <c r="F33" s="8">
        <v>2</v>
      </c>
      <c r="G33" s="8" t="s">
        <v>10</v>
      </c>
      <c r="H33" s="8" t="s">
        <v>11</v>
      </c>
      <c r="I33" s="8" t="s">
        <v>38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2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20">
        <v>139</v>
      </c>
      <c r="AC33" s="4">
        <f t="shared" si="0"/>
        <v>2</v>
      </c>
      <c r="AD33" s="20">
        <f t="shared" si="1"/>
        <v>141</v>
      </c>
      <c r="AE33" s="20">
        <f t="shared" si="2"/>
        <v>46.493506493506494</v>
      </c>
    </row>
    <row r="34" spans="1:31" ht="45" x14ac:dyDescent="0.25">
      <c r="A34" s="4">
        <v>25</v>
      </c>
      <c r="B34" s="8" t="s">
        <v>163</v>
      </c>
      <c r="C34" s="8">
        <v>1972</v>
      </c>
      <c r="D34" s="8">
        <v>1972</v>
      </c>
      <c r="E34" s="8">
        <v>1972</v>
      </c>
      <c r="F34" s="8" t="s">
        <v>15</v>
      </c>
      <c r="G34" s="8" t="s">
        <v>10</v>
      </c>
      <c r="H34" s="8" t="s">
        <v>140</v>
      </c>
      <c r="I34" s="8" t="s">
        <v>164</v>
      </c>
      <c r="J34" s="4">
        <v>0</v>
      </c>
      <c r="K34" s="4">
        <v>2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20">
        <v>139.72000122070312</v>
      </c>
      <c r="AC34" s="4">
        <f t="shared" si="0"/>
        <v>2</v>
      </c>
      <c r="AD34" s="20">
        <f t="shared" si="1"/>
        <v>141.72000122070312</v>
      </c>
      <c r="AE34" s="20">
        <f t="shared" si="2"/>
        <v>47.241559709821431</v>
      </c>
    </row>
    <row r="35" spans="1:31" ht="30" x14ac:dyDescent="0.25">
      <c r="A35" s="4">
        <v>26</v>
      </c>
      <c r="B35" s="8" t="s">
        <v>28</v>
      </c>
      <c r="C35" s="8">
        <v>1986</v>
      </c>
      <c r="D35" s="8">
        <v>1986</v>
      </c>
      <c r="E35" s="8">
        <v>1986</v>
      </c>
      <c r="F35" s="8" t="s">
        <v>15</v>
      </c>
      <c r="G35" s="8" t="s">
        <v>10</v>
      </c>
      <c r="H35" s="8" t="s">
        <v>29</v>
      </c>
      <c r="I35" s="8" t="s">
        <v>27</v>
      </c>
      <c r="J35" s="4">
        <v>0</v>
      </c>
      <c r="K35" s="4">
        <v>0</v>
      </c>
      <c r="L35" s="4">
        <v>0</v>
      </c>
      <c r="M35" s="4">
        <v>2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2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20">
        <v>138.57000732421875</v>
      </c>
      <c r="AC35" s="4">
        <f t="shared" si="0"/>
        <v>4</v>
      </c>
      <c r="AD35" s="20">
        <f t="shared" si="1"/>
        <v>142.57000732421875</v>
      </c>
      <c r="AE35" s="20">
        <f t="shared" si="2"/>
        <v>48.124682934253251</v>
      </c>
    </row>
    <row r="36" spans="1:31" x14ac:dyDescent="0.25">
      <c r="A36" s="4">
        <v>27</v>
      </c>
      <c r="B36" s="8" t="s">
        <v>113</v>
      </c>
      <c r="C36" s="8">
        <v>1983</v>
      </c>
      <c r="D36" s="8">
        <v>1983</v>
      </c>
      <c r="E36" s="8">
        <v>1983</v>
      </c>
      <c r="F36" s="8" t="s">
        <v>15</v>
      </c>
      <c r="G36" s="8" t="s">
        <v>10</v>
      </c>
      <c r="H36" s="8" t="s">
        <v>99</v>
      </c>
      <c r="I36" s="8" t="s">
        <v>90</v>
      </c>
      <c r="J36" s="4">
        <v>0</v>
      </c>
      <c r="K36" s="4">
        <v>0</v>
      </c>
      <c r="L36" s="4">
        <v>0</v>
      </c>
      <c r="M36" s="4">
        <v>2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2</v>
      </c>
      <c r="U36" s="4">
        <v>0</v>
      </c>
      <c r="V36" s="4">
        <v>0</v>
      </c>
      <c r="W36" s="4">
        <v>0</v>
      </c>
      <c r="X36" s="4">
        <v>0</v>
      </c>
      <c r="Y36" s="4">
        <v>2</v>
      </c>
      <c r="Z36" s="4">
        <v>0</v>
      </c>
      <c r="AA36" s="4">
        <v>0</v>
      </c>
      <c r="AB36" s="20">
        <v>138.19999694824219</v>
      </c>
      <c r="AC36" s="4">
        <f t="shared" si="0"/>
        <v>6</v>
      </c>
      <c r="AD36" s="20">
        <f t="shared" si="1"/>
        <v>144.19999694824219</v>
      </c>
      <c r="AE36" s="20">
        <f t="shared" si="2"/>
        <v>49.818178647524356</v>
      </c>
    </row>
    <row r="37" spans="1:31" ht="30" x14ac:dyDescent="0.25">
      <c r="A37" s="4">
        <v>28</v>
      </c>
      <c r="B37" s="8" t="s">
        <v>138</v>
      </c>
      <c r="C37" s="8">
        <v>1963</v>
      </c>
      <c r="D37" s="8">
        <v>1963</v>
      </c>
      <c r="E37" s="8">
        <v>1963</v>
      </c>
      <c r="F37" s="8">
        <v>1</v>
      </c>
      <c r="G37" s="8" t="s">
        <v>10</v>
      </c>
      <c r="H37" s="8" t="s">
        <v>21</v>
      </c>
      <c r="I37" s="8" t="s">
        <v>22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20">
        <v>147.58000183105469</v>
      </c>
      <c r="AC37" s="4">
        <f t="shared" si="0"/>
        <v>0</v>
      </c>
      <c r="AD37" s="20">
        <f t="shared" si="1"/>
        <v>147.58000183105469</v>
      </c>
      <c r="AE37" s="20">
        <f t="shared" si="2"/>
        <v>53.32987203226461</v>
      </c>
    </row>
    <row r="38" spans="1:31" ht="45" x14ac:dyDescent="0.25">
      <c r="A38" s="4">
        <v>29</v>
      </c>
      <c r="B38" s="8" t="s">
        <v>111</v>
      </c>
      <c r="C38" s="8">
        <v>2002</v>
      </c>
      <c r="D38" s="8">
        <v>2002</v>
      </c>
      <c r="E38" s="8">
        <v>2002</v>
      </c>
      <c r="F38" s="8" t="s">
        <v>112</v>
      </c>
      <c r="G38" s="8" t="s">
        <v>10</v>
      </c>
      <c r="H38" s="8" t="s">
        <v>11</v>
      </c>
      <c r="I38" s="8" t="s">
        <v>12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2</v>
      </c>
      <c r="X38" s="4">
        <v>0</v>
      </c>
      <c r="Y38" s="4">
        <v>0</v>
      </c>
      <c r="Z38" s="4">
        <v>0</v>
      </c>
      <c r="AA38" s="4">
        <v>0</v>
      </c>
      <c r="AB38" s="20">
        <v>150.02000427246094</v>
      </c>
      <c r="AC38" s="4">
        <f t="shared" si="0"/>
        <v>2</v>
      </c>
      <c r="AD38" s="20">
        <f t="shared" si="1"/>
        <v>152.02000427246094</v>
      </c>
      <c r="AE38" s="20">
        <f t="shared" si="2"/>
        <v>57.942861581777592</v>
      </c>
    </row>
    <row r="39" spans="1:31" x14ac:dyDescent="0.25">
      <c r="A39" s="4">
        <v>30</v>
      </c>
      <c r="B39" s="8" t="s">
        <v>89</v>
      </c>
      <c r="C39" s="8">
        <v>1956</v>
      </c>
      <c r="D39" s="8">
        <v>1956</v>
      </c>
      <c r="E39" s="8">
        <v>1956</v>
      </c>
      <c r="F39" s="8" t="s">
        <v>53</v>
      </c>
      <c r="G39" s="8" t="s">
        <v>10</v>
      </c>
      <c r="H39" s="8" t="s">
        <v>34</v>
      </c>
      <c r="I39" s="8" t="s">
        <v>90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2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20">
        <v>152.89999389648437</v>
      </c>
      <c r="AC39" s="4">
        <f t="shared" si="0"/>
        <v>2</v>
      </c>
      <c r="AD39" s="20">
        <f t="shared" si="1"/>
        <v>154.89999389648437</v>
      </c>
      <c r="AE39" s="20">
        <f t="shared" si="2"/>
        <v>60.93505859375</v>
      </c>
    </row>
    <row r="40" spans="1:31" ht="45" x14ac:dyDescent="0.25">
      <c r="A40" s="4">
        <v>31</v>
      </c>
      <c r="B40" s="8" t="s">
        <v>8</v>
      </c>
      <c r="C40" s="8">
        <v>2002</v>
      </c>
      <c r="D40" s="8">
        <v>2002</v>
      </c>
      <c r="E40" s="8">
        <v>2002</v>
      </c>
      <c r="F40" s="8">
        <v>3</v>
      </c>
      <c r="G40" s="8" t="s">
        <v>10</v>
      </c>
      <c r="H40" s="8" t="s">
        <v>11</v>
      </c>
      <c r="I40" s="8" t="s">
        <v>12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2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2</v>
      </c>
      <c r="Y40" s="4">
        <v>50</v>
      </c>
      <c r="Z40" s="4">
        <v>0</v>
      </c>
      <c r="AA40" s="4">
        <v>2</v>
      </c>
      <c r="AB40" s="20">
        <v>120.41000366210937</v>
      </c>
      <c r="AC40" s="4">
        <f t="shared" si="0"/>
        <v>56</v>
      </c>
      <c r="AD40" s="20">
        <f t="shared" si="1"/>
        <v>176.41000366210937</v>
      </c>
      <c r="AE40" s="20">
        <f t="shared" si="2"/>
        <v>83.283120687905836</v>
      </c>
    </row>
    <row r="41" spans="1:31" ht="30" x14ac:dyDescent="0.25">
      <c r="A41" s="4">
        <v>32</v>
      </c>
      <c r="B41" s="8" t="s">
        <v>142</v>
      </c>
      <c r="C41" s="8">
        <v>1958</v>
      </c>
      <c r="D41" s="8">
        <v>1958</v>
      </c>
      <c r="E41" s="8">
        <v>1958</v>
      </c>
      <c r="F41" s="8" t="s">
        <v>15</v>
      </c>
      <c r="G41" s="8" t="s">
        <v>10</v>
      </c>
      <c r="H41" s="8" t="s">
        <v>140</v>
      </c>
      <c r="I41" s="8" t="s">
        <v>143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2</v>
      </c>
      <c r="Y41" s="4">
        <v>0</v>
      </c>
      <c r="Z41" s="4">
        <v>2</v>
      </c>
      <c r="AA41" s="4">
        <v>2</v>
      </c>
      <c r="AB41" s="20">
        <v>178.21000671386719</v>
      </c>
      <c r="AC41" s="4">
        <f t="shared" si="0"/>
        <v>6</v>
      </c>
      <c r="AD41" s="20">
        <f t="shared" si="1"/>
        <v>184.21000671386719</v>
      </c>
      <c r="AE41" s="20">
        <f t="shared" si="2"/>
        <v>91.387019962459419</v>
      </c>
    </row>
    <row r="42" spans="1:31" ht="30" x14ac:dyDescent="0.25">
      <c r="A42" s="4">
        <v>33</v>
      </c>
      <c r="B42" s="8" t="s">
        <v>19</v>
      </c>
      <c r="C42" s="8">
        <v>1952</v>
      </c>
      <c r="D42" s="8">
        <v>1952</v>
      </c>
      <c r="E42" s="8">
        <v>1952</v>
      </c>
      <c r="F42" s="8" t="s">
        <v>20</v>
      </c>
      <c r="G42" s="8" t="s">
        <v>10</v>
      </c>
      <c r="H42" s="8" t="s">
        <v>21</v>
      </c>
      <c r="I42" s="8" t="s">
        <v>22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20">
        <v>195.07000732421875</v>
      </c>
      <c r="AC42" s="4">
        <f t="shared" ref="AC42:AC58" si="3">SUM(J42:AA42)</f>
        <v>0</v>
      </c>
      <c r="AD42" s="20">
        <f t="shared" ref="AD42:AD73" si="4">AB42+AC42</f>
        <v>195.07000732421875</v>
      </c>
      <c r="AE42" s="20">
        <f t="shared" ref="AE42:AE73" si="5">IF( AND(ISNUMBER(AD$10),ISNUMBER(AD42)),(AD42-AD$10)/AD$10*100,"")</f>
        <v>102.67013747970779</v>
      </c>
    </row>
    <row r="43" spans="1:31" ht="45" x14ac:dyDescent="0.25">
      <c r="A43" s="4">
        <v>34</v>
      </c>
      <c r="B43" s="8" t="s">
        <v>82</v>
      </c>
      <c r="C43" s="8">
        <v>2002</v>
      </c>
      <c r="D43" s="8">
        <v>2002</v>
      </c>
      <c r="E43" s="8">
        <v>2002</v>
      </c>
      <c r="F43" s="8" t="s">
        <v>15</v>
      </c>
      <c r="G43" s="8" t="s">
        <v>10</v>
      </c>
      <c r="H43" s="8" t="s">
        <v>11</v>
      </c>
      <c r="I43" s="8" t="s">
        <v>83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2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2</v>
      </c>
      <c r="AA43" s="4">
        <v>2</v>
      </c>
      <c r="AB43" s="20">
        <v>202.39999389648437</v>
      </c>
      <c r="AC43" s="4">
        <f t="shared" si="3"/>
        <v>6</v>
      </c>
      <c r="AD43" s="20">
        <f t="shared" si="4"/>
        <v>208.39999389648437</v>
      </c>
      <c r="AE43" s="20">
        <f t="shared" si="5"/>
        <v>116.51947417816559</v>
      </c>
    </row>
    <row r="44" spans="1:31" ht="45" x14ac:dyDescent="0.25">
      <c r="A44" s="4">
        <v>35</v>
      </c>
      <c r="B44" s="8" t="s">
        <v>60</v>
      </c>
      <c r="C44" s="8">
        <v>2001</v>
      </c>
      <c r="D44" s="8">
        <v>2001</v>
      </c>
      <c r="E44" s="8">
        <v>2001</v>
      </c>
      <c r="F44" s="8" t="s">
        <v>15</v>
      </c>
      <c r="G44" s="8" t="s">
        <v>10</v>
      </c>
      <c r="H44" s="8" t="s">
        <v>11</v>
      </c>
      <c r="I44" s="8" t="s">
        <v>12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2</v>
      </c>
      <c r="P44" s="4">
        <v>2</v>
      </c>
      <c r="Q44" s="4">
        <v>0</v>
      </c>
      <c r="R44" s="4">
        <v>0</v>
      </c>
      <c r="S44" s="4">
        <v>0</v>
      </c>
      <c r="T44" s="4">
        <v>2</v>
      </c>
      <c r="U44" s="4">
        <v>2</v>
      </c>
      <c r="V44" s="4">
        <v>0</v>
      </c>
      <c r="W44" s="4">
        <v>0</v>
      </c>
      <c r="X44" s="4">
        <v>50</v>
      </c>
      <c r="Y44" s="4">
        <v>50</v>
      </c>
      <c r="Z44" s="4">
        <v>2</v>
      </c>
      <c r="AA44" s="4">
        <v>50</v>
      </c>
      <c r="AB44" s="20">
        <v>181.33999633789062</v>
      </c>
      <c r="AC44" s="4">
        <f t="shared" si="3"/>
        <v>160</v>
      </c>
      <c r="AD44" s="20">
        <f t="shared" si="4"/>
        <v>341.33999633789062</v>
      </c>
      <c r="AE44" s="20">
        <f t="shared" si="5"/>
        <v>254.63895723417207</v>
      </c>
    </row>
    <row r="45" spans="1:31" ht="60" x14ac:dyDescent="0.25">
      <c r="A45" s="4">
        <v>36</v>
      </c>
      <c r="B45" s="8" t="s">
        <v>40</v>
      </c>
      <c r="C45" s="8">
        <v>2004</v>
      </c>
      <c r="D45" s="8">
        <v>2004</v>
      </c>
      <c r="E45" s="8">
        <v>2004</v>
      </c>
      <c r="F45" s="8" t="s">
        <v>15</v>
      </c>
      <c r="G45" s="8" t="s">
        <v>25</v>
      </c>
      <c r="H45" s="8" t="s">
        <v>41</v>
      </c>
      <c r="I45" s="8" t="s">
        <v>42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50</v>
      </c>
      <c r="W45" s="4">
        <v>2</v>
      </c>
      <c r="X45" s="4">
        <v>50</v>
      </c>
      <c r="Y45" s="4">
        <v>50</v>
      </c>
      <c r="Z45" s="4">
        <v>0</v>
      </c>
      <c r="AA45" s="4">
        <v>0</v>
      </c>
      <c r="AB45" s="20">
        <v>222.5</v>
      </c>
      <c r="AC45" s="4">
        <f t="shared" si="3"/>
        <v>152</v>
      </c>
      <c r="AD45" s="20">
        <f t="shared" si="4"/>
        <v>374.5</v>
      </c>
      <c r="AE45" s="20">
        <f t="shared" si="5"/>
        <v>289.09090909090912</v>
      </c>
    </row>
    <row r="46" spans="1:31" ht="45" x14ac:dyDescent="0.25">
      <c r="A46" s="4">
        <v>37</v>
      </c>
      <c r="B46" s="8" t="s">
        <v>109</v>
      </c>
      <c r="C46" s="8">
        <v>2003</v>
      </c>
      <c r="D46" s="8">
        <v>2003</v>
      </c>
      <c r="E46" s="8">
        <v>2003</v>
      </c>
      <c r="F46" s="8" t="s">
        <v>110</v>
      </c>
      <c r="G46" s="8" t="s">
        <v>10</v>
      </c>
      <c r="H46" s="8" t="s">
        <v>108</v>
      </c>
      <c r="I46" s="8" t="s">
        <v>12</v>
      </c>
      <c r="J46" s="4">
        <v>0</v>
      </c>
      <c r="K46" s="4">
        <v>2</v>
      </c>
      <c r="L46" s="4">
        <v>2</v>
      </c>
      <c r="M46" s="4">
        <v>2</v>
      </c>
      <c r="N46" s="4">
        <v>0</v>
      </c>
      <c r="O46" s="4">
        <v>2</v>
      </c>
      <c r="P46" s="4">
        <v>0</v>
      </c>
      <c r="Q46" s="4">
        <v>2</v>
      </c>
      <c r="R46" s="4">
        <v>0</v>
      </c>
      <c r="S46" s="4">
        <v>2</v>
      </c>
      <c r="T46" s="4">
        <v>50</v>
      </c>
      <c r="U46" s="4">
        <v>0</v>
      </c>
      <c r="V46" s="4">
        <v>50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20">
        <v>308.57998657226562</v>
      </c>
      <c r="AC46" s="4">
        <f t="shared" si="3"/>
        <v>112</v>
      </c>
      <c r="AD46" s="20">
        <f t="shared" si="4"/>
        <v>420.57998657226562</v>
      </c>
      <c r="AE46" s="20">
        <f t="shared" si="5"/>
        <v>336.96621981534093</v>
      </c>
    </row>
    <row r="47" spans="1:31" x14ac:dyDescent="0.25">
      <c r="A47" s="4">
        <v>38</v>
      </c>
      <c r="B47" s="8" t="s">
        <v>182</v>
      </c>
      <c r="C47" s="8">
        <v>2001</v>
      </c>
      <c r="D47" s="8">
        <v>2001</v>
      </c>
      <c r="E47" s="8">
        <v>2001</v>
      </c>
      <c r="F47" s="8" t="s">
        <v>15</v>
      </c>
      <c r="G47" s="8" t="s">
        <v>10</v>
      </c>
      <c r="H47" s="8" t="s">
        <v>31</v>
      </c>
      <c r="I47" s="8" t="s">
        <v>65</v>
      </c>
      <c r="J47" s="4">
        <v>0</v>
      </c>
      <c r="K47" s="4">
        <v>2</v>
      </c>
      <c r="L47" s="4">
        <v>2</v>
      </c>
      <c r="M47" s="4">
        <v>0</v>
      </c>
      <c r="N47" s="4">
        <v>0</v>
      </c>
      <c r="O47" s="4">
        <v>0</v>
      </c>
      <c r="P47" s="4">
        <v>50</v>
      </c>
      <c r="Q47" s="4">
        <v>0</v>
      </c>
      <c r="R47" s="4">
        <v>50</v>
      </c>
      <c r="S47" s="4">
        <v>50</v>
      </c>
      <c r="T47" s="4">
        <v>2</v>
      </c>
      <c r="U47" s="4">
        <v>0</v>
      </c>
      <c r="V47" s="4">
        <v>50</v>
      </c>
      <c r="W47" s="4">
        <v>0</v>
      </c>
      <c r="X47" s="4">
        <v>50</v>
      </c>
      <c r="Y47" s="4">
        <v>50</v>
      </c>
      <c r="Z47" s="4">
        <v>50</v>
      </c>
      <c r="AA47" s="4">
        <v>50</v>
      </c>
      <c r="AB47" s="20">
        <v>153.86000061035156</v>
      </c>
      <c r="AC47" s="4">
        <f t="shared" si="3"/>
        <v>406</v>
      </c>
      <c r="AD47" s="20">
        <f t="shared" si="4"/>
        <v>559.86000061035156</v>
      </c>
      <c r="AE47" s="20">
        <f t="shared" si="5"/>
        <v>481.67272790685882</v>
      </c>
    </row>
    <row r="48" spans="1:31" ht="45" x14ac:dyDescent="0.25">
      <c r="A48" s="4"/>
      <c r="B48" s="8" t="s">
        <v>176</v>
      </c>
      <c r="C48" s="8">
        <v>2004</v>
      </c>
      <c r="D48" s="8">
        <v>2004</v>
      </c>
      <c r="E48" s="8">
        <v>2004</v>
      </c>
      <c r="F48" s="8" t="s">
        <v>15</v>
      </c>
      <c r="G48" s="8" t="s">
        <v>10</v>
      </c>
      <c r="H48" s="8" t="s">
        <v>177</v>
      </c>
      <c r="I48" s="8" t="s">
        <v>178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20"/>
      <c r="AC48" s="4">
        <f t="shared" si="3"/>
        <v>0</v>
      </c>
      <c r="AD48" s="20" t="s">
        <v>320</v>
      </c>
      <c r="AE48" s="20" t="str">
        <f t="shared" si="5"/>
        <v/>
      </c>
    </row>
    <row r="49" spans="1:31" ht="30" x14ac:dyDescent="0.25">
      <c r="A49" s="4"/>
      <c r="B49" s="8" t="s">
        <v>139</v>
      </c>
      <c r="C49" s="8">
        <v>1979</v>
      </c>
      <c r="D49" s="8">
        <v>1979</v>
      </c>
      <c r="E49" s="8">
        <v>1979</v>
      </c>
      <c r="F49" s="8">
        <v>1</v>
      </c>
      <c r="G49" s="8" t="s">
        <v>10</v>
      </c>
      <c r="H49" s="8" t="s">
        <v>140</v>
      </c>
      <c r="I49" s="8" t="s">
        <v>22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20"/>
      <c r="AC49" s="4">
        <f t="shared" si="3"/>
        <v>0</v>
      </c>
      <c r="AD49" s="20" t="s">
        <v>320</v>
      </c>
      <c r="AE49" s="20" t="str">
        <f t="shared" si="5"/>
        <v/>
      </c>
    </row>
    <row r="50" spans="1:31" x14ac:dyDescent="0.25">
      <c r="A50" s="4"/>
      <c r="B50" s="8" t="s">
        <v>153</v>
      </c>
      <c r="C50" s="8">
        <v>2003</v>
      </c>
      <c r="D50" s="8">
        <v>2003</v>
      </c>
      <c r="E50" s="8">
        <v>2003</v>
      </c>
      <c r="F50" s="8" t="s">
        <v>15</v>
      </c>
      <c r="G50" s="8" t="s">
        <v>10</v>
      </c>
      <c r="H50" s="8" t="s">
        <v>31</v>
      </c>
      <c r="I50" s="8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20"/>
      <c r="AC50" s="4">
        <f t="shared" si="3"/>
        <v>0</v>
      </c>
      <c r="AD50" s="20" t="s">
        <v>320</v>
      </c>
      <c r="AE50" s="20" t="str">
        <f t="shared" si="5"/>
        <v/>
      </c>
    </row>
    <row r="51" spans="1:31" ht="45" x14ac:dyDescent="0.25">
      <c r="A51" s="4"/>
      <c r="B51" s="8" t="s">
        <v>123</v>
      </c>
      <c r="C51" s="8">
        <v>1958</v>
      </c>
      <c r="D51" s="8">
        <v>1958</v>
      </c>
      <c r="E51" s="8">
        <v>1958</v>
      </c>
      <c r="F51" s="8">
        <v>1</v>
      </c>
      <c r="G51" s="8" t="s">
        <v>25</v>
      </c>
      <c r="H51" s="8" t="s">
        <v>124</v>
      </c>
      <c r="I51" s="8" t="s">
        <v>27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20"/>
      <c r="AC51" s="4">
        <f t="shared" si="3"/>
        <v>0</v>
      </c>
      <c r="AD51" s="20" t="s">
        <v>320</v>
      </c>
      <c r="AE51" s="20" t="str">
        <f t="shared" si="5"/>
        <v/>
      </c>
    </row>
    <row r="52" spans="1:31" ht="45" x14ac:dyDescent="0.25">
      <c r="A52" s="4"/>
      <c r="B52" s="8" t="s">
        <v>190</v>
      </c>
      <c r="C52" s="8">
        <v>2001</v>
      </c>
      <c r="D52" s="8">
        <v>2001</v>
      </c>
      <c r="E52" s="8">
        <v>2001</v>
      </c>
      <c r="F52" s="8" t="s">
        <v>15</v>
      </c>
      <c r="G52" s="8" t="s">
        <v>10</v>
      </c>
      <c r="H52" s="8" t="s">
        <v>11</v>
      </c>
      <c r="I52" s="8" t="s">
        <v>191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20"/>
      <c r="AC52" s="4">
        <f t="shared" si="3"/>
        <v>0</v>
      </c>
      <c r="AD52" s="20" t="s">
        <v>320</v>
      </c>
      <c r="AE52" s="20" t="str">
        <f t="shared" si="5"/>
        <v/>
      </c>
    </row>
    <row r="53" spans="1:31" x14ac:dyDescent="0.25">
      <c r="A53" s="4"/>
      <c r="B53" s="8" t="s">
        <v>126</v>
      </c>
      <c r="C53" s="8">
        <v>1992</v>
      </c>
      <c r="D53" s="8">
        <v>1992</v>
      </c>
      <c r="E53" s="8">
        <v>1992</v>
      </c>
      <c r="F53" s="8">
        <v>1</v>
      </c>
      <c r="G53" s="8" t="s">
        <v>10</v>
      </c>
      <c r="H53" s="8" t="s">
        <v>48</v>
      </c>
      <c r="I53" s="8" t="s">
        <v>127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20"/>
      <c r="AC53" s="4">
        <f t="shared" si="3"/>
        <v>0</v>
      </c>
      <c r="AD53" s="20" t="s">
        <v>320</v>
      </c>
      <c r="AE53" s="20" t="str">
        <f t="shared" si="5"/>
        <v/>
      </c>
    </row>
    <row r="54" spans="1:31" ht="30" x14ac:dyDescent="0.25">
      <c r="A54" s="4"/>
      <c r="B54" s="8" t="s">
        <v>96</v>
      </c>
      <c r="C54" s="8">
        <v>1975</v>
      </c>
      <c r="D54" s="8">
        <v>1975</v>
      </c>
      <c r="E54" s="8">
        <v>1975</v>
      </c>
      <c r="F54" s="8" t="s">
        <v>15</v>
      </c>
      <c r="G54" s="8" t="s">
        <v>97</v>
      </c>
      <c r="H54" s="8" t="s">
        <v>98</v>
      </c>
      <c r="I54" s="8" t="s">
        <v>99</v>
      </c>
      <c r="J54" s="4">
        <v>0</v>
      </c>
      <c r="K54" s="4">
        <v>2</v>
      </c>
      <c r="L54" s="4">
        <v>0</v>
      </c>
      <c r="M54" s="4">
        <v>2</v>
      </c>
      <c r="N54" s="4">
        <v>0</v>
      </c>
      <c r="O54" s="4">
        <v>0</v>
      </c>
      <c r="P54" s="4">
        <v>0</v>
      </c>
      <c r="Q54" s="4">
        <v>2</v>
      </c>
      <c r="R54" s="4">
        <v>0</v>
      </c>
      <c r="S54" s="4"/>
      <c r="T54" s="4"/>
      <c r="U54" s="4"/>
      <c r="V54" s="4"/>
      <c r="W54" s="4"/>
      <c r="X54" s="4"/>
      <c r="Y54" s="4"/>
      <c r="Z54" s="4"/>
      <c r="AA54" s="4"/>
      <c r="AB54" s="20"/>
      <c r="AC54" s="4">
        <f t="shared" si="3"/>
        <v>6</v>
      </c>
      <c r="AD54" s="20" t="s">
        <v>321</v>
      </c>
      <c r="AE54" s="20" t="str">
        <f t="shared" si="5"/>
        <v/>
      </c>
    </row>
    <row r="55" spans="1:31" x14ac:dyDescent="0.25">
      <c r="A55" s="4"/>
      <c r="B55" s="8" t="s">
        <v>179</v>
      </c>
      <c r="C55" s="8">
        <v>2004</v>
      </c>
      <c r="D55" s="8">
        <v>2004</v>
      </c>
      <c r="E55" s="8">
        <v>2004</v>
      </c>
      <c r="F55" s="8" t="s">
        <v>15</v>
      </c>
      <c r="G55" s="8" t="s">
        <v>10</v>
      </c>
      <c r="H55" s="8" t="s">
        <v>31</v>
      </c>
      <c r="I55" s="8" t="s">
        <v>65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20"/>
      <c r="AC55" s="4">
        <f t="shared" si="3"/>
        <v>0</v>
      </c>
      <c r="AD55" s="20" t="s">
        <v>320</v>
      </c>
      <c r="AE55" s="20" t="str">
        <f t="shared" si="5"/>
        <v/>
      </c>
    </row>
    <row r="56" spans="1:31" ht="30" x14ac:dyDescent="0.25">
      <c r="A56" s="4"/>
      <c r="B56" s="8" t="s">
        <v>58</v>
      </c>
      <c r="C56" s="8">
        <v>1973</v>
      </c>
      <c r="D56" s="8">
        <v>1973</v>
      </c>
      <c r="E56" s="8">
        <v>1973</v>
      </c>
      <c r="F56" s="8" t="s">
        <v>20</v>
      </c>
      <c r="G56" s="8" t="s">
        <v>10</v>
      </c>
      <c r="H56" s="8" t="s">
        <v>59</v>
      </c>
      <c r="I56" s="8" t="s">
        <v>51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20"/>
      <c r="AC56" s="4">
        <f t="shared" si="3"/>
        <v>0</v>
      </c>
      <c r="AD56" s="20" t="s">
        <v>320</v>
      </c>
      <c r="AE56" s="20" t="str">
        <f t="shared" si="5"/>
        <v/>
      </c>
    </row>
    <row r="57" spans="1:31" ht="30" x14ac:dyDescent="0.25">
      <c r="A57" s="4"/>
      <c r="B57" s="8" t="s">
        <v>63</v>
      </c>
      <c r="C57" s="8">
        <v>2002</v>
      </c>
      <c r="D57" s="8">
        <v>2002</v>
      </c>
      <c r="E57" s="8">
        <v>2002</v>
      </c>
      <c r="F57" s="8" t="s">
        <v>322</v>
      </c>
      <c r="G57" s="8" t="s">
        <v>10</v>
      </c>
      <c r="H57" s="8" t="s">
        <v>31</v>
      </c>
      <c r="I57" s="8" t="s">
        <v>65</v>
      </c>
      <c r="J57" s="4">
        <v>2</v>
      </c>
      <c r="K57" s="4">
        <v>0</v>
      </c>
      <c r="L57" s="4">
        <v>0</v>
      </c>
      <c r="M57" s="4">
        <v>0</v>
      </c>
      <c r="N57" s="4">
        <v>2</v>
      </c>
      <c r="O57" s="4">
        <v>2</v>
      </c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20"/>
      <c r="AC57" s="4">
        <f t="shared" si="3"/>
        <v>6</v>
      </c>
      <c r="AD57" s="20" t="s">
        <v>321</v>
      </c>
      <c r="AE57" s="20" t="str">
        <f t="shared" si="5"/>
        <v/>
      </c>
    </row>
    <row r="58" spans="1:31" ht="60" x14ac:dyDescent="0.25">
      <c r="A58" s="4"/>
      <c r="B58" s="8" t="s">
        <v>120</v>
      </c>
      <c r="C58" s="8">
        <v>2003</v>
      </c>
      <c r="D58" s="8">
        <v>2003</v>
      </c>
      <c r="E58" s="8">
        <v>2003</v>
      </c>
      <c r="F58" s="8" t="s">
        <v>15</v>
      </c>
      <c r="G58" s="8" t="s">
        <v>25</v>
      </c>
      <c r="H58" s="8" t="s">
        <v>41</v>
      </c>
      <c r="I58" s="8" t="s">
        <v>42</v>
      </c>
      <c r="J58" s="4">
        <v>0</v>
      </c>
      <c r="K58" s="4">
        <v>50</v>
      </c>
      <c r="L58" s="4">
        <v>2</v>
      </c>
      <c r="M58" s="4">
        <v>0</v>
      </c>
      <c r="N58" s="4">
        <v>2</v>
      </c>
      <c r="O58" s="4">
        <v>2</v>
      </c>
      <c r="P58" s="4">
        <v>2</v>
      </c>
      <c r="Q58" s="4">
        <v>2</v>
      </c>
      <c r="R58" s="4">
        <v>0</v>
      </c>
      <c r="S58" s="4">
        <v>2</v>
      </c>
      <c r="T58" s="4"/>
      <c r="U58" s="4"/>
      <c r="V58" s="4"/>
      <c r="W58" s="4"/>
      <c r="X58" s="4"/>
      <c r="Y58" s="4"/>
      <c r="Z58" s="4"/>
      <c r="AA58" s="4"/>
      <c r="AB58" s="20"/>
      <c r="AC58" s="4">
        <f t="shared" si="3"/>
        <v>62</v>
      </c>
      <c r="AD58" s="20" t="s">
        <v>321</v>
      </c>
      <c r="AE58" s="20" t="str">
        <f t="shared" si="5"/>
        <v/>
      </c>
    </row>
    <row r="60" spans="1:31" ht="18.75" x14ac:dyDescent="0.25">
      <c r="A60" s="10" t="s">
        <v>323</v>
      </c>
      <c r="B60" s="10"/>
      <c r="C60" s="10"/>
      <c r="D60" s="10"/>
      <c r="E60" s="10"/>
      <c r="F60" s="10"/>
      <c r="G60" s="10"/>
      <c r="H60" s="10"/>
      <c r="I60" s="10"/>
      <c r="J60" s="10"/>
    </row>
    <row r="61" spans="1:31" x14ac:dyDescent="0.25">
      <c r="A61" s="15" t="s">
        <v>314</v>
      </c>
      <c r="B61" s="15" t="s">
        <v>1</v>
      </c>
      <c r="C61" s="15" t="s">
        <v>2</v>
      </c>
      <c r="D61" s="15" t="s">
        <v>196</v>
      </c>
      <c r="E61" s="15" t="s">
        <v>197</v>
      </c>
      <c r="F61" s="15" t="s">
        <v>3</v>
      </c>
      <c r="G61" s="15" t="s">
        <v>4</v>
      </c>
      <c r="H61" s="15" t="s">
        <v>5</v>
      </c>
      <c r="I61" s="15" t="s">
        <v>6</v>
      </c>
      <c r="J61" s="15">
        <v>1</v>
      </c>
      <c r="K61" s="15">
        <v>2</v>
      </c>
      <c r="L61" s="15">
        <v>3</v>
      </c>
      <c r="M61" s="15">
        <v>4</v>
      </c>
      <c r="N61" s="15">
        <v>5</v>
      </c>
      <c r="O61" s="15">
        <v>6</v>
      </c>
      <c r="P61" s="15">
        <v>7</v>
      </c>
      <c r="Q61" s="15">
        <v>8</v>
      </c>
      <c r="R61" s="15">
        <v>9</v>
      </c>
      <c r="S61" s="15">
        <v>10</v>
      </c>
      <c r="T61" s="15">
        <v>11</v>
      </c>
      <c r="U61" s="15">
        <v>12</v>
      </c>
      <c r="V61" s="15">
        <v>13</v>
      </c>
      <c r="W61" s="15">
        <v>14</v>
      </c>
      <c r="X61" s="15">
        <v>15</v>
      </c>
      <c r="Y61" s="15">
        <v>16</v>
      </c>
      <c r="Z61" s="15">
        <v>17</v>
      </c>
      <c r="AA61" s="15">
        <v>18</v>
      </c>
      <c r="AB61" s="15" t="s">
        <v>316</v>
      </c>
      <c r="AC61" s="15" t="s">
        <v>317</v>
      </c>
      <c r="AD61" s="15" t="s">
        <v>318</v>
      </c>
      <c r="AE61" s="15" t="s">
        <v>319</v>
      </c>
    </row>
    <row r="62" spans="1:3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</row>
    <row r="63" spans="1:31" ht="30" x14ac:dyDescent="0.25">
      <c r="A63" s="17">
        <v>1</v>
      </c>
      <c r="B63" s="18" t="s">
        <v>324</v>
      </c>
      <c r="C63" s="18" t="s">
        <v>325</v>
      </c>
      <c r="D63" s="18">
        <v>1990</v>
      </c>
      <c r="E63" s="18">
        <v>1990</v>
      </c>
      <c r="F63" s="18" t="s">
        <v>326</v>
      </c>
      <c r="G63" s="18" t="s">
        <v>10</v>
      </c>
      <c r="H63" s="18" t="s">
        <v>166</v>
      </c>
      <c r="I63" s="18" t="s">
        <v>167</v>
      </c>
      <c r="J63" s="17">
        <v>2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9">
        <v>109.87999725341797</v>
      </c>
      <c r="AC63" s="17">
        <f t="shared" ref="AC63:AC71" si="6">SUM(J63:AA63)</f>
        <v>2</v>
      </c>
      <c r="AD63" s="19">
        <f t="shared" ref="AD63:AD71" si="7">AB63+AC63</f>
        <v>111.87999725341797</v>
      </c>
      <c r="AE63" s="19">
        <f t="shared" ref="AE63:AE71" si="8">IF( AND(ISNUMBER(AD$63),ISNUMBER(AD63)),(AD63-AD$63)/AD$63*100,"")</f>
        <v>0</v>
      </c>
    </row>
    <row r="64" spans="1:31" ht="30" x14ac:dyDescent="0.25">
      <c r="A64" s="4">
        <v>2</v>
      </c>
      <c r="B64" s="8" t="s">
        <v>327</v>
      </c>
      <c r="C64" s="8" t="s">
        <v>328</v>
      </c>
      <c r="D64" s="8">
        <v>1995</v>
      </c>
      <c r="E64" s="8">
        <v>1994</v>
      </c>
      <c r="F64" s="8" t="s">
        <v>326</v>
      </c>
      <c r="G64" s="8" t="s">
        <v>10</v>
      </c>
      <c r="H64" s="8" t="s">
        <v>31</v>
      </c>
      <c r="I64" s="8" t="s">
        <v>32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2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2</v>
      </c>
      <c r="AA64" s="4">
        <v>0</v>
      </c>
      <c r="AB64" s="20">
        <v>130.55000305175781</v>
      </c>
      <c r="AC64" s="4">
        <f t="shared" si="6"/>
        <v>4</v>
      </c>
      <c r="AD64" s="20">
        <f t="shared" si="7"/>
        <v>134.55000305175781</v>
      </c>
      <c r="AE64" s="20">
        <f t="shared" si="8"/>
        <v>20.262787231742866</v>
      </c>
    </row>
    <row r="65" spans="1:31" ht="30" x14ac:dyDescent="0.25">
      <c r="A65" s="4">
        <v>3</v>
      </c>
      <c r="B65" s="8" t="s">
        <v>329</v>
      </c>
      <c r="C65" s="8" t="s">
        <v>330</v>
      </c>
      <c r="D65" s="8">
        <v>2000</v>
      </c>
      <c r="E65" s="8">
        <v>1999</v>
      </c>
      <c r="F65" s="8" t="s">
        <v>331</v>
      </c>
      <c r="G65" s="8" t="s">
        <v>10</v>
      </c>
      <c r="H65" s="8" t="s">
        <v>31</v>
      </c>
      <c r="I65" s="8" t="s">
        <v>44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2</v>
      </c>
      <c r="S65" s="4">
        <v>0</v>
      </c>
      <c r="T65" s="4">
        <v>0</v>
      </c>
      <c r="U65" s="4">
        <v>0</v>
      </c>
      <c r="V65" s="4">
        <v>0</v>
      </c>
      <c r="W65" s="4">
        <v>2</v>
      </c>
      <c r="X65" s="4">
        <v>2</v>
      </c>
      <c r="Y65" s="4">
        <v>0</v>
      </c>
      <c r="Z65" s="4">
        <v>0</v>
      </c>
      <c r="AA65" s="4">
        <v>0</v>
      </c>
      <c r="AB65" s="20">
        <v>135.83999633789062</v>
      </c>
      <c r="AC65" s="4">
        <f t="shared" si="6"/>
        <v>6</v>
      </c>
      <c r="AD65" s="20">
        <f t="shared" si="7"/>
        <v>141.83999633789062</v>
      </c>
      <c r="AE65" s="20">
        <f t="shared" si="8"/>
        <v>26.778691294218248</v>
      </c>
    </row>
    <row r="66" spans="1:31" ht="75" x14ac:dyDescent="0.25">
      <c r="A66" s="4">
        <v>4</v>
      </c>
      <c r="B66" s="8" t="s">
        <v>332</v>
      </c>
      <c r="C66" s="8" t="s">
        <v>333</v>
      </c>
      <c r="D66" s="8">
        <v>2000</v>
      </c>
      <c r="E66" s="8">
        <v>2000</v>
      </c>
      <c r="F66" s="8" t="s">
        <v>334</v>
      </c>
      <c r="G66" s="8" t="s">
        <v>10</v>
      </c>
      <c r="H66" s="8" t="s">
        <v>108</v>
      </c>
      <c r="I66" s="8" t="s">
        <v>251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2</v>
      </c>
      <c r="AA66" s="4">
        <v>0</v>
      </c>
      <c r="AB66" s="20">
        <v>152.46000671386719</v>
      </c>
      <c r="AC66" s="4">
        <f t="shared" si="6"/>
        <v>2</v>
      </c>
      <c r="AD66" s="20">
        <f t="shared" si="7"/>
        <v>154.46000671386719</v>
      </c>
      <c r="AE66" s="20">
        <f t="shared" si="8"/>
        <v>38.058643641187956</v>
      </c>
    </row>
    <row r="67" spans="1:31" ht="30" x14ac:dyDescent="0.25">
      <c r="A67" s="4">
        <v>5</v>
      </c>
      <c r="B67" s="8" t="s">
        <v>335</v>
      </c>
      <c r="C67" s="8" t="s">
        <v>333</v>
      </c>
      <c r="D67" s="8">
        <v>2000</v>
      </c>
      <c r="E67" s="8">
        <v>2000</v>
      </c>
      <c r="F67" s="8" t="s">
        <v>334</v>
      </c>
      <c r="G67" s="8" t="s">
        <v>10</v>
      </c>
      <c r="H67" s="8" t="s">
        <v>31</v>
      </c>
      <c r="I67" s="8" t="s">
        <v>44</v>
      </c>
      <c r="J67" s="4">
        <v>2</v>
      </c>
      <c r="K67" s="4">
        <v>0</v>
      </c>
      <c r="L67" s="4">
        <v>2</v>
      </c>
      <c r="M67" s="4">
        <v>2</v>
      </c>
      <c r="N67" s="4">
        <v>0</v>
      </c>
      <c r="O67" s="4">
        <v>0</v>
      </c>
      <c r="P67" s="4">
        <v>0</v>
      </c>
      <c r="Q67" s="4">
        <v>0</v>
      </c>
      <c r="R67" s="4">
        <v>2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2</v>
      </c>
      <c r="AA67" s="4">
        <v>2</v>
      </c>
      <c r="AB67" s="20">
        <v>157.35000610351562</v>
      </c>
      <c r="AC67" s="4">
        <f t="shared" si="6"/>
        <v>12</v>
      </c>
      <c r="AD67" s="20">
        <f t="shared" si="7"/>
        <v>169.35000610351562</v>
      </c>
      <c r="AE67" s="20">
        <f t="shared" si="8"/>
        <v>51.36754581779536</v>
      </c>
    </row>
    <row r="68" spans="1:31" ht="60" x14ac:dyDescent="0.25">
      <c r="A68" s="4">
        <v>6</v>
      </c>
      <c r="B68" s="8" t="s">
        <v>336</v>
      </c>
      <c r="C68" s="8" t="s">
        <v>333</v>
      </c>
      <c r="D68" s="8">
        <v>2000</v>
      </c>
      <c r="E68" s="8">
        <v>2000</v>
      </c>
      <c r="F68" s="8" t="s">
        <v>337</v>
      </c>
      <c r="G68" s="8" t="s">
        <v>10</v>
      </c>
      <c r="H68" s="8" t="s">
        <v>243</v>
      </c>
      <c r="I68" s="8" t="s">
        <v>244</v>
      </c>
      <c r="J68" s="4">
        <v>0</v>
      </c>
      <c r="K68" s="4">
        <v>2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2</v>
      </c>
      <c r="S68" s="4">
        <v>2</v>
      </c>
      <c r="T68" s="4">
        <v>2</v>
      </c>
      <c r="U68" s="4">
        <v>0</v>
      </c>
      <c r="V68" s="4">
        <v>0</v>
      </c>
      <c r="W68" s="4">
        <v>0</v>
      </c>
      <c r="X68" s="4">
        <v>50</v>
      </c>
      <c r="Y68" s="4">
        <v>50</v>
      </c>
      <c r="Z68" s="4">
        <v>50</v>
      </c>
      <c r="AA68" s="4">
        <v>0</v>
      </c>
      <c r="AB68" s="20">
        <v>180.52000427246094</v>
      </c>
      <c r="AC68" s="4">
        <f t="shared" si="6"/>
        <v>158</v>
      </c>
      <c r="AD68" s="20">
        <f t="shared" si="7"/>
        <v>338.52000427246094</v>
      </c>
      <c r="AE68" s="20">
        <f t="shared" si="8"/>
        <v>202.57419787532132</v>
      </c>
    </row>
    <row r="69" spans="1:31" ht="45" x14ac:dyDescent="0.25">
      <c r="A69" s="4">
        <v>7</v>
      </c>
      <c r="B69" s="8" t="s">
        <v>338</v>
      </c>
      <c r="C69" s="8" t="s">
        <v>339</v>
      </c>
      <c r="D69" s="8">
        <v>2002</v>
      </c>
      <c r="E69" s="8">
        <v>1999</v>
      </c>
      <c r="F69" s="8" t="s">
        <v>340</v>
      </c>
      <c r="G69" s="8" t="s">
        <v>10</v>
      </c>
      <c r="H69" s="8" t="s">
        <v>11</v>
      </c>
      <c r="I69" s="8" t="s">
        <v>12</v>
      </c>
      <c r="J69" s="4">
        <v>0</v>
      </c>
      <c r="K69" s="4">
        <v>0</v>
      </c>
      <c r="L69" s="4">
        <v>2</v>
      </c>
      <c r="M69" s="4">
        <v>0</v>
      </c>
      <c r="N69" s="4">
        <v>2</v>
      </c>
      <c r="O69" s="4">
        <v>0</v>
      </c>
      <c r="P69" s="4">
        <v>0</v>
      </c>
      <c r="Q69" s="4">
        <v>2</v>
      </c>
      <c r="R69" s="4">
        <v>2</v>
      </c>
      <c r="S69" s="4">
        <v>50</v>
      </c>
      <c r="T69" s="4">
        <v>2</v>
      </c>
      <c r="U69" s="4">
        <v>0</v>
      </c>
      <c r="V69" s="4">
        <v>0</v>
      </c>
      <c r="W69" s="4">
        <v>0</v>
      </c>
      <c r="X69" s="4">
        <v>50</v>
      </c>
      <c r="Y69" s="4">
        <v>50</v>
      </c>
      <c r="Z69" s="4">
        <v>50</v>
      </c>
      <c r="AA69" s="4">
        <v>2</v>
      </c>
      <c r="AB69" s="20">
        <v>153.11000061035156</v>
      </c>
      <c r="AC69" s="4">
        <f t="shared" si="6"/>
        <v>212</v>
      </c>
      <c r="AD69" s="20">
        <f t="shared" si="7"/>
        <v>365.11000061035156</v>
      </c>
      <c r="AE69" s="20">
        <f t="shared" si="8"/>
        <v>226.34073075935595</v>
      </c>
    </row>
    <row r="70" spans="1:31" ht="75" x14ac:dyDescent="0.25">
      <c r="A70" s="4">
        <v>8</v>
      </c>
      <c r="B70" s="8" t="s">
        <v>341</v>
      </c>
      <c r="C70" s="8" t="s">
        <v>342</v>
      </c>
      <c r="D70" s="8">
        <v>2002</v>
      </c>
      <c r="E70" s="8">
        <v>2002</v>
      </c>
      <c r="F70" s="8" t="s">
        <v>343</v>
      </c>
      <c r="G70" s="8" t="s">
        <v>10</v>
      </c>
      <c r="H70" s="8" t="s">
        <v>11</v>
      </c>
      <c r="I70" s="8" t="s">
        <v>234</v>
      </c>
      <c r="J70" s="4">
        <v>2</v>
      </c>
      <c r="K70" s="4">
        <v>2</v>
      </c>
      <c r="L70" s="4">
        <v>2</v>
      </c>
      <c r="M70" s="4">
        <v>2</v>
      </c>
      <c r="N70" s="4">
        <v>2</v>
      </c>
      <c r="O70" s="4">
        <v>2</v>
      </c>
      <c r="P70" s="4">
        <v>0</v>
      </c>
      <c r="Q70" s="4">
        <v>2</v>
      </c>
      <c r="R70" s="4">
        <v>2</v>
      </c>
      <c r="S70" s="4">
        <v>50</v>
      </c>
      <c r="T70" s="4">
        <v>0</v>
      </c>
      <c r="U70" s="4">
        <v>2</v>
      </c>
      <c r="V70" s="4">
        <v>50</v>
      </c>
      <c r="W70" s="4">
        <v>2</v>
      </c>
      <c r="X70" s="4">
        <v>50</v>
      </c>
      <c r="Y70" s="4">
        <v>50</v>
      </c>
      <c r="Z70" s="4">
        <v>50</v>
      </c>
      <c r="AA70" s="4">
        <v>0</v>
      </c>
      <c r="AB70" s="20">
        <v>242.17999267578125</v>
      </c>
      <c r="AC70" s="4">
        <f t="shared" si="6"/>
        <v>270</v>
      </c>
      <c r="AD70" s="20">
        <f t="shared" si="7"/>
        <v>512.17999267578125</v>
      </c>
      <c r="AE70" s="20">
        <f t="shared" si="8"/>
        <v>357.79406976177233</v>
      </c>
    </row>
    <row r="71" spans="1:31" ht="45" x14ac:dyDescent="0.25">
      <c r="A71" s="4"/>
      <c r="B71" s="8" t="s">
        <v>344</v>
      </c>
      <c r="C71" s="8" t="s">
        <v>342</v>
      </c>
      <c r="D71" s="8">
        <v>2002</v>
      </c>
      <c r="E71" s="8">
        <v>2002</v>
      </c>
      <c r="F71" s="8" t="s">
        <v>345</v>
      </c>
      <c r="G71" s="8" t="s">
        <v>10</v>
      </c>
      <c r="H71" s="8" t="s">
        <v>11</v>
      </c>
      <c r="I71" s="8" t="s">
        <v>38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20"/>
      <c r="AC71" s="4">
        <f t="shared" si="6"/>
        <v>0</v>
      </c>
      <c r="AD71" s="20" t="s">
        <v>320</v>
      </c>
      <c r="AE71" s="20" t="str">
        <f t="shared" si="8"/>
        <v/>
      </c>
    </row>
    <row r="73" spans="1:31" ht="18.75" x14ac:dyDescent="0.25">
      <c r="A73" s="10" t="s">
        <v>346</v>
      </c>
      <c r="B73" s="10"/>
      <c r="C73" s="10"/>
      <c r="D73" s="10"/>
      <c r="E73" s="10"/>
      <c r="F73" s="10"/>
      <c r="G73" s="10"/>
      <c r="H73" s="10"/>
      <c r="I73" s="10"/>
      <c r="J73" s="10"/>
    </row>
    <row r="74" spans="1:31" x14ac:dyDescent="0.25">
      <c r="A74" s="15" t="s">
        <v>314</v>
      </c>
      <c r="B74" s="15" t="s">
        <v>1</v>
      </c>
      <c r="C74" s="15" t="s">
        <v>2</v>
      </c>
      <c r="D74" s="15" t="s">
        <v>196</v>
      </c>
      <c r="E74" s="15" t="s">
        <v>197</v>
      </c>
      <c r="F74" s="15" t="s">
        <v>3</v>
      </c>
      <c r="G74" s="15" t="s">
        <v>4</v>
      </c>
      <c r="H74" s="15" t="s">
        <v>5</v>
      </c>
      <c r="I74" s="15" t="s">
        <v>6</v>
      </c>
      <c r="J74" s="15">
        <v>1</v>
      </c>
      <c r="K74" s="15">
        <v>2</v>
      </c>
      <c r="L74" s="15">
        <v>3</v>
      </c>
      <c r="M74" s="15">
        <v>4</v>
      </c>
      <c r="N74" s="15">
        <v>5</v>
      </c>
      <c r="O74" s="15">
        <v>6</v>
      </c>
      <c r="P74" s="15">
        <v>7</v>
      </c>
      <c r="Q74" s="15">
        <v>8</v>
      </c>
      <c r="R74" s="15">
        <v>9</v>
      </c>
      <c r="S74" s="15">
        <v>10</v>
      </c>
      <c r="T74" s="15">
        <v>11</v>
      </c>
      <c r="U74" s="15">
        <v>12</v>
      </c>
      <c r="V74" s="15">
        <v>13</v>
      </c>
      <c r="W74" s="15">
        <v>14</v>
      </c>
      <c r="X74" s="15">
        <v>15</v>
      </c>
      <c r="Y74" s="15">
        <v>16</v>
      </c>
      <c r="Z74" s="15">
        <v>17</v>
      </c>
      <c r="AA74" s="15">
        <v>18</v>
      </c>
      <c r="AB74" s="15" t="s">
        <v>316</v>
      </c>
      <c r="AC74" s="15" t="s">
        <v>317</v>
      </c>
      <c r="AD74" s="15" t="s">
        <v>318</v>
      </c>
      <c r="AE74" s="15" t="s">
        <v>319</v>
      </c>
    </row>
    <row r="75" spans="1:3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</row>
    <row r="76" spans="1:31" ht="60" x14ac:dyDescent="0.25">
      <c r="A76" s="17">
        <v>1</v>
      </c>
      <c r="B76" s="18" t="s">
        <v>100</v>
      </c>
      <c r="C76" s="18">
        <v>1997</v>
      </c>
      <c r="D76" s="18">
        <v>1997</v>
      </c>
      <c r="E76" s="18">
        <v>1997</v>
      </c>
      <c r="F76" s="18" t="s">
        <v>53</v>
      </c>
      <c r="G76" s="18" t="s">
        <v>10</v>
      </c>
      <c r="H76" s="18" t="s">
        <v>101</v>
      </c>
      <c r="I76" s="18" t="s">
        <v>81</v>
      </c>
      <c r="J76" s="17">
        <v>0</v>
      </c>
      <c r="K76" s="17">
        <v>2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0</v>
      </c>
      <c r="Y76" s="17">
        <v>0</v>
      </c>
      <c r="Z76" s="17">
        <v>0</v>
      </c>
      <c r="AA76" s="17">
        <v>0</v>
      </c>
      <c r="AB76" s="19">
        <v>113.05000305175781</v>
      </c>
      <c r="AC76" s="17">
        <f t="shared" ref="AC76:AC107" si="9">SUM(J76:AA76)</f>
        <v>2</v>
      </c>
      <c r="AD76" s="19">
        <f t="shared" ref="AD76:AD107" si="10">AB76+AC76</f>
        <v>115.05000305175781</v>
      </c>
      <c r="AE76" s="19">
        <f t="shared" ref="AE76:AE107" si="11">IF( AND(ISNUMBER(AD$76),ISNUMBER(AD76)),(AD76-AD$76)/AD$76*100,"")</f>
        <v>0</v>
      </c>
    </row>
    <row r="77" spans="1:31" ht="60" x14ac:dyDescent="0.25">
      <c r="A77" s="4">
        <v>2</v>
      </c>
      <c r="B77" s="8" t="s">
        <v>184</v>
      </c>
      <c r="C77" s="8">
        <v>1997</v>
      </c>
      <c r="D77" s="8">
        <v>1997</v>
      </c>
      <c r="E77" s="8">
        <v>1997</v>
      </c>
      <c r="F77" s="8" t="s">
        <v>53</v>
      </c>
      <c r="G77" s="8" t="s">
        <v>10</v>
      </c>
      <c r="H77" s="8" t="s">
        <v>101</v>
      </c>
      <c r="I77" s="8" t="s">
        <v>81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20">
        <v>118.83999633789062</v>
      </c>
      <c r="AC77" s="4">
        <f t="shared" si="9"/>
        <v>0</v>
      </c>
      <c r="AD77" s="20">
        <f t="shared" si="10"/>
        <v>118.83999633789062</v>
      </c>
      <c r="AE77" s="20">
        <f t="shared" si="11"/>
        <v>3.2942139814005915</v>
      </c>
    </row>
    <row r="78" spans="1:31" ht="30" x14ac:dyDescent="0.25">
      <c r="A78" s="4">
        <v>3</v>
      </c>
      <c r="B78" s="8" t="s">
        <v>131</v>
      </c>
      <c r="C78" s="8">
        <v>1985</v>
      </c>
      <c r="D78" s="8">
        <v>1985</v>
      </c>
      <c r="E78" s="8">
        <v>1985</v>
      </c>
      <c r="F78" s="8" t="s">
        <v>20</v>
      </c>
      <c r="G78" s="8" t="s">
        <v>10</v>
      </c>
      <c r="H78" s="8" t="s">
        <v>132</v>
      </c>
      <c r="I78" s="8" t="s">
        <v>22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2</v>
      </c>
      <c r="Y78" s="4">
        <v>0</v>
      </c>
      <c r="Z78" s="4">
        <v>0</v>
      </c>
      <c r="AA78" s="4">
        <v>0</v>
      </c>
      <c r="AB78" s="20">
        <v>117.69000244140625</v>
      </c>
      <c r="AC78" s="4">
        <f t="shared" si="9"/>
        <v>2</v>
      </c>
      <c r="AD78" s="20">
        <f t="shared" si="10"/>
        <v>119.69000244140625</v>
      </c>
      <c r="AE78" s="20">
        <f t="shared" si="11"/>
        <v>4.0330284802869851</v>
      </c>
    </row>
    <row r="79" spans="1:31" ht="75" x14ac:dyDescent="0.25">
      <c r="A79" s="4">
        <v>4</v>
      </c>
      <c r="B79" s="8" t="s">
        <v>133</v>
      </c>
      <c r="C79" s="8">
        <v>2001</v>
      </c>
      <c r="D79" s="8">
        <v>2001</v>
      </c>
      <c r="E79" s="8">
        <v>2001</v>
      </c>
      <c r="F79" s="8" t="s">
        <v>53</v>
      </c>
      <c r="G79" s="8" t="s">
        <v>10</v>
      </c>
      <c r="H79" s="8" t="s">
        <v>134</v>
      </c>
      <c r="I79" s="8" t="s">
        <v>135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2</v>
      </c>
      <c r="T79" s="4">
        <v>0</v>
      </c>
      <c r="U79" s="4">
        <v>0</v>
      </c>
      <c r="V79" s="4">
        <v>2</v>
      </c>
      <c r="W79" s="4">
        <v>0</v>
      </c>
      <c r="X79" s="4">
        <v>0</v>
      </c>
      <c r="Y79" s="4">
        <v>0</v>
      </c>
      <c r="Z79" s="4">
        <v>0</v>
      </c>
      <c r="AA79" s="4">
        <v>2</v>
      </c>
      <c r="AB79" s="20">
        <v>125.66999816894531</v>
      </c>
      <c r="AC79" s="4">
        <f t="shared" si="9"/>
        <v>6</v>
      </c>
      <c r="AD79" s="20">
        <f t="shared" si="10"/>
        <v>131.66999816894531</v>
      </c>
      <c r="AE79" s="20">
        <f t="shared" si="11"/>
        <v>14.445888462697932</v>
      </c>
    </row>
    <row r="80" spans="1:31" ht="45" x14ac:dyDescent="0.25">
      <c r="A80" s="4">
        <v>5</v>
      </c>
      <c r="B80" s="8" t="s">
        <v>104</v>
      </c>
      <c r="C80" s="8">
        <v>1999</v>
      </c>
      <c r="D80" s="8">
        <v>1999</v>
      </c>
      <c r="E80" s="8">
        <v>1999</v>
      </c>
      <c r="F80" s="8">
        <v>1</v>
      </c>
      <c r="G80" s="8" t="s">
        <v>10</v>
      </c>
      <c r="H80" s="8" t="s">
        <v>105</v>
      </c>
      <c r="I80" s="8" t="s">
        <v>12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2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2</v>
      </c>
      <c r="AA80" s="4">
        <v>2</v>
      </c>
      <c r="AB80" s="20">
        <v>126.80999755859375</v>
      </c>
      <c r="AC80" s="4">
        <f t="shared" si="9"/>
        <v>6</v>
      </c>
      <c r="AD80" s="20">
        <f t="shared" si="10"/>
        <v>132.80999755859375</v>
      </c>
      <c r="AE80" s="20">
        <f t="shared" si="11"/>
        <v>15.43676143915112</v>
      </c>
    </row>
    <row r="81" spans="1:31" x14ac:dyDescent="0.25">
      <c r="A81" s="4">
        <v>6</v>
      </c>
      <c r="B81" s="8" t="s">
        <v>129</v>
      </c>
      <c r="C81" s="8">
        <v>1998</v>
      </c>
      <c r="D81" s="8">
        <v>1998</v>
      </c>
      <c r="E81" s="8">
        <v>1998</v>
      </c>
      <c r="F81" s="8">
        <v>1</v>
      </c>
      <c r="G81" s="8" t="s">
        <v>10</v>
      </c>
      <c r="H81" s="8" t="s">
        <v>31</v>
      </c>
      <c r="I81" s="8" t="s">
        <v>127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20">
        <v>134.55999755859375</v>
      </c>
      <c r="AC81" s="4">
        <f t="shared" si="9"/>
        <v>0</v>
      </c>
      <c r="AD81" s="20">
        <f t="shared" si="10"/>
        <v>134.55999755859375</v>
      </c>
      <c r="AE81" s="20">
        <f t="shared" si="11"/>
        <v>16.957839191068018</v>
      </c>
    </row>
    <row r="82" spans="1:31" x14ac:dyDescent="0.25">
      <c r="A82" s="4">
        <v>7</v>
      </c>
      <c r="B82" s="8" t="s">
        <v>149</v>
      </c>
      <c r="C82" s="8">
        <v>1974</v>
      </c>
      <c r="D82" s="8">
        <v>1974</v>
      </c>
      <c r="E82" s="8">
        <v>1974</v>
      </c>
      <c r="F82" s="8" t="s">
        <v>53</v>
      </c>
      <c r="G82" s="8" t="s">
        <v>10</v>
      </c>
      <c r="H82" s="8" t="s">
        <v>150</v>
      </c>
      <c r="I82" s="8" t="s">
        <v>151</v>
      </c>
      <c r="J82" s="4">
        <v>0</v>
      </c>
      <c r="K82" s="4">
        <v>0</v>
      </c>
      <c r="L82" s="4">
        <v>0</v>
      </c>
      <c r="M82" s="4">
        <v>0</v>
      </c>
      <c r="N82" s="4">
        <v>2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2</v>
      </c>
      <c r="AA82" s="4">
        <v>0</v>
      </c>
      <c r="AB82" s="20">
        <v>133.66999816894531</v>
      </c>
      <c r="AC82" s="4">
        <f t="shared" si="9"/>
        <v>4</v>
      </c>
      <c r="AD82" s="20">
        <f t="shared" si="10"/>
        <v>137.66999816894531</v>
      </c>
      <c r="AE82" s="20">
        <f t="shared" si="11"/>
        <v>19.661012183555869</v>
      </c>
    </row>
    <row r="83" spans="1:31" x14ac:dyDescent="0.25">
      <c r="A83" s="4">
        <v>8</v>
      </c>
      <c r="B83" s="8" t="s">
        <v>160</v>
      </c>
      <c r="C83" s="8">
        <v>1975</v>
      </c>
      <c r="D83" s="8">
        <v>1975</v>
      </c>
      <c r="E83" s="8">
        <v>1975</v>
      </c>
      <c r="F83" s="8">
        <v>1</v>
      </c>
      <c r="G83" s="8" t="s">
        <v>10</v>
      </c>
      <c r="H83" s="8" t="s">
        <v>99</v>
      </c>
      <c r="I83" s="8"/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2</v>
      </c>
      <c r="Z83" s="4">
        <v>0</v>
      </c>
      <c r="AA83" s="4">
        <v>0</v>
      </c>
      <c r="AB83" s="20">
        <v>137.41000366210937</v>
      </c>
      <c r="AC83" s="4">
        <f t="shared" si="9"/>
        <v>2</v>
      </c>
      <c r="AD83" s="20">
        <f t="shared" si="10"/>
        <v>139.41000366210937</v>
      </c>
      <c r="AE83" s="20">
        <f t="shared" si="11"/>
        <v>21.173402837193038</v>
      </c>
    </row>
    <row r="84" spans="1:31" x14ac:dyDescent="0.25">
      <c r="A84" s="4">
        <v>9</v>
      </c>
      <c r="B84" s="8" t="s">
        <v>47</v>
      </c>
      <c r="C84" s="8">
        <v>1997</v>
      </c>
      <c r="D84" s="8">
        <v>1997</v>
      </c>
      <c r="E84" s="8">
        <v>1997</v>
      </c>
      <c r="F84" s="8">
        <v>1</v>
      </c>
      <c r="G84" s="8" t="s">
        <v>10</v>
      </c>
      <c r="H84" s="8" t="s">
        <v>48</v>
      </c>
      <c r="I84" s="8" t="s">
        <v>32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2</v>
      </c>
      <c r="T84" s="4">
        <v>0</v>
      </c>
      <c r="U84" s="4">
        <v>0</v>
      </c>
      <c r="V84" s="4">
        <v>0</v>
      </c>
      <c r="W84" s="4">
        <v>0</v>
      </c>
      <c r="X84" s="4">
        <v>2</v>
      </c>
      <c r="Y84" s="4">
        <v>0</v>
      </c>
      <c r="Z84" s="4">
        <v>0</v>
      </c>
      <c r="AA84" s="4">
        <v>0</v>
      </c>
      <c r="AB84" s="20">
        <v>141.6199951171875</v>
      </c>
      <c r="AC84" s="4">
        <f t="shared" si="9"/>
        <v>4</v>
      </c>
      <c r="AD84" s="20">
        <f t="shared" si="10"/>
        <v>145.6199951171875</v>
      </c>
      <c r="AE84" s="20">
        <f t="shared" si="11"/>
        <v>26.571048461143537</v>
      </c>
    </row>
    <row r="85" spans="1:31" ht="45" x14ac:dyDescent="0.25">
      <c r="A85" s="4">
        <v>10</v>
      </c>
      <c r="B85" s="8" t="s">
        <v>71</v>
      </c>
      <c r="C85" s="8">
        <v>1997</v>
      </c>
      <c r="D85" s="8">
        <v>1997</v>
      </c>
      <c r="E85" s="8">
        <v>1997</v>
      </c>
      <c r="F85" s="8">
        <v>1</v>
      </c>
      <c r="G85" s="8" t="s">
        <v>10</v>
      </c>
      <c r="H85" s="8" t="s">
        <v>72</v>
      </c>
      <c r="I85" s="8" t="s">
        <v>38</v>
      </c>
      <c r="J85" s="4">
        <v>0</v>
      </c>
      <c r="K85" s="4">
        <v>0</v>
      </c>
      <c r="L85" s="4">
        <v>0</v>
      </c>
      <c r="M85" s="4">
        <v>0</v>
      </c>
      <c r="N85" s="4">
        <v>2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20">
        <v>145.85000610351562</v>
      </c>
      <c r="AC85" s="4">
        <f t="shared" si="9"/>
        <v>2</v>
      </c>
      <c r="AD85" s="20">
        <f t="shared" si="10"/>
        <v>147.85000610351562</v>
      </c>
      <c r="AE85" s="20">
        <f t="shared" si="11"/>
        <v>28.509345659905804</v>
      </c>
    </row>
    <row r="86" spans="1:31" ht="30" x14ac:dyDescent="0.25">
      <c r="A86" s="4">
        <v>11</v>
      </c>
      <c r="B86" s="8" t="s">
        <v>172</v>
      </c>
      <c r="C86" s="8">
        <v>1975</v>
      </c>
      <c r="D86" s="8">
        <v>1975</v>
      </c>
      <c r="E86" s="8">
        <v>1975</v>
      </c>
      <c r="F86" s="8" t="s">
        <v>53</v>
      </c>
      <c r="G86" s="8" t="s">
        <v>10</v>
      </c>
      <c r="H86" s="8" t="s">
        <v>173</v>
      </c>
      <c r="I86" s="8" t="s">
        <v>151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20">
        <v>148.05999755859375</v>
      </c>
      <c r="AC86" s="4">
        <f t="shared" si="9"/>
        <v>0</v>
      </c>
      <c r="AD86" s="20">
        <f t="shared" si="10"/>
        <v>148.05999755859375</v>
      </c>
      <c r="AE86" s="20">
        <f t="shared" si="11"/>
        <v>28.691867562998375</v>
      </c>
    </row>
    <row r="87" spans="1:31" ht="30" x14ac:dyDescent="0.25">
      <c r="A87" s="4">
        <v>12</v>
      </c>
      <c r="B87" s="8" t="s">
        <v>74</v>
      </c>
      <c r="C87" s="8">
        <v>1965</v>
      </c>
      <c r="D87" s="8">
        <v>1965</v>
      </c>
      <c r="E87" s="8">
        <v>1965</v>
      </c>
      <c r="F87" s="8">
        <v>2</v>
      </c>
      <c r="G87" s="8" t="s">
        <v>10</v>
      </c>
      <c r="H87" s="8" t="s">
        <v>21</v>
      </c>
      <c r="I87" s="8"/>
      <c r="J87" s="4">
        <v>0</v>
      </c>
      <c r="K87" s="4">
        <v>2</v>
      </c>
      <c r="L87" s="4">
        <v>2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2</v>
      </c>
      <c r="Y87" s="4">
        <v>0</v>
      </c>
      <c r="Z87" s="4">
        <v>0</v>
      </c>
      <c r="AA87" s="4">
        <v>0</v>
      </c>
      <c r="AB87" s="20">
        <v>142.52000427246094</v>
      </c>
      <c r="AC87" s="4">
        <f t="shared" si="9"/>
        <v>6</v>
      </c>
      <c r="AD87" s="20">
        <f t="shared" si="10"/>
        <v>148.52000427246094</v>
      </c>
      <c r="AE87" s="20">
        <f t="shared" si="11"/>
        <v>29.09169955053882</v>
      </c>
    </row>
    <row r="88" spans="1:31" ht="45" x14ac:dyDescent="0.25">
      <c r="A88" s="4">
        <v>13</v>
      </c>
      <c r="B88" s="8" t="s">
        <v>154</v>
      </c>
      <c r="C88" s="8">
        <v>1996</v>
      </c>
      <c r="D88" s="8">
        <v>1996</v>
      </c>
      <c r="E88" s="8">
        <v>1996</v>
      </c>
      <c r="F88" s="8" t="s">
        <v>53</v>
      </c>
      <c r="G88" s="8" t="s">
        <v>10</v>
      </c>
      <c r="H88" s="8" t="s">
        <v>155</v>
      </c>
      <c r="I88" s="8" t="s">
        <v>12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2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2</v>
      </c>
      <c r="AA88" s="4">
        <v>0</v>
      </c>
      <c r="AB88" s="20">
        <v>146.28999328613281</v>
      </c>
      <c r="AC88" s="4">
        <f t="shared" si="9"/>
        <v>4</v>
      </c>
      <c r="AD88" s="20">
        <f t="shared" si="10"/>
        <v>150.28999328613281</v>
      </c>
      <c r="AE88" s="20">
        <f t="shared" si="11"/>
        <v>30.630151499015174</v>
      </c>
    </row>
    <row r="89" spans="1:31" x14ac:dyDescent="0.25">
      <c r="A89" s="4">
        <v>14</v>
      </c>
      <c r="B89" s="8" t="s">
        <v>119</v>
      </c>
      <c r="C89" s="8">
        <v>1993</v>
      </c>
      <c r="D89" s="8">
        <v>1993</v>
      </c>
      <c r="E89" s="8">
        <v>1993</v>
      </c>
      <c r="F89" s="8" t="s">
        <v>53</v>
      </c>
      <c r="G89" s="8" t="s">
        <v>10</v>
      </c>
      <c r="H89" s="8" t="s">
        <v>31</v>
      </c>
      <c r="I89" s="8" t="s">
        <v>32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2</v>
      </c>
      <c r="V89" s="4">
        <v>2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20">
        <v>147.67999267578125</v>
      </c>
      <c r="AC89" s="4">
        <f t="shared" si="9"/>
        <v>4</v>
      </c>
      <c r="AD89" s="20">
        <f t="shared" si="10"/>
        <v>151.67999267578125</v>
      </c>
      <c r="AE89" s="20">
        <f t="shared" si="11"/>
        <v>31.838321297170779</v>
      </c>
    </row>
    <row r="90" spans="1:31" ht="60" x14ac:dyDescent="0.25">
      <c r="A90" s="4">
        <v>15</v>
      </c>
      <c r="B90" s="8" t="s">
        <v>46</v>
      </c>
      <c r="C90" s="8">
        <v>2003</v>
      </c>
      <c r="D90" s="8">
        <v>2003</v>
      </c>
      <c r="E90" s="8">
        <v>2003</v>
      </c>
      <c r="F90" s="8" t="s">
        <v>15</v>
      </c>
      <c r="G90" s="8" t="s">
        <v>25</v>
      </c>
      <c r="H90" s="8" t="s">
        <v>41</v>
      </c>
      <c r="I90" s="8" t="s">
        <v>42</v>
      </c>
      <c r="J90" s="4">
        <v>0</v>
      </c>
      <c r="K90" s="4">
        <v>0</v>
      </c>
      <c r="L90" s="4">
        <v>2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2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2</v>
      </c>
      <c r="AA90" s="4">
        <v>0</v>
      </c>
      <c r="AB90" s="20">
        <v>150.46000671386719</v>
      </c>
      <c r="AC90" s="4">
        <f t="shared" si="9"/>
        <v>6</v>
      </c>
      <c r="AD90" s="20">
        <f t="shared" si="10"/>
        <v>156.46000671386719</v>
      </c>
      <c r="AE90" s="20">
        <f t="shared" si="11"/>
        <v>35.993048729846763</v>
      </c>
    </row>
    <row r="91" spans="1:31" ht="30" x14ac:dyDescent="0.25">
      <c r="A91" s="4">
        <v>16</v>
      </c>
      <c r="B91" s="8" t="s">
        <v>152</v>
      </c>
      <c r="C91" s="8">
        <v>1994</v>
      </c>
      <c r="D91" s="8">
        <v>1994</v>
      </c>
      <c r="E91" s="8">
        <v>1994</v>
      </c>
      <c r="F91" s="8">
        <v>1</v>
      </c>
      <c r="G91" s="8" t="s">
        <v>10</v>
      </c>
      <c r="H91" s="8" t="s">
        <v>31</v>
      </c>
      <c r="I91" s="8" t="s">
        <v>32</v>
      </c>
      <c r="J91" s="4">
        <v>0</v>
      </c>
      <c r="K91" s="4">
        <v>0</v>
      </c>
      <c r="L91" s="4">
        <v>2</v>
      </c>
      <c r="M91" s="4">
        <v>0</v>
      </c>
      <c r="N91" s="4">
        <v>0</v>
      </c>
      <c r="O91" s="4">
        <v>0</v>
      </c>
      <c r="P91" s="4">
        <v>0</v>
      </c>
      <c r="Q91" s="4">
        <v>2</v>
      </c>
      <c r="R91" s="4">
        <v>0</v>
      </c>
      <c r="S91" s="4">
        <v>2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20">
        <v>150.55999755859375</v>
      </c>
      <c r="AC91" s="4">
        <f t="shared" si="9"/>
        <v>6</v>
      </c>
      <c r="AD91" s="20">
        <f t="shared" si="10"/>
        <v>156.55999755859375</v>
      </c>
      <c r="AE91" s="20">
        <f t="shared" si="11"/>
        <v>36.079959500880449</v>
      </c>
    </row>
    <row r="92" spans="1:31" ht="30" x14ac:dyDescent="0.25">
      <c r="A92" s="4">
        <v>17</v>
      </c>
      <c r="B92" s="8" t="s">
        <v>93</v>
      </c>
      <c r="C92" s="8">
        <v>1985</v>
      </c>
      <c r="D92" s="8">
        <v>1985</v>
      </c>
      <c r="E92" s="8">
        <v>1985</v>
      </c>
      <c r="F92" s="8">
        <v>3</v>
      </c>
      <c r="G92" s="8" t="s">
        <v>10</v>
      </c>
      <c r="H92" s="8" t="s">
        <v>94</v>
      </c>
      <c r="I92" s="8" t="s">
        <v>95</v>
      </c>
      <c r="J92" s="4">
        <v>0</v>
      </c>
      <c r="K92" s="4">
        <v>2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2</v>
      </c>
      <c r="AA92" s="4">
        <v>0</v>
      </c>
      <c r="AB92" s="20">
        <v>169.89999389648437</v>
      </c>
      <c r="AC92" s="4">
        <f t="shared" si="9"/>
        <v>4</v>
      </c>
      <c r="AD92" s="20">
        <f t="shared" si="10"/>
        <v>173.89999389648437</v>
      </c>
      <c r="AE92" s="20">
        <f t="shared" si="11"/>
        <v>51.151663871100972</v>
      </c>
    </row>
    <row r="93" spans="1:31" x14ac:dyDescent="0.25">
      <c r="A93" s="4">
        <v>18</v>
      </c>
      <c r="B93" s="8" t="s">
        <v>69</v>
      </c>
      <c r="C93" s="8">
        <v>1951</v>
      </c>
      <c r="D93" s="8">
        <v>1951</v>
      </c>
      <c r="E93" s="8">
        <v>1951</v>
      </c>
      <c r="F93" s="8" t="s">
        <v>53</v>
      </c>
      <c r="G93" s="8" t="s">
        <v>10</v>
      </c>
      <c r="H93" s="8" t="s">
        <v>70</v>
      </c>
      <c r="I93" s="8"/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20">
        <v>175.66000366210937</v>
      </c>
      <c r="AC93" s="4">
        <f t="shared" si="9"/>
        <v>0</v>
      </c>
      <c r="AD93" s="20">
        <f t="shared" si="10"/>
        <v>175.66000366210937</v>
      </c>
      <c r="AE93" s="20">
        <f t="shared" si="11"/>
        <v>52.681441984043062</v>
      </c>
    </row>
    <row r="94" spans="1:31" ht="30" x14ac:dyDescent="0.25">
      <c r="A94" s="4">
        <v>19</v>
      </c>
      <c r="B94" s="8" t="s">
        <v>136</v>
      </c>
      <c r="C94" s="8">
        <v>1995</v>
      </c>
      <c r="D94" s="8">
        <v>1995</v>
      </c>
      <c r="E94" s="8">
        <v>1995</v>
      </c>
      <c r="F94" s="8">
        <v>1</v>
      </c>
      <c r="G94" s="8" t="s">
        <v>10</v>
      </c>
      <c r="H94" s="8" t="s">
        <v>21</v>
      </c>
      <c r="I94" s="8" t="s">
        <v>12</v>
      </c>
      <c r="J94" s="4">
        <v>0</v>
      </c>
      <c r="K94" s="4">
        <v>2</v>
      </c>
      <c r="L94" s="4">
        <v>0</v>
      </c>
      <c r="M94" s="4">
        <v>2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2</v>
      </c>
      <c r="V94" s="4">
        <v>0</v>
      </c>
      <c r="W94" s="4">
        <v>0</v>
      </c>
      <c r="X94" s="4">
        <v>2</v>
      </c>
      <c r="Y94" s="4">
        <v>0</v>
      </c>
      <c r="Z94" s="4">
        <v>0</v>
      </c>
      <c r="AA94" s="4">
        <v>2</v>
      </c>
      <c r="AB94" s="20">
        <v>180.00999450683594</v>
      </c>
      <c r="AC94" s="4">
        <f t="shared" si="9"/>
        <v>10</v>
      </c>
      <c r="AD94" s="20">
        <f t="shared" si="10"/>
        <v>190.00999450683594</v>
      </c>
      <c r="AE94" s="20">
        <f t="shared" si="11"/>
        <v>65.154271592114341</v>
      </c>
    </row>
    <row r="95" spans="1:31" ht="30" x14ac:dyDescent="0.25">
      <c r="A95" s="4">
        <v>20</v>
      </c>
      <c r="B95" s="8" t="s">
        <v>161</v>
      </c>
      <c r="C95" s="8">
        <v>1988</v>
      </c>
      <c r="D95" s="8">
        <v>1988</v>
      </c>
      <c r="E95" s="8">
        <v>1988</v>
      </c>
      <c r="F95" s="8">
        <v>2</v>
      </c>
      <c r="G95" s="8" t="s">
        <v>10</v>
      </c>
      <c r="H95" s="8" t="s">
        <v>29</v>
      </c>
      <c r="I95" s="8" t="s">
        <v>27</v>
      </c>
      <c r="J95" s="4">
        <v>0</v>
      </c>
      <c r="K95" s="4">
        <v>0</v>
      </c>
      <c r="L95" s="4">
        <v>0</v>
      </c>
      <c r="M95" s="4">
        <v>2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2</v>
      </c>
      <c r="U95" s="4">
        <v>0</v>
      </c>
      <c r="V95" s="4">
        <v>0</v>
      </c>
      <c r="W95" s="4">
        <v>50</v>
      </c>
      <c r="X95" s="4">
        <v>0</v>
      </c>
      <c r="Y95" s="4">
        <v>0</v>
      </c>
      <c r="Z95" s="4">
        <v>0</v>
      </c>
      <c r="AA95" s="4">
        <v>0</v>
      </c>
      <c r="AB95" s="20">
        <v>137.78999328613281</v>
      </c>
      <c r="AC95" s="4">
        <f t="shared" si="9"/>
        <v>54</v>
      </c>
      <c r="AD95" s="20">
        <f t="shared" si="10"/>
        <v>191.78999328613281</v>
      </c>
      <c r="AE95" s="20">
        <f t="shared" si="11"/>
        <v>66.701423901615897</v>
      </c>
    </row>
    <row r="96" spans="1:31" ht="30" x14ac:dyDescent="0.25">
      <c r="A96" s="4">
        <v>21</v>
      </c>
      <c r="B96" s="8" t="s">
        <v>125</v>
      </c>
      <c r="C96" s="8">
        <v>1951</v>
      </c>
      <c r="D96" s="8">
        <v>1951</v>
      </c>
      <c r="E96" s="8">
        <v>1951</v>
      </c>
      <c r="F96" s="8" t="s">
        <v>20</v>
      </c>
      <c r="G96" s="8" t="s">
        <v>10</v>
      </c>
      <c r="H96" s="8" t="s">
        <v>21</v>
      </c>
      <c r="I96" s="8"/>
      <c r="J96" s="4">
        <v>0</v>
      </c>
      <c r="K96" s="4">
        <v>0</v>
      </c>
      <c r="L96" s="4">
        <v>0</v>
      </c>
      <c r="M96" s="4">
        <v>0</v>
      </c>
      <c r="N96" s="4">
        <v>2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20">
        <v>190.1199951171875</v>
      </c>
      <c r="AC96" s="4">
        <f t="shared" si="9"/>
        <v>2</v>
      </c>
      <c r="AD96" s="20">
        <f t="shared" si="10"/>
        <v>192.1199951171875</v>
      </c>
      <c r="AE96" s="20">
        <f t="shared" si="11"/>
        <v>66.988257297792529</v>
      </c>
    </row>
    <row r="97" spans="1:31" x14ac:dyDescent="0.25">
      <c r="A97" s="4">
        <v>22</v>
      </c>
      <c r="B97" s="8" t="s">
        <v>169</v>
      </c>
      <c r="C97" s="8">
        <v>1984</v>
      </c>
      <c r="D97" s="8">
        <v>1984</v>
      </c>
      <c r="E97" s="8">
        <v>1984</v>
      </c>
      <c r="F97" s="8" t="s">
        <v>15</v>
      </c>
      <c r="G97" s="8" t="s">
        <v>10</v>
      </c>
      <c r="H97" s="8" t="s">
        <v>56</v>
      </c>
      <c r="I97" s="8" t="s">
        <v>170</v>
      </c>
      <c r="J97" s="4">
        <v>0</v>
      </c>
      <c r="K97" s="4">
        <v>2</v>
      </c>
      <c r="L97" s="4">
        <v>2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2</v>
      </c>
      <c r="S97" s="4">
        <v>2</v>
      </c>
      <c r="T97" s="4">
        <v>2</v>
      </c>
      <c r="U97" s="4">
        <v>0</v>
      </c>
      <c r="V97" s="4">
        <v>0</v>
      </c>
      <c r="W97" s="4">
        <v>0</v>
      </c>
      <c r="X97" s="4">
        <v>2</v>
      </c>
      <c r="Y97" s="4">
        <v>0</v>
      </c>
      <c r="Z97" s="4">
        <v>2</v>
      </c>
      <c r="AA97" s="4">
        <v>0</v>
      </c>
      <c r="AB97" s="20">
        <v>193.55000305175781</v>
      </c>
      <c r="AC97" s="4">
        <f t="shared" si="9"/>
        <v>14</v>
      </c>
      <c r="AD97" s="20">
        <f t="shared" si="10"/>
        <v>207.55000305175781</v>
      </c>
      <c r="AE97" s="20">
        <f t="shared" si="11"/>
        <v>80.399824029893168</v>
      </c>
    </row>
    <row r="98" spans="1:31" ht="60" x14ac:dyDescent="0.25">
      <c r="A98" s="4">
        <v>23</v>
      </c>
      <c r="B98" s="8" t="s">
        <v>158</v>
      </c>
      <c r="C98" s="8">
        <v>2001</v>
      </c>
      <c r="D98" s="8">
        <v>2001</v>
      </c>
      <c r="E98" s="8">
        <v>2001</v>
      </c>
      <c r="F98" s="8" t="s">
        <v>15</v>
      </c>
      <c r="G98" s="8" t="s">
        <v>25</v>
      </c>
      <c r="H98" s="8" t="s">
        <v>41</v>
      </c>
      <c r="I98" s="8" t="s">
        <v>42</v>
      </c>
      <c r="J98" s="4">
        <v>2</v>
      </c>
      <c r="K98" s="4">
        <v>0</v>
      </c>
      <c r="L98" s="4">
        <v>2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2</v>
      </c>
      <c r="W98" s="4">
        <v>2</v>
      </c>
      <c r="X98" s="4">
        <v>0</v>
      </c>
      <c r="Y98" s="4">
        <v>2</v>
      </c>
      <c r="Z98" s="4">
        <v>2</v>
      </c>
      <c r="AA98" s="4">
        <v>2</v>
      </c>
      <c r="AB98" s="20">
        <v>202.46000671386719</v>
      </c>
      <c r="AC98" s="4">
        <f t="shared" si="9"/>
        <v>14</v>
      </c>
      <c r="AD98" s="20">
        <f t="shared" si="10"/>
        <v>216.46000671386719</v>
      </c>
      <c r="AE98" s="20">
        <f t="shared" si="11"/>
        <v>88.144285938426108</v>
      </c>
    </row>
    <row r="99" spans="1:31" ht="60" x14ac:dyDescent="0.25">
      <c r="A99" s="4">
        <v>24</v>
      </c>
      <c r="B99" s="8" t="s">
        <v>14</v>
      </c>
      <c r="C99" s="8">
        <v>1984</v>
      </c>
      <c r="D99" s="8">
        <v>1984</v>
      </c>
      <c r="E99" s="8">
        <v>1984</v>
      </c>
      <c r="F99" s="8" t="s">
        <v>15</v>
      </c>
      <c r="G99" s="8" t="s">
        <v>10</v>
      </c>
      <c r="H99" s="8" t="s">
        <v>16</v>
      </c>
      <c r="I99" s="8" t="s">
        <v>17</v>
      </c>
      <c r="J99" s="4">
        <v>2</v>
      </c>
      <c r="K99" s="4">
        <v>2</v>
      </c>
      <c r="L99" s="4">
        <v>2</v>
      </c>
      <c r="M99" s="4">
        <v>0</v>
      </c>
      <c r="N99" s="4">
        <v>0</v>
      </c>
      <c r="O99" s="4">
        <v>2</v>
      </c>
      <c r="P99" s="4">
        <v>2</v>
      </c>
      <c r="Q99" s="4">
        <v>2</v>
      </c>
      <c r="R99" s="4">
        <v>0</v>
      </c>
      <c r="S99" s="4">
        <v>0</v>
      </c>
      <c r="T99" s="4">
        <v>2</v>
      </c>
      <c r="U99" s="4">
        <v>50</v>
      </c>
      <c r="V99" s="4">
        <v>50</v>
      </c>
      <c r="W99" s="4">
        <v>0</v>
      </c>
      <c r="X99" s="4">
        <v>0</v>
      </c>
      <c r="Y99" s="4">
        <v>0</v>
      </c>
      <c r="Z99" s="4">
        <v>50</v>
      </c>
      <c r="AA99" s="4">
        <v>0</v>
      </c>
      <c r="AB99" s="20">
        <v>180</v>
      </c>
      <c r="AC99" s="4">
        <f t="shared" si="9"/>
        <v>164</v>
      </c>
      <c r="AD99" s="20">
        <f t="shared" si="10"/>
        <v>344</v>
      </c>
      <c r="AE99" s="20">
        <f t="shared" si="11"/>
        <v>199.00042666252162</v>
      </c>
    </row>
    <row r="100" spans="1:31" ht="60" x14ac:dyDescent="0.25">
      <c r="A100" s="4">
        <v>25</v>
      </c>
      <c r="B100" s="8" t="s">
        <v>45</v>
      </c>
      <c r="C100" s="8">
        <v>2006</v>
      </c>
      <c r="D100" s="8">
        <v>2006</v>
      </c>
      <c r="E100" s="8">
        <v>2006</v>
      </c>
      <c r="F100" s="8" t="s">
        <v>15</v>
      </c>
      <c r="G100" s="8" t="s">
        <v>25</v>
      </c>
      <c r="H100" s="8" t="s">
        <v>41</v>
      </c>
      <c r="I100" s="8" t="s">
        <v>42</v>
      </c>
      <c r="J100" s="4">
        <v>2</v>
      </c>
      <c r="K100" s="4">
        <v>2</v>
      </c>
      <c r="L100" s="4">
        <v>2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2</v>
      </c>
      <c r="U100" s="4">
        <v>2</v>
      </c>
      <c r="V100" s="4">
        <v>0</v>
      </c>
      <c r="W100" s="4">
        <v>0</v>
      </c>
      <c r="X100" s="4">
        <v>50</v>
      </c>
      <c r="Y100" s="4">
        <v>50</v>
      </c>
      <c r="Z100" s="4">
        <v>0</v>
      </c>
      <c r="AA100" s="4">
        <v>0</v>
      </c>
      <c r="AB100" s="20">
        <v>247.55000305175781</v>
      </c>
      <c r="AC100" s="4">
        <f t="shared" si="9"/>
        <v>110</v>
      </c>
      <c r="AD100" s="20">
        <f t="shared" si="10"/>
        <v>357.55000305175781</v>
      </c>
      <c r="AE100" s="20">
        <f t="shared" si="11"/>
        <v>210.77791705134157</v>
      </c>
    </row>
    <row r="101" spans="1:31" ht="60" x14ac:dyDescent="0.25">
      <c r="A101" s="4">
        <v>26</v>
      </c>
      <c r="B101" s="8" t="s">
        <v>76</v>
      </c>
      <c r="C101" s="8">
        <v>2002</v>
      </c>
      <c r="D101" s="8">
        <v>2002</v>
      </c>
      <c r="E101" s="8">
        <v>2002</v>
      </c>
      <c r="F101" s="8" t="s">
        <v>15</v>
      </c>
      <c r="G101" s="8" t="s">
        <v>25</v>
      </c>
      <c r="H101" s="8" t="s">
        <v>41</v>
      </c>
      <c r="I101" s="8" t="s">
        <v>42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50</v>
      </c>
      <c r="R101" s="4">
        <v>2</v>
      </c>
      <c r="S101" s="4">
        <v>50</v>
      </c>
      <c r="T101" s="4">
        <v>0</v>
      </c>
      <c r="U101" s="4">
        <v>0</v>
      </c>
      <c r="V101" s="4">
        <v>50</v>
      </c>
      <c r="W101" s="4">
        <v>50</v>
      </c>
      <c r="X101" s="4">
        <v>50</v>
      </c>
      <c r="Y101" s="4">
        <v>0</v>
      </c>
      <c r="Z101" s="4">
        <v>0</v>
      </c>
      <c r="AA101" s="4">
        <v>2</v>
      </c>
      <c r="AB101" s="20">
        <v>154.75</v>
      </c>
      <c r="AC101" s="4">
        <f t="shared" si="9"/>
        <v>254</v>
      </c>
      <c r="AD101" s="20">
        <f t="shared" si="10"/>
        <v>408.75</v>
      </c>
      <c r="AE101" s="20">
        <f t="shared" si="11"/>
        <v>255.2803034834468</v>
      </c>
    </row>
    <row r="102" spans="1:31" ht="30" x14ac:dyDescent="0.25">
      <c r="A102" s="4">
        <v>27</v>
      </c>
      <c r="B102" s="8" t="s">
        <v>188</v>
      </c>
      <c r="C102" s="8">
        <v>1985</v>
      </c>
      <c r="D102" s="8">
        <v>1985</v>
      </c>
      <c r="E102" s="8">
        <v>1985</v>
      </c>
      <c r="F102" s="8" t="s">
        <v>189</v>
      </c>
      <c r="G102" s="8" t="s">
        <v>10</v>
      </c>
      <c r="H102" s="8" t="s">
        <v>94</v>
      </c>
      <c r="I102" s="8"/>
      <c r="J102" s="4">
        <v>2</v>
      </c>
      <c r="K102" s="4">
        <v>50</v>
      </c>
      <c r="L102" s="4">
        <v>2</v>
      </c>
      <c r="M102" s="4">
        <v>2</v>
      </c>
      <c r="N102" s="4">
        <v>50</v>
      </c>
      <c r="O102" s="4">
        <v>0</v>
      </c>
      <c r="P102" s="4">
        <v>50</v>
      </c>
      <c r="Q102" s="4">
        <v>50</v>
      </c>
      <c r="R102" s="4">
        <v>50</v>
      </c>
      <c r="S102" s="4">
        <v>50</v>
      </c>
      <c r="T102" s="4">
        <v>50</v>
      </c>
      <c r="U102" s="4">
        <v>50</v>
      </c>
      <c r="V102" s="4">
        <v>50</v>
      </c>
      <c r="W102" s="4">
        <v>50</v>
      </c>
      <c r="X102" s="4">
        <v>50</v>
      </c>
      <c r="Y102" s="4">
        <v>50</v>
      </c>
      <c r="Z102" s="4">
        <v>50</v>
      </c>
      <c r="AA102" s="4">
        <v>50</v>
      </c>
      <c r="AB102" s="20">
        <v>162</v>
      </c>
      <c r="AC102" s="4">
        <f t="shared" si="9"/>
        <v>706</v>
      </c>
      <c r="AD102" s="20">
        <f t="shared" si="10"/>
        <v>868</v>
      </c>
      <c r="AE102" s="20">
        <f t="shared" si="11"/>
        <v>654.45456495078133</v>
      </c>
    </row>
    <row r="103" spans="1:31" ht="45" x14ac:dyDescent="0.25">
      <c r="A103" s="4"/>
      <c r="B103" s="8" t="s">
        <v>192</v>
      </c>
      <c r="C103" s="8">
        <v>2001</v>
      </c>
      <c r="D103" s="8">
        <v>2001</v>
      </c>
      <c r="E103" s="8">
        <v>2001</v>
      </c>
      <c r="F103" s="8">
        <v>3</v>
      </c>
      <c r="G103" s="8" t="s">
        <v>10</v>
      </c>
      <c r="H103" s="8" t="s">
        <v>11</v>
      </c>
      <c r="I103" s="8" t="s">
        <v>12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20"/>
      <c r="AC103" s="4">
        <f t="shared" si="9"/>
        <v>0</v>
      </c>
      <c r="AD103" s="20" t="s">
        <v>320</v>
      </c>
      <c r="AE103" s="20" t="str">
        <f t="shared" si="11"/>
        <v/>
      </c>
    </row>
    <row r="104" spans="1:31" ht="30" x14ac:dyDescent="0.25">
      <c r="A104" s="4"/>
      <c r="B104" s="8" t="s">
        <v>77</v>
      </c>
      <c r="C104" s="8">
        <v>1978</v>
      </c>
      <c r="D104" s="8">
        <v>1978</v>
      </c>
      <c r="E104" s="8">
        <v>1978</v>
      </c>
      <c r="F104" s="8">
        <v>1</v>
      </c>
      <c r="G104" s="8" t="s">
        <v>10</v>
      </c>
      <c r="H104" s="8" t="s">
        <v>29</v>
      </c>
      <c r="I104" s="8" t="s">
        <v>27</v>
      </c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20"/>
      <c r="AC104" s="4">
        <f t="shared" si="9"/>
        <v>0</v>
      </c>
      <c r="AD104" s="20" t="s">
        <v>320</v>
      </c>
      <c r="AE104" s="20" t="str">
        <f t="shared" si="11"/>
        <v/>
      </c>
    </row>
    <row r="105" spans="1:31" ht="45" x14ac:dyDescent="0.25">
      <c r="A105" s="4"/>
      <c r="B105" s="8" t="s">
        <v>23</v>
      </c>
      <c r="C105" s="8">
        <v>1984</v>
      </c>
      <c r="D105" s="8">
        <v>1984</v>
      </c>
      <c r="E105" s="8">
        <v>1984</v>
      </c>
      <c r="F105" s="8">
        <v>1</v>
      </c>
      <c r="G105" s="8" t="s">
        <v>25</v>
      </c>
      <c r="H105" s="8" t="s">
        <v>26</v>
      </c>
      <c r="I105" s="8" t="s">
        <v>27</v>
      </c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20"/>
      <c r="AC105" s="4">
        <f t="shared" si="9"/>
        <v>0</v>
      </c>
      <c r="AD105" s="20" t="s">
        <v>320</v>
      </c>
      <c r="AE105" s="20" t="str">
        <f t="shared" si="11"/>
        <v/>
      </c>
    </row>
    <row r="106" spans="1:31" ht="45" x14ac:dyDescent="0.25">
      <c r="A106" s="4"/>
      <c r="B106" s="8" t="s">
        <v>174</v>
      </c>
      <c r="C106" s="8">
        <v>1987</v>
      </c>
      <c r="D106" s="8">
        <v>1987</v>
      </c>
      <c r="E106" s="8">
        <v>1987</v>
      </c>
      <c r="F106" s="8">
        <v>1</v>
      </c>
      <c r="G106" s="8" t="s">
        <v>10</v>
      </c>
      <c r="H106" s="8" t="s">
        <v>175</v>
      </c>
      <c r="I106" s="8" t="s">
        <v>54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20"/>
      <c r="AC106" s="4">
        <f t="shared" si="9"/>
        <v>0</v>
      </c>
      <c r="AD106" s="20" t="s">
        <v>320</v>
      </c>
      <c r="AE106" s="20" t="str">
        <f t="shared" si="11"/>
        <v/>
      </c>
    </row>
    <row r="107" spans="1:31" ht="30" x14ac:dyDescent="0.25">
      <c r="A107" s="4"/>
      <c r="B107" s="8" t="s">
        <v>84</v>
      </c>
      <c r="C107" s="8">
        <v>1986</v>
      </c>
      <c r="D107" s="8">
        <v>1986</v>
      </c>
      <c r="E107" s="8">
        <v>1986</v>
      </c>
      <c r="F107" s="8">
        <v>1</v>
      </c>
      <c r="G107" s="8" t="s">
        <v>10</v>
      </c>
      <c r="H107" s="8" t="s">
        <v>59</v>
      </c>
      <c r="I107" s="8" t="s">
        <v>51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20"/>
      <c r="AC107" s="4">
        <f t="shared" si="9"/>
        <v>0</v>
      </c>
      <c r="AD107" s="20" t="s">
        <v>320</v>
      </c>
      <c r="AE107" s="20" t="str">
        <f t="shared" si="11"/>
        <v/>
      </c>
    </row>
    <row r="109" spans="1:31" ht="18.75" x14ac:dyDescent="0.25">
      <c r="A109" s="10" t="s">
        <v>347</v>
      </c>
      <c r="B109" s="10"/>
      <c r="C109" s="10"/>
      <c r="D109" s="10"/>
      <c r="E109" s="10"/>
      <c r="F109" s="10"/>
      <c r="G109" s="10"/>
      <c r="H109" s="10"/>
      <c r="I109" s="10"/>
      <c r="J109" s="10"/>
    </row>
    <row r="110" spans="1:31" x14ac:dyDescent="0.25">
      <c r="A110" s="15" t="s">
        <v>314</v>
      </c>
      <c r="B110" s="15" t="s">
        <v>1</v>
      </c>
      <c r="C110" s="15" t="s">
        <v>2</v>
      </c>
      <c r="D110" s="15" t="s">
        <v>196</v>
      </c>
      <c r="E110" s="15" t="s">
        <v>197</v>
      </c>
      <c r="F110" s="15" t="s">
        <v>3</v>
      </c>
      <c r="G110" s="15" t="s">
        <v>4</v>
      </c>
      <c r="H110" s="15" t="s">
        <v>5</v>
      </c>
      <c r="I110" s="15" t="s">
        <v>6</v>
      </c>
      <c r="J110" s="15">
        <v>1</v>
      </c>
      <c r="K110" s="15">
        <v>2</v>
      </c>
      <c r="L110" s="15">
        <v>3</v>
      </c>
      <c r="M110" s="15">
        <v>4</v>
      </c>
      <c r="N110" s="15">
        <v>5</v>
      </c>
      <c r="O110" s="15">
        <v>6</v>
      </c>
      <c r="P110" s="15">
        <v>7</v>
      </c>
      <c r="Q110" s="15">
        <v>8</v>
      </c>
      <c r="R110" s="15">
        <v>9</v>
      </c>
      <c r="S110" s="15">
        <v>10</v>
      </c>
      <c r="T110" s="15">
        <v>11</v>
      </c>
      <c r="U110" s="15">
        <v>12</v>
      </c>
      <c r="V110" s="15">
        <v>13</v>
      </c>
      <c r="W110" s="15">
        <v>14</v>
      </c>
      <c r="X110" s="15">
        <v>15</v>
      </c>
      <c r="Y110" s="15">
        <v>16</v>
      </c>
      <c r="Z110" s="15">
        <v>17</v>
      </c>
      <c r="AA110" s="15">
        <v>18</v>
      </c>
      <c r="AB110" s="15" t="s">
        <v>316</v>
      </c>
      <c r="AC110" s="15" t="s">
        <v>317</v>
      </c>
      <c r="AD110" s="15" t="s">
        <v>318</v>
      </c>
      <c r="AE110" s="15" t="s">
        <v>319</v>
      </c>
    </row>
    <row r="111" spans="1:3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</row>
    <row r="112" spans="1:31" ht="30" x14ac:dyDescent="0.25">
      <c r="A112" s="17">
        <v>1</v>
      </c>
      <c r="B112" s="18" t="s">
        <v>168</v>
      </c>
      <c r="C112" s="18">
        <v>1990</v>
      </c>
      <c r="D112" s="18">
        <v>1990</v>
      </c>
      <c r="E112" s="18">
        <v>1990</v>
      </c>
      <c r="F112" s="18" t="s">
        <v>20</v>
      </c>
      <c r="G112" s="18" t="s">
        <v>10</v>
      </c>
      <c r="H112" s="18" t="s">
        <v>166</v>
      </c>
      <c r="I112" s="18" t="s">
        <v>167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17">
        <v>2</v>
      </c>
      <c r="S112" s="17">
        <v>0</v>
      </c>
      <c r="T112" s="17">
        <v>0</v>
      </c>
      <c r="U112" s="17">
        <v>0</v>
      </c>
      <c r="V112" s="17">
        <v>0</v>
      </c>
      <c r="W112" s="17">
        <v>0</v>
      </c>
      <c r="X112" s="17">
        <v>0</v>
      </c>
      <c r="Y112" s="17">
        <v>0</v>
      </c>
      <c r="Z112" s="17">
        <v>2</v>
      </c>
      <c r="AA112" s="17">
        <v>0</v>
      </c>
      <c r="AB112" s="19">
        <v>107.30999755859375</v>
      </c>
      <c r="AC112" s="17">
        <f t="shared" ref="AC112:AC136" si="12">SUM(J112:AA112)</f>
        <v>4</v>
      </c>
      <c r="AD112" s="19">
        <f t="shared" ref="AD112:AD136" si="13">AB112+AC112</f>
        <v>111.30999755859375</v>
      </c>
      <c r="AE112" s="19">
        <f t="shared" ref="AE112:AE136" si="14">IF( AND(ISNUMBER(AD$112),ISNUMBER(AD112)),(AD112-AD$112)/AD$112*100,"")</f>
        <v>0</v>
      </c>
    </row>
    <row r="113" spans="1:31" x14ac:dyDescent="0.25">
      <c r="A113" s="4">
        <v>2</v>
      </c>
      <c r="B113" s="8" t="s">
        <v>30</v>
      </c>
      <c r="C113" s="8">
        <v>1995</v>
      </c>
      <c r="D113" s="8">
        <v>1995</v>
      </c>
      <c r="E113" s="8">
        <v>1995</v>
      </c>
      <c r="F113" s="8" t="s">
        <v>20</v>
      </c>
      <c r="G113" s="8" t="s">
        <v>10</v>
      </c>
      <c r="H113" s="8" t="s">
        <v>31</v>
      </c>
      <c r="I113" s="8" t="s">
        <v>32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2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20">
        <v>110.51999664306641</v>
      </c>
      <c r="AC113" s="4">
        <f t="shared" si="12"/>
        <v>2</v>
      </c>
      <c r="AD113" s="20">
        <f t="shared" si="13"/>
        <v>112.51999664306641</v>
      </c>
      <c r="AE113" s="20">
        <f t="shared" si="14"/>
        <v>1.0870533743707171</v>
      </c>
    </row>
    <row r="114" spans="1:31" ht="30" x14ac:dyDescent="0.25">
      <c r="A114" s="4">
        <v>3</v>
      </c>
      <c r="B114" s="8" t="s">
        <v>165</v>
      </c>
      <c r="C114" s="8">
        <v>1990</v>
      </c>
      <c r="D114" s="8">
        <v>1990</v>
      </c>
      <c r="E114" s="8">
        <v>1990</v>
      </c>
      <c r="F114" s="8" t="s">
        <v>20</v>
      </c>
      <c r="G114" s="8" t="s">
        <v>10</v>
      </c>
      <c r="H114" s="8" t="s">
        <v>166</v>
      </c>
      <c r="I114" s="8" t="s">
        <v>167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2</v>
      </c>
      <c r="U114" s="4">
        <v>2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20">
        <v>113.05999755859375</v>
      </c>
      <c r="AC114" s="4">
        <f t="shared" si="12"/>
        <v>4</v>
      </c>
      <c r="AD114" s="20">
        <f t="shared" si="13"/>
        <v>117.05999755859375</v>
      </c>
      <c r="AE114" s="20">
        <f t="shared" si="14"/>
        <v>5.1657534148926665</v>
      </c>
    </row>
    <row r="115" spans="1:31" x14ac:dyDescent="0.25">
      <c r="A115" s="4">
        <v>4</v>
      </c>
      <c r="B115" s="8" t="s">
        <v>33</v>
      </c>
      <c r="C115" s="8">
        <v>1984</v>
      </c>
      <c r="D115" s="8">
        <v>1984</v>
      </c>
      <c r="E115" s="8">
        <v>1984</v>
      </c>
      <c r="F115" s="8" t="s">
        <v>20</v>
      </c>
      <c r="G115" s="8" t="s">
        <v>10</v>
      </c>
      <c r="H115" s="8" t="s">
        <v>34</v>
      </c>
      <c r="I115" s="8"/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20">
        <v>118.73999786376953</v>
      </c>
      <c r="AC115" s="4">
        <f t="shared" si="12"/>
        <v>0</v>
      </c>
      <c r="AD115" s="20">
        <f t="shared" si="13"/>
        <v>118.73999786376953</v>
      </c>
      <c r="AE115" s="20">
        <f t="shared" si="14"/>
        <v>6.675052078107016</v>
      </c>
    </row>
    <row r="116" spans="1:31" ht="30" x14ac:dyDescent="0.25">
      <c r="A116" s="4">
        <v>5</v>
      </c>
      <c r="B116" s="8" t="s">
        <v>43</v>
      </c>
      <c r="C116" s="8">
        <v>1999</v>
      </c>
      <c r="D116" s="8">
        <v>1999</v>
      </c>
      <c r="E116" s="8">
        <v>1999</v>
      </c>
      <c r="F116" s="8">
        <v>1</v>
      </c>
      <c r="G116" s="8" t="s">
        <v>10</v>
      </c>
      <c r="H116" s="8" t="s">
        <v>31</v>
      </c>
      <c r="I116" s="8" t="s">
        <v>44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2</v>
      </c>
      <c r="AA116" s="4">
        <v>0</v>
      </c>
      <c r="AB116" s="20">
        <v>121.48999786376953</v>
      </c>
      <c r="AC116" s="4">
        <f t="shared" si="12"/>
        <v>2</v>
      </c>
      <c r="AD116" s="20">
        <f t="shared" si="13"/>
        <v>123.48999786376953</v>
      </c>
      <c r="AE116" s="20">
        <f t="shared" si="14"/>
        <v>10.942413594757481</v>
      </c>
    </row>
    <row r="117" spans="1:31" ht="30" x14ac:dyDescent="0.25">
      <c r="A117" s="4">
        <v>6</v>
      </c>
      <c r="B117" s="8" t="s">
        <v>75</v>
      </c>
      <c r="C117" s="8">
        <v>1996</v>
      </c>
      <c r="D117" s="8">
        <v>1996</v>
      </c>
      <c r="E117" s="8">
        <v>1996</v>
      </c>
      <c r="F117" s="8" t="s">
        <v>53</v>
      </c>
      <c r="G117" s="8" t="s">
        <v>10</v>
      </c>
      <c r="H117" s="8" t="s">
        <v>31</v>
      </c>
      <c r="I117" s="8" t="s">
        <v>44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20">
        <v>124.30000305175781</v>
      </c>
      <c r="AC117" s="4">
        <f t="shared" si="12"/>
        <v>0</v>
      </c>
      <c r="AD117" s="20">
        <f t="shared" si="13"/>
        <v>124.30000305175781</v>
      </c>
      <c r="AE117" s="20">
        <f t="shared" si="14"/>
        <v>11.670115693180303</v>
      </c>
    </row>
    <row r="118" spans="1:31" ht="30" x14ac:dyDescent="0.25">
      <c r="A118" s="4">
        <v>7</v>
      </c>
      <c r="B118" s="8" t="s">
        <v>78</v>
      </c>
      <c r="C118" s="8">
        <v>2000</v>
      </c>
      <c r="D118" s="8">
        <v>2000</v>
      </c>
      <c r="E118" s="8">
        <v>2000</v>
      </c>
      <c r="F118" s="8">
        <v>1</v>
      </c>
      <c r="G118" s="8" t="s">
        <v>10</v>
      </c>
      <c r="H118" s="8" t="s">
        <v>31</v>
      </c>
      <c r="I118" s="8" t="s">
        <v>44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2</v>
      </c>
      <c r="AA118" s="4">
        <v>0</v>
      </c>
      <c r="AB118" s="20">
        <v>122.76999664306641</v>
      </c>
      <c r="AC118" s="4">
        <f t="shared" si="12"/>
        <v>2</v>
      </c>
      <c r="AD118" s="20">
        <f t="shared" si="13"/>
        <v>124.76999664306641</v>
      </c>
      <c r="AE118" s="20">
        <f t="shared" si="14"/>
        <v>12.092354127837702</v>
      </c>
    </row>
    <row r="119" spans="1:31" ht="30" x14ac:dyDescent="0.25">
      <c r="A119" s="4">
        <v>8</v>
      </c>
      <c r="B119" s="8" t="s">
        <v>52</v>
      </c>
      <c r="C119" s="8">
        <v>1986</v>
      </c>
      <c r="D119" s="8">
        <v>1986</v>
      </c>
      <c r="E119" s="8">
        <v>1986</v>
      </c>
      <c r="F119" s="8" t="s">
        <v>53</v>
      </c>
      <c r="G119" s="8" t="s">
        <v>10</v>
      </c>
      <c r="H119" s="8" t="s">
        <v>29</v>
      </c>
      <c r="I119" s="8" t="s">
        <v>54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20">
        <v>125.09999847412109</v>
      </c>
      <c r="AC119" s="4">
        <f t="shared" si="12"/>
        <v>0</v>
      </c>
      <c r="AD119" s="20">
        <f t="shared" si="13"/>
        <v>125.09999847412109</v>
      </c>
      <c r="AE119" s="20">
        <f t="shared" si="14"/>
        <v>12.388825099262325</v>
      </c>
    </row>
    <row r="120" spans="1:31" x14ac:dyDescent="0.25">
      <c r="A120" s="4">
        <v>9</v>
      </c>
      <c r="B120" s="8" t="s">
        <v>128</v>
      </c>
      <c r="C120" s="8">
        <v>1994</v>
      </c>
      <c r="D120" s="8">
        <v>1994</v>
      </c>
      <c r="E120" s="8">
        <v>1994</v>
      </c>
      <c r="F120" s="8" t="s">
        <v>53</v>
      </c>
      <c r="G120" s="8" t="s">
        <v>10</v>
      </c>
      <c r="H120" s="8" t="s">
        <v>31</v>
      </c>
      <c r="I120" s="8" t="s">
        <v>127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20">
        <v>126.27999877929687</v>
      </c>
      <c r="AC120" s="4">
        <f t="shared" si="12"/>
        <v>0</v>
      </c>
      <c r="AD120" s="20">
        <f t="shared" si="13"/>
        <v>126.27999877929687</v>
      </c>
      <c r="AE120" s="20">
        <f t="shared" si="14"/>
        <v>13.448927813355574</v>
      </c>
    </row>
    <row r="121" spans="1:31" ht="30" x14ac:dyDescent="0.25">
      <c r="A121" s="4">
        <v>10</v>
      </c>
      <c r="B121" s="8" t="s">
        <v>103</v>
      </c>
      <c r="C121" s="8">
        <v>2000</v>
      </c>
      <c r="D121" s="8">
        <v>2000</v>
      </c>
      <c r="E121" s="8">
        <v>2000</v>
      </c>
      <c r="F121" s="8">
        <v>2</v>
      </c>
      <c r="G121" s="8" t="s">
        <v>10</v>
      </c>
      <c r="H121" s="8" t="s">
        <v>31</v>
      </c>
      <c r="I121" s="8" t="s">
        <v>44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2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20">
        <v>126.36000061035156</v>
      </c>
      <c r="AC121" s="4">
        <f t="shared" si="12"/>
        <v>2</v>
      </c>
      <c r="AD121" s="20">
        <f t="shared" si="13"/>
        <v>128.36000061035156</v>
      </c>
      <c r="AE121" s="20">
        <f t="shared" si="14"/>
        <v>15.317584606704052</v>
      </c>
    </row>
    <row r="122" spans="1:31" ht="45" x14ac:dyDescent="0.25">
      <c r="A122" s="4">
        <v>11</v>
      </c>
      <c r="B122" s="8" t="s">
        <v>141</v>
      </c>
      <c r="C122" s="8">
        <v>2000</v>
      </c>
      <c r="D122" s="8">
        <v>2000</v>
      </c>
      <c r="E122" s="8">
        <v>2000</v>
      </c>
      <c r="F122" s="8">
        <v>1</v>
      </c>
      <c r="G122" s="8" t="s">
        <v>10</v>
      </c>
      <c r="H122" s="8" t="s">
        <v>108</v>
      </c>
      <c r="I122" s="8" t="s">
        <v>81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20">
        <v>128.47000122070312</v>
      </c>
      <c r="AC122" s="4">
        <f t="shared" si="12"/>
        <v>0</v>
      </c>
      <c r="AD122" s="20">
        <f t="shared" si="13"/>
        <v>128.47000122070312</v>
      </c>
      <c r="AE122" s="20">
        <f t="shared" si="14"/>
        <v>15.416408263845593</v>
      </c>
    </row>
    <row r="123" spans="1:31" ht="30" x14ac:dyDescent="0.25">
      <c r="A123" s="4">
        <v>12</v>
      </c>
      <c r="B123" s="8" t="s">
        <v>91</v>
      </c>
      <c r="C123" s="8">
        <v>2000</v>
      </c>
      <c r="D123" s="8">
        <v>2000</v>
      </c>
      <c r="E123" s="8">
        <v>2000</v>
      </c>
      <c r="F123" s="8">
        <v>1</v>
      </c>
      <c r="G123" s="8" t="s">
        <v>10</v>
      </c>
      <c r="H123" s="8" t="s">
        <v>31</v>
      </c>
      <c r="I123" s="8" t="s">
        <v>44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2</v>
      </c>
      <c r="S123" s="4">
        <v>0</v>
      </c>
      <c r="T123" s="4">
        <v>0</v>
      </c>
      <c r="U123" s="4">
        <v>0</v>
      </c>
      <c r="V123" s="4">
        <v>2</v>
      </c>
      <c r="W123" s="4">
        <v>0</v>
      </c>
      <c r="X123" s="4">
        <v>0</v>
      </c>
      <c r="Y123" s="4">
        <v>0</v>
      </c>
      <c r="Z123" s="4">
        <v>2</v>
      </c>
      <c r="AA123" s="4">
        <v>2</v>
      </c>
      <c r="AB123" s="20">
        <v>133.8699951171875</v>
      </c>
      <c r="AC123" s="4">
        <f t="shared" si="12"/>
        <v>8</v>
      </c>
      <c r="AD123" s="20">
        <f t="shared" si="13"/>
        <v>141.8699951171875</v>
      </c>
      <c r="AE123" s="20">
        <f t="shared" si="14"/>
        <v>27.45485421694212</v>
      </c>
    </row>
    <row r="124" spans="1:31" x14ac:dyDescent="0.25">
      <c r="A124" s="4">
        <v>13</v>
      </c>
      <c r="B124" s="8" t="s">
        <v>102</v>
      </c>
      <c r="C124" s="8">
        <v>1960</v>
      </c>
      <c r="D124" s="8">
        <v>1960</v>
      </c>
      <c r="E124" s="8">
        <v>1960</v>
      </c>
      <c r="F124" s="8" t="s">
        <v>53</v>
      </c>
      <c r="G124" s="8" t="s">
        <v>10</v>
      </c>
      <c r="H124" s="8" t="s">
        <v>99</v>
      </c>
      <c r="I124" s="8"/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20">
        <v>141.89999389648437</v>
      </c>
      <c r="AC124" s="4">
        <f t="shared" si="12"/>
        <v>0</v>
      </c>
      <c r="AD124" s="20">
        <f t="shared" si="13"/>
        <v>141.89999389648437</v>
      </c>
      <c r="AE124" s="20">
        <f t="shared" si="14"/>
        <v>27.481804877219592</v>
      </c>
    </row>
    <row r="125" spans="1:31" ht="45" x14ac:dyDescent="0.25">
      <c r="A125" s="4">
        <v>14</v>
      </c>
      <c r="B125" s="8" t="s">
        <v>145</v>
      </c>
      <c r="C125" s="8">
        <v>2000</v>
      </c>
      <c r="D125" s="8">
        <v>2000</v>
      </c>
      <c r="E125" s="8">
        <v>2000</v>
      </c>
      <c r="F125" s="8">
        <v>1</v>
      </c>
      <c r="G125" s="8" t="s">
        <v>10</v>
      </c>
      <c r="H125" s="8" t="s">
        <v>108</v>
      </c>
      <c r="I125" s="8" t="s">
        <v>38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2</v>
      </c>
      <c r="V125" s="4">
        <v>0</v>
      </c>
      <c r="W125" s="4">
        <v>0</v>
      </c>
      <c r="X125" s="4">
        <v>0</v>
      </c>
      <c r="Y125" s="4">
        <v>2</v>
      </c>
      <c r="Z125" s="4">
        <v>0</v>
      </c>
      <c r="AA125" s="4">
        <v>0</v>
      </c>
      <c r="AB125" s="20">
        <v>139.30000305175781</v>
      </c>
      <c r="AC125" s="4">
        <f t="shared" si="12"/>
        <v>4</v>
      </c>
      <c r="AD125" s="20">
        <f t="shared" si="13"/>
        <v>143.30000305175781</v>
      </c>
      <c r="AE125" s="20">
        <f t="shared" si="14"/>
        <v>28.739561759782156</v>
      </c>
    </row>
    <row r="126" spans="1:31" ht="30" x14ac:dyDescent="0.25">
      <c r="A126" s="4">
        <v>15</v>
      </c>
      <c r="B126" s="8" t="s">
        <v>183</v>
      </c>
      <c r="C126" s="8">
        <v>1963</v>
      </c>
      <c r="D126" s="8">
        <v>1963</v>
      </c>
      <c r="E126" s="8">
        <v>1963</v>
      </c>
      <c r="F126" s="8" t="s">
        <v>15</v>
      </c>
      <c r="G126" s="8" t="s">
        <v>10</v>
      </c>
      <c r="H126" s="8"/>
      <c r="I126" s="8" t="s">
        <v>22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2</v>
      </c>
      <c r="W126" s="4">
        <v>0</v>
      </c>
      <c r="X126" s="4">
        <v>0</v>
      </c>
      <c r="Y126" s="4">
        <v>0</v>
      </c>
      <c r="Z126" s="4">
        <v>2</v>
      </c>
      <c r="AA126" s="4">
        <v>0</v>
      </c>
      <c r="AB126" s="20">
        <v>148.77999877929687</v>
      </c>
      <c r="AC126" s="4">
        <f t="shared" si="12"/>
        <v>4</v>
      </c>
      <c r="AD126" s="20">
        <f t="shared" si="13"/>
        <v>152.77999877929687</v>
      </c>
      <c r="AE126" s="20">
        <f t="shared" si="14"/>
        <v>37.256313116773946</v>
      </c>
    </row>
    <row r="127" spans="1:31" ht="45" x14ac:dyDescent="0.25">
      <c r="A127" s="4">
        <v>16</v>
      </c>
      <c r="B127" s="8" t="s">
        <v>146</v>
      </c>
      <c r="C127" s="8">
        <v>2002</v>
      </c>
      <c r="D127" s="8">
        <v>2002</v>
      </c>
      <c r="E127" s="8">
        <v>2002</v>
      </c>
      <c r="F127" s="8">
        <v>2</v>
      </c>
      <c r="G127" s="8" t="s">
        <v>10</v>
      </c>
      <c r="H127" s="8" t="s">
        <v>11</v>
      </c>
      <c r="I127" s="8" t="s">
        <v>38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2</v>
      </c>
      <c r="W127" s="4">
        <v>0</v>
      </c>
      <c r="X127" s="4">
        <v>0</v>
      </c>
      <c r="Y127" s="4">
        <v>0</v>
      </c>
      <c r="Z127" s="4">
        <v>2</v>
      </c>
      <c r="AA127" s="4">
        <v>0</v>
      </c>
      <c r="AB127" s="20">
        <v>152.00999450683594</v>
      </c>
      <c r="AC127" s="4">
        <f t="shared" si="12"/>
        <v>4</v>
      </c>
      <c r="AD127" s="20">
        <f t="shared" si="13"/>
        <v>156.00999450683594</v>
      </c>
      <c r="AE127" s="20">
        <f t="shared" si="14"/>
        <v>40.158115109751975</v>
      </c>
    </row>
    <row r="128" spans="1:31" x14ac:dyDescent="0.25">
      <c r="A128" s="4">
        <v>17</v>
      </c>
      <c r="B128" s="8" t="s">
        <v>49</v>
      </c>
      <c r="C128" s="8">
        <v>1988</v>
      </c>
      <c r="D128" s="8">
        <v>1988</v>
      </c>
      <c r="E128" s="8">
        <v>1988</v>
      </c>
      <c r="F128" s="8" t="s">
        <v>15</v>
      </c>
      <c r="G128" s="8" t="s">
        <v>10</v>
      </c>
      <c r="H128" s="8" t="s">
        <v>50</v>
      </c>
      <c r="I128" s="8" t="s">
        <v>51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2</v>
      </c>
      <c r="R128" s="4">
        <v>0</v>
      </c>
      <c r="S128" s="4">
        <v>0</v>
      </c>
      <c r="T128" s="4">
        <v>0</v>
      </c>
      <c r="U128" s="4">
        <v>2</v>
      </c>
      <c r="V128" s="4">
        <v>0</v>
      </c>
      <c r="W128" s="4">
        <v>0</v>
      </c>
      <c r="X128" s="4">
        <v>0</v>
      </c>
      <c r="Y128" s="4">
        <v>2</v>
      </c>
      <c r="Z128" s="4">
        <v>0</v>
      </c>
      <c r="AA128" s="4">
        <v>0</v>
      </c>
      <c r="AB128" s="20">
        <v>165.99000549316406</v>
      </c>
      <c r="AC128" s="4">
        <f t="shared" si="12"/>
        <v>6</v>
      </c>
      <c r="AD128" s="20">
        <f t="shared" si="13"/>
        <v>171.99000549316406</v>
      </c>
      <c r="AE128" s="20">
        <f t="shared" si="14"/>
        <v>54.514427513690556</v>
      </c>
    </row>
    <row r="129" spans="1:31" ht="45" x14ac:dyDescent="0.25">
      <c r="A129" s="4">
        <v>18</v>
      </c>
      <c r="B129" s="8" t="s">
        <v>39</v>
      </c>
      <c r="C129" s="8">
        <v>2000</v>
      </c>
      <c r="D129" s="8">
        <v>2000</v>
      </c>
      <c r="E129" s="8">
        <v>2000</v>
      </c>
      <c r="F129" s="8">
        <v>2</v>
      </c>
      <c r="G129" s="8" t="s">
        <v>10</v>
      </c>
      <c r="H129" s="8" t="s">
        <v>11</v>
      </c>
      <c r="I129" s="8" t="s">
        <v>38</v>
      </c>
      <c r="J129" s="4">
        <v>0</v>
      </c>
      <c r="K129" s="4">
        <v>0</v>
      </c>
      <c r="L129" s="4">
        <v>2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2</v>
      </c>
      <c r="T129" s="4">
        <v>0</v>
      </c>
      <c r="U129" s="4">
        <v>0</v>
      </c>
      <c r="V129" s="4">
        <v>2</v>
      </c>
      <c r="W129" s="4">
        <v>2</v>
      </c>
      <c r="X129" s="4">
        <v>0</v>
      </c>
      <c r="Y129" s="4">
        <v>0</v>
      </c>
      <c r="Z129" s="4">
        <v>0</v>
      </c>
      <c r="AA129" s="4">
        <v>0</v>
      </c>
      <c r="AB129" s="20">
        <v>164.88999938964844</v>
      </c>
      <c r="AC129" s="4">
        <f t="shared" si="12"/>
        <v>8</v>
      </c>
      <c r="AD129" s="20">
        <f t="shared" si="13"/>
        <v>172.88999938964844</v>
      </c>
      <c r="AE129" s="20">
        <f t="shared" si="14"/>
        <v>55.322974738759548</v>
      </c>
    </row>
    <row r="130" spans="1:31" ht="45" x14ac:dyDescent="0.25">
      <c r="A130" s="4">
        <v>19</v>
      </c>
      <c r="B130" s="8" t="s">
        <v>36</v>
      </c>
      <c r="C130" s="8">
        <v>2002</v>
      </c>
      <c r="D130" s="8">
        <v>2002</v>
      </c>
      <c r="E130" s="8">
        <v>2002</v>
      </c>
      <c r="F130" s="8">
        <v>2</v>
      </c>
      <c r="G130" s="8" t="s">
        <v>10</v>
      </c>
      <c r="H130" s="8" t="s">
        <v>11</v>
      </c>
      <c r="I130" s="8" t="s">
        <v>38</v>
      </c>
      <c r="J130" s="4">
        <v>0</v>
      </c>
      <c r="K130" s="4">
        <v>0</v>
      </c>
      <c r="L130" s="4">
        <v>0</v>
      </c>
      <c r="M130" s="4">
        <v>2</v>
      </c>
      <c r="N130" s="4">
        <v>0</v>
      </c>
      <c r="O130" s="4">
        <v>0</v>
      </c>
      <c r="P130" s="4">
        <v>0</v>
      </c>
      <c r="Q130" s="4">
        <v>0</v>
      </c>
      <c r="R130" s="4">
        <v>2</v>
      </c>
      <c r="S130" s="4">
        <v>0</v>
      </c>
      <c r="T130" s="4">
        <v>2</v>
      </c>
      <c r="U130" s="4">
        <v>0</v>
      </c>
      <c r="V130" s="4">
        <v>2</v>
      </c>
      <c r="W130" s="4">
        <v>2</v>
      </c>
      <c r="X130" s="4">
        <v>0</v>
      </c>
      <c r="Y130" s="4">
        <v>0</v>
      </c>
      <c r="Z130" s="4">
        <v>0</v>
      </c>
      <c r="AA130" s="4">
        <v>0</v>
      </c>
      <c r="AB130" s="20">
        <v>190.33000183105469</v>
      </c>
      <c r="AC130" s="4">
        <f t="shared" si="12"/>
        <v>10</v>
      </c>
      <c r="AD130" s="20">
        <f t="shared" si="13"/>
        <v>200.33000183105469</v>
      </c>
      <c r="AE130" s="20">
        <f t="shared" si="14"/>
        <v>79.974850619865194</v>
      </c>
    </row>
    <row r="131" spans="1:31" ht="60" x14ac:dyDescent="0.25">
      <c r="A131" s="4">
        <v>20</v>
      </c>
      <c r="B131" s="8" t="s">
        <v>117</v>
      </c>
      <c r="C131" s="8">
        <v>2001</v>
      </c>
      <c r="D131" s="8">
        <v>2001</v>
      </c>
      <c r="E131" s="8">
        <v>2001</v>
      </c>
      <c r="F131" s="8" t="s">
        <v>15</v>
      </c>
      <c r="G131" s="8" t="s">
        <v>25</v>
      </c>
      <c r="H131" s="8" t="s">
        <v>118</v>
      </c>
      <c r="I131" s="8" t="s">
        <v>42</v>
      </c>
      <c r="J131" s="4">
        <v>0</v>
      </c>
      <c r="K131" s="4">
        <v>0</v>
      </c>
      <c r="L131" s="4">
        <v>2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50</v>
      </c>
      <c r="T131" s="4">
        <v>0</v>
      </c>
      <c r="U131" s="4">
        <v>2</v>
      </c>
      <c r="V131" s="4">
        <v>0</v>
      </c>
      <c r="W131" s="4">
        <v>50</v>
      </c>
      <c r="X131" s="4">
        <v>0</v>
      </c>
      <c r="Y131" s="4">
        <v>2</v>
      </c>
      <c r="Z131" s="4">
        <v>2</v>
      </c>
      <c r="AA131" s="4">
        <v>0</v>
      </c>
      <c r="AB131" s="20">
        <v>243.39999389648437</v>
      </c>
      <c r="AC131" s="4">
        <f t="shared" si="12"/>
        <v>108</v>
      </c>
      <c r="AD131" s="20">
        <f t="shared" si="13"/>
        <v>351.39999389648437</v>
      </c>
      <c r="AE131" s="20">
        <f t="shared" si="14"/>
        <v>215.69490755896109</v>
      </c>
    </row>
    <row r="132" spans="1:31" x14ac:dyDescent="0.25">
      <c r="A132" s="4">
        <v>21</v>
      </c>
      <c r="B132" s="8" t="s">
        <v>130</v>
      </c>
      <c r="C132" s="8">
        <v>2004</v>
      </c>
      <c r="D132" s="8">
        <v>2004</v>
      </c>
      <c r="E132" s="8">
        <v>2004</v>
      </c>
      <c r="F132" s="8" t="s">
        <v>15</v>
      </c>
      <c r="G132" s="8" t="s">
        <v>10</v>
      </c>
      <c r="H132" s="8" t="s">
        <v>31</v>
      </c>
      <c r="I132" s="8" t="s">
        <v>65</v>
      </c>
      <c r="J132" s="4">
        <v>0</v>
      </c>
      <c r="K132" s="4">
        <v>50</v>
      </c>
      <c r="L132" s="4">
        <v>0</v>
      </c>
      <c r="M132" s="4">
        <v>50</v>
      </c>
      <c r="N132" s="4">
        <v>50</v>
      </c>
      <c r="O132" s="4">
        <v>50</v>
      </c>
      <c r="P132" s="4">
        <v>0</v>
      </c>
      <c r="Q132" s="4">
        <v>50</v>
      </c>
      <c r="R132" s="4">
        <v>50</v>
      </c>
      <c r="S132" s="4">
        <v>50</v>
      </c>
      <c r="T132" s="4">
        <v>0</v>
      </c>
      <c r="U132" s="4">
        <v>50</v>
      </c>
      <c r="V132" s="4">
        <v>50</v>
      </c>
      <c r="W132" s="4">
        <v>0</v>
      </c>
      <c r="X132" s="4">
        <v>50</v>
      </c>
      <c r="Y132" s="4">
        <v>50</v>
      </c>
      <c r="Z132" s="4">
        <v>50</v>
      </c>
      <c r="AA132" s="4">
        <v>50</v>
      </c>
      <c r="AB132" s="20">
        <v>80.010002136230469</v>
      </c>
      <c r="AC132" s="4">
        <f t="shared" si="12"/>
        <v>650</v>
      </c>
      <c r="AD132" s="20">
        <f t="shared" si="13"/>
        <v>730.01000213623047</v>
      </c>
      <c r="AE132" s="20">
        <f t="shared" si="14"/>
        <v>555.83507155496261</v>
      </c>
    </row>
    <row r="133" spans="1:31" x14ac:dyDescent="0.25">
      <c r="A133" s="4"/>
      <c r="B133" s="8" t="s">
        <v>92</v>
      </c>
      <c r="C133" s="8">
        <v>1994</v>
      </c>
      <c r="D133" s="8">
        <v>1994</v>
      </c>
      <c r="E133" s="8">
        <v>1994</v>
      </c>
      <c r="F133" s="8" t="s">
        <v>20</v>
      </c>
      <c r="G133" s="8" t="s">
        <v>10</v>
      </c>
      <c r="H133" s="8" t="s">
        <v>31</v>
      </c>
      <c r="I133" s="8" t="s">
        <v>32</v>
      </c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20"/>
      <c r="AC133" s="4">
        <f t="shared" si="12"/>
        <v>0</v>
      </c>
      <c r="AD133" s="20" t="s">
        <v>320</v>
      </c>
      <c r="AE133" s="20" t="str">
        <f t="shared" si="14"/>
        <v/>
      </c>
    </row>
    <row r="134" spans="1:31" x14ac:dyDescent="0.25">
      <c r="A134" s="4"/>
      <c r="B134" s="8" t="s">
        <v>144</v>
      </c>
      <c r="C134" s="8">
        <v>1952</v>
      </c>
      <c r="D134" s="8">
        <v>1952</v>
      </c>
      <c r="E134" s="8">
        <v>1952</v>
      </c>
      <c r="F134" s="8" t="s">
        <v>53</v>
      </c>
      <c r="G134" s="8" t="s">
        <v>10</v>
      </c>
      <c r="H134" s="8" t="s">
        <v>99</v>
      </c>
      <c r="I134" s="8" t="s">
        <v>99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50</v>
      </c>
      <c r="T134" s="4">
        <v>0</v>
      </c>
      <c r="U134" s="4">
        <v>0</v>
      </c>
      <c r="V134" s="4">
        <v>0</v>
      </c>
      <c r="W134" s="4">
        <v>0</v>
      </c>
      <c r="X134" s="4"/>
      <c r="Y134" s="4"/>
      <c r="Z134" s="4"/>
      <c r="AA134" s="4"/>
      <c r="AB134" s="20"/>
      <c r="AC134" s="4">
        <f t="shared" si="12"/>
        <v>50</v>
      </c>
      <c r="AD134" s="20" t="s">
        <v>321</v>
      </c>
      <c r="AE134" s="20" t="str">
        <f t="shared" si="14"/>
        <v/>
      </c>
    </row>
    <row r="135" spans="1:31" ht="30" x14ac:dyDescent="0.25">
      <c r="A135" s="4"/>
      <c r="B135" s="8" t="s">
        <v>106</v>
      </c>
      <c r="C135" s="8">
        <v>1998</v>
      </c>
      <c r="D135" s="8">
        <v>1998</v>
      </c>
      <c r="E135" s="8">
        <v>1998</v>
      </c>
      <c r="F135" s="8">
        <v>3</v>
      </c>
      <c r="G135" s="8" t="s">
        <v>10</v>
      </c>
      <c r="H135" s="8" t="s">
        <v>31</v>
      </c>
      <c r="I135" s="8" t="s">
        <v>44</v>
      </c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20"/>
      <c r="AC135" s="4">
        <f t="shared" si="12"/>
        <v>0</v>
      </c>
      <c r="AD135" s="20" t="s">
        <v>320</v>
      </c>
      <c r="AE135" s="20" t="str">
        <f t="shared" si="14"/>
        <v/>
      </c>
    </row>
    <row r="136" spans="1:31" x14ac:dyDescent="0.25">
      <c r="A136" s="4"/>
      <c r="B136" s="8" t="s">
        <v>121</v>
      </c>
      <c r="C136" s="8">
        <v>2002</v>
      </c>
      <c r="D136" s="8">
        <v>2002</v>
      </c>
      <c r="E136" s="8">
        <v>2002</v>
      </c>
      <c r="F136" s="8">
        <v>3</v>
      </c>
      <c r="G136" s="8" t="s">
        <v>10</v>
      </c>
      <c r="H136" s="8" t="s">
        <v>31</v>
      </c>
      <c r="I136" s="8" t="s">
        <v>122</v>
      </c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20"/>
      <c r="AC136" s="4">
        <f t="shared" si="12"/>
        <v>0</v>
      </c>
      <c r="AD136" s="20" t="s">
        <v>320</v>
      </c>
      <c r="AE136" s="20" t="str">
        <f t="shared" si="14"/>
        <v/>
      </c>
    </row>
    <row r="138" spans="1:31" ht="18.75" x14ac:dyDescent="0.25">
      <c r="A138" s="10" t="s">
        <v>348</v>
      </c>
      <c r="B138" s="10"/>
      <c r="C138" s="10"/>
      <c r="D138" s="10"/>
      <c r="E138" s="10"/>
      <c r="F138" s="10"/>
      <c r="G138" s="10"/>
      <c r="H138" s="10"/>
      <c r="I138" s="10"/>
      <c r="J138" s="10"/>
    </row>
    <row r="139" spans="1:31" x14ac:dyDescent="0.25">
      <c r="A139" s="15" t="s">
        <v>314</v>
      </c>
      <c r="B139" s="15" t="s">
        <v>1</v>
      </c>
      <c r="C139" s="15" t="s">
        <v>2</v>
      </c>
      <c r="D139" s="15" t="s">
        <v>196</v>
      </c>
      <c r="E139" s="15" t="s">
        <v>197</v>
      </c>
      <c r="F139" s="15" t="s">
        <v>3</v>
      </c>
      <c r="G139" s="15" t="s">
        <v>4</v>
      </c>
      <c r="H139" s="15" t="s">
        <v>5</v>
      </c>
      <c r="I139" s="15" t="s">
        <v>6</v>
      </c>
      <c r="J139" s="15">
        <v>1</v>
      </c>
      <c r="K139" s="15">
        <v>2</v>
      </c>
      <c r="L139" s="15">
        <v>3</v>
      </c>
      <c r="M139" s="15">
        <v>4</v>
      </c>
      <c r="N139" s="15">
        <v>5</v>
      </c>
      <c r="O139" s="15">
        <v>6</v>
      </c>
      <c r="P139" s="15">
        <v>7</v>
      </c>
      <c r="Q139" s="15">
        <v>8</v>
      </c>
      <c r="R139" s="15">
        <v>9</v>
      </c>
      <c r="S139" s="15">
        <v>10</v>
      </c>
      <c r="T139" s="15">
        <v>11</v>
      </c>
      <c r="U139" s="15">
        <v>12</v>
      </c>
      <c r="V139" s="15">
        <v>13</v>
      </c>
      <c r="W139" s="15">
        <v>14</v>
      </c>
      <c r="X139" s="15">
        <v>15</v>
      </c>
      <c r="Y139" s="15">
        <v>16</v>
      </c>
      <c r="Z139" s="15">
        <v>17</v>
      </c>
      <c r="AA139" s="15">
        <v>18</v>
      </c>
      <c r="AB139" s="15" t="s">
        <v>316</v>
      </c>
      <c r="AC139" s="15" t="s">
        <v>317</v>
      </c>
      <c r="AD139" s="15" t="s">
        <v>318</v>
      </c>
      <c r="AE139" s="15" t="s">
        <v>319</v>
      </c>
    </row>
    <row r="140" spans="1:31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</row>
    <row r="141" spans="1:31" ht="75" x14ac:dyDescent="0.25">
      <c r="A141" s="17">
        <v>1</v>
      </c>
      <c r="B141" s="18" t="s">
        <v>133</v>
      </c>
      <c r="C141" s="18">
        <v>2001</v>
      </c>
      <c r="D141" s="18">
        <v>2001</v>
      </c>
      <c r="E141" s="18">
        <v>2001</v>
      </c>
      <c r="F141" s="18" t="s">
        <v>53</v>
      </c>
      <c r="G141" s="18" t="s">
        <v>10</v>
      </c>
      <c r="H141" s="18" t="s">
        <v>134</v>
      </c>
      <c r="I141" s="18" t="s">
        <v>135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17">
        <v>0</v>
      </c>
      <c r="S141" s="17">
        <v>0</v>
      </c>
      <c r="T141" s="17">
        <v>0</v>
      </c>
      <c r="U141" s="17">
        <v>0</v>
      </c>
      <c r="V141" s="17">
        <v>2</v>
      </c>
      <c r="W141" s="17">
        <v>0</v>
      </c>
      <c r="X141" s="17">
        <v>0</v>
      </c>
      <c r="Y141" s="17">
        <v>0</v>
      </c>
      <c r="Z141" s="17">
        <v>0</v>
      </c>
      <c r="AA141" s="17">
        <v>0</v>
      </c>
      <c r="AB141" s="19">
        <v>144.74000549316406</v>
      </c>
      <c r="AC141" s="17">
        <f t="shared" ref="AC141:AC148" si="15">SUM(J141:AA141)</f>
        <v>2</v>
      </c>
      <c r="AD141" s="19">
        <f t="shared" ref="AD141:AD148" si="16">AB141+AC141</f>
        <v>146.74000549316406</v>
      </c>
      <c r="AE141" s="19">
        <f t="shared" ref="AE141:AE148" si="17">IF( AND(ISNUMBER(AD$141),ISNUMBER(AD141)),(AD141-AD$141)/AD$141*100,"")</f>
        <v>0</v>
      </c>
    </row>
    <row r="142" spans="1:31" ht="45" x14ac:dyDescent="0.25">
      <c r="A142" s="4">
        <v>2</v>
      </c>
      <c r="B142" s="8" t="s">
        <v>154</v>
      </c>
      <c r="C142" s="8">
        <v>1996</v>
      </c>
      <c r="D142" s="8">
        <v>1996</v>
      </c>
      <c r="E142" s="8">
        <v>1996</v>
      </c>
      <c r="F142" s="8" t="s">
        <v>53</v>
      </c>
      <c r="G142" s="8" t="s">
        <v>10</v>
      </c>
      <c r="H142" s="8" t="s">
        <v>155</v>
      </c>
      <c r="I142" s="8" t="s">
        <v>12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2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20">
        <v>152.42999267578125</v>
      </c>
      <c r="AC142" s="4">
        <f t="shared" si="15"/>
        <v>2</v>
      </c>
      <c r="AD142" s="20">
        <f t="shared" si="16"/>
        <v>154.42999267578125</v>
      </c>
      <c r="AE142" s="20">
        <f t="shared" si="17"/>
        <v>5.2405526064774675</v>
      </c>
    </row>
    <row r="143" spans="1:31" ht="45" x14ac:dyDescent="0.25">
      <c r="A143" s="4">
        <v>3</v>
      </c>
      <c r="B143" s="8" t="s">
        <v>104</v>
      </c>
      <c r="C143" s="8">
        <v>1999</v>
      </c>
      <c r="D143" s="8">
        <v>1999</v>
      </c>
      <c r="E143" s="8">
        <v>1999</v>
      </c>
      <c r="F143" s="8">
        <v>1</v>
      </c>
      <c r="G143" s="8" t="s">
        <v>10</v>
      </c>
      <c r="H143" s="8" t="s">
        <v>105</v>
      </c>
      <c r="I143" s="8" t="s">
        <v>12</v>
      </c>
      <c r="J143" s="4">
        <v>0</v>
      </c>
      <c r="K143" s="4">
        <v>0</v>
      </c>
      <c r="L143" s="4">
        <v>0</v>
      </c>
      <c r="M143" s="4">
        <v>0</v>
      </c>
      <c r="N143" s="4">
        <v>2</v>
      </c>
      <c r="O143" s="4">
        <v>0</v>
      </c>
      <c r="P143" s="4">
        <v>0</v>
      </c>
      <c r="Q143" s="4">
        <v>0</v>
      </c>
      <c r="R143" s="4">
        <v>2</v>
      </c>
      <c r="S143" s="4">
        <v>0</v>
      </c>
      <c r="T143" s="4">
        <v>2</v>
      </c>
      <c r="U143" s="4">
        <v>0</v>
      </c>
      <c r="V143" s="4">
        <v>2</v>
      </c>
      <c r="W143" s="4">
        <v>0</v>
      </c>
      <c r="X143" s="4">
        <v>2</v>
      </c>
      <c r="Y143" s="4">
        <v>0</v>
      </c>
      <c r="Z143" s="4">
        <v>2</v>
      </c>
      <c r="AA143" s="4">
        <v>2</v>
      </c>
      <c r="AB143" s="20">
        <v>148.52000427246094</v>
      </c>
      <c r="AC143" s="4">
        <f t="shared" si="15"/>
        <v>14</v>
      </c>
      <c r="AD143" s="20">
        <f t="shared" si="16"/>
        <v>162.52000427246094</v>
      </c>
      <c r="AE143" s="20">
        <f t="shared" si="17"/>
        <v>10.753712817621498</v>
      </c>
    </row>
    <row r="144" spans="1:31" ht="30" x14ac:dyDescent="0.25">
      <c r="A144" s="4">
        <v>4</v>
      </c>
      <c r="B144" s="8" t="s">
        <v>152</v>
      </c>
      <c r="C144" s="8">
        <v>1994</v>
      </c>
      <c r="D144" s="8">
        <v>1994</v>
      </c>
      <c r="E144" s="8">
        <v>1994</v>
      </c>
      <c r="F144" s="8">
        <v>1</v>
      </c>
      <c r="G144" s="8" t="s">
        <v>10</v>
      </c>
      <c r="H144" s="8" t="s">
        <v>31</v>
      </c>
      <c r="I144" s="8" t="s">
        <v>32</v>
      </c>
      <c r="J144" s="4">
        <v>2</v>
      </c>
      <c r="K144" s="4">
        <v>0</v>
      </c>
      <c r="L144" s="4">
        <v>2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2</v>
      </c>
      <c r="AA144" s="4">
        <v>0</v>
      </c>
      <c r="AB144" s="20">
        <v>159.83999633789062</v>
      </c>
      <c r="AC144" s="4">
        <f t="shared" si="15"/>
        <v>6</v>
      </c>
      <c r="AD144" s="20">
        <f t="shared" si="16"/>
        <v>165.83999633789062</v>
      </c>
      <c r="AE144" s="20">
        <f t="shared" si="17"/>
        <v>13.016212436775698</v>
      </c>
    </row>
    <row r="145" spans="1:31" ht="60" x14ac:dyDescent="0.25">
      <c r="A145" s="4">
        <v>5</v>
      </c>
      <c r="B145" s="8" t="s">
        <v>184</v>
      </c>
      <c r="C145" s="8">
        <v>1997</v>
      </c>
      <c r="D145" s="8">
        <v>1997</v>
      </c>
      <c r="E145" s="8">
        <v>1997</v>
      </c>
      <c r="F145" s="8" t="s">
        <v>53</v>
      </c>
      <c r="G145" s="8" t="s">
        <v>10</v>
      </c>
      <c r="H145" s="8" t="s">
        <v>101</v>
      </c>
      <c r="I145" s="8" t="s">
        <v>81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20">
        <v>182.52000427246094</v>
      </c>
      <c r="AC145" s="4">
        <f t="shared" si="15"/>
        <v>0</v>
      </c>
      <c r="AD145" s="20">
        <f t="shared" si="16"/>
        <v>182.52000427246094</v>
      </c>
      <c r="AE145" s="20">
        <f t="shared" si="17"/>
        <v>24.383261169336471</v>
      </c>
    </row>
    <row r="146" spans="1:31" ht="30" x14ac:dyDescent="0.25">
      <c r="A146" s="4">
        <v>6</v>
      </c>
      <c r="B146" s="8" t="s">
        <v>35</v>
      </c>
      <c r="C146" s="8">
        <v>1973</v>
      </c>
      <c r="D146" s="8">
        <v>1973</v>
      </c>
      <c r="E146" s="8">
        <v>1973</v>
      </c>
      <c r="F146" s="8" t="s">
        <v>15</v>
      </c>
      <c r="G146" s="8" t="s">
        <v>10</v>
      </c>
      <c r="H146" s="8"/>
      <c r="I146" s="8" t="s">
        <v>22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2</v>
      </c>
      <c r="R146" s="4">
        <v>2</v>
      </c>
      <c r="S146" s="4">
        <v>2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2</v>
      </c>
      <c r="AB146" s="20">
        <v>180.64999389648437</v>
      </c>
      <c r="AC146" s="4">
        <f t="shared" si="15"/>
        <v>8</v>
      </c>
      <c r="AD146" s="20">
        <f t="shared" si="16"/>
        <v>188.64999389648437</v>
      </c>
      <c r="AE146" s="20">
        <f t="shared" si="17"/>
        <v>28.560710668143397</v>
      </c>
    </row>
    <row r="147" spans="1:31" ht="45" x14ac:dyDescent="0.25">
      <c r="A147" s="4">
        <v>7</v>
      </c>
      <c r="B147" s="8" t="s">
        <v>71</v>
      </c>
      <c r="C147" s="8">
        <v>1997</v>
      </c>
      <c r="D147" s="8">
        <v>1997</v>
      </c>
      <c r="E147" s="8">
        <v>1997</v>
      </c>
      <c r="F147" s="8">
        <v>1</v>
      </c>
      <c r="G147" s="8" t="s">
        <v>10</v>
      </c>
      <c r="H147" s="8" t="s">
        <v>72</v>
      </c>
      <c r="I147" s="8" t="s">
        <v>38</v>
      </c>
      <c r="J147" s="4">
        <v>0</v>
      </c>
      <c r="K147" s="4">
        <v>0</v>
      </c>
      <c r="L147" s="4">
        <v>2</v>
      </c>
      <c r="M147" s="4">
        <v>0</v>
      </c>
      <c r="N147" s="4">
        <v>2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2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20">
        <v>192.83999633789062</v>
      </c>
      <c r="AC147" s="4">
        <f t="shared" si="15"/>
        <v>6</v>
      </c>
      <c r="AD147" s="20">
        <f t="shared" si="16"/>
        <v>198.83999633789062</v>
      </c>
      <c r="AE147" s="20">
        <f t="shared" si="17"/>
        <v>35.504967217105396</v>
      </c>
    </row>
    <row r="148" spans="1:31" ht="45" x14ac:dyDescent="0.25">
      <c r="A148" s="4"/>
      <c r="B148" s="8" t="s">
        <v>192</v>
      </c>
      <c r="C148" s="8">
        <v>2001</v>
      </c>
      <c r="D148" s="8">
        <v>2001</v>
      </c>
      <c r="E148" s="8">
        <v>2001</v>
      </c>
      <c r="F148" s="8">
        <v>3</v>
      </c>
      <c r="G148" s="8" t="s">
        <v>10</v>
      </c>
      <c r="H148" s="8" t="s">
        <v>11</v>
      </c>
      <c r="I148" s="8" t="s">
        <v>12</v>
      </c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20"/>
      <c r="AC148" s="4">
        <f t="shared" si="15"/>
        <v>0</v>
      </c>
      <c r="AD148" s="20" t="s">
        <v>320</v>
      </c>
      <c r="AE148" s="20" t="str">
        <f t="shared" si="17"/>
        <v/>
      </c>
    </row>
    <row r="150" spans="1:31" ht="18.75" x14ac:dyDescent="0.25">
      <c r="A150" s="10" t="s">
        <v>349</v>
      </c>
      <c r="B150" s="10"/>
      <c r="C150" s="10"/>
      <c r="D150" s="10"/>
      <c r="E150" s="10"/>
      <c r="F150" s="10"/>
      <c r="G150" s="10"/>
      <c r="H150" s="10"/>
      <c r="I150" s="10"/>
      <c r="J150" s="10"/>
    </row>
    <row r="151" spans="1:31" x14ac:dyDescent="0.25">
      <c r="A151" s="15" t="s">
        <v>314</v>
      </c>
      <c r="B151" s="15" t="s">
        <v>1</v>
      </c>
      <c r="C151" s="15" t="s">
        <v>2</v>
      </c>
      <c r="D151" s="15" t="s">
        <v>196</v>
      </c>
      <c r="E151" s="15" t="s">
        <v>197</v>
      </c>
      <c r="F151" s="15" t="s">
        <v>3</v>
      </c>
      <c r="G151" s="15" t="s">
        <v>4</v>
      </c>
      <c r="H151" s="15" t="s">
        <v>5</v>
      </c>
      <c r="I151" s="15" t="s">
        <v>6</v>
      </c>
      <c r="J151" s="15">
        <v>1</v>
      </c>
      <c r="K151" s="15">
        <v>2</v>
      </c>
      <c r="L151" s="15">
        <v>3</v>
      </c>
      <c r="M151" s="15">
        <v>4</v>
      </c>
      <c r="N151" s="15">
        <v>5</v>
      </c>
      <c r="O151" s="15">
        <v>6</v>
      </c>
      <c r="P151" s="15">
        <v>7</v>
      </c>
      <c r="Q151" s="15">
        <v>8</v>
      </c>
      <c r="R151" s="15">
        <v>9</v>
      </c>
      <c r="S151" s="15">
        <v>10</v>
      </c>
      <c r="T151" s="15">
        <v>11</v>
      </c>
      <c r="U151" s="15">
        <v>12</v>
      </c>
      <c r="V151" s="15">
        <v>13</v>
      </c>
      <c r="W151" s="15">
        <v>14</v>
      </c>
      <c r="X151" s="15">
        <v>15</v>
      </c>
      <c r="Y151" s="15">
        <v>16</v>
      </c>
      <c r="Z151" s="15">
        <v>17</v>
      </c>
      <c r="AA151" s="15">
        <v>18</v>
      </c>
      <c r="AB151" s="15" t="s">
        <v>316</v>
      </c>
      <c r="AC151" s="15" t="s">
        <v>317</v>
      </c>
      <c r="AD151" s="15" t="s">
        <v>318</v>
      </c>
      <c r="AE151" s="15" t="s">
        <v>319</v>
      </c>
    </row>
    <row r="152" spans="1:31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</row>
    <row r="153" spans="1:31" ht="105" x14ac:dyDescent="0.25">
      <c r="A153" s="17">
        <v>1</v>
      </c>
      <c r="B153" s="18" t="s">
        <v>350</v>
      </c>
      <c r="C153" s="18" t="s">
        <v>351</v>
      </c>
      <c r="D153" s="18">
        <v>1997</v>
      </c>
      <c r="E153" s="18">
        <v>1996</v>
      </c>
      <c r="F153" s="18" t="s">
        <v>352</v>
      </c>
      <c r="G153" s="18" t="s">
        <v>10</v>
      </c>
      <c r="H153" s="18" t="s">
        <v>289</v>
      </c>
      <c r="I153" s="18" t="s">
        <v>290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17">
        <v>0</v>
      </c>
      <c r="P153" s="17">
        <v>0</v>
      </c>
      <c r="Q153" s="17">
        <v>2</v>
      </c>
      <c r="R153" s="17">
        <v>2</v>
      </c>
      <c r="S153" s="17">
        <v>2</v>
      </c>
      <c r="T153" s="17">
        <v>2</v>
      </c>
      <c r="U153" s="17">
        <v>2</v>
      </c>
      <c r="V153" s="17">
        <v>0</v>
      </c>
      <c r="W153" s="17">
        <v>2</v>
      </c>
      <c r="X153" s="17">
        <v>0</v>
      </c>
      <c r="Y153" s="17">
        <v>0</v>
      </c>
      <c r="Z153" s="17">
        <v>2</v>
      </c>
      <c r="AA153" s="17">
        <v>0</v>
      </c>
      <c r="AB153" s="19">
        <v>137.46000671386719</v>
      </c>
      <c r="AC153" s="17">
        <f t="shared" ref="AC153:AC158" si="18">SUM(J153:AA153)</f>
        <v>14</v>
      </c>
      <c r="AD153" s="19">
        <f t="shared" ref="AD153:AD158" si="19">AB153+AC153</f>
        <v>151.46000671386719</v>
      </c>
      <c r="AE153" s="19">
        <f t="shared" ref="AE153:AE158" si="20">IF( AND(ISNUMBER(AD$153),ISNUMBER(AD153)),(AD153-AD$153)/AD$153*100,"")</f>
        <v>0</v>
      </c>
    </row>
    <row r="154" spans="1:31" ht="30" x14ac:dyDescent="0.25">
      <c r="A154" s="4">
        <v>2</v>
      </c>
      <c r="B154" s="8" t="s">
        <v>353</v>
      </c>
      <c r="C154" s="8" t="s">
        <v>354</v>
      </c>
      <c r="D154" s="8">
        <v>1954</v>
      </c>
      <c r="E154" s="8">
        <v>1951</v>
      </c>
      <c r="F154" s="8" t="s">
        <v>355</v>
      </c>
      <c r="G154" s="8" t="s">
        <v>10</v>
      </c>
      <c r="H154" s="8" t="s">
        <v>277</v>
      </c>
      <c r="I154" s="8"/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2</v>
      </c>
      <c r="T154" s="4">
        <v>2</v>
      </c>
      <c r="U154" s="4">
        <v>0</v>
      </c>
      <c r="V154" s="4">
        <v>0</v>
      </c>
      <c r="W154" s="4">
        <v>0</v>
      </c>
      <c r="X154" s="4">
        <v>2</v>
      </c>
      <c r="Y154" s="4">
        <v>0</v>
      </c>
      <c r="Z154" s="4">
        <v>0</v>
      </c>
      <c r="AA154" s="4">
        <v>0</v>
      </c>
      <c r="AB154" s="20">
        <v>169.13999938964844</v>
      </c>
      <c r="AC154" s="4">
        <f t="shared" si="18"/>
        <v>6</v>
      </c>
      <c r="AD154" s="20">
        <f t="shared" si="19"/>
        <v>175.13999938964844</v>
      </c>
      <c r="AE154" s="20">
        <f t="shared" si="20"/>
        <v>15.634485425922792</v>
      </c>
    </row>
    <row r="155" spans="1:31" ht="45" x14ac:dyDescent="0.25">
      <c r="A155" s="4">
        <v>3</v>
      </c>
      <c r="B155" s="8" t="s">
        <v>356</v>
      </c>
      <c r="C155" s="8" t="s">
        <v>357</v>
      </c>
      <c r="D155" s="8">
        <v>1970</v>
      </c>
      <c r="E155" s="8">
        <v>1963</v>
      </c>
      <c r="F155" s="8" t="s">
        <v>334</v>
      </c>
      <c r="G155" s="8" t="s">
        <v>10</v>
      </c>
      <c r="H155" s="8" t="s">
        <v>21</v>
      </c>
      <c r="I155" s="8" t="s">
        <v>285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2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20">
        <v>175.21000671386719</v>
      </c>
      <c r="AC155" s="4">
        <f t="shared" si="18"/>
        <v>2</v>
      </c>
      <c r="AD155" s="20">
        <f t="shared" si="19"/>
        <v>177.21000671386719</v>
      </c>
      <c r="AE155" s="20">
        <f t="shared" si="20"/>
        <v>17.001187678966616</v>
      </c>
    </row>
    <row r="156" spans="1:31" ht="120" x14ac:dyDescent="0.25">
      <c r="A156" s="4">
        <v>4</v>
      </c>
      <c r="B156" s="8" t="s">
        <v>358</v>
      </c>
      <c r="C156" s="8" t="s">
        <v>359</v>
      </c>
      <c r="D156" s="8">
        <v>2001</v>
      </c>
      <c r="E156" s="8">
        <v>1997</v>
      </c>
      <c r="F156" s="8" t="s">
        <v>360</v>
      </c>
      <c r="G156" s="8" t="s">
        <v>10</v>
      </c>
      <c r="H156" s="8" t="s">
        <v>281</v>
      </c>
      <c r="I156" s="8" t="s">
        <v>282</v>
      </c>
      <c r="J156" s="4">
        <v>2</v>
      </c>
      <c r="K156" s="4">
        <v>2</v>
      </c>
      <c r="L156" s="4">
        <v>0</v>
      </c>
      <c r="M156" s="4">
        <v>0</v>
      </c>
      <c r="N156" s="4">
        <v>0</v>
      </c>
      <c r="O156" s="4">
        <v>2</v>
      </c>
      <c r="P156" s="4">
        <v>2</v>
      </c>
      <c r="Q156" s="4">
        <v>2</v>
      </c>
      <c r="R156" s="4">
        <v>0</v>
      </c>
      <c r="S156" s="4">
        <v>0</v>
      </c>
      <c r="T156" s="4">
        <v>2</v>
      </c>
      <c r="U156" s="4">
        <v>2</v>
      </c>
      <c r="V156" s="4">
        <v>2</v>
      </c>
      <c r="W156" s="4">
        <v>0</v>
      </c>
      <c r="X156" s="4">
        <v>2</v>
      </c>
      <c r="Y156" s="4">
        <v>0</v>
      </c>
      <c r="Z156" s="4">
        <v>2</v>
      </c>
      <c r="AA156" s="4">
        <v>2</v>
      </c>
      <c r="AB156" s="20">
        <v>169.33999633789063</v>
      </c>
      <c r="AC156" s="4">
        <f t="shared" si="18"/>
        <v>22</v>
      </c>
      <c r="AD156" s="20">
        <f t="shared" si="19"/>
        <v>191.33999633789062</v>
      </c>
      <c r="AE156" s="20">
        <f t="shared" si="20"/>
        <v>26.3303762420685</v>
      </c>
    </row>
    <row r="157" spans="1:31" ht="30" x14ac:dyDescent="0.25">
      <c r="A157" s="4">
        <v>5</v>
      </c>
      <c r="B157" s="8" t="s">
        <v>361</v>
      </c>
      <c r="C157" s="8" t="s">
        <v>362</v>
      </c>
      <c r="D157" s="8">
        <v>1983</v>
      </c>
      <c r="E157" s="8">
        <v>1965</v>
      </c>
      <c r="F157" s="8" t="s">
        <v>345</v>
      </c>
      <c r="G157" s="8" t="s">
        <v>10</v>
      </c>
      <c r="H157" s="8" t="s">
        <v>21</v>
      </c>
      <c r="I157" s="8"/>
      <c r="J157" s="4">
        <v>0</v>
      </c>
      <c r="K157" s="4">
        <v>0</v>
      </c>
      <c r="L157" s="4">
        <v>2</v>
      </c>
      <c r="M157" s="4">
        <v>0</v>
      </c>
      <c r="N157" s="4">
        <v>0</v>
      </c>
      <c r="O157" s="4">
        <v>0</v>
      </c>
      <c r="P157" s="4">
        <v>0</v>
      </c>
      <c r="Q157" s="4">
        <v>2</v>
      </c>
      <c r="R157" s="4">
        <v>0</v>
      </c>
      <c r="S157" s="4">
        <v>0</v>
      </c>
      <c r="T157" s="4">
        <v>2</v>
      </c>
      <c r="U157" s="4">
        <v>2</v>
      </c>
      <c r="V157" s="4">
        <v>50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20">
        <v>147.42999267578125</v>
      </c>
      <c r="AC157" s="4">
        <f t="shared" si="18"/>
        <v>58</v>
      </c>
      <c r="AD157" s="20">
        <f t="shared" si="19"/>
        <v>205.42999267578125</v>
      </c>
      <c r="AE157" s="20">
        <f t="shared" si="20"/>
        <v>35.633159626007561</v>
      </c>
    </row>
    <row r="158" spans="1:31" ht="30" x14ac:dyDescent="0.25">
      <c r="A158" s="4">
        <v>6</v>
      </c>
      <c r="B158" s="8" t="s">
        <v>363</v>
      </c>
      <c r="C158" s="8" t="s">
        <v>364</v>
      </c>
      <c r="D158" s="8">
        <v>1984</v>
      </c>
      <c r="E158" s="8">
        <v>1972</v>
      </c>
      <c r="F158" s="8" t="s">
        <v>365</v>
      </c>
      <c r="G158" s="8" t="s">
        <v>10</v>
      </c>
      <c r="H158" s="8" t="s">
        <v>56</v>
      </c>
      <c r="I158" s="8" t="s">
        <v>294</v>
      </c>
      <c r="J158" s="4">
        <v>0</v>
      </c>
      <c r="K158" s="4">
        <v>2</v>
      </c>
      <c r="L158" s="4">
        <v>2</v>
      </c>
      <c r="M158" s="4">
        <v>0</v>
      </c>
      <c r="N158" s="4">
        <v>0</v>
      </c>
      <c r="O158" s="4">
        <v>0</v>
      </c>
      <c r="P158" s="4">
        <v>0</v>
      </c>
      <c r="Q158" s="4">
        <v>2</v>
      </c>
      <c r="R158" s="4">
        <v>2</v>
      </c>
      <c r="S158" s="4">
        <v>0</v>
      </c>
      <c r="T158" s="4">
        <v>0</v>
      </c>
      <c r="U158" s="4">
        <v>2</v>
      </c>
      <c r="V158" s="4">
        <v>0</v>
      </c>
      <c r="W158" s="4">
        <v>0</v>
      </c>
      <c r="X158" s="4">
        <v>2</v>
      </c>
      <c r="Y158" s="4">
        <v>0</v>
      </c>
      <c r="Z158" s="4">
        <v>0</v>
      </c>
      <c r="AA158" s="4">
        <v>0</v>
      </c>
      <c r="AB158" s="20">
        <v>199.3699951171875</v>
      </c>
      <c r="AC158" s="4">
        <f t="shared" si="18"/>
        <v>12</v>
      </c>
      <c r="AD158" s="20">
        <f t="shared" si="19"/>
        <v>211.3699951171875</v>
      </c>
      <c r="AE158" s="20">
        <f t="shared" si="20"/>
        <v>39.554988609303386</v>
      </c>
    </row>
    <row r="160" spans="1:31" ht="18.75" x14ac:dyDescent="0.25">
      <c r="A160" s="10" t="s">
        <v>366</v>
      </c>
      <c r="B160" s="10"/>
      <c r="C160" s="10"/>
      <c r="D160" s="10"/>
      <c r="E160" s="10"/>
      <c r="F160" s="10"/>
      <c r="G160" s="10"/>
      <c r="H160" s="10"/>
      <c r="I160" s="10"/>
      <c r="J160" s="10"/>
    </row>
    <row r="161" spans="1:31" x14ac:dyDescent="0.25">
      <c r="A161" s="15" t="s">
        <v>314</v>
      </c>
      <c r="B161" s="15" t="s">
        <v>1</v>
      </c>
      <c r="C161" s="15" t="s">
        <v>2</v>
      </c>
      <c r="D161" s="15" t="s">
        <v>196</v>
      </c>
      <c r="E161" s="15" t="s">
        <v>197</v>
      </c>
      <c r="F161" s="15" t="s">
        <v>3</v>
      </c>
      <c r="G161" s="15" t="s">
        <v>4</v>
      </c>
      <c r="H161" s="15" t="s">
        <v>5</v>
      </c>
      <c r="I161" s="15" t="s">
        <v>6</v>
      </c>
      <c r="J161" s="15">
        <v>1</v>
      </c>
      <c r="K161" s="15">
        <v>2</v>
      </c>
      <c r="L161" s="15">
        <v>3</v>
      </c>
      <c r="M161" s="15">
        <v>4</v>
      </c>
      <c r="N161" s="15">
        <v>5</v>
      </c>
      <c r="O161" s="15">
        <v>6</v>
      </c>
      <c r="P161" s="15">
        <v>7</v>
      </c>
      <c r="Q161" s="15">
        <v>8</v>
      </c>
      <c r="R161" s="15">
        <v>9</v>
      </c>
      <c r="S161" s="15">
        <v>10</v>
      </c>
      <c r="T161" s="15">
        <v>11</v>
      </c>
      <c r="U161" s="15">
        <v>12</v>
      </c>
      <c r="V161" s="15">
        <v>13</v>
      </c>
      <c r="W161" s="15">
        <v>14</v>
      </c>
      <c r="X161" s="15">
        <v>15</v>
      </c>
      <c r="Y161" s="15">
        <v>16</v>
      </c>
      <c r="Z161" s="15">
        <v>17</v>
      </c>
      <c r="AA161" s="15">
        <v>18</v>
      </c>
      <c r="AB161" s="15" t="s">
        <v>316</v>
      </c>
      <c r="AC161" s="15" t="s">
        <v>317</v>
      </c>
      <c r="AD161" s="15" t="s">
        <v>318</v>
      </c>
      <c r="AE161" s="15" t="s">
        <v>319</v>
      </c>
    </row>
    <row r="162" spans="1:3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</row>
    <row r="163" spans="1:31" ht="45" x14ac:dyDescent="0.25">
      <c r="A163" s="17">
        <v>1</v>
      </c>
      <c r="B163" s="18" t="s">
        <v>367</v>
      </c>
      <c r="C163" s="18" t="s">
        <v>368</v>
      </c>
      <c r="D163" s="18">
        <v>1969</v>
      </c>
      <c r="E163" s="18">
        <v>1962</v>
      </c>
      <c r="F163" s="18" t="s">
        <v>369</v>
      </c>
      <c r="G163" s="18" t="s">
        <v>10</v>
      </c>
      <c r="H163" s="18" t="s">
        <v>88</v>
      </c>
      <c r="I163" s="18" t="s">
        <v>302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2</v>
      </c>
      <c r="V163" s="17">
        <v>0</v>
      </c>
      <c r="W163" s="17">
        <v>0</v>
      </c>
      <c r="X163" s="17">
        <v>0</v>
      </c>
      <c r="Y163" s="17">
        <v>0</v>
      </c>
      <c r="Z163" s="17">
        <v>0</v>
      </c>
      <c r="AA163" s="17">
        <v>0</v>
      </c>
      <c r="AB163" s="19">
        <v>133.50999450683594</v>
      </c>
      <c r="AC163" s="17">
        <f t="shared" ref="AC163:AC164" si="21">SUM(J163:AA163)</f>
        <v>2</v>
      </c>
      <c r="AD163" s="19">
        <f t="shared" ref="AD163:AD164" si="22">AB163+AC163</f>
        <v>135.50999450683594</v>
      </c>
      <c r="AE163" s="19">
        <f t="shared" ref="AE163:AE164" si="23">IF( AND(ISNUMBER(AD$163),ISNUMBER(AD163)),(AD163-AD$163)/AD$163*100,"")</f>
        <v>0</v>
      </c>
    </row>
    <row r="164" spans="1:31" ht="30" x14ac:dyDescent="0.25">
      <c r="A164" s="4">
        <v>2</v>
      </c>
      <c r="B164" s="8" t="s">
        <v>370</v>
      </c>
      <c r="C164" s="8" t="s">
        <v>371</v>
      </c>
      <c r="D164" s="8">
        <v>1952</v>
      </c>
      <c r="E164" s="8">
        <v>1951</v>
      </c>
      <c r="F164" s="8" t="s">
        <v>372</v>
      </c>
      <c r="G164" s="8" t="s">
        <v>10</v>
      </c>
      <c r="H164" s="8" t="s">
        <v>21</v>
      </c>
      <c r="I164" s="8" t="s">
        <v>22</v>
      </c>
      <c r="J164" s="4">
        <v>0</v>
      </c>
      <c r="K164" s="4">
        <v>2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20">
        <v>183.64999389648437</v>
      </c>
      <c r="AC164" s="4">
        <f t="shared" si="21"/>
        <v>2</v>
      </c>
      <c r="AD164" s="20">
        <f t="shared" si="22"/>
        <v>185.64999389648437</v>
      </c>
      <c r="AE164" s="20">
        <f t="shared" si="23"/>
        <v>37.000960388290089</v>
      </c>
    </row>
    <row r="166" spans="1:31" ht="18.75" x14ac:dyDescent="0.25">
      <c r="A166" s="10" t="s">
        <v>373</v>
      </c>
      <c r="B166" s="10"/>
      <c r="C166" s="10"/>
      <c r="D166" s="10"/>
      <c r="E166" s="10"/>
      <c r="F166" s="10"/>
      <c r="G166" s="10"/>
      <c r="H166" s="10"/>
      <c r="I166" s="10"/>
      <c r="J166" s="10"/>
    </row>
    <row r="167" spans="1:31" x14ac:dyDescent="0.25">
      <c r="A167" s="15" t="s">
        <v>314</v>
      </c>
      <c r="B167" s="15" t="s">
        <v>1</v>
      </c>
      <c r="C167" s="15" t="s">
        <v>2</v>
      </c>
      <c r="D167" s="15" t="s">
        <v>196</v>
      </c>
      <c r="E167" s="15" t="s">
        <v>197</v>
      </c>
      <c r="F167" s="15" t="s">
        <v>3</v>
      </c>
      <c r="G167" s="15" t="s">
        <v>4</v>
      </c>
      <c r="H167" s="15" t="s">
        <v>5</v>
      </c>
      <c r="I167" s="15" t="s">
        <v>6</v>
      </c>
      <c r="J167" s="15">
        <v>1</v>
      </c>
      <c r="K167" s="15">
        <v>2</v>
      </c>
      <c r="L167" s="15">
        <v>3</v>
      </c>
      <c r="M167" s="15">
        <v>4</v>
      </c>
      <c r="N167" s="15">
        <v>5</v>
      </c>
      <c r="O167" s="15">
        <v>6</v>
      </c>
      <c r="P167" s="15">
        <v>7</v>
      </c>
      <c r="Q167" s="15">
        <v>8</v>
      </c>
      <c r="R167" s="15">
        <v>9</v>
      </c>
      <c r="S167" s="15">
        <v>10</v>
      </c>
      <c r="T167" s="15">
        <v>11</v>
      </c>
      <c r="U167" s="15">
        <v>12</v>
      </c>
      <c r="V167" s="15">
        <v>13</v>
      </c>
      <c r="W167" s="15">
        <v>14</v>
      </c>
      <c r="X167" s="15">
        <v>15</v>
      </c>
      <c r="Y167" s="15">
        <v>16</v>
      </c>
      <c r="Z167" s="15">
        <v>17</v>
      </c>
      <c r="AA167" s="15">
        <v>18</v>
      </c>
      <c r="AB167" s="15" t="s">
        <v>316</v>
      </c>
      <c r="AC167" s="15" t="s">
        <v>317</v>
      </c>
      <c r="AD167" s="15" t="s">
        <v>318</v>
      </c>
      <c r="AE167" s="15" t="s">
        <v>319</v>
      </c>
    </row>
    <row r="168" spans="1:3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</row>
    <row r="169" spans="1:31" ht="30" x14ac:dyDescent="0.25">
      <c r="A169" s="17">
        <v>1</v>
      </c>
      <c r="B169" s="18" t="s">
        <v>374</v>
      </c>
      <c r="C169" s="18" t="s">
        <v>375</v>
      </c>
      <c r="D169" s="18">
        <v>1973</v>
      </c>
      <c r="E169" s="18">
        <v>1963</v>
      </c>
      <c r="F169" s="18" t="s">
        <v>365</v>
      </c>
      <c r="G169" s="18" t="s">
        <v>10</v>
      </c>
      <c r="H169" s="18"/>
      <c r="I169" s="18" t="s">
        <v>22</v>
      </c>
      <c r="J169" s="17">
        <v>0</v>
      </c>
      <c r="K169" s="17">
        <v>2</v>
      </c>
      <c r="L169" s="17">
        <v>2</v>
      </c>
      <c r="M169" s="17">
        <v>2</v>
      </c>
      <c r="N169" s="17">
        <v>0</v>
      </c>
      <c r="O169" s="17">
        <v>0</v>
      </c>
      <c r="P169" s="17">
        <v>0</v>
      </c>
      <c r="Q169" s="17">
        <v>2</v>
      </c>
      <c r="R169" s="17">
        <v>0</v>
      </c>
      <c r="S169" s="17">
        <v>0</v>
      </c>
      <c r="T169" s="17">
        <v>2</v>
      </c>
      <c r="U169" s="17">
        <v>2</v>
      </c>
      <c r="V169" s="17">
        <v>2</v>
      </c>
      <c r="W169" s="17">
        <v>2</v>
      </c>
      <c r="X169" s="17">
        <v>0</v>
      </c>
      <c r="Y169" s="17">
        <v>2</v>
      </c>
      <c r="Z169" s="17">
        <v>2</v>
      </c>
      <c r="AA169" s="17">
        <v>2</v>
      </c>
      <c r="AB169" s="19">
        <v>206.13999938964844</v>
      </c>
      <c r="AC169" s="17">
        <f t="shared" ref="AC169:AC170" si="24">SUM(J169:AA169)</f>
        <v>22</v>
      </c>
      <c r="AD169" s="19">
        <f t="shared" ref="AD169:AD170" si="25">AB169+AC169</f>
        <v>228.13999938964844</v>
      </c>
      <c r="AE169" s="19">
        <f t="shared" ref="AE169:AE170" si="26">IF( AND(ISNUMBER(AD$169),ISNUMBER(AD169)),(AD169-AD$169)/AD$169*100,"")</f>
        <v>0</v>
      </c>
    </row>
    <row r="170" spans="1:31" ht="105" x14ac:dyDescent="0.25">
      <c r="A170" s="4">
        <v>2</v>
      </c>
      <c r="B170" s="8" t="s">
        <v>376</v>
      </c>
      <c r="C170" s="8" t="s">
        <v>351</v>
      </c>
      <c r="D170" s="8">
        <v>1997</v>
      </c>
      <c r="E170" s="8">
        <v>1996</v>
      </c>
      <c r="F170" s="8" t="s">
        <v>372</v>
      </c>
      <c r="G170" s="8" t="s">
        <v>10</v>
      </c>
      <c r="H170" s="8" t="s">
        <v>305</v>
      </c>
      <c r="I170" s="8" t="s">
        <v>81</v>
      </c>
      <c r="J170" s="4">
        <v>2</v>
      </c>
      <c r="K170" s="4">
        <v>2</v>
      </c>
      <c r="L170" s="4">
        <v>2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2</v>
      </c>
      <c r="S170" s="4">
        <v>0</v>
      </c>
      <c r="T170" s="4">
        <v>0</v>
      </c>
      <c r="U170" s="4">
        <v>0</v>
      </c>
      <c r="V170" s="4">
        <v>2</v>
      </c>
      <c r="W170" s="4">
        <v>0</v>
      </c>
      <c r="X170" s="4">
        <v>50</v>
      </c>
      <c r="Y170" s="4">
        <v>50</v>
      </c>
      <c r="Z170" s="4">
        <v>2</v>
      </c>
      <c r="AA170" s="4">
        <v>0</v>
      </c>
      <c r="AB170" s="20">
        <v>138.44999694824219</v>
      </c>
      <c r="AC170" s="4">
        <f t="shared" si="24"/>
        <v>112</v>
      </c>
      <c r="AD170" s="20">
        <f t="shared" si="25"/>
        <v>250.44999694824219</v>
      </c>
      <c r="AE170" s="20">
        <f t="shared" si="26"/>
        <v>9.7790819752259708</v>
      </c>
    </row>
  </sheetData>
  <mergeCells count="262">
    <mergeCell ref="Z167:Z168"/>
    <mergeCell ref="AA167:AA168"/>
    <mergeCell ref="AB167:AB168"/>
    <mergeCell ref="AC167:AC168"/>
    <mergeCell ref="AD167:AD168"/>
    <mergeCell ref="AE167:AE168"/>
    <mergeCell ref="T167:T168"/>
    <mergeCell ref="U167:U168"/>
    <mergeCell ref="V167:V168"/>
    <mergeCell ref="W167:W168"/>
    <mergeCell ref="X167:X168"/>
    <mergeCell ref="Y167:Y168"/>
    <mergeCell ref="N167:N168"/>
    <mergeCell ref="O167:O168"/>
    <mergeCell ref="P167:P168"/>
    <mergeCell ref="Q167:Q168"/>
    <mergeCell ref="R167:R168"/>
    <mergeCell ref="S167:S168"/>
    <mergeCell ref="I167:I168"/>
    <mergeCell ref="A166:J166"/>
    <mergeCell ref="J167:J168"/>
    <mergeCell ref="K167:K168"/>
    <mergeCell ref="L167:L168"/>
    <mergeCell ref="M167:M168"/>
    <mergeCell ref="AD161:AD162"/>
    <mergeCell ref="AE161:AE162"/>
    <mergeCell ref="A167:A168"/>
    <mergeCell ref="B167:B168"/>
    <mergeCell ref="C167:C168"/>
    <mergeCell ref="D167:D168"/>
    <mergeCell ref="E167:E168"/>
    <mergeCell ref="F167:F168"/>
    <mergeCell ref="G167:G168"/>
    <mergeCell ref="H167:H168"/>
    <mergeCell ref="X161:X162"/>
    <mergeCell ref="Y161:Y162"/>
    <mergeCell ref="Z161:Z162"/>
    <mergeCell ref="AA161:AA162"/>
    <mergeCell ref="AB161:AB162"/>
    <mergeCell ref="AC161:AC162"/>
    <mergeCell ref="R161:R162"/>
    <mergeCell ref="S161:S162"/>
    <mergeCell ref="T161:T162"/>
    <mergeCell ref="U161:U162"/>
    <mergeCell ref="V161:V162"/>
    <mergeCell ref="W161:W162"/>
    <mergeCell ref="L161:L162"/>
    <mergeCell ref="M161:M162"/>
    <mergeCell ref="N161:N162"/>
    <mergeCell ref="O161:O162"/>
    <mergeCell ref="P161:P162"/>
    <mergeCell ref="Q161:Q162"/>
    <mergeCell ref="G161:G162"/>
    <mergeCell ref="H161:H162"/>
    <mergeCell ref="I161:I162"/>
    <mergeCell ref="A160:J160"/>
    <mergeCell ref="J161:J162"/>
    <mergeCell ref="K161:K162"/>
    <mergeCell ref="A161:A162"/>
    <mergeCell ref="B161:B162"/>
    <mergeCell ref="C161:C162"/>
    <mergeCell ref="D161:D162"/>
    <mergeCell ref="E161:E162"/>
    <mergeCell ref="F161:F162"/>
    <mergeCell ref="Z151:Z152"/>
    <mergeCell ref="AA151:AA152"/>
    <mergeCell ref="AB151:AB152"/>
    <mergeCell ref="AC151:AC152"/>
    <mergeCell ref="AD151:AD152"/>
    <mergeCell ref="AE151:AE152"/>
    <mergeCell ref="T151:T152"/>
    <mergeCell ref="U151:U152"/>
    <mergeCell ref="V151:V152"/>
    <mergeCell ref="W151:W152"/>
    <mergeCell ref="X151:X152"/>
    <mergeCell ref="Y151:Y152"/>
    <mergeCell ref="N151:N152"/>
    <mergeCell ref="O151:O152"/>
    <mergeCell ref="P151:P152"/>
    <mergeCell ref="Q151:Q152"/>
    <mergeCell ref="R151:R152"/>
    <mergeCell ref="S151:S152"/>
    <mergeCell ref="I151:I152"/>
    <mergeCell ref="A150:J150"/>
    <mergeCell ref="J151:J152"/>
    <mergeCell ref="K151:K152"/>
    <mergeCell ref="L151:L152"/>
    <mergeCell ref="M151:M152"/>
    <mergeCell ref="AD139:AD140"/>
    <mergeCell ref="AE139:AE140"/>
    <mergeCell ref="A151:A152"/>
    <mergeCell ref="B151:B152"/>
    <mergeCell ref="C151:C152"/>
    <mergeCell ref="D151:D152"/>
    <mergeCell ref="E151:E152"/>
    <mergeCell ref="F151:F152"/>
    <mergeCell ref="G151:G152"/>
    <mergeCell ref="H151:H152"/>
    <mergeCell ref="X139:X140"/>
    <mergeCell ref="Y139:Y140"/>
    <mergeCell ref="Z139:Z140"/>
    <mergeCell ref="AA139:AA140"/>
    <mergeCell ref="AB139:AB140"/>
    <mergeCell ref="AC139:AC140"/>
    <mergeCell ref="R139:R140"/>
    <mergeCell ref="S139:S140"/>
    <mergeCell ref="T139:T140"/>
    <mergeCell ref="U139:U140"/>
    <mergeCell ref="V139:V140"/>
    <mergeCell ref="W139:W140"/>
    <mergeCell ref="L139:L140"/>
    <mergeCell ref="M139:M140"/>
    <mergeCell ref="N139:N140"/>
    <mergeCell ref="O139:O140"/>
    <mergeCell ref="P139:P140"/>
    <mergeCell ref="Q139:Q140"/>
    <mergeCell ref="G139:G140"/>
    <mergeCell ref="H139:H140"/>
    <mergeCell ref="I139:I140"/>
    <mergeCell ref="A138:J138"/>
    <mergeCell ref="J139:J140"/>
    <mergeCell ref="K139:K140"/>
    <mergeCell ref="A139:A140"/>
    <mergeCell ref="B139:B140"/>
    <mergeCell ref="C139:C140"/>
    <mergeCell ref="D139:D140"/>
    <mergeCell ref="E139:E140"/>
    <mergeCell ref="F139:F140"/>
    <mergeCell ref="Z110:Z111"/>
    <mergeCell ref="AA110:AA111"/>
    <mergeCell ref="AB110:AB111"/>
    <mergeCell ref="AC110:AC111"/>
    <mergeCell ref="AD110:AD111"/>
    <mergeCell ref="AE110:AE111"/>
    <mergeCell ref="T110:T111"/>
    <mergeCell ref="U110:U111"/>
    <mergeCell ref="V110:V111"/>
    <mergeCell ref="W110:W111"/>
    <mergeCell ref="X110:X111"/>
    <mergeCell ref="Y110:Y111"/>
    <mergeCell ref="N110:N111"/>
    <mergeCell ref="O110:O111"/>
    <mergeCell ref="P110:P111"/>
    <mergeCell ref="Q110:Q111"/>
    <mergeCell ref="R110:R111"/>
    <mergeCell ref="S110:S111"/>
    <mergeCell ref="I110:I111"/>
    <mergeCell ref="A109:J109"/>
    <mergeCell ref="J110:J111"/>
    <mergeCell ref="K110:K111"/>
    <mergeCell ref="L110:L111"/>
    <mergeCell ref="M110:M111"/>
    <mergeCell ref="AD74:AD75"/>
    <mergeCell ref="AE74:AE75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X74:X75"/>
    <mergeCell ref="Y74:Y75"/>
    <mergeCell ref="Z74:Z75"/>
    <mergeCell ref="AA74:AA75"/>
    <mergeCell ref="AB74:AB75"/>
    <mergeCell ref="AC74:AC75"/>
    <mergeCell ref="R74:R75"/>
    <mergeCell ref="S74:S75"/>
    <mergeCell ref="T74:T75"/>
    <mergeCell ref="U74:U75"/>
    <mergeCell ref="V74:V75"/>
    <mergeCell ref="W74:W75"/>
    <mergeCell ref="L74:L75"/>
    <mergeCell ref="M74:M75"/>
    <mergeCell ref="N74:N75"/>
    <mergeCell ref="O74:O75"/>
    <mergeCell ref="P74:P75"/>
    <mergeCell ref="Q74:Q75"/>
    <mergeCell ref="G74:G75"/>
    <mergeCell ref="H74:H75"/>
    <mergeCell ref="I74:I75"/>
    <mergeCell ref="A73:J73"/>
    <mergeCell ref="J74:J75"/>
    <mergeCell ref="K74:K75"/>
    <mergeCell ref="A74:A75"/>
    <mergeCell ref="B74:B75"/>
    <mergeCell ref="C74:C75"/>
    <mergeCell ref="D74:D75"/>
    <mergeCell ref="E74:E75"/>
    <mergeCell ref="F74:F75"/>
    <mergeCell ref="Z61:Z62"/>
    <mergeCell ref="AA61:AA62"/>
    <mergeCell ref="AB61:AB62"/>
    <mergeCell ref="AC61:AC62"/>
    <mergeCell ref="AD61:AD62"/>
    <mergeCell ref="AE61:AE62"/>
    <mergeCell ref="T61:T62"/>
    <mergeCell ref="U61:U62"/>
    <mergeCell ref="V61:V62"/>
    <mergeCell ref="W61:W62"/>
    <mergeCell ref="X61:X62"/>
    <mergeCell ref="Y61:Y62"/>
    <mergeCell ref="N61:N62"/>
    <mergeCell ref="O61:O62"/>
    <mergeCell ref="P61:P62"/>
    <mergeCell ref="Q61:Q62"/>
    <mergeCell ref="R61:R62"/>
    <mergeCell ref="S61:S62"/>
    <mergeCell ref="I61:I62"/>
    <mergeCell ref="A60:J60"/>
    <mergeCell ref="J61:J62"/>
    <mergeCell ref="K61:K62"/>
    <mergeCell ref="L61:L62"/>
    <mergeCell ref="M61:M62"/>
    <mergeCell ref="AD8:AD9"/>
    <mergeCell ref="AE8:AE9"/>
    <mergeCell ref="A61:A62"/>
    <mergeCell ref="B61:B62"/>
    <mergeCell ref="C61:C62"/>
    <mergeCell ref="D61:D62"/>
    <mergeCell ref="E61:E62"/>
    <mergeCell ref="F61:F62"/>
    <mergeCell ref="G61:G62"/>
    <mergeCell ref="H61:H62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E1"/>
    <mergeCell ref="A2:AE2"/>
    <mergeCell ref="A3:B3"/>
    <mergeCell ref="C3:AE3"/>
    <mergeCell ref="A4:AE4"/>
    <mergeCell ref="A5:AE5"/>
  </mergeCells>
  <pageMargins left="0.7" right="0.7" top="0.75" bottom="0.75" header="0.3" footer="0.3"/>
  <pageSetup paperSize="9" orientation="landscape" horizontalDpi="300" verticalDpi="3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9" t="s">
        <v>308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8.75" x14ac:dyDescent="0.25">
      <c r="A2" s="10" t="s">
        <v>309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25">
      <c r="A3" s="11" t="s">
        <v>310</v>
      </c>
      <c r="B3" s="11"/>
      <c r="C3" s="12" t="s">
        <v>311</v>
      </c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21" x14ac:dyDescent="0.25">
      <c r="A4" s="13" t="s">
        <v>312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23.25" x14ac:dyDescent="0.25">
      <c r="A5" s="14" t="s">
        <v>313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7" spans="1:13" ht="18.75" x14ac:dyDescent="0.25">
      <c r="A7" s="10" t="s">
        <v>315</v>
      </c>
      <c r="B7" s="10"/>
      <c r="C7" s="10"/>
      <c r="D7" s="10"/>
      <c r="E7" s="10"/>
      <c r="F7" s="10"/>
      <c r="G7" s="10"/>
      <c r="H7" s="10"/>
      <c r="I7" s="10"/>
      <c r="J7" s="10"/>
    </row>
    <row r="8" spans="1:13" x14ac:dyDescent="0.25">
      <c r="A8" s="15" t="s">
        <v>314</v>
      </c>
      <c r="B8" s="15" t="s">
        <v>1</v>
      </c>
      <c r="C8" s="15" t="s">
        <v>2</v>
      </c>
      <c r="D8" s="15" t="s">
        <v>196</v>
      </c>
      <c r="E8" s="15" t="s">
        <v>197</v>
      </c>
      <c r="F8" s="15" t="s">
        <v>3</v>
      </c>
      <c r="G8" s="15" t="s">
        <v>4</v>
      </c>
      <c r="H8" s="15" t="s">
        <v>5</v>
      </c>
      <c r="I8" s="15" t="s">
        <v>6</v>
      </c>
      <c r="J8" s="15" t="s">
        <v>316</v>
      </c>
      <c r="K8" s="15" t="s">
        <v>317</v>
      </c>
      <c r="L8" s="15" t="s">
        <v>318</v>
      </c>
      <c r="M8" s="15" t="s">
        <v>319</v>
      </c>
    </row>
    <row r="9" spans="1:13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ht="60" x14ac:dyDescent="0.25">
      <c r="A10" s="17">
        <v>1</v>
      </c>
      <c r="B10" s="18" t="s">
        <v>79</v>
      </c>
      <c r="C10" s="18">
        <v>1997</v>
      </c>
      <c r="D10" s="18">
        <v>1997</v>
      </c>
      <c r="E10" s="18">
        <v>1997</v>
      </c>
      <c r="F10" s="18" t="s">
        <v>53</v>
      </c>
      <c r="G10" s="18" t="s">
        <v>10</v>
      </c>
      <c r="H10" s="18" t="s">
        <v>80</v>
      </c>
      <c r="I10" s="18" t="s">
        <v>81</v>
      </c>
      <c r="J10" s="19">
        <v>94.25</v>
      </c>
      <c r="K10" s="17">
        <v>2</v>
      </c>
      <c r="L10" s="19">
        <f t="shared" ref="L10:L41" si="0">J10+K10</f>
        <v>96.25</v>
      </c>
      <c r="M10" s="19">
        <f t="shared" ref="M10:M41" si="1">IF( AND(ISNUMBER(L$10),ISNUMBER(L10)),(L10-L$10)/L$10*100,"")</f>
        <v>0</v>
      </c>
    </row>
    <row r="11" spans="1:13" ht="45" x14ac:dyDescent="0.25">
      <c r="A11" s="4">
        <v>2</v>
      </c>
      <c r="B11" s="8" t="s">
        <v>107</v>
      </c>
      <c r="C11" s="8">
        <v>1996</v>
      </c>
      <c r="D11" s="8">
        <v>1996</v>
      </c>
      <c r="E11" s="8">
        <v>1996</v>
      </c>
      <c r="F11" s="8" t="s">
        <v>20</v>
      </c>
      <c r="G11" s="8" t="s">
        <v>10</v>
      </c>
      <c r="H11" s="8" t="s">
        <v>108</v>
      </c>
      <c r="I11" s="8" t="s">
        <v>81</v>
      </c>
      <c r="J11" s="20">
        <v>102.37000274658203</v>
      </c>
      <c r="K11" s="4">
        <v>2</v>
      </c>
      <c r="L11" s="20">
        <f t="shared" si="0"/>
        <v>104.37000274658203</v>
      </c>
      <c r="M11" s="20">
        <f t="shared" si="1"/>
        <v>8.4363664899553577</v>
      </c>
    </row>
    <row r="12" spans="1:13" ht="45" x14ac:dyDescent="0.25">
      <c r="A12" s="4">
        <v>3</v>
      </c>
      <c r="B12" s="8" t="s">
        <v>185</v>
      </c>
      <c r="C12" s="8">
        <v>1983</v>
      </c>
      <c r="D12" s="8">
        <v>1983</v>
      </c>
      <c r="E12" s="8">
        <v>1983</v>
      </c>
      <c r="F12" s="8" t="s">
        <v>20</v>
      </c>
      <c r="G12" s="8" t="s">
        <v>10</v>
      </c>
      <c r="H12" s="8" t="s">
        <v>186</v>
      </c>
      <c r="I12" s="8" t="s">
        <v>187</v>
      </c>
      <c r="J12" s="20">
        <v>106.58000183105469</v>
      </c>
      <c r="K12" s="4">
        <v>0</v>
      </c>
      <c r="L12" s="20">
        <f t="shared" si="0"/>
        <v>106.58000183105469</v>
      </c>
      <c r="M12" s="20">
        <f t="shared" si="1"/>
        <v>10.732469434862013</v>
      </c>
    </row>
    <row r="13" spans="1:13" ht="30" x14ac:dyDescent="0.25">
      <c r="A13" s="4">
        <v>4</v>
      </c>
      <c r="B13" s="8" t="s">
        <v>52</v>
      </c>
      <c r="C13" s="8">
        <v>1986</v>
      </c>
      <c r="D13" s="8">
        <v>1986</v>
      </c>
      <c r="E13" s="8">
        <v>1986</v>
      </c>
      <c r="F13" s="8" t="s">
        <v>53</v>
      </c>
      <c r="G13" s="8" t="s">
        <v>10</v>
      </c>
      <c r="H13" s="8" t="s">
        <v>29</v>
      </c>
      <c r="I13" s="8" t="s">
        <v>54</v>
      </c>
      <c r="J13" s="20">
        <v>106.09999847412109</v>
      </c>
      <c r="K13" s="4">
        <v>2</v>
      </c>
      <c r="L13" s="20">
        <f t="shared" si="0"/>
        <v>108.09999847412109</v>
      </c>
      <c r="M13" s="20">
        <f t="shared" si="1"/>
        <v>12.311686726359577</v>
      </c>
    </row>
    <row r="14" spans="1:13" ht="45" x14ac:dyDescent="0.25">
      <c r="A14" s="4">
        <v>5</v>
      </c>
      <c r="B14" s="8" t="s">
        <v>141</v>
      </c>
      <c r="C14" s="8">
        <v>2000</v>
      </c>
      <c r="D14" s="8">
        <v>2000</v>
      </c>
      <c r="E14" s="8">
        <v>2000</v>
      </c>
      <c r="F14" s="8">
        <v>1</v>
      </c>
      <c r="G14" s="8" t="s">
        <v>10</v>
      </c>
      <c r="H14" s="8" t="s">
        <v>108</v>
      </c>
      <c r="I14" s="8" t="s">
        <v>81</v>
      </c>
      <c r="J14" s="20">
        <v>109.56999969482422</v>
      </c>
      <c r="K14" s="4">
        <v>0</v>
      </c>
      <c r="L14" s="20">
        <f t="shared" si="0"/>
        <v>109.56999969482422</v>
      </c>
      <c r="M14" s="20">
        <f t="shared" si="1"/>
        <v>13.83896072189529</v>
      </c>
    </row>
    <row r="15" spans="1:13" ht="30" x14ac:dyDescent="0.25">
      <c r="A15" s="4">
        <v>6</v>
      </c>
      <c r="B15" s="8" t="s">
        <v>162</v>
      </c>
      <c r="C15" s="8">
        <v>1962</v>
      </c>
      <c r="D15" s="8">
        <v>1962</v>
      </c>
      <c r="E15" s="8">
        <v>1962</v>
      </c>
      <c r="F15" s="8">
        <v>1</v>
      </c>
      <c r="G15" s="8" t="s">
        <v>10</v>
      </c>
      <c r="H15" s="8" t="s">
        <v>88</v>
      </c>
      <c r="I15" s="8"/>
      <c r="J15" s="20">
        <v>114.94999694824219</v>
      </c>
      <c r="K15" s="4">
        <v>0</v>
      </c>
      <c r="L15" s="20">
        <f t="shared" si="0"/>
        <v>114.94999694824219</v>
      </c>
      <c r="M15" s="20">
        <f t="shared" si="1"/>
        <v>19.428568257913962</v>
      </c>
    </row>
    <row r="16" spans="1:13" ht="30" x14ac:dyDescent="0.25">
      <c r="A16" s="4">
        <v>7</v>
      </c>
      <c r="B16" s="8" t="s">
        <v>147</v>
      </c>
      <c r="C16" s="8">
        <v>1959</v>
      </c>
      <c r="D16" s="8">
        <v>1959</v>
      </c>
      <c r="E16" s="8">
        <v>1959</v>
      </c>
      <c r="F16" s="8">
        <v>1</v>
      </c>
      <c r="G16" s="8" t="s">
        <v>10</v>
      </c>
      <c r="H16" s="8" t="s">
        <v>148</v>
      </c>
      <c r="I16" s="8" t="s">
        <v>22</v>
      </c>
      <c r="J16" s="20">
        <v>117.97000122070312</v>
      </c>
      <c r="K16" s="4">
        <v>0</v>
      </c>
      <c r="L16" s="20">
        <f t="shared" si="0"/>
        <v>117.97000122070312</v>
      </c>
      <c r="M16" s="20">
        <f t="shared" si="1"/>
        <v>22.566235034496753</v>
      </c>
    </row>
    <row r="17" spans="1:13" ht="45" x14ac:dyDescent="0.25">
      <c r="A17" s="4">
        <v>8</v>
      </c>
      <c r="B17" s="8" t="s">
        <v>145</v>
      </c>
      <c r="C17" s="8">
        <v>2000</v>
      </c>
      <c r="D17" s="8">
        <v>2000</v>
      </c>
      <c r="E17" s="8">
        <v>2000</v>
      </c>
      <c r="F17" s="8">
        <v>1</v>
      </c>
      <c r="G17" s="8" t="s">
        <v>10</v>
      </c>
      <c r="H17" s="8" t="s">
        <v>108</v>
      </c>
      <c r="I17" s="8" t="s">
        <v>38</v>
      </c>
      <c r="J17" s="20">
        <v>119.77999877929687</v>
      </c>
      <c r="K17" s="4">
        <v>0</v>
      </c>
      <c r="L17" s="20">
        <f t="shared" si="0"/>
        <v>119.77999877929687</v>
      </c>
      <c r="M17" s="20">
        <f t="shared" si="1"/>
        <v>24.446751978490262</v>
      </c>
    </row>
    <row r="18" spans="1:13" ht="30" x14ac:dyDescent="0.25">
      <c r="A18" s="4">
        <v>9</v>
      </c>
      <c r="B18" s="8" t="s">
        <v>62</v>
      </c>
      <c r="C18" s="8">
        <v>1983</v>
      </c>
      <c r="D18" s="8">
        <v>1983</v>
      </c>
      <c r="E18" s="8">
        <v>1983</v>
      </c>
      <c r="F18" s="8">
        <v>1</v>
      </c>
      <c r="G18" s="8" t="s">
        <v>10</v>
      </c>
      <c r="H18" s="8" t="s">
        <v>21</v>
      </c>
      <c r="I18" s="8"/>
      <c r="J18" s="20">
        <v>120.11000061035156</v>
      </c>
      <c r="K18" s="4">
        <v>0</v>
      </c>
      <c r="L18" s="20">
        <f t="shared" si="0"/>
        <v>120.11000061035156</v>
      </c>
      <c r="M18" s="20">
        <f t="shared" si="1"/>
        <v>24.789611023741884</v>
      </c>
    </row>
    <row r="19" spans="1:13" x14ac:dyDescent="0.25">
      <c r="A19" s="4">
        <v>10</v>
      </c>
      <c r="B19" s="8" t="s">
        <v>159</v>
      </c>
      <c r="C19" s="8">
        <v>1976</v>
      </c>
      <c r="D19" s="8">
        <v>1976</v>
      </c>
      <c r="E19" s="8">
        <v>1976</v>
      </c>
      <c r="F19" s="8">
        <v>1</v>
      </c>
      <c r="G19" s="8" t="s">
        <v>10</v>
      </c>
      <c r="H19" s="8" t="s">
        <v>99</v>
      </c>
      <c r="I19" s="8"/>
      <c r="J19" s="20">
        <v>119.84999847412109</v>
      </c>
      <c r="K19" s="4">
        <v>2</v>
      </c>
      <c r="L19" s="20">
        <f t="shared" si="0"/>
        <v>121.84999847412109</v>
      </c>
      <c r="M19" s="20">
        <f t="shared" si="1"/>
        <v>26.597401012073863</v>
      </c>
    </row>
    <row r="20" spans="1:13" x14ac:dyDescent="0.25">
      <c r="A20" s="4">
        <v>11</v>
      </c>
      <c r="B20" s="8" t="s">
        <v>33</v>
      </c>
      <c r="C20" s="8">
        <v>1984</v>
      </c>
      <c r="D20" s="8">
        <v>1984</v>
      </c>
      <c r="E20" s="8">
        <v>1984</v>
      </c>
      <c r="F20" s="8" t="s">
        <v>20</v>
      </c>
      <c r="G20" s="8" t="s">
        <v>10</v>
      </c>
      <c r="H20" s="8" t="s">
        <v>34</v>
      </c>
      <c r="I20" s="8"/>
      <c r="J20" s="20">
        <v>120.83999633789062</v>
      </c>
      <c r="K20" s="4">
        <v>2</v>
      </c>
      <c r="L20" s="20">
        <f t="shared" si="0"/>
        <v>122.83999633789062</v>
      </c>
      <c r="M20" s="20">
        <f t="shared" si="1"/>
        <v>27.625970221185064</v>
      </c>
    </row>
    <row r="21" spans="1:13" x14ac:dyDescent="0.25">
      <c r="A21" s="4">
        <v>12</v>
      </c>
      <c r="B21" s="8" t="s">
        <v>156</v>
      </c>
      <c r="C21" s="8">
        <v>1954</v>
      </c>
      <c r="D21" s="8">
        <v>1954</v>
      </c>
      <c r="E21" s="8">
        <v>1954</v>
      </c>
      <c r="F21" s="8" t="s">
        <v>20</v>
      </c>
      <c r="G21" s="8" t="s">
        <v>10</v>
      </c>
      <c r="H21" s="8" t="s">
        <v>99</v>
      </c>
      <c r="I21" s="8"/>
      <c r="J21" s="20">
        <v>124.68000030517578</v>
      </c>
      <c r="K21" s="4">
        <v>0</v>
      </c>
      <c r="L21" s="20">
        <f t="shared" si="0"/>
        <v>124.68000030517578</v>
      </c>
      <c r="M21" s="20">
        <f t="shared" si="1"/>
        <v>29.537662654728088</v>
      </c>
    </row>
    <row r="22" spans="1:13" ht="30" x14ac:dyDescent="0.25">
      <c r="A22" s="4">
        <v>13</v>
      </c>
      <c r="B22" s="8" t="s">
        <v>193</v>
      </c>
      <c r="C22" s="8">
        <v>1978</v>
      </c>
      <c r="D22" s="8">
        <v>1978</v>
      </c>
      <c r="E22" s="8">
        <v>1978</v>
      </c>
      <c r="F22" s="8">
        <v>1</v>
      </c>
      <c r="G22" s="8" t="s">
        <v>10</v>
      </c>
      <c r="H22" s="8" t="s">
        <v>88</v>
      </c>
      <c r="I22" s="8" t="s">
        <v>194</v>
      </c>
      <c r="J22" s="20">
        <v>125.62000274658203</v>
      </c>
      <c r="K22" s="4">
        <v>0</v>
      </c>
      <c r="L22" s="20">
        <f t="shared" si="0"/>
        <v>125.62000274658203</v>
      </c>
      <c r="M22" s="20">
        <f t="shared" si="1"/>
        <v>30.514288567877436</v>
      </c>
    </row>
    <row r="23" spans="1:13" ht="30" x14ac:dyDescent="0.25">
      <c r="A23" s="4">
        <v>14</v>
      </c>
      <c r="B23" s="8" t="s">
        <v>87</v>
      </c>
      <c r="C23" s="8">
        <v>1969</v>
      </c>
      <c r="D23" s="8">
        <v>1969</v>
      </c>
      <c r="E23" s="8">
        <v>1969</v>
      </c>
      <c r="F23" s="8" t="s">
        <v>53</v>
      </c>
      <c r="G23" s="8" t="s">
        <v>10</v>
      </c>
      <c r="H23" s="8" t="s">
        <v>88</v>
      </c>
      <c r="I23" s="8" t="s">
        <v>22</v>
      </c>
      <c r="J23" s="20">
        <v>127.76999664306641</v>
      </c>
      <c r="K23" s="4">
        <v>0</v>
      </c>
      <c r="L23" s="20">
        <f t="shared" si="0"/>
        <v>127.76999664306641</v>
      </c>
      <c r="M23" s="20">
        <f t="shared" si="1"/>
        <v>32.748048460328732</v>
      </c>
    </row>
    <row r="24" spans="1:13" ht="45" x14ac:dyDescent="0.25">
      <c r="A24" s="4">
        <v>15</v>
      </c>
      <c r="B24" s="8" t="s">
        <v>180</v>
      </c>
      <c r="C24" s="8">
        <v>1999</v>
      </c>
      <c r="D24" s="8">
        <v>1999</v>
      </c>
      <c r="E24" s="8">
        <v>1999</v>
      </c>
      <c r="F24" s="8" t="s">
        <v>181</v>
      </c>
      <c r="G24" s="8" t="s">
        <v>10</v>
      </c>
      <c r="H24" s="8" t="s">
        <v>11</v>
      </c>
      <c r="I24" s="8" t="s">
        <v>12</v>
      </c>
      <c r="J24" s="20">
        <v>122</v>
      </c>
      <c r="K24" s="4">
        <v>6</v>
      </c>
      <c r="L24" s="20">
        <f t="shared" si="0"/>
        <v>128</v>
      </c>
      <c r="M24" s="20">
        <f t="shared" si="1"/>
        <v>32.987012987012989</v>
      </c>
    </row>
    <row r="25" spans="1:13" ht="30" x14ac:dyDescent="0.25">
      <c r="A25" s="4">
        <v>16</v>
      </c>
      <c r="B25" s="8" t="s">
        <v>85</v>
      </c>
      <c r="C25" s="8">
        <v>1982</v>
      </c>
      <c r="D25" s="8">
        <v>1982</v>
      </c>
      <c r="E25" s="8">
        <v>1982</v>
      </c>
      <c r="F25" s="8" t="s">
        <v>15</v>
      </c>
      <c r="G25" s="8" t="s">
        <v>10</v>
      </c>
      <c r="H25" s="8" t="s">
        <v>67</v>
      </c>
      <c r="I25" s="8" t="s">
        <v>86</v>
      </c>
      <c r="J25" s="20">
        <v>128.6199951171875</v>
      </c>
      <c r="K25" s="4">
        <v>2</v>
      </c>
      <c r="L25" s="20">
        <f t="shared" si="0"/>
        <v>130.6199951171875</v>
      </c>
      <c r="M25" s="20">
        <f t="shared" si="1"/>
        <v>35.709085836038959</v>
      </c>
    </row>
    <row r="26" spans="1:13" ht="45" x14ac:dyDescent="0.25">
      <c r="A26" s="4">
        <v>17</v>
      </c>
      <c r="B26" s="8" t="s">
        <v>146</v>
      </c>
      <c r="C26" s="8">
        <v>2002</v>
      </c>
      <c r="D26" s="8">
        <v>2002</v>
      </c>
      <c r="E26" s="8">
        <v>2002</v>
      </c>
      <c r="F26" s="8">
        <v>2</v>
      </c>
      <c r="G26" s="8" t="s">
        <v>10</v>
      </c>
      <c r="H26" s="8" t="s">
        <v>11</v>
      </c>
      <c r="I26" s="8" t="s">
        <v>38</v>
      </c>
      <c r="J26" s="20">
        <v>129.58999633789063</v>
      </c>
      <c r="K26" s="4">
        <v>4</v>
      </c>
      <c r="L26" s="20">
        <f t="shared" si="0"/>
        <v>133.58999633789063</v>
      </c>
      <c r="M26" s="20">
        <f t="shared" si="1"/>
        <v>38.794801390016232</v>
      </c>
    </row>
    <row r="27" spans="1:13" ht="45" x14ac:dyDescent="0.25">
      <c r="A27" s="4">
        <v>18</v>
      </c>
      <c r="B27" s="8" t="s">
        <v>36</v>
      </c>
      <c r="C27" s="8">
        <v>2002</v>
      </c>
      <c r="D27" s="8">
        <v>2002</v>
      </c>
      <c r="E27" s="8">
        <v>2002</v>
      </c>
      <c r="F27" s="8">
        <v>2</v>
      </c>
      <c r="G27" s="8" t="s">
        <v>10</v>
      </c>
      <c r="H27" s="8" t="s">
        <v>11</v>
      </c>
      <c r="I27" s="8" t="s">
        <v>38</v>
      </c>
      <c r="J27" s="20">
        <v>128.55000305175781</v>
      </c>
      <c r="K27" s="4">
        <v>6</v>
      </c>
      <c r="L27" s="20">
        <f t="shared" si="0"/>
        <v>134.55000305175781</v>
      </c>
      <c r="M27" s="20">
        <f t="shared" si="1"/>
        <v>39.792210962865262</v>
      </c>
    </row>
    <row r="28" spans="1:13" x14ac:dyDescent="0.25">
      <c r="A28" s="4">
        <v>19</v>
      </c>
      <c r="B28" s="8" t="s">
        <v>66</v>
      </c>
      <c r="C28" s="8">
        <v>1986</v>
      </c>
      <c r="D28" s="8">
        <v>1986</v>
      </c>
      <c r="E28" s="8">
        <v>1986</v>
      </c>
      <c r="F28" s="8" t="s">
        <v>15</v>
      </c>
      <c r="G28" s="8" t="s">
        <v>10</v>
      </c>
      <c r="H28" s="8" t="s">
        <v>67</v>
      </c>
      <c r="I28" s="8" t="s">
        <v>68</v>
      </c>
      <c r="J28" s="20">
        <v>134.39999389648437</v>
      </c>
      <c r="K28" s="4">
        <v>4</v>
      </c>
      <c r="L28" s="20">
        <f t="shared" si="0"/>
        <v>138.39999389648437</v>
      </c>
      <c r="M28" s="20">
        <f t="shared" si="1"/>
        <v>43.792201450892861</v>
      </c>
    </row>
    <row r="29" spans="1:13" ht="30" x14ac:dyDescent="0.25">
      <c r="A29" s="4">
        <v>20</v>
      </c>
      <c r="B29" s="8" t="s">
        <v>157</v>
      </c>
      <c r="C29" s="8">
        <v>1952</v>
      </c>
      <c r="D29" s="8">
        <v>1952</v>
      </c>
      <c r="E29" s="8">
        <v>1952</v>
      </c>
      <c r="F29" s="8" t="s">
        <v>53</v>
      </c>
      <c r="G29" s="8" t="s">
        <v>10</v>
      </c>
      <c r="H29" s="8" t="s">
        <v>21</v>
      </c>
      <c r="I29" s="8" t="s">
        <v>22</v>
      </c>
      <c r="J29" s="20">
        <v>138.42999267578125</v>
      </c>
      <c r="K29" s="4">
        <v>0</v>
      </c>
      <c r="L29" s="20">
        <f t="shared" si="0"/>
        <v>138.42999267578125</v>
      </c>
      <c r="M29" s="20">
        <f t="shared" si="1"/>
        <v>43.823369013798704</v>
      </c>
    </row>
    <row r="30" spans="1:13" x14ac:dyDescent="0.25">
      <c r="A30" s="4">
        <v>21</v>
      </c>
      <c r="B30" s="8" t="s">
        <v>114</v>
      </c>
      <c r="C30" s="8">
        <v>1987</v>
      </c>
      <c r="D30" s="8">
        <v>1987</v>
      </c>
      <c r="E30" s="8">
        <v>1987</v>
      </c>
      <c r="F30" s="8">
        <v>1</v>
      </c>
      <c r="G30" s="8" t="s">
        <v>10</v>
      </c>
      <c r="H30" s="8" t="s">
        <v>115</v>
      </c>
      <c r="I30" s="8" t="s">
        <v>116</v>
      </c>
      <c r="J30" s="20">
        <v>132.6199951171875</v>
      </c>
      <c r="K30" s="4">
        <v>6</v>
      </c>
      <c r="L30" s="20">
        <f t="shared" si="0"/>
        <v>138.6199951171875</v>
      </c>
      <c r="M30" s="20">
        <f t="shared" si="1"/>
        <v>44.020774147727273</v>
      </c>
    </row>
    <row r="31" spans="1:13" ht="30" x14ac:dyDescent="0.25">
      <c r="A31" s="4">
        <v>22</v>
      </c>
      <c r="B31" s="8" t="s">
        <v>73</v>
      </c>
      <c r="C31" s="8">
        <v>1951</v>
      </c>
      <c r="D31" s="8">
        <v>1951</v>
      </c>
      <c r="E31" s="8">
        <v>1951</v>
      </c>
      <c r="F31" s="8" t="s">
        <v>20</v>
      </c>
      <c r="G31" s="8" t="s">
        <v>10</v>
      </c>
      <c r="H31" s="8" t="s">
        <v>21</v>
      </c>
      <c r="I31" s="8" t="s">
        <v>22</v>
      </c>
      <c r="J31" s="20">
        <v>140.22000122070312</v>
      </c>
      <c r="K31" s="4">
        <v>0</v>
      </c>
      <c r="L31" s="20">
        <f t="shared" si="0"/>
        <v>140.22000122070312</v>
      </c>
      <c r="M31" s="20">
        <f t="shared" si="1"/>
        <v>45.683118151379873</v>
      </c>
    </row>
    <row r="32" spans="1:13" ht="30" x14ac:dyDescent="0.25">
      <c r="A32" s="4">
        <v>23</v>
      </c>
      <c r="B32" s="8" t="s">
        <v>55</v>
      </c>
      <c r="C32" s="8">
        <v>1981</v>
      </c>
      <c r="D32" s="8">
        <v>1981</v>
      </c>
      <c r="E32" s="8">
        <v>1981</v>
      </c>
      <c r="F32" s="8" t="s">
        <v>15</v>
      </c>
      <c r="G32" s="8" t="s">
        <v>10</v>
      </c>
      <c r="H32" s="8" t="s">
        <v>56</v>
      </c>
      <c r="I32" s="8" t="s">
        <v>57</v>
      </c>
      <c r="J32" s="20">
        <v>136.96000671386719</v>
      </c>
      <c r="K32" s="4">
        <v>4</v>
      </c>
      <c r="L32" s="20">
        <f t="shared" si="0"/>
        <v>140.96000671386719</v>
      </c>
      <c r="M32" s="20">
        <f t="shared" si="1"/>
        <v>46.451955027394483</v>
      </c>
    </row>
    <row r="33" spans="1:13" ht="45" x14ac:dyDescent="0.25">
      <c r="A33" s="4">
        <v>24</v>
      </c>
      <c r="B33" s="8" t="s">
        <v>39</v>
      </c>
      <c r="C33" s="8">
        <v>2000</v>
      </c>
      <c r="D33" s="8">
        <v>2000</v>
      </c>
      <c r="E33" s="8">
        <v>2000</v>
      </c>
      <c r="F33" s="8">
        <v>2</v>
      </c>
      <c r="G33" s="8" t="s">
        <v>10</v>
      </c>
      <c r="H33" s="8" t="s">
        <v>11</v>
      </c>
      <c r="I33" s="8" t="s">
        <v>38</v>
      </c>
      <c r="J33" s="20">
        <v>139</v>
      </c>
      <c r="K33" s="4">
        <v>2</v>
      </c>
      <c r="L33" s="20">
        <f t="shared" si="0"/>
        <v>141</v>
      </c>
      <c r="M33" s="20">
        <f t="shared" si="1"/>
        <v>46.493506493506494</v>
      </c>
    </row>
    <row r="34" spans="1:13" ht="45" x14ac:dyDescent="0.25">
      <c r="A34" s="4">
        <v>25</v>
      </c>
      <c r="B34" s="8" t="s">
        <v>163</v>
      </c>
      <c r="C34" s="8">
        <v>1972</v>
      </c>
      <c r="D34" s="8">
        <v>1972</v>
      </c>
      <c r="E34" s="8">
        <v>1972</v>
      </c>
      <c r="F34" s="8" t="s">
        <v>15</v>
      </c>
      <c r="G34" s="8" t="s">
        <v>10</v>
      </c>
      <c r="H34" s="8" t="s">
        <v>140</v>
      </c>
      <c r="I34" s="8" t="s">
        <v>164</v>
      </c>
      <c r="J34" s="20">
        <v>139.72000122070312</v>
      </c>
      <c r="K34" s="4">
        <v>2</v>
      </c>
      <c r="L34" s="20">
        <f t="shared" si="0"/>
        <v>141.72000122070312</v>
      </c>
      <c r="M34" s="20">
        <f t="shared" si="1"/>
        <v>47.241559709821431</v>
      </c>
    </row>
    <row r="35" spans="1:13" ht="30" x14ac:dyDescent="0.25">
      <c r="A35" s="4">
        <v>26</v>
      </c>
      <c r="B35" s="8" t="s">
        <v>28</v>
      </c>
      <c r="C35" s="8">
        <v>1986</v>
      </c>
      <c r="D35" s="8">
        <v>1986</v>
      </c>
      <c r="E35" s="8">
        <v>1986</v>
      </c>
      <c r="F35" s="8" t="s">
        <v>15</v>
      </c>
      <c r="G35" s="8" t="s">
        <v>10</v>
      </c>
      <c r="H35" s="8" t="s">
        <v>29</v>
      </c>
      <c r="I35" s="8" t="s">
        <v>27</v>
      </c>
      <c r="J35" s="20">
        <v>138.57000732421875</v>
      </c>
      <c r="K35" s="4">
        <v>4</v>
      </c>
      <c r="L35" s="20">
        <f t="shared" si="0"/>
        <v>142.57000732421875</v>
      </c>
      <c r="M35" s="20">
        <f t="shared" si="1"/>
        <v>48.124682934253251</v>
      </c>
    </row>
    <row r="36" spans="1:13" x14ac:dyDescent="0.25">
      <c r="A36" s="4">
        <v>27</v>
      </c>
      <c r="B36" s="8" t="s">
        <v>113</v>
      </c>
      <c r="C36" s="8">
        <v>1983</v>
      </c>
      <c r="D36" s="8">
        <v>1983</v>
      </c>
      <c r="E36" s="8">
        <v>1983</v>
      </c>
      <c r="F36" s="8" t="s">
        <v>15</v>
      </c>
      <c r="G36" s="8" t="s">
        <v>10</v>
      </c>
      <c r="H36" s="8" t="s">
        <v>99</v>
      </c>
      <c r="I36" s="8" t="s">
        <v>90</v>
      </c>
      <c r="J36" s="20">
        <v>138.19999694824219</v>
      </c>
      <c r="K36" s="4">
        <v>6</v>
      </c>
      <c r="L36" s="20">
        <f t="shared" si="0"/>
        <v>144.19999694824219</v>
      </c>
      <c r="M36" s="20">
        <f t="shared" si="1"/>
        <v>49.818178647524356</v>
      </c>
    </row>
    <row r="37" spans="1:13" ht="30" x14ac:dyDescent="0.25">
      <c r="A37" s="4">
        <v>28</v>
      </c>
      <c r="B37" s="8" t="s">
        <v>138</v>
      </c>
      <c r="C37" s="8">
        <v>1963</v>
      </c>
      <c r="D37" s="8">
        <v>1963</v>
      </c>
      <c r="E37" s="8">
        <v>1963</v>
      </c>
      <c r="F37" s="8">
        <v>1</v>
      </c>
      <c r="G37" s="8" t="s">
        <v>10</v>
      </c>
      <c r="H37" s="8" t="s">
        <v>21</v>
      </c>
      <c r="I37" s="8" t="s">
        <v>22</v>
      </c>
      <c r="J37" s="20">
        <v>147.58000183105469</v>
      </c>
      <c r="K37" s="4">
        <v>0</v>
      </c>
      <c r="L37" s="20">
        <f t="shared" si="0"/>
        <v>147.58000183105469</v>
      </c>
      <c r="M37" s="20">
        <f t="shared" si="1"/>
        <v>53.32987203226461</v>
      </c>
    </row>
    <row r="38" spans="1:13" ht="45" x14ac:dyDescent="0.25">
      <c r="A38" s="4">
        <v>29</v>
      </c>
      <c r="B38" s="8" t="s">
        <v>111</v>
      </c>
      <c r="C38" s="8">
        <v>2002</v>
      </c>
      <c r="D38" s="8">
        <v>2002</v>
      </c>
      <c r="E38" s="8">
        <v>2002</v>
      </c>
      <c r="F38" s="8" t="s">
        <v>112</v>
      </c>
      <c r="G38" s="8" t="s">
        <v>10</v>
      </c>
      <c r="H38" s="8" t="s">
        <v>11</v>
      </c>
      <c r="I38" s="8" t="s">
        <v>12</v>
      </c>
      <c r="J38" s="20">
        <v>150.02000427246094</v>
      </c>
      <c r="K38" s="4">
        <v>2</v>
      </c>
      <c r="L38" s="20">
        <f t="shared" si="0"/>
        <v>152.02000427246094</v>
      </c>
      <c r="M38" s="20">
        <f t="shared" si="1"/>
        <v>57.942861581777592</v>
      </c>
    </row>
    <row r="39" spans="1:13" x14ac:dyDescent="0.25">
      <c r="A39" s="4">
        <v>30</v>
      </c>
      <c r="B39" s="8" t="s">
        <v>89</v>
      </c>
      <c r="C39" s="8">
        <v>1956</v>
      </c>
      <c r="D39" s="8">
        <v>1956</v>
      </c>
      <c r="E39" s="8">
        <v>1956</v>
      </c>
      <c r="F39" s="8" t="s">
        <v>53</v>
      </c>
      <c r="G39" s="8" t="s">
        <v>10</v>
      </c>
      <c r="H39" s="8" t="s">
        <v>34</v>
      </c>
      <c r="I39" s="8" t="s">
        <v>90</v>
      </c>
      <c r="J39" s="20">
        <v>152.89999389648437</v>
      </c>
      <c r="K39" s="4">
        <v>2</v>
      </c>
      <c r="L39" s="20">
        <f t="shared" si="0"/>
        <v>154.89999389648437</v>
      </c>
      <c r="M39" s="20">
        <f t="shared" si="1"/>
        <v>60.93505859375</v>
      </c>
    </row>
    <row r="40" spans="1:13" ht="45" x14ac:dyDescent="0.25">
      <c r="A40" s="4">
        <v>31</v>
      </c>
      <c r="B40" s="8" t="s">
        <v>8</v>
      </c>
      <c r="C40" s="8">
        <v>2002</v>
      </c>
      <c r="D40" s="8">
        <v>2002</v>
      </c>
      <c r="E40" s="8">
        <v>2002</v>
      </c>
      <c r="F40" s="8">
        <v>3</v>
      </c>
      <c r="G40" s="8" t="s">
        <v>10</v>
      </c>
      <c r="H40" s="8" t="s">
        <v>11</v>
      </c>
      <c r="I40" s="8" t="s">
        <v>12</v>
      </c>
      <c r="J40" s="20">
        <v>120.41000366210937</v>
      </c>
      <c r="K40" s="4">
        <v>56</v>
      </c>
      <c r="L40" s="20">
        <f t="shared" si="0"/>
        <v>176.41000366210937</v>
      </c>
      <c r="M40" s="20">
        <f t="shared" si="1"/>
        <v>83.283120687905836</v>
      </c>
    </row>
    <row r="41" spans="1:13" ht="30" x14ac:dyDescent="0.25">
      <c r="A41" s="4">
        <v>32</v>
      </c>
      <c r="B41" s="8" t="s">
        <v>142</v>
      </c>
      <c r="C41" s="8">
        <v>1958</v>
      </c>
      <c r="D41" s="8">
        <v>1958</v>
      </c>
      <c r="E41" s="8">
        <v>1958</v>
      </c>
      <c r="F41" s="8" t="s">
        <v>15</v>
      </c>
      <c r="G41" s="8" t="s">
        <v>10</v>
      </c>
      <c r="H41" s="8" t="s">
        <v>140</v>
      </c>
      <c r="I41" s="8" t="s">
        <v>143</v>
      </c>
      <c r="J41" s="20">
        <v>178.21000671386719</v>
      </c>
      <c r="K41" s="4">
        <v>6</v>
      </c>
      <c r="L41" s="20">
        <f t="shared" si="0"/>
        <v>184.21000671386719</v>
      </c>
      <c r="M41" s="20">
        <f t="shared" si="1"/>
        <v>91.387019962459419</v>
      </c>
    </row>
    <row r="42" spans="1:13" ht="30" x14ac:dyDescent="0.25">
      <c r="A42" s="4">
        <v>33</v>
      </c>
      <c r="B42" s="8" t="s">
        <v>19</v>
      </c>
      <c r="C42" s="8">
        <v>1952</v>
      </c>
      <c r="D42" s="8">
        <v>1952</v>
      </c>
      <c r="E42" s="8">
        <v>1952</v>
      </c>
      <c r="F42" s="8" t="s">
        <v>20</v>
      </c>
      <c r="G42" s="8" t="s">
        <v>10</v>
      </c>
      <c r="H42" s="8" t="s">
        <v>21</v>
      </c>
      <c r="I42" s="8" t="s">
        <v>22</v>
      </c>
      <c r="J42" s="20">
        <v>195.07000732421875</v>
      </c>
      <c r="K42" s="4">
        <v>0</v>
      </c>
      <c r="L42" s="20">
        <f t="shared" ref="L42:L73" si="2">J42+K42</f>
        <v>195.07000732421875</v>
      </c>
      <c r="M42" s="20">
        <f t="shared" ref="M42:M73" si="3">IF( AND(ISNUMBER(L$10),ISNUMBER(L42)),(L42-L$10)/L$10*100,"")</f>
        <v>102.67013747970779</v>
      </c>
    </row>
    <row r="43" spans="1:13" ht="45" x14ac:dyDescent="0.25">
      <c r="A43" s="4">
        <v>34</v>
      </c>
      <c r="B43" s="8" t="s">
        <v>82</v>
      </c>
      <c r="C43" s="8">
        <v>2002</v>
      </c>
      <c r="D43" s="8">
        <v>2002</v>
      </c>
      <c r="E43" s="8">
        <v>2002</v>
      </c>
      <c r="F43" s="8" t="s">
        <v>15</v>
      </c>
      <c r="G43" s="8" t="s">
        <v>10</v>
      </c>
      <c r="H43" s="8" t="s">
        <v>11</v>
      </c>
      <c r="I43" s="8" t="s">
        <v>83</v>
      </c>
      <c r="J43" s="20">
        <v>202.39999389648437</v>
      </c>
      <c r="K43" s="4">
        <v>6</v>
      </c>
      <c r="L43" s="20">
        <f t="shared" si="2"/>
        <v>208.39999389648437</v>
      </c>
      <c r="M43" s="20">
        <f t="shared" si="3"/>
        <v>116.51947417816559</v>
      </c>
    </row>
    <row r="44" spans="1:13" ht="45" x14ac:dyDescent="0.25">
      <c r="A44" s="4">
        <v>35</v>
      </c>
      <c r="B44" s="8" t="s">
        <v>60</v>
      </c>
      <c r="C44" s="8">
        <v>2001</v>
      </c>
      <c r="D44" s="8">
        <v>2001</v>
      </c>
      <c r="E44" s="8">
        <v>2001</v>
      </c>
      <c r="F44" s="8" t="s">
        <v>15</v>
      </c>
      <c r="G44" s="8" t="s">
        <v>10</v>
      </c>
      <c r="H44" s="8" t="s">
        <v>11</v>
      </c>
      <c r="I44" s="8" t="s">
        <v>12</v>
      </c>
      <c r="J44" s="20">
        <v>181.33999633789062</v>
      </c>
      <c r="K44" s="4">
        <v>160</v>
      </c>
      <c r="L44" s="20">
        <f t="shared" si="2"/>
        <v>341.33999633789062</v>
      </c>
      <c r="M44" s="20">
        <f t="shared" si="3"/>
        <v>254.63895723417207</v>
      </c>
    </row>
    <row r="45" spans="1:13" ht="60" x14ac:dyDescent="0.25">
      <c r="A45" s="4">
        <v>36</v>
      </c>
      <c r="B45" s="8" t="s">
        <v>40</v>
      </c>
      <c r="C45" s="8">
        <v>2004</v>
      </c>
      <c r="D45" s="8">
        <v>2004</v>
      </c>
      <c r="E45" s="8">
        <v>2004</v>
      </c>
      <c r="F45" s="8" t="s">
        <v>15</v>
      </c>
      <c r="G45" s="8" t="s">
        <v>25</v>
      </c>
      <c r="H45" s="8" t="s">
        <v>41</v>
      </c>
      <c r="I45" s="8" t="s">
        <v>42</v>
      </c>
      <c r="J45" s="20">
        <v>222.5</v>
      </c>
      <c r="K45" s="4">
        <v>152</v>
      </c>
      <c r="L45" s="20">
        <f t="shared" si="2"/>
        <v>374.5</v>
      </c>
      <c r="M45" s="20">
        <f t="shared" si="3"/>
        <v>289.09090909090912</v>
      </c>
    </row>
    <row r="46" spans="1:13" ht="45" x14ac:dyDescent="0.25">
      <c r="A46" s="4">
        <v>37</v>
      </c>
      <c r="B46" s="8" t="s">
        <v>109</v>
      </c>
      <c r="C46" s="8">
        <v>2003</v>
      </c>
      <c r="D46" s="8">
        <v>2003</v>
      </c>
      <c r="E46" s="8">
        <v>2003</v>
      </c>
      <c r="F46" s="8" t="s">
        <v>110</v>
      </c>
      <c r="G46" s="8" t="s">
        <v>10</v>
      </c>
      <c r="H46" s="8" t="s">
        <v>108</v>
      </c>
      <c r="I46" s="8" t="s">
        <v>12</v>
      </c>
      <c r="J46" s="20">
        <v>308.57998657226562</v>
      </c>
      <c r="K46" s="4">
        <v>112</v>
      </c>
      <c r="L46" s="20">
        <f t="shared" si="2"/>
        <v>420.57998657226562</v>
      </c>
      <c r="M46" s="20">
        <f t="shared" si="3"/>
        <v>336.96621981534093</v>
      </c>
    </row>
    <row r="47" spans="1:13" x14ac:dyDescent="0.25">
      <c r="A47" s="4">
        <v>38</v>
      </c>
      <c r="B47" s="8" t="s">
        <v>182</v>
      </c>
      <c r="C47" s="8">
        <v>2001</v>
      </c>
      <c r="D47" s="8">
        <v>2001</v>
      </c>
      <c r="E47" s="8">
        <v>2001</v>
      </c>
      <c r="F47" s="8" t="s">
        <v>15</v>
      </c>
      <c r="G47" s="8" t="s">
        <v>10</v>
      </c>
      <c r="H47" s="8" t="s">
        <v>31</v>
      </c>
      <c r="I47" s="8" t="s">
        <v>65</v>
      </c>
      <c r="J47" s="20">
        <v>153.86000061035156</v>
      </c>
      <c r="K47" s="4">
        <v>406</v>
      </c>
      <c r="L47" s="20">
        <f t="shared" si="2"/>
        <v>559.86000061035156</v>
      </c>
      <c r="M47" s="20">
        <f t="shared" si="3"/>
        <v>481.67272790685882</v>
      </c>
    </row>
    <row r="48" spans="1:13" ht="45" x14ac:dyDescent="0.25">
      <c r="A48" s="4"/>
      <c r="B48" s="8" t="s">
        <v>176</v>
      </c>
      <c r="C48" s="8">
        <v>2004</v>
      </c>
      <c r="D48" s="8">
        <v>2004</v>
      </c>
      <c r="E48" s="8">
        <v>2004</v>
      </c>
      <c r="F48" s="8" t="s">
        <v>15</v>
      </c>
      <c r="G48" s="8" t="s">
        <v>10</v>
      </c>
      <c r="H48" s="8" t="s">
        <v>177</v>
      </c>
      <c r="I48" s="8" t="s">
        <v>178</v>
      </c>
      <c r="J48" s="20"/>
      <c r="K48" s="4"/>
      <c r="L48" s="20" t="s">
        <v>320</v>
      </c>
      <c r="M48" s="20" t="str">
        <f t="shared" si="3"/>
        <v/>
      </c>
    </row>
    <row r="49" spans="1:13" ht="30" x14ac:dyDescent="0.25">
      <c r="A49" s="4"/>
      <c r="B49" s="8" t="s">
        <v>139</v>
      </c>
      <c r="C49" s="8">
        <v>1979</v>
      </c>
      <c r="D49" s="8">
        <v>1979</v>
      </c>
      <c r="E49" s="8">
        <v>1979</v>
      </c>
      <c r="F49" s="8">
        <v>1</v>
      </c>
      <c r="G49" s="8" t="s">
        <v>10</v>
      </c>
      <c r="H49" s="8" t="s">
        <v>140</v>
      </c>
      <c r="I49" s="8" t="s">
        <v>22</v>
      </c>
      <c r="J49" s="20"/>
      <c r="K49" s="4"/>
      <c r="L49" s="20" t="s">
        <v>320</v>
      </c>
      <c r="M49" s="20" t="str">
        <f t="shared" si="3"/>
        <v/>
      </c>
    </row>
    <row r="50" spans="1:13" x14ac:dyDescent="0.25">
      <c r="A50" s="4"/>
      <c r="B50" s="8" t="s">
        <v>153</v>
      </c>
      <c r="C50" s="8">
        <v>2003</v>
      </c>
      <c r="D50" s="8">
        <v>2003</v>
      </c>
      <c r="E50" s="8">
        <v>2003</v>
      </c>
      <c r="F50" s="8" t="s">
        <v>15</v>
      </c>
      <c r="G50" s="8" t="s">
        <v>10</v>
      </c>
      <c r="H50" s="8" t="s">
        <v>31</v>
      </c>
      <c r="I50" s="8"/>
      <c r="J50" s="20"/>
      <c r="K50" s="4"/>
      <c r="L50" s="20" t="s">
        <v>320</v>
      </c>
      <c r="M50" s="20" t="str">
        <f t="shared" si="3"/>
        <v/>
      </c>
    </row>
    <row r="51" spans="1:13" ht="45" x14ac:dyDescent="0.25">
      <c r="A51" s="4"/>
      <c r="B51" s="8" t="s">
        <v>123</v>
      </c>
      <c r="C51" s="8">
        <v>1958</v>
      </c>
      <c r="D51" s="8">
        <v>1958</v>
      </c>
      <c r="E51" s="8">
        <v>1958</v>
      </c>
      <c r="F51" s="8">
        <v>1</v>
      </c>
      <c r="G51" s="8" t="s">
        <v>25</v>
      </c>
      <c r="H51" s="8" t="s">
        <v>124</v>
      </c>
      <c r="I51" s="8" t="s">
        <v>27</v>
      </c>
      <c r="J51" s="20"/>
      <c r="K51" s="4"/>
      <c r="L51" s="20" t="s">
        <v>320</v>
      </c>
      <c r="M51" s="20" t="str">
        <f t="shared" si="3"/>
        <v/>
      </c>
    </row>
    <row r="52" spans="1:13" ht="45" x14ac:dyDescent="0.25">
      <c r="A52" s="4"/>
      <c r="B52" s="8" t="s">
        <v>190</v>
      </c>
      <c r="C52" s="8">
        <v>2001</v>
      </c>
      <c r="D52" s="8">
        <v>2001</v>
      </c>
      <c r="E52" s="8">
        <v>2001</v>
      </c>
      <c r="F52" s="8" t="s">
        <v>15</v>
      </c>
      <c r="G52" s="8" t="s">
        <v>10</v>
      </c>
      <c r="H52" s="8" t="s">
        <v>11</v>
      </c>
      <c r="I52" s="8" t="s">
        <v>191</v>
      </c>
      <c r="J52" s="20"/>
      <c r="K52" s="4"/>
      <c r="L52" s="20" t="s">
        <v>320</v>
      </c>
      <c r="M52" s="20" t="str">
        <f t="shared" si="3"/>
        <v/>
      </c>
    </row>
    <row r="53" spans="1:13" x14ac:dyDescent="0.25">
      <c r="A53" s="4"/>
      <c r="B53" s="8" t="s">
        <v>126</v>
      </c>
      <c r="C53" s="8">
        <v>1992</v>
      </c>
      <c r="D53" s="8">
        <v>1992</v>
      </c>
      <c r="E53" s="8">
        <v>1992</v>
      </c>
      <c r="F53" s="8">
        <v>1</v>
      </c>
      <c r="G53" s="8" t="s">
        <v>10</v>
      </c>
      <c r="H53" s="8" t="s">
        <v>48</v>
      </c>
      <c r="I53" s="8" t="s">
        <v>127</v>
      </c>
      <c r="J53" s="20"/>
      <c r="K53" s="4"/>
      <c r="L53" s="20" t="s">
        <v>320</v>
      </c>
      <c r="M53" s="20" t="str">
        <f t="shared" si="3"/>
        <v/>
      </c>
    </row>
    <row r="54" spans="1:13" ht="30" x14ac:dyDescent="0.25">
      <c r="A54" s="4"/>
      <c r="B54" s="8" t="s">
        <v>96</v>
      </c>
      <c r="C54" s="8">
        <v>1975</v>
      </c>
      <c r="D54" s="8">
        <v>1975</v>
      </c>
      <c r="E54" s="8">
        <v>1975</v>
      </c>
      <c r="F54" s="8" t="s">
        <v>15</v>
      </c>
      <c r="G54" s="8" t="s">
        <v>97</v>
      </c>
      <c r="H54" s="8" t="s">
        <v>98</v>
      </c>
      <c r="I54" s="8" t="s">
        <v>99</v>
      </c>
      <c r="J54" s="20"/>
      <c r="K54" s="4"/>
      <c r="L54" s="20" t="s">
        <v>321</v>
      </c>
      <c r="M54" s="20" t="str">
        <f t="shared" si="3"/>
        <v/>
      </c>
    </row>
    <row r="55" spans="1:13" x14ac:dyDescent="0.25">
      <c r="A55" s="4"/>
      <c r="B55" s="8" t="s">
        <v>179</v>
      </c>
      <c r="C55" s="8">
        <v>2004</v>
      </c>
      <c r="D55" s="8">
        <v>2004</v>
      </c>
      <c r="E55" s="8">
        <v>2004</v>
      </c>
      <c r="F55" s="8" t="s">
        <v>15</v>
      </c>
      <c r="G55" s="8" t="s">
        <v>10</v>
      </c>
      <c r="H55" s="8" t="s">
        <v>31</v>
      </c>
      <c r="I55" s="8" t="s">
        <v>65</v>
      </c>
      <c r="J55" s="20"/>
      <c r="K55" s="4"/>
      <c r="L55" s="20" t="s">
        <v>320</v>
      </c>
      <c r="M55" s="20" t="str">
        <f t="shared" si="3"/>
        <v/>
      </c>
    </row>
    <row r="56" spans="1:13" ht="30" x14ac:dyDescent="0.25">
      <c r="A56" s="4"/>
      <c r="B56" s="8" t="s">
        <v>58</v>
      </c>
      <c r="C56" s="8">
        <v>1973</v>
      </c>
      <c r="D56" s="8">
        <v>1973</v>
      </c>
      <c r="E56" s="8">
        <v>1973</v>
      </c>
      <c r="F56" s="8" t="s">
        <v>20</v>
      </c>
      <c r="G56" s="8" t="s">
        <v>10</v>
      </c>
      <c r="H56" s="8" t="s">
        <v>59</v>
      </c>
      <c r="I56" s="8" t="s">
        <v>51</v>
      </c>
      <c r="J56" s="20"/>
      <c r="K56" s="4"/>
      <c r="L56" s="20" t="s">
        <v>320</v>
      </c>
      <c r="M56" s="20" t="str">
        <f t="shared" si="3"/>
        <v/>
      </c>
    </row>
    <row r="57" spans="1:13" ht="30" x14ac:dyDescent="0.25">
      <c r="A57" s="4"/>
      <c r="B57" s="8" t="s">
        <v>63</v>
      </c>
      <c r="C57" s="8">
        <v>2002</v>
      </c>
      <c r="D57" s="8">
        <v>2002</v>
      </c>
      <c r="E57" s="8">
        <v>2002</v>
      </c>
      <c r="F57" s="8" t="s">
        <v>322</v>
      </c>
      <c r="G57" s="8" t="s">
        <v>10</v>
      </c>
      <c r="H57" s="8" t="s">
        <v>31</v>
      </c>
      <c r="I57" s="8" t="s">
        <v>65</v>
      </c>
      <c r="J57" s="20"/>
      <c r="K57" s="4"/>
      <c r="L57" s="20" t="s">
        <v>321</v>
      </c>
      <c r="M57" s="20" t="str">
        <f t="shared" si="3"/>
        <v/>
      </c>
    </row>
    <row r="58" spans="1:13" ht="60" x14ac:dyDescent="0.25">
      <c r="A58" s="4"/>
      <c r="B58" s="8" t="s">
        <v>120</v>
      </c>
      <c r="C58" s="8">
        <v>2003</v>
      </c>
      <c r="D58" s="8">
        <v>2003</v>
      </c>
      <c r="E58" s="8">
        <v>2003</v>
      </c>
      <c r="F58" s="8" t="s">
        <v>15</v>
      </c>
      <c r="G58" s="8" t="s">
        <v>25</v>
      </c>
      <c r="H58" s="8" t="s">
        <v>41</v>
      </c>
      <c r="I58" s="8" t="s">
        <v>42</v>
      </c>
      <c r="J58" s="20"/>
      <c r="K58" s="4"/>
      <c r="L58" s="20" t="s">
        <v>321</v>
      </c>
      <c r="M58" s="20" t="str">
        <f t="shared" si="3"/>
        <v/>
      </c>
    </row>
    <row r="60" spans="1:13" ht="18.75" x14ac:dyDescent="0.25">
      <c r="A60" s="10" t="s">
        <v>323</v>
      </c>
      <c r="B60" s="10"/>
      <c r="C60" s="10"/>
      <c r="D60" s="10"/>
      <c r="E60" s="10"/>
      <c r="F60" s="10"/>
      <c r="G60" s="10"/>
      <c r="H60" s="10"/>
      <c r="I60" s="10"/>
      <c r="J60" s="10"/>
    </row>
    <row r="61" spans="1:13" x14ac:dyDescent="0.25">
      <c r="A61" s="15" t="s">
        <v>314</v>
      </c>
      <c r="B61" s="15" t="s">
        <v>1</v>
      </c>
      <c r="C61" s="15" t="s">
        <v>2</v>
      </c>
      <c r="D61" s="15" t="s">
        <v>196</v>
      </c>
      <c r="E61" s="15" t="s">
        <v>197</v>
      </c>
      <c r="F61" s="15" t="s">
        <v>3</v>
      </c>
      <c r="G61" s="15" t="s">
        <v>4</v>
      </c>
      <c r="H61" s="15" t="s">
        <v>5</v>
      </c>
      <c r="I61" s="15" t="s">
        <v>6</v>
      </c>
      <c r="J61" s="15" t="s">
        <v>316</v>
      </c>
      <c r="K61" s="15" t="s">
        <v>317</v>
      </c>
      <c r="L61" s="15" t="s">
        <v>318</v>
      </c>
      <c r="M61" s="15" t="s">
        <v>319</v>
      </c>
    </row>
    <row r="62" spans="1:13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3" ht="30" x14ac:dyDescent="0.25">
      <c r="A63" s="17">
        <v>1</v>
      </c>
      <c r="B63" s="18" t="s">
        <v>324</v>
      </c>
      <c r="C63" s="18" t="s">
        <v>325</v>
      </c>
      <c r="D63" s="18">
        <v>1990</v>
      </c>
      <c r="E63" s="18">
        <v>1990</v>
      </c>
      <c r="F63" s="18" t="s">
        <v>326</v>
      </c>
      <c r="G63" s="18" t="s">
        <v>10</v>
      </c>
      <c r="H63" s="18" t="s">
        <v>166</v>
      </c>
      <c r="I63" s="18" t="s">
        <v>167</v>
      </c>
      <c r="J63" s="19">
        <v>109.87999725341797</v>
      </c>
      <c r="K63" s="17">
        <v>2</v>
      </c>
      <c r="L63" s="19">
        <f t="shared" ref="L63:L71" si="4">J63+K63</f>
        <v>111.87999725341797</v>
      </c>
      <c r="M63" s="19">
        <f t="shared" ref="M63:M71" si="5">IF( AND(ISNUMBER(L$63),ISNUMBER(L63)),(L63-L$63)/L$63*100,"")</f>
        <v>0</v>
      </c>
    </row>
    <row r="64" spans="1:13" ht="30" x14ac:dyDescent="0.25">
      <c r="A64" s="4">
        <v>2</v>
      </c>
      <c r="B64" s="8" t="s">
        <v>327</v>
      </c>
      <c r="C64" s="8" t="s">
        <v>328</v>
      </c>
      <c r="D64" s="8">
        <v>1995</v>
      </c>
      <c r="E64" s="8">
        <v>1994</v>
      </c>
      <c r="F64" s="8" t="s">
        <v>326</v>
      </c>
      <c r="G64" s="8" t="s">
        <v>10</v>
      </c>
      <c r="H64" s="8" t="s">
        <v>31</v>
      </c>
      <c r="I64" s="8" t="s">
        <v>32</v>
      </c>
      <c r="J64" s="20">
        <v>130.55000305175781</v>
      </c>
      <c r="K64" s="4">
        <v>4</v>
      </c>
      <c r="L64" s="20">
        <f t="shared" si="4"/>
        <v>134.55000305175781</v>
      </c>
      <c r="M64" s="20">
        <f t="shared" si="5"/>
        <v>20.262787231742866</v>
      </c>
    </row>
    <row r="65" spans="1:13" ht="30" x14ac:dyDescent="0.25">
      <c r="A65" s="4">
        <v>3</v>
      </c>
      <c r="B65" s="8" t="s">
        <v>329</v>
      </c>
      <c r="C65" s="8" t="s">
        <v>330</v>
      </c>
      <c r="D65" s="8">
        <v>2000</v>
      </c>
      <c r="E65" s="8">
        <v>1999</v>
      </c>
      <c r="F65" s="8" t="s">
        <v>331</v>
      </c>
      <c r="G65" s="8" t="s">
        <v>10</v>
      </c>
      <c r="H65" s="8" t="s">
        <v>31</v>
      </c>
      <c r="I65" s="8" t="s">
        <v>44</v>
      </c>
      <c r="J65" s="20">
        <v>135.83999633789062</v>
      </c>
      <c r="K65" s="4">
        <v>6</v>
      </c>
      <c r="L65" s="20">
        <f t="shared" si="4"/>
        <v>141.83999633789062</v>
      </c>
      <c r="M65" s="20">
        <f t="shared" si="5"/>
        <v>26.778691294218248</v>
      </c>
    </row>
    <row r="66" spans="1:13" ht="75" x14ac:dyDescent="0.25">
      <c r="A66" s="4">
        <v>4</v>
      </c>
      <c r="B66" s="8" t="s">
        <v>332</v>
      </c>
      <c r="C66" s="8" t="s">
        <v>333</v>
      </c>
      <c r="D66" s="8">
        <v>2000</v>
      </c>
      <c r="E66" s="8">
        <v>2000</v>
      </c>
      <c r="F66" s="8" t="s">
        <v>334</v>
      </c>
      <c r="G66" s="8" t="s">
        <v>10</v>
      </c>
      <c r="H66" s="8" t="s">
        <v>108</v>
      </c>
      <c r="I66" s="8" t="s">
        <v>251</v>
      </c>
      <c r="J66" s="20">
        <v>152.46000671386719</v>
      </c>
      <c r="K66" s="4">
        <v>2</v>
      </c>
      <c r="L66" s="20">
        <f t="shared" si="4"/>
        <v>154.46000671386719</v>
      </c>
      <c r="M66" s="20">
        <f t="shared" si="5"/>
        <v>38.058643641187956</v>
      </c>
    </row>
    <row r="67" spans="1:13" ht="30" x14ac:dyDescent="0.25">
      <c r="A67" s="4">
        <v>5</v>
      </c>
      <c r="B67" s="8" t="s">
        <v>335</v>
      </c>
      <c r="C67" s="8" t="s">
        <v>333</v>
      </c>
      <c r="D67" s="8">
        <v>2000</v>
      </c>
      <c r="E67" s="8">
        <v>2000</v>
      </c>
      <c r="F67" s="8" t="s">
        <v>334</v>
      </c>
      <c r="G67" s="8" t="s">
        <v>10</v>
      </c>
      <c r="H67" s="8" t="s">
        <v>31</v>
      </c>
      <c r="I67" s="8" t="s">
        <v>44</v>
      </c>
      <c r="J67" s="20">
        <v>157.35000610351562</v>
      </c>
      <c r="K67" s="4">
        <v>12</v>
      </c>
      <c r="L67" s="20">
        <f t="shared" si="4"/>
        <v>169.35000610351562</v>
      </c>
      <c r="M67" s="20">
        <f t="shared" si="5"/>
        <v>51.36754581779536</v>
      </c>
    </row>
    <row r="68" spans="1:13" ht="60" x14ac:dyDescent="0.25">
      <c r="A68" s="4">
        <v>6</v>
      </c>
      <c r="B68" s="8" t="s">
        <v>336</v>
      </c>
      <c r="C68" s="8" t="s">
        <v>333</v>
      </c>
      <c r="D68" s="8">
        <v>2000</v>
      </c>
      <c r="E68" s="8">
        <v>2000</v>
      </c>
      <c r="F68" s="8" t="s">
        <v>337</v>
      </c>
      <c r="G68" s="8" t="s">
        <v>10</v>
      </c>
      <c r="H68" s="8" t="s">
        <v>243</v>
      </c>
      <c r="I68" s="8" t="s">
        <v>244</v>
      </c>
      <c r="J68" s="20">
        <v>180.52000427246094</v>
      </c>
      <c r="K68" s="4">
        <v>158</v>
      </c>
      <c r="L68" s="20">
        <f t="shared" si="4"/>
        <v>338.52000427246094</v>
      </c>
      <c r="M68" s="20">
        <f t="shared" si="5"/>
        <v>202.57419787532132</v>
      </c>
    </row>
    <row r="69" spans="1:13" ht="45" x14ac:dyDescent="0.25">
      <c r="A69" s="4">
        <v>7</v>
      </c>
      <c r="B69" s="8" t="s">
        <v>338</v>
      </c>
      <c r="C69" s="8" t="s">
        <v>339</v>
      </c>
      <c r="D69" s="8">
        <v>2002</v>
      </c>
      <c r="E69" s="8">
        <v>1999</v>
      </c>
      <c r="F69" s="8" t="s">
        <v>340</v>
      </c>
      <c r="G69" s="8" t="s">
        <v>10</v>
      </c>
      <c r="H69" s="8" t="s">
        <v>11</v>
      </c>
      <c r="I69" s="8" t="s">
        <v>12</v>
      </c>
      <c r="J69" s="20">
        <v>153.11000061035156</v>
      </c>
      <c r="K69" s="4">
        <v>212</v>
      </c>
      <c r="L69" s="20">
        <f t="shared" si="4"/>
        <v>365.11000061035156</v>
      </c>
      <c r="M69" s="20">
        <f t="shared" si="5"/>
        <v>226.34073075935595</v>
      </c>
    </row>
    <row r="70" spans="1:13" ht="75" x14ac:dyDescent="0.25">
      <c r="A70" s="4">
        <v>8</v>
      </c>
      <c r="B70" s="8" t="s">
        <v>341</v>
      </c>
      <c r="C70" s="8" t="s">
        <v>342</v>
      </c>
      <c r="D70" s="8">
        <v>2002</v>
      </c>
      <c r="E70" s="8">
        <v>2002</v>
      </c>
      <c r="F70" s="8" t="s">
        <v>343</v>
      </c>
      <c r="G70" s="8" t="s">
        <v>10</v>
      </c>
      <c r="H70" s="8" t="s">
        <v>11</v>
      </c>
      <c r="I70" s="8" t="s">
        <v>234</v>
      </c>
      <c r="J70" s="20">
        <v>242.17999267578125</v>
      </c>
      <c r="K70" s="4">
        <v>270</v>
      </c>
      <c r="L70" s="20">
        <f t="shared" si="4"/>
        <v>512.17999267578125</v>
      </c>
      <c r="M70" s="20">
        <f t="shared" si="5"/>
        <v>357.79406976177233</v>
      </c>
    </row>
    <row r="71" spans="1:13" ht="45" x14ac:dyDescent="0.25">
      <c r="A71" s="4"/>
      <c r="B71" s="8" t="s">
        <v>344</v>
      </c>
      <c r="C71" s="8" t="s">
        <v>342</v>
      </c>
      <c r="D71" s="8">
        <v>2002</v>
      </c>
      <c r="E71" s="8">
        <v>2002</v>
      </c>
      <c r="F71" s="8" t="s">
        <v>345</v>
      </c>
      <c r="G71" s="8" t="s">
        <v>10</v>
      </c>
      <c r="H71" s="8" t="s">
        <v>11</v>
      </c>
      <c r="I71" s="8" t="s">
        <v>38</v>
      </c>
      <c r="J71" s="20"/>
      <c r="K71" s="4"/>
      <c r="L71" s="20" t="s">
        <v>320</v>
      </c>
      <c r="M71" s="20" t="str">
        <f t="shared" si="5"/>
        <v/>
      </c>
    </row>
    <row r="73" spans="1:13" ht="18.75" x14ac:dyDescent="0.25">
      <c r="A73" s="10" t="s">
        <v>346</v>
      </c>
      <c r="B73" s="10"/>
      <c r="C73" s="10"/>
      <c r="D73" s="10"/>
      <c r="E73" s="10"/>
      <c r="F73" s="10"/>
      <c r="G73" s="10"/>
      <c r="H73" s="10"/>
      <c r="I73" s="10"/>
      <c r="J73" s="10"/>
    </row>
    <row r="74" spans="1:13" x14ac:dyDescent="0.25">
      <c r="A74" s="15" t="s">
        <v>314</v>
      </c>
      <c r="B74" s="15" t="s">
        <v>1</v>
      </c>
      <c r="C74" s="15" t="s">
        <v>2</v>
      </c>
      <c r="D74" s="15" t="s">
        <v>196</v>
      </c>
      <c r="E74" s="15" t="s">
        <v>197</v>
      </c>
      <c r="F74" s="15" t="s">
        <v>3</v>
      </c>
      <c r="G74" s="15" t="s">
        <v>4</v>
      </c>
      <c r="H74" s="15" t="s">
        <v>5</v>
      </c>
      <c r="I74" s="15" t="s">
        <v>6</v>
      </c>
      <c r="J74" s="15" t="s">
        <v>316</v>
      </c>
      <c r="K74" s="15" t="s">
        <v>317</v>
      </c>
      <c r="L74" s="15" t="s">
        <v>318</v>
      </c>
      <c r="M74" s="15" t="s">
        <v>319</v>
      </c>
    </row>
    <row r="75" spans="1:13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</row>
    <row r="76" spans="1:13" ht="60" x14ac:dyDescent="0.25">
      <c r="A76" s="17">
        <v>1</v>
      </c>
      <c r="B76" s="18" t="s">
        <v>100</v>
      </c>
      <c r="C76" s="18">
        <v>1997</v>
      </c>
      <c r="D76" s="18">
        <v>1997</v>
      </c>
      <c r="E76" s="18">
        <v>1997</v>
      </c>
      <c r="F76" s="18" t="s">
        <v>53</v>
      </c>
      <c r="G76" s="18" t="s">
        <v>10</v>
      </c>
      <c r="H76" s="18" t="s">
        <v>101</v>
      </c>
      <c r="I76" s="18" t="s">
        <v>81</v>
      </c>
      <c r="J76" s="19">
        <v>113.05000305175781</v>
      </c>
      <c r="K76" s="17">
        <v>2</v>
      </c>
      <c r="L76" s="19">
        <f t="shared" ref="L76:L107" si="6">J76+K76</f>
        <v>115.05000305175781</v>
      </c>
      <c r="M76" s="19">
        <f t="shared" ref="M76:M107" si="7">IF( AND(ISNUMBER(L$76),ISNUMBER(L76)),(L76-L$76)/L$76*100,"")</f>
        <v>0</v>
      </c>
    </row>
    <row r="77" spans="1:13" ht="60" x14ac:dyDescent="0.25">
      <c r="A77" s="4">
        <v>2</v>
      </c>
      <c r="B77" s="8" t="s">
        <v>184</v>
      </c>
      <c r="C77" s="8">
        <v>1997</v>
      </c>
      <c r="D77" s="8">
        <v>1997</v>
      </c>
      <c r="E77" s="8">
        <v>1997</v>
      </c>
      <c r="F77" s="8" t="s">
        <v>53</v>
      </c>
      <c r="G77" s="8" t="s">
        <v>10</v>
      </c>
      <c r="H77" s="8" t="s">
        <v>101</v>
      </c>
      <c r="I77" s="8" t="s">
        <v>81</v>
      </c>
      <c r="J77" s="20">
        <v>118.83999633789062</v>
      </c>
      <c r="K77" s="4">
        <v>0</v>
      </c>
      <c r="L77" s="20">
        <f t="shared" si="6"/>
        <v>118.83999633789062</v>
      </c>
      <c r="M77" s="20">
        <f t="shared" si="7"/>
        <v>3.2942139814005915</v>
      </c>
    </row>
    <row r="78" spans="1:13" ht="30" x14ac:dyDescent="0.25">
      <c r="A78" s="4">
        <v>3</v>
      </c>
      <c r="B78" s="8" t="s">
        <v>131</v>
      </c>
      <c r="C78" s="8">
        <v>1985</v>
      </c>
      <c r="D78" s="8">
        <v>1985</v>
      </c>
      <c r="E78" s="8">
        <v>1985</v>
      </c>
      <c r="F78" s="8" t="s">
        <v>20</v>
      </c>
      <c r="G78" s="8" t="s">
        <v>10</v>
      </c>
      <c r="H78" s="8" t="s">
        <v>132</v>
      </c>
      <c r="I78" s="8" t="s">
        <v>22</v>
      </c>
      <c r="J78" s="20">
        <v>117.69000244140625</v>
      </c>
      <c r="K78" s="4">
        <v>2</v>
      </c>
      <c r="L78" s="20">
        <f t="shared" si="6"/>
        <v>119.69000244140625</v>
      </c>
      <c r="M78" s="20">
        <f t="shared" si="7"/>
        <v>4.0330284802869851</v>
      </c>
    </row>
    <row r="79" spans="1:13" ht="75" x14ac:dyDescent="0.25">
      <c r="A79" s="4">
        <v>4</v>
      </c>
      <c r="B79" s="8" t="s">
        <v>133</v>
      </c>
      <c r="C79" s="8">
        <v>2001</v>
      </c>
      <c r="D79" s="8">
        <v>2001</v>
      </c>
      <c r="E79" s="8">
        <v>2001</v>
      </c>
      <c r="F79" s="8" t="s">
        <v>53</v>
      </c>
      <c r="G79" s="8" t="s">
        <v>10</v>
      </c>
      <c r="H79" s="8" t="s">
        <v>134</v>
      </c>
      <c r="I79" s="8" t="s">
        <v>135</v>
      </c>
      <c r="J79" s="20">
        <v>125.66999816894531</v>
      </c>
      <c r="K79" s="4">
        <v>6</v>
      </c>
      <c r="L79" s="20">
        <f t="shared" si="6"/>
        <v>131.66999816894531</v>
      </c>
      <c r="M79" s="20">
        <f t="shared" si="7"/>
        <v>14.445888462697932</v>
      </c>
    </row>
    <row r="80" spans="1:13" ht="45" x14ac:dyDescent="0.25">
      <c r="A80" s="4">
        <v>5</v>
      </c>
      <c r="B80" s="8" t="s">
        <v>104</v>
      </c>
      <c r="C80" s="8">
        <v>1999</v>
      </c>
      <c r="D80" s="8">
        <v>1999</v>
      </c>
      <c r="E80" s="8">
        <v>1999</v>
      </c>
      <c r="F80" s="8">
        <v>1</v>
      </c>
      <c r="G80" s="8" t="s">
        <v>10</v>
      </c>
      <c r="H80" s="8" t="s">
        <v>105</v>
      </c>
      <c r="I80" s="8" t="s">
        <v>12</v>
      </c>
      <c r="J80" s="20">
        <v>126.80999755859375</v>
      </c>
      <c r="K80" s="4">
        <v>6</v>
      </c>
      <c r="L80" s="20">
        <f t="shared" si="6"/>
        <v>132.80999755859375</v>
      </c>
      <c r="M80" s="20">
        <f t="shared" si="7"/>
        <v>15.43676143915112</v>
      </c>
    </row>
    <row r="81" spans="1:13" x14ac:dyDescent="0.25">
      <c r="A81" s="4">
        <v>6</v>
      </c>
      <c r="B81" s="8" t="s">
        <v>129</v>
      </c>
      <c r="C81" s="8">
        <v>1998</v>
      </c>
      <c r="D81" s="8">
        <v>1998</v>
      </c>
      <c r="E81" s="8">
        <v>1998</v>
      </c>
      <c r="F81" s="8">
        <v>1</v>
      </c>
      <c r="G81" s="8" t="s">
        <v>10</v>
      </c>
      <c r="H81" s="8" t="s">
        <v>31</v>
      </c>
      <c r="I81" s="8" t="s">
        <v>127</v>
      </c>
      <c r="J81" s="20">
        <v>134.55999755859375</v>
      </c>
      <c r="K81" s="4">
        <v>0</v>
      </c>
      <c r="L81" s="20">
        <f t="shared" si="6"/>
        <v>134.55999755859375</v>
      </c>
      <c r="M81" s="20">
        <f t="shared" si="7"/>
        <v>16.957839191068018</v>
      </c>
    </row>
    <row r="82" spans="1:13" x14ac:dyDescent="0.25">
      <c r="A82" s="4">
        <v>7</v>
      </c>
      <c r="B82" s="8" t="s">
        <v>149</v>
      </c>
      <c r="C82" s="8">
        <v>1974</v>
      </c>
      <c r="D82" s="8">
        <v>1974</v>
      </c>
      <c r="E82" s="8">
        <v>1974</v>
      </c>
      <c r="F82" s="8" t="s">
        <v>53</v>
      </c>
      <c r="G82" s="8" t="s">
        <v>10</v>
      </c>
      <c r="H82" s="8" t="s">
        <v>150</v>
      </c>
      <c r="I82" s="8" t="s">
        <v>151</v>
      </c>
      <c r="J82" s="20">
        <v>133.66999816894531</v>
      </c>
      <c r="K82" s="4">
        <v>4</v>
      </c>
      <c r="L82" s="20">
        <f t="shared" si="6"/>
        <v>137.66999816894531</v>
      </c>
      <c r="M82" s="20">
        <f t="shared" si="7"/>
        <v>19.661012183555869</v>
      </c>
    </row>
    <row r="83" spans="1:13" x14ac:dyDescent="0.25">
      <c r="A83" s="4">
        <v>8</v>
      </c>
      <c r="B83" s="8" t="s">
        <v>160</v>
      </c>
      <c r="C83" s="8">
        <v>1975</v>
      </c>
      <c r="D83" s="8">
        <v>1975</v>
      </c>
      <c r="E83" s="8">
        <v>1975</v>
      </c>
      <c r="F83" s="8">
        <v>1</v>
      </c>
      <c r="G83" s="8" t="s">
        <v>10</v>
      </c>
      <c r="H83" s="8" t="s">
        <v>99</v>
      </c>
      <c r="I83" s="8"/>
      <c r="J83" s="20">
        <v>137.41000366210937</v>
      </c>
      <c r="K83" s="4">
        <v>2</v>
      </c>
      <c r="L83" s="20">
        <f t="shared" si="6"/>
        <v>139.41000366210937</v>
      </c>
      <c r="M83" s="20">
        <f t="shared" si="7"/>
        <v>21.173402837193038</v>
      </c>
    </row>
    <row r="84" spans="1:13" x14ac:dyDescent="0.25">
      <c r="A84" s="4">
        <v>9</v>
      </c>
      <c r="B84" s="8" t="s">
        <v>47</v>
      </c>
      <c r="C84" s="8">
        <v>1997</v>
      </c>
      <c r="D84" s="8">
        <v>1997</v>
      </c>
      <c r="E84" s="8">
        <v>1997</v>
      </c>
      <c r="F84" s="8">
        <v>1</v>
      </c>
      <c r="G84" s="8" t="s">
        <v>10</v>
      </c>
      <c r="H84" s="8" t="s">
        <v>48</v>
      </c>
      <c r="I84" s="8" t="s">
        <v>32</v>
      </c>
      <c r="J84" s="20">
        <v>141.6199951171875</v>
      </c>
      <c r="K84" s="4">
        <v>4</v>
      </c>
      <c r="L84" s="20">
        <f t="shared" si="6"/>
        <v>145.6199951171875</v>
      </c>
      <c r="M84" s="20">
        <f t="shared" si="7"/>
        <v>26.571048461143537</v>
      </c>
    </row>
    <row r="85" spans="1:13" ht="45" x14ac:dyDescent="0.25">
      <c r="A85" s="4">
        <v>10</v>
      </c>
      <c r="B85" s="8" t="s">
        <v>71</v>
      </c>
      <c r="C85" s="8">
        <v>1997</v>
      </c>
      <c r="D85" s="8">
        <v>1997</v>
      </c>
      <c r="E85" s="8">
        <v>1997</v>
      </c>
      <c r="F85" s="8">
        <v>1</v>
      </c>
      <c r="G85" s="8" t="s">
        <v>10</v>
      </c>
      <c r="H85" s="8" t="s">
        <v>72</v>
      </c>
      <c r="I85" s="8" t="s">
        <v>38</v>
      </c>
      <c r="J85" s="20">
        <v>145.85000610351562</v>
      </c>
      <c r="K85" s="4">
        <v>2</v>
      </c>
      <c r="L85" s="20">
        <f t="shared" si="6"/>
        <v>147.85000610351562</v>
      </c>
      <c r="M85" s="20">
        <f t="shared" si="7"/>
        <v>28.509345659905804</v>
      </c>
    </row>
    <row r="86" spans="1:13" ht="30" x14ac:dyDescent="0.25">
      <c r="A86" s="4">
        <v>11</v>
      </c>
      <c r="B86" s="8" t="s">
        <v>172</v>
      </c>
      <c r="C86" s="8">
        <v>1975</v>
      </c>
      <c r="D86" s="8">
        <v>1975</v>
      </c>
      <c r="E86" s="8">
        <v>1975</v>
      </c>
      <c r="F86" s="8" t="s">
        <v>53</v>
      </c>
      <c r="G86" s="8" t="s">
        <v>10</v>
      </c>
      <c r="H86" s="8" t="s">
        <v>173</v>
      </c>
      <c r="I86" s="8" t="s">
        <v>151</v>
      </c>
      <c r="J86" s="20">
        <v>148.05999755859375</v>
      </c>
      <c r="K86" s="4">
        <v>0</v>
      </c>
      <c r="L86" s="20">
        <f t="shared" si="6"/>
        <v>148.05999755859375</v>
      </c>
      <c r="M86" s="20">
        <f t="shared" si="7"/>
        <v>28.691867562998375</v>
      </c>
    </row>
    <row r="87" spans="1:13" ht="30" x14ac:dyDescent="0.25">
      <c r="A87" s="4">
        <v>12</v>
      </c>
      <c r="B87" s="8" t="s">
        <v>74</v>
      </c>
      <c r="C87" s="8">
        <v>1965</v>
      </c>
      <c r="D87" s="8">
        <v>1965</v>
      </c>
      <c r="E87" s="8">
        <v>1965</v>
      </c>
      <c r="F87" s="8">
        <v>2</v>
      </c>
      <c r="G87" s="8" t="s">
        <v>10</v>
      </c>
      <c r="H87" s="8" t="s">
        <v>21</v>
      </c>
      <c r="I87" s="8"/>
      <c r="J87" s="20">
        <v>142.52000427246094</v>
      </c>
      <c r="K87" s="4">
        <v>6</v>
      </c>
      <c r="L87" s="20">
        <f t="shared" si="6"/>
        <v>148.52000427246094</v>
      </c>
      <c r="M87" s="20">
        <f t="shared" si="7"/>
        <v>29.09169955053882</v>
      </c>
    </row>
    <row r="88" spans="1:13" ht="45" x14ac:dyDescent="0.25">
      <c r="A88" s="4">
        <v>13</v>
      </c>
      <c r="B88" s="8" t="s">
        <v>154</v>
      </c>
      <c r="C88" s="8">
        <v>1996</v>
      </c>
      <c r="D88" s="8">
        <v>1996</v>
      </c>
      <c r="E88" s="8">
        <v>1996</v>
      </c>
      <c r="F88" s="8" t="s">
        <v>53</v>
      </c>
      <c r="G88" s="8" t="s">
        <v>10</v>
      </c>
      <c r="H88" s="8" t="s">
        <v>155</v>
      </c>
      <c r="I88" s="8" t="s">
        <v>12</v>
      </c>
      <c r="J88" s="20">
        <v>146.28999328613281</v>
      </c>
      <c r="K88" s="4">
        <v>4</v>
      </c>
      <c r="L88" s="20">
        <f t="shared" si="6"/>
        <v>150.28999328613281</v>
      </c>
      <c r="M88" s="20">
        <f t="shared" si="7"/>
        <v>30.630151499015174</v>
      </c>
    </row>
    <row r="89" spans="1:13" x14ac:dyDescent="0.25">
      <c r="A89" s="4">
        <v>14</v>
      </c>
      <c r="B89" s="8" t="s">
        <v>119</v>
      </c>
      <c r="C89" s="8">
        <v>1993</v>
      </c>
      <c r="D89" s="8">
        <v>1993</v>
      </c>
      <c r="E89" s="8">
        <v>1993</v>
      </c>
      <c r="F89" s="8" t="s">
        <v>53</v>
      </c>
      <c r="G89" s="8" t="s">
        <v>10</v>
      </c>
      <c r="H89" s="8" t="s">
        <v>31</v>
      </c>
      <c r="I89" s="8" t="s">
        <v>32</v>
      </c>
      <c r="J89" s="20">
        <v>147.67999267578125</v>
      </c>
      <c r="K89" s="4">
        <v>4</v>
      </c>
      <c r="L89" s="20">
        <f t="shared" si="6"/>
        <v>151.67999267578125</v>
      </c>
      <c r="M89" s="20">
        <f t="shared" si="7"/>
        <v>31.838321297170779</v>
      </c>
    </row>
    <row r="90" spans="1:13" ht="60" x14ac:dyDescent="0.25">
      <c r="A90" s="4">
        <v>15</v>
      </c>
      <c r="B90" s="8" t="s">
        <v>46</v>
      </c>
      <c r="C90" s="8">
        <v>2003</v>
      </c>
      <c r="D90" s="8">
        <v>2003</v>
      </c>
      <c r="E90" s="8">
        <v>2003</v>
      </c>
      <c r="F90" s="8" t="s">
        <v>15</v>
      </c>
      <c r="G90" s="8" t="s">
        <v>25</v>
      </c>
      <c r="H90" s="8" t="s">
        <v>41</v>
      </c>
      <c r="I90" s="8" t="s">
        <v>42</v>
      </c>
      <c r="J90" s="20">
        <v>150.46000671386719</v>
      </c>
      <c r="K90" s="4">
        <v>6</v>
      </c>
      <c r="L90" s="20">
        <f t="shared" si="6"/>
        <v>156.46000671386719</v>
      </c>
      <c r="M90" s="20">
        <f t="shared" si="7"/>
        <v>35.993048729846763</v>
      </c>
    </row>
    <row r="91" spans="1:13" ht="30" x14ac:dyDescent="0.25">
      <c r="A91" s="4">
        <v>16</v>
      </c>
      <c r="B91" s="8" t="s">
        <v>152</v>
      </c>
      <c r="C91" s="8">
        <v>1994</v>
      </c>
      <c r="D91" s="8">
        <v>1994</v>
      </c>
      <c r="E91" s="8">
        <v>1994</v>
      </c>
      <c r="F91" s="8">
        <v>1</v>
      </c>
      <c r="G91" s="8" t="s">
        <v>10</v>
      </c>
      <c r="H91" s="8" t="s">
        <v>31</v>
      </c>
      <c r="I91" s="8" t="s">
        <v>32</v>
      </c>
      <c r="J91" s="20">
        <v>150.55999755859375</v>
      </c>
      <c r="K91" s="4">
        <v>6</v>
      </c>
      <c r="L91" s="20">
        <f t="shared" si="6"/>
        <v>156.55999755859375</v>
      </c>
      <c r="M91" s="20">
        <f t="shared" si="7"/>
        <v>36.079959500880449</v>
      </c>
    </row>
    <row r="92" spans="1:13" ht="30" x14ac:dyDescent="0.25">
      <c r="A92" s="4">
        <v>17</v>
      </c>
      <c r="B92" s="8" t="s">
        <v>93</v>
      </c>
      <c r="C92" s="8">
        <v>1985</v>
      </c>
      <c r="D92" s="8">
        <v>1985</v>
      </c>
      <c r="E92" s="8">
        <v>1985</v>
      </c>
      <c r="F92" s="8">
        <v>3</v>
      </c>
      <c r="G92" s="8" t="s">
        <v>10</v>
      </c>
      <c r="H92" s="8" t="s">
        <v>94</v>
      </c>
      <c r="I92" s="8" t="s">
        <v>95</v>
      </c>
      <c r="J92" s="20">
        <v>169.89999389648437</v>
      </c>
      <c r="K92" s="4">
        <v>4</v>
      </c>
      <c r="L92" s="20">
        <f t="shared" si="6"/>
        <v>173.89999389648437</v>
      </c>
      <c r="M92" s="20">
        <f t="shared" si="7"/>
        <v>51.151663871100972</v>
      </c>
    </row>
    <row r="93" spans="1:13" x14ac:dyDescent="0.25">
      <c r="A93" s="4">
        <v>18</v>
      </c>
      <c r="B93" s="8" t="s">
        <v>69</v>
      </c>
      <c r="C93" s="8">
        <v>1951</v>
      </c>
      <c r="D93" s="8">
        <v>1951</v>
      </c>
      <c r="E93" s="8">
        <v>1951</v>
      </c>
      <c r="F93" s="8" t="s">
        <v>53</v>
      </c>
      <c r="G93" s="8" t="s">
        <v>10</v>
      </c>
      <c r="H93" s="8" t="s">
        <v>70</v>
      </c>
      <c r="I93" s="8"/>
      <c r="J93" s="20">
        <v>175.66000366210937</v>
      </c>
      <c r="K93" s="4">
        <v>0</v>
      </c>
      <c r="L93" s="20">
        <f t="shared" si="6"/>
        <v>175.66000366210937</v>
      </c>
      <c r="M93" s="20">
        <f t="shared" si="7"/>
        <v>52.681441984043062</v>
      </c>
    </row>
    <row r="94" spans="1:13" ht="30" x14ac:dyDescent="0.25">
      <c r="A94" s="4">
        <v>19</v>
      </c>
      <c r="B94" s="8" t="s">
        <v>136</v>
      </c>
      <c r="C94" s="8">
        <v>1995</v>
      </c>
      <c r="D94" s="8">
        <v>1995</v>
      </c>
      <c r="E94" s="8">
        <v>1995</v>
      </c>
      <c r="F94" s="8">
        <v>1</v>
      </c>
      <c r="G94" s="8" t="s">
        <v>10</v>
      </c>
      <c r="H94" s="8" t="s">
        <v>21</v>
      </c>
      <c r="I94" s="8" t="s">
        <v>12</v>
      </c>
      <c r="J94" s="20">
        <v>180.00999450683594</v>
      </c>
      <c r="K94" s="4">
        <v>10</v>
      </c>
      <c r="L94" s="20">
        <f t="shared" si="6"/>
        <v>190.00999450683594</v>
      </c>
      <c r="M94" s="20">
        <f t="shared" si="7"/>
        <v>65.154271592114341</v>
      </c>
    </row>
    <row r="95" spans="1:13" ht="30" x14ac:dyDescent="0.25">
      <c r="A95" s="4">
        <v>20</v>
      </c>
      <c r="B95" s="8" t="s">
        <v>161</v>
      </c>
      <c r="C95" s="8">
        <v>1988</v>
      </c>
      <c r="D95" s="8">
        <v>1988</v>
      </c>
      <c r="E95" s="8">
        <v>1988</v>
      </c>
      <c r="F95" s="8">
        <v>2</v>
      </c>
      <c r="G95" s="8" t="s">
        <v>10</v>
      </c>
      <c r="H95" s="8" t="s">
        <v>29</v>
      </c>
      <c r="I95" s="8" t="s">
        <v>27</v>
      </c>
      <c r="J95" s="20">
        <v>137.78999328613281</v>
      </c>
      <c r="K95" s="4">
        <v>54</v>
      </c>
      <c r="L95" s="20">
        <f t="shared" si="6"/>
        <v>191.78999328613281</v>
      </c>
      <c r="M95" s="20">
        <f t="shared" si="7"/>
        <v>66.701423901615897</v>
      </c>
    </row>
    <row r="96" spans="1:13" ht="30" x14ac:dyDescent="0.25">
      <c r="A96" s="4">
        <v>21</v>
      </c>
      <c r="B96" s="8" t="s">
        <v>125</v>
      </c>
      <c r="C96" s="8">
        <v>1951</v>
      </c>
      <c r="D96" s="8">
        <v>1951</v>
      </c>
      <c r="E96" s="8">
        <v>1951</v>
      </c>
      <c r="F96" s="8" t="s">
        <v>20</v>
      </c>
      <c r="G96" s="8" t="s">
        <v>10</v>
      </c>
      <c r="H96" s="8" t="s">
        <v>21</v>
      </c>
      <c r="I96" s="8"/>
      <c r="J96" s="20">
        <v>190.1199951171875</v>
      </c>
      <c r="K96" s="4">
        <v>2</v>
      </c>
      <c r="L96" s="20">
        <f t="shared" si="6"/>
        <v>192.1199951171875</v>
      </c>
      <c r="M96" s="20">
        <f t="shared" si="7"/>
        <v>66.988257297792529</v>
      </c>
    </row>
    <row r="97" spans="1:13" x14ac:dyDescent="0.25">
      <c r="A97" s="4">
        <v>22</v>
      </c>
      <c r="B97" s="8" t="s">
        <v>169</v>
      </c>
      <c r="C97" s="8">
        <v>1984</v>
      </c>
      <c r="D97" s="8">
        <v>1984</v>
      </c>
      <c r="E97" s="8">
        <v>1984</v>
      </c>
      <c r="F97" s="8" t="s">
        <v>15</v>
      </c>
      <c r="G97" s="8" t="s">
        <v>10</v>
      </c>
      <c r="H97" s="8" t="s">
        <v>56</v>
      </c>
      <c r="I97" s="8" t="s">
        <v>170</v>
      </c>
      <c r="J97" s="20">
        <v>193.55000305175781</v>
      </c>
      <c r="K97" s="4">
        <v>14</v>
      </c>
      <c r="L97" s="20">
        <f t="shared" si="6"/>
        <v>207.55000305175781</v>
      </c>
      <c r="M97" s="20">
        <f t="shared" si="7"/>
        <v>80.399824029893168</v>
      </c>
    </row>
    <row r="98" spans="1:13" ht="60" x14ac:dyDescent="0.25">
      <c r="A98" s="4">
        <v>23</v>
      </c>
      <c r="B98" s="8" t="s">
        <v>158</v>
      </c>
      <c r="C98" s="8">
        <v>2001</v>
      </c>
      <c r="D98" s="8">
        <v>2001</v>
      </c>
      <c r="E98" s="8">
        <v>2001</v>
      </c>
      <c r="F98" s="8" t="s">
        <v>15</v>
      </c>
      <c r="G98" s="8" t="s">
        <v>25</v>
      </c>
      <c r="H98" s="8" t="s">
        <v>41</v>
      </c>
      <c r="I98" s="8" t="s">
        <v>42</v>
      </c>
      <c r="J98" s="20">
        <v>202.46000671386719</v>
      </c>
      <c r="K98" s="4">
        <v>14</v>
      </c>
      <c r="L98" s="20">
        <f t="shared" si="6"/>
        <v>216.46000671386719</v>
      </c>
      <c r="M98" s="20">
        <f t="shared" si="7"/>
        <v>88.144285938426108</v>
      </c>
    </row>
    <row r="99" spans="1:13" ht="60" x14ac:dyDescent="0.25">
      <c r="A99" s="4">
        <v>24</v>
      </c>
      <c r="B99" s="8" t="s">
        <v>14</v>
      </c>
      <c r="C99" s="8">
        <v>1984</v>
      </c>
      <c r="D99" s="8">
        <v>1984</v>
      </c>
      <c r="E99" s="8">
        <v>1984</v>
      </c>
      <c r="F99" s="8" t="s">
        <v>15</v>
      </c>
      <c r="G99" s="8" t="s">
        <v>10</v>
      </c>
      <c r="H99" s="8" t="s">
        <v>16</v>
      </c>
      <c r="I99" s="8" t="s">
        <v>17</v>
      </c>
      <c r="J99" s="20">
        <v>180</v>
      </c>
      <c r="K99" s="4">
        <v>164</v>
      </c>
      <c r="L99" s="20">
        <f t="shared" si="6"/>
        <v>344</v>
      </c>
      <c r="M99" s="20">
        <f t="shared" si="7"/>
        <v>199.00042666252162</v>
      </c>
    </row>
    <row r="100" spans="1:13" ht="60" x14ac:dyDescent="0.25">
      <c r="A100" s="4">
        <v>25</v>
      </c>
      <c r="B100" s="8" t="s">
        <v>45</v>
      </c>
      <c r="C100" s="8">
        <v>2006</v>
      </c>
      <c r="D100" s="8">
        <v>2006</v>
      </c>
      <c r="E100" s="8">
        <v>2006</v>
      </c>
      <c r="F100" s="8" t="s">
        <v>15</v>
      </c>
      <c r="G100" s="8" t="s">
        <v>25</v>
      </c>
      <c r="H100" s="8" t="s">
        <v>41</v>
      </c>
      <c r="I100" s="8" t="s">
        <v>42</v>
      </c>
      <c r="J100" s="20">
        <v>247.55000305175781</v>
      </c>
      <c r="K100" s="4">
        <v>110</v>
      </c>
      <c r="L100" s="20">
        <f t="shared" si="6"/>
        <v>357.55000305175781</v>
      </c>
      <c r="M100" s="20">
        <f t="shared" si="7"/>
        <v>210.77791705134157</v>
      </c>
    </row>
    <row r="101" spans="1:13" ht="60" x14ac:dyDescent="0.25">
      <c r="A101" s="4">
        <v>26</v>
      </c>
      <c r="B101" s="8" t="s">
        <v>76</v>
      </c>
      <c r="C101" s="8">
        <v>2002</v>
      </c>
      <c r="D101" s="8">
        <v>2002</v>
      </c>
      <c r="E101" s="8">
        <v>2002</v>
      </c>
      <c r="F101" s="8" t="s">
        <v>15</v>
      </c>
      <c r="G101" s="8" t="s">
        <v>25</v>
      </c>
      <c r="H101" s="8" t="s">
        <v>41</v>
      </c>
      <c r="I101" s="8" t="s">
        <v>42</v>
      </c>
      <c r="J101" s="20">
        <v>154.75</v>
      </c>
      <c r="K101" s="4">
        <v>254</v>
      </c>
      <c r="L101" s="20">
        <f t="shared" si="6"/>
        <v>408.75</v>
      </c>
      <c r="M101" s="20">
        <f t="shared" si="7"/>
        <v>255.2803034834468</v>
      </c>
    </row>
    <row r="102" spans="1:13" ht="30" x14ac:dyDescent="0.25">
      <c r="A102" s="4">
        <v>27</v>
      </c>
      <c r="B102" s="8" t="s">
        <v>188</v>
      </c>
      <c r="C102" s="8">
        <v>1985</v>
      </c>
      <c r="D102" s="8">
        <v>1985</v>
      </c>
      <c r="E102" s="8">
        <v>1985</v>
      </c>
      <c r="F102" s="8" t="s">
        <v>189</v>
      </c>
      <c r="G102" s="8" t="s">
        <v>10</v>
      </c>
      <c r="H102" s="8" t="s">
        <v>94</v>
      </c>
      <c r="I102" s="8"/>
      <c r="J102" s="20">
        <v>162</v>
      </c>
      <c r="K102" s="4">
        <v>706</v>
      </c>
      <c r="L102" s="20">
        <f t="shared" si="6"/>
        <v>868</v>
      </c>
      <c r="M102" s="20">
        <f t="shared" si="7"/>
        <v>654.45456495078133</v>
      </c>
    </row>
    <row r="103" spans="1:13" ht="45" x14ac:dyDescent="0.25">
      <c r="A103" s="4"/>
      <c r="B103" s="8" t="s">
        <v>192</v>
      </c>
      <c r="C103" s="8">
        <v>2001</v>
      </c>
      <c r="D103" s="8">
        <v>2001</v>
      </c>
      <c r="E103" s="8">
        <v>2001</v>
      </c>
      <c r="F103" s="8">
        <v>3</v>
      </c>
      <c r="G103" s="8" t="s">
        <v>10</v>
      </c>
      <c r="H103" s="8" t="s">
        <v>11</v>
      </c>
      <c r="I103" s="8" t="s">
        <v>12</v>
      </c>
      <c r="J103" s="20"/>
      <c r="K103" s="4"/>
      <c r="L103" s="20" t="s">
        <v>320</v>
      </c>
      <c r="M103" s="20" t="str">
        <f t="shared" si="7"/>
        <v/>
      </c>
    </row>
    <row r="104" spans="1:13" ht="30" x14ac:dyDescent="0.25">
      <c r="A104" s="4"/>
      <c r="B104" s="8" t="s">
        <v>77</v>
      </c>
      <c r="C104" s="8">
        <v>1978</v>
      </c>
      <c r="D104" s="8">
        <v>1978</v>
      </c>
      <c r="E104" s="8">
        <v>1978</v>
      </c>
      <c r="F104" s="8">
        <v>1</v>
      </c>
      <c r="G104" s="8" t="s">
        <v>10</v>
      </c>
      <c r="H104" s="8" t="s">
        <v>29</v>
      </c>
      <c r="I104" s="8" t="s">
        <v>27</v>
      </c>
      <c r="J104" s="20"/>
      <c r="K104" s="4"/>
      <c r="L104" s="20" t="s">
        <v>320</v>
      </c>
      <c r="M104" s="20" t="str">
        <f t="shared" si="7"/>
        <v/>
      </c>
    </row>
    <row r="105" spans="1:13" ht="45" x14ac:dyDescent="0.25">
      <c r="A105" s="4"/>
      <c r="B105" s="8" t="s">
        <v>23</v>
      </c>
      <c r="C105" s="8">
        <v>1984</v>
      </c>
      <c r="D105" s="8">
        <v>1984</v>
      </c>
      <c r="E105" s="8">
        <v>1984</v>
      </c>
      <c r="F105" s="8">
        <v>1</v>
      </c>
      <c r="G105" s="8" t="s">
        <v>25</v>
      </c>
      <c r="H105" s="8" t="s">
        <v>26</v>
      </c>
      <c r="I105" s="8" t="s">
        <v>27</v>
      </c>
      <c r="J105" s="20"/>
      <c r="K105" s="4"/>
      <c r="L105" s="20" t="s">
        <v>320</v>
      </c>
      <c r="M105" s="20" t="str">
        <f t="shared" si="7"/>
        <v/>
      </c>
    </row>
    <row r="106" spans="1:13" ht="45" x14ac:dyDescent="0.25">
      <c r="A106" s="4"/>
      <c r="B106" s="8" t="s">
        <v>174</v>
      </c>
      <c r="C106" s="8">
        <v>1987</v>
      </c>
      <c r="D106" s="8">
        <v>1987</v>
      </c>
      <c r="E106" s="8">
        <v>1987</v>
      </c>
      <c r="F106" s="8">
        <v>1</v>
      </c>
      <c r="G106" s="8" t="s">
        <v>10</v>
      </c>
      <c r="H106" s="8" t="s">
        <v>175</v>
      </c>
      <c r="I106" s="8" t="s">
        <v>54</v>
      </c>
      <c r="J106" s="20"/>
      <c r="K106" s="4"/>
      <c r="L106" s="20" t="s">
        <v>320</v>
      </c>
      <c r="M106" s="20" t="str">
        <f t="shared" si="7"/>
        <v/>
      </c>
    </row>
    <row r="107" spans="1:13" ht="30" x14ac:dyDescent="0.25">
      <c r="A107" s="4"/>
      <c r="B107" s="8" t="s">
        <v>84</v>
      </c>
      <c r="C107" s="8">
        <v>1986</v>
      </c>
      <c r="D107" s="8">
        <v>1986</v>
      </c>
      <c r="E107" s="8">
        <v>1986</v>
      </c>
      <c r="F107" s="8">
        <v>1</v>
      </c>
      <c r="G107" s="8" t="s">
        <v>10</v>
      </c>
      <c r="H107" s="8" t="s">
        <v>59</v>
      </c>
      <c r="I107" s="8" t="s">
        <v>51</v>
      </c>
      <c r="J107" s="20"/>
      <c r="K107" s="4"/>
      <c r="L107" s="20" t="s">
        <v>320</v>
      </c>
      <c r="M107" s="20" t="str">
        <f t="shared" si="7"/>
        <v/>
      </c>
    </row>
    <row r="109" spans="1:13" ht="18.75" x14ac:dyDescent="0.25">
      <c r="A109" s="10" t="s">
        <v>347</v>
      </c>
      <c r="B109" s="10"/>
      <c r="C109" s="10"/>
      <c r="D109" s="10"/>
      <c r="E109" s="10"/>
      <c r="F109" s="10"/>
      <c r="G109" s="10"/>
      <c r="H109" s="10"/>
      <c r="I109" s="10"/>
      <c r="J109" s="10"/>
    </row>
    <row r="110" spans="1:13" x14ac:dyDescent="0.25">
      <c r="A110" s="15" t="s">
        <v>314</v>
      </c>
      <c r="B110" s="15" t="s">
        <v>1</v>
      </c>
      <c r="C110" s="15" t="s">
        <v>2</v>
      </c>
      <c r="D110" s="15" t="s">
        <v>196</v>
      </c>
      <c r="E110" s="15" t="s">
        <v>197</v>
      </c>
      <c r="F110" s="15" t="s">
        <v>3</v>
      </c>
      <c r="G110" s="15" t="s">
        <v>4</v>
      </c>
      <c r="H110" s="15" t="s">
        <v>5</v>
      </c>
      <c r="I110" s="15" t="s">
        <v>6</v>
      </c>
      <c r="J110" s="15" t="s">
        <v>316</v>
      </c>
      <c r="K110" s="15" t="s">
        <v>317</v>
      </c>
      <c r="L110" s="15" t="s">
        <v>318</v>
      </c>
      <c r="M110" s="15" t="s">
        <v>319</v>
      </c>
    </row>
    <row r="111" spans="1:13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1:13" ht="30" x14ac:dyDescent="0.25">
      <c r="A112" s="17">
        <v>1</v>
      </c>
      <c r="B112" s="18" t="s">
        <v>168</v>
      </c>
      <c r="C112" s="18">
        <v>1990</v>
      </c>
      <c r="D112" s="18">
        <v>1990</v>
      </c>
      <c r="E112" s="18">
        <v>1990</v>
      </c>
      <c r="F112" s="18" t="s">
        <v>20</v>
      </c>
      <c r="G112" s="18" t="s">
        <v>10</v>
      </c>
      <c r="H112" s="18" t="s">
        <v>166</v>
      </c>
      <c r="I112" s="18" t="s">
        <v>167</v>
      </c>
      <c r="J112" s="19">
        <v>107.30999755859375</v>
      </c>
      <c r="K112" s="17">
        <v>4</v>
      </c>
      <c r="L112" s="19">
        <f t="shared" ref="L112:L136" si="8">J112+K112</f>
        <v>111.30999755859375</v>
      </c>
      <c r="M112" s="19">
        <f t="shared" ref="M112:M136" si="9">IF( AND(ISNUMBER(L$112),ISNUMBER(L112)),(L112-L$112)/L$112*100,"")</f>
        <v>0</v>
      </c>
    </row>
    <row r="113" spans="1:13" x14ac:dyDescent="0.25">
      <c r="A113" s="4">
        <v>2</v>
      </c>
      <c r="B113" s="8" t="s">
        <v>30</v>
      </c>
      <c r="C113" s="8">
        <v>1995</v>
      </c>
      <c r="D113" s="8">
        <v>1995</v>
      </c>
      <c r="E113" s="8">
        <v>1995</v>
      </c>
      <c r="F113" s="8" t="s">
        <v>20</v>
      </c>
      <c r="G113" s="8" t="s">
        <v>10</v>
      </c>
      <c r="H113" s="8" t="s">
        <v>31</v>
      </c>
      <c r="I113" s="8" t="s">
        <v>32</v>
      </c>
      <c r="J113" s="20">
        <v>110.51999664306641</v>
      </c>
      <c r="K113" s="4">
        <v>2</v>
      </c>
      <c r="L113" s="20">
        <f t="shared" si="8"/>
        <v>112.51999664306641</v>
      </c>
      <c r="M113" s="20">
        <f t="shared" si="9"/>
        <v>1.0870533743707171</v>
      </c>
    </row>
    <row r="114" spans="1:13" ht="30" x14ac:dyDescent="0.25">
      <c r="A114" s="4">
        <v>3</v>
      </c>
      <c r="B114" s="8" t="s">
        <v>165</v>
      </c>
      <c r="C114" s="8">
        <v>1990</v>
      </c>
      <c r="D114" s="8">
        <v>1990</v>
      </c>
      <c r="E114" s="8">
        <v>1990</v>
      </c>
      <c r="F114" s="8" t="s">
        <v>20</v>
      </c>
      <c r="G114" s="8" t="s">
        <v>10</v>
      </c>
      <c r="H114" s="8" t="s">
        <v>166</v>
      </c>
      <c r="I114" s="8" t="s">
        <v>167</v>
      </c>
      <c r="J114" s="20">
        <v>113.05999755859375</v>
      </c>
      <c r="K114" s="4">
        <v>4</v>
      </c>
      <c r="L114" s="20">
        <f t="shared" si="8"/>
        <v>117.05999755859375</v>
      </c>
      <c r="M114" s="20">
        <f t="shared" si="9"/>
        <v>5.1657534148926665</v>
      </c>
    </row>
    <row r="115" spans="1:13" x14ac:dyDescent="0.25">
      <c r="A115" s="4">
        <v>4</v>
      </c>
      <c r="B115" s="8" t="s">
        <v>33</v>
      </c>
      <c r="C115" s="8">
        <v>1984</v>
      </c>
      <c r="D115" s="8">
        <v>1984</v>
      </c>
      <c r="E115" s="8">
        <v>1984</v>
      </c>
      <c r="F115" s="8" t="s">
        <v>20</v>
      </c>
      <c r="G115" s="8" t="s">
        <v>10</v>
      </c>
      <c r="H115" s="8" t="s">
        <v>34</v>
      </c>
      <c r="I115" s="8"/>
      <c r="J115" s="20">
        <v>118.73999786376953</v>
      </c>
      <c r="K115" s="4">
        <v>0</v>
      </c>
      <c r="L115" s="20">
        <f t="shared" si="8"/>
        <v>118.73999786376953</v>
      </c>
      <c r="M115" s="20">
        <f t="shared" si="9"/>
        <v>6.675052078107016</v>
      </c>
    </row>
    <row r="116" spans="1:13" ht="30" x14ac:dyDescent="0.25">
      <c r="A116" s="4">
        <v>5</v>
      </c>
      <c r="B116" s="8" t="s">
        <v>43</v>
      </c>
      <c r="C116" s="8">
        <v>1999</v>
      </c>
      <c r="D116" s="8">
        <v>1999</v>
      </c>
      <c r="E116" s="8">
        <v>1999</v>
      </c>
      <c r="F116" s="8">
        <v>1</v>
      </c>
      <c r="G116" s="8" t="s">
        <v>10</v>
      </c>
      <c r="H116" s="8" t="s">
        <v>31</v>
      </c>
      <c r="I116" s="8" t="s">
        <v>44</v>
      </c>
      <c r="J116" s="20">
        <v>121.48999786376953</v>
      </c>
      <c r="K116" s="4">
        <v>2</v>
      </c>
      <c r="L116" s="20">
        <f t="shared" si="8"/>
        <v>123.48999786376953</v>
      </c>
      <c r="M116" s="20">
        <f t="shared" si="9"/>
        <v>10.942413594757481</v>
      </c>
    </row>
    <row r="117" spans="1:13" ht="30" x14ac:dyDescent="0.25">
      <c r="A117" s="4">
        <v>6</v>
      </c>
      <c r="B117" s="8" t="s">
        <v>75</v>
      </c>
      <c r="C117" s="8">
        <v>1996</v>
      </c>
      <c r="D117" s="8">
        <v>1996</v>
      </c>
      <c r="E117" s="8">
        <v>1996</v>
      </c>
      <c r="F117" s="8" t="s">
        <v>53</v>
      </c>
      <c r="G117" s="8" t="s">
        <v>10</v>
      </c>
      <c r="H117" s="8" t="s">
        <v>31</v>
      </c>
      <c r="I117" s="8" t="s">
        <v>44</v>
      </c>
      <c r="J117" s="20">
        <v>124.30000305175781</v>
      </c>
      <c r="K117" s="4">
        <v>0</v>
      </c>
      <c r="L117" s="20">
        <f t="shared" si="8"/>
        <v>124.30000305175781</v>
      </c>
      <c r="M117" s="20">
        <f t="shared" si="9"/>
        <v>11.670115693180303</v>
      </c>
    </row>
    <row r="118" spans="1:13" ht="30" x14ac:dyDescent="0.25">
      <c r="A118" s="4">
        <v>7</v>
      </c>
      <c r="B118" s="8" t="s">
        <v>78</v>
      </c>
      <c r="C118" s="8">
        <v>2000</v>
      </c>
      <c r="D118" s="8">
        <v>2000</v>
      </c>
      <c r="E118" s="8">
        <v>2000</v>
      </c>
      <c r="F118" s="8">
        <v>1</v>
      </c>
      <c r="G118" s="8" t="s">
        <v>10</v>
      </c>
      <c r="H118" s="8" t="s">
        <v>31</v>
      </c>
      <c r="I118" s="8" t="s">
        <v>44</v>
      </c>
      <c r="J118" s="20">
        <v>122.76999664306641</v>
      </c>
      <c r="K118" s="4">
        <v>2</v>
      </c>
      <c r="L118" s="20">
        <f t="shared" si="8"/>
        <v>124.76999664306641</v>
      </c>
      <c r="M118" s="20">
        <f t="shared" si="9"/>
        <v>12.092354127837702</v>
      </c>
    </row>
    <row r="119" spans="1:13" ht="30" x14ac:dyDescent="0.25">
      <c r="A119" s="4">
        <v>8</v>
      </c>
      <c r="B119" s="8" t="s">
        <v>52</v>
      </c>
      <c r="C119" s="8">
        <v>1986</v>
      </c>
      <c r="D119" s="8">
        <v>1986</v>
      </c>
      <c r="E119" s="8">
        <v>1986</v>
      </c>
      <c r="F119" s="8" t="s">
        <v>53</v>
      </c>
      <c r="G119" s="8" t="s">
        <v>10</v>
      </c>
      <c r="H119" s="8" t="s">
        <v>29</v>
      </c>
      <c r="I119" s="8" t="s">
        <v>54</v>
      </c>
      <c r="J119" s="20">
        <v>125.09999847412109</v>
      </c>
      <c r="K119" s="4">
        <v>0</v>
      </c>
      <c r="L119" s="20">
        <f t="shared" si="8"/>
        <v>125.09999847412109</v>
      </c>
      <c r="M119" s="20">
        <f t="shared" si="9"/>
        <v>12.388825099262325</v>
      </c>
    </row>
    <row r="120" spans="1:13" x14ac:dyDescent="0.25">
      <c r="A120" s="4">
        <v>9</v>
      </c>
      <c r="B120" s="8" t="s">
        <v>128</v>
      </c>
      <c r="C120" s="8">
        <v>1994</v>
      </c>
      <c r="D120" s="8">
        <v>1994</v>
      </c>
      <c r="E120" s="8">
        <v>1994</v>
      </c>
      <c r="F120" s="8" t="s">
        <v>53</v>
      </c>
      <c r="G120" s="8" t="s">
        <v>10</v>
      </c>
      <c r="H120" s="8" t="s">
        <v>31</v>
      </c>
      <c r="I120" s="8" t="s">
        <v>127</v>
      </c>
      <c r="J120" s="20">
        <v>126.27999877929687</v>
      </c>
      <c r="K120" s="4">
        <v>0</v>
      </c>
      <c r="L120" s="20">
        <f t="shared" si="8"/>
        <v>126.27999877929687</v>
      </c>
      <c r="M120" s="20">
        <f t="shared" si="9"/>
        <v>13.448927813355574</v>
      </c>
    </row>
    <row r="121" spans="1:13" ht="30" x14ac:dyDescent="0.25">
      <c r="A121" s="4">
        <v>10</v>
      </c>
      <c r="B121" s="8" t="s">
        <v>103</v>
      </c>
      <c r="C121" s="8">
        <v>2000</v>
      </c>
      <c r="D121" s="8">
        <v>2000</v>
      </c>
      <c r="E121" s="8">
        <v>2000</v>
      </c>
      <c r="F121" s="8">
        <v>2</v>
      </c>
      <c r="G121" s="8" t="s">
        <v>10</v>
      </c>
      <c r="H121" s="8" t="s">
        <v>31</v>
      </c>
      <c r="I121" s="8" t="s">
        <v>44</v>
      </c>
      <c r="J121" s="20">
        <v>126.36000061035156</v>
      </c>
      <c r="K121" s="4">
        <v>2</v>
      </c>
      <c r="L121" s="20">
        <f t="shared" si="8"/>
        <v>128.36000061035156</v>
      </c>
      <c r="M121" s="20">
        <f t="shared" si="9"/>
        <v>15.317584606704052</v>
      </c>
    </row>
    <row r="122" spans="1:13" ht="45" x14ac:dyDescent="0.25">
      <c r="A122" s="4">
        <v>11</v>
      </c>
      <c r="B122" s="8" t="s">
        <v>141</v>
      </c>
      <c r="C122" s="8">
        <v>2000</v>
      </c>
      <c r="D122" s="8">
        <v>2000</v>
      </c>
      <c r="E122" s="8">
        <v>2000</v>
      </c>
      <c r="F122" s="8">
        <v>1</v>
      </c>
      <c r="G122" s="8" t="s">
        <v>10</v>
      </c>
      <c r="H122" s="8" t="s">
        <v>108</v>
      </c>
      <c r="I122" s="8" t="s">
        <v>81</v>
      </c>
      <c r="J122" s="20">
        <v>128.47000122070312</v>
      </c>
      <c r="K122" s="4">
        <v>0</v>
      </c>
      <c r="L122" s="20">
        <f t="shared" si="8"/>
        <v>128.47000122070312</v>
      </c>
      <c r="M122" s="20">
        <f t="shared" si="9"/>
        <v>15.416408263845593</v>
      </c>
    </row>
    <row r="123" spans="1:13" ht="30" x14ac:dyDescent="0.25">
      <c r="A123" s="4">
        <v>12</v>
      </c>
      <c r="B123" s="8" t="s">
        <v>91</v>
      </c>
      <c r="C123" s="8">
        <v>2000</v>
      </c>
      <c r="D123" s="8">
        <v>2000</v>
      </c>
      <c r="E123" s="8">
        <v>2000</v>
      </c>
      <c r="F123" s="8">
        <v>1</v>
      </c>
      <c r="G123" s="8" t="s">
        <v>10</v>
      </c>
      <c r="H123" s="8" t="s">
        <v>31</v>
      </c>
      <c r="I123" s="8" t="s">
        <v>44</v>
      </c>
      <c r="J123" s="20">
        <v>133.8699951171875</v>
      </c>
      <c r="K123" s="4">
        <v>8</v>
      </c>
      <c r="L123" s="20">
        <f t="shared" si="8"/>
        <v>141.8699951171875</v>
      </c>
      <c r="M123" s="20">
        <f t="shared" si="9"/>
        <v>27.45485421694212</v>
      </c>
    </row>
    <row r="124" spans="1:13" x14ac:dyDescent="0.25">
      <c r="A124" s="4">
        <v>13</v>
      </c>
      <c r="B124" s="8" t="s">
        <v>102</v>
      </c>
      <c r="C124" s="8">
        <v>1960</v>
      </c>
      <c r="D124" s="8">
        <v>1960</v>
      </c>
      <c r="E124" s="8">
        <v>1960</v>
      </c>
      <c r="F124" s="8" t="s">
        <v>53</v>
      </c>
      <c r="G124" s="8" t="s">
        <v>10</v>
      </c>
      <c r="H124" s="8" t="s">
        <v>99</v>
      </c>
      <c r="I124" s="8"/>
      <c r="J124" s="20">
        <v>141.89999389648437</v>
      </c>
      <c r="K124" s="4">
        <v>0</v>
      </c>
      <c r="L124" s="20">
        <f t="shared" si="8"/>
        <v>141.89999389648437</v>
      </c>
      <c r="M124" s="20">
        <f t="shared" si="9"/>
        <v>27.481804877219592</v>
      </c>
    </row>
    <row r="125" spans="1:13" ht="45" x14ac:dyDescent="0.25">
      <c r="A125" s="4">
        <v>14</v>
      </c>
      <c r="B125" s="8" t="s">
        <v>145</v>
      </c>
      <c r="C125" s="8">
        <v>2000</v>
      </c>
      <c r="D125" s="8">
        <v>2000</v>
      </c>
      <c r="E125" s="8">
        <v>2000</v>
      </c>
      <c r="F125" s="8">
        <v>1</v>
      </c>
      <c r="G125" s="8" t="s">
        <v>10</v>
      </c>
      <c r="H125" s="8" t="s">
        <v>108</v>
      </c>
      <c r="I125" s="8" t="s">
        <v>38</v>
      </c>
      <c r="J125" s="20">
        <v>139.30000305175781</v>
      </c>
      <c r="K125" s="4">
        <v>4</v>
      </c>
      <c r="L125" s="20">
        <f t="shared" si="8"/>
        <v>143.30000305175781</v>
      </c>
      <c r="M125" s="20">
        <f t="shared" si="9"/>
        <v>28.739561759782156</v>
      </c>
    </row>
    <row r="126" spans="1:13" ht="30" x14ac:dyDescent="0.25">
      <c r="A126" s="4">
        <v>15</v>
      </c>
      <c r="B126" s="8" t="s">
        <v>183</v>
      </c>
      <c r="C126" s="8">
        <v>1963</v>
      </c>
      <c r="D126" s="8">
        <v>1963</v>
      </c>
      <c r="E126" s="8">
        <v>1963</v>
      </c>
      <c r="F126" s="8" t="s">
        <v>15</v>
      </c>
      <c r="G126" s="8" t="s">
        <v>10</v>
      </c>
      <c r="H126" s="8"/>
      <c r="I126" s="8" t="s">
        <v>22</v>
      </c>
      <c r="J126" s="20">
        <v>148.77999877929687</v>
      </c>
      <c r="K126" s="4">
        <v>4</v>
      </c>
      <c r="L126" s="20">
        <f t="shared" si="8"/>
        <v>152.77999877929687</v>
      </c>
      <c r="M126" s="20">
        <f t="shared" si="9"/>
        <v>37.256313116773946</v>
      </c>
    </row>
    <row r="127" spans="1:13" ht="45" x14ac:dyDescent="0.25">
      <c r="A127" s="4">
        <v>16</v>
      </c>
      <c r="B127" s="8" t="s">
        <v>146</v>
      </c>
      <c r="C127" s="8">
        <v>2002</v>
      </c>
      <c r="D127" s="8">
        <v>2002</v>
      </c>
      <c r="E127" s="8">
        <v>2002</v>
      </c>
      <c r="F127" s="8">
        <v>2</v>
      </c>
      <c r="G127" s="8" t="s">
        <v>10</v>
      </c>
      <c r="H127" s="8" t="s">
        <v>11</v>
      </c>
      <c r="I127" s="8" t="s">
        <v>38</v>
      </c>
      <c r="J127" s="20">
        <v>152.00999450683594</v>
      </c>
      <c r="K127" s="4">
        <v>4</v>
      </c>
      <c r="L127" s="20">
        <f t="shared" si="8"/>
        <v>156.00999450683594</v>
      </c>
      <c r="M127" s="20">
        <f t="shared" si="9"/>
        <v>40.158115109751975</v>
      </c>
    </row>
    <row r="128" spans="1:13" x14ac:dyDescent="0.25">
      <c r="A128" s="4">
        <v>17</v>
      </c>
      <c r="B128" s="8" t="s">
        <v>49</v>
      </c>
      <c r="C128" s="8">
        <v>1988</v>
      </c>
      <c r="D128" s="8">
        <v>1988</v>
      </c>
      <c r="E128" s="8">
        <v>1988</v>
      </c>
      <c r="F128" s="8" t="s">
        <v>15</v>
      </c>
      <c r="G128" s="8" t="s">
        <v>10</v>
      </c>
      <c r="H128" s="8" t="s">
        <v>50</v>
      </c>
      <c r="I128" s="8" t="s">
        <v>51</v>
      </c>
      <c r="J128" s="20">
        <v>165.99000549316406</v>
      </c>
      <c r="K128" s="4">
        <v>6</v>
      </c>
      <c r="L128" s="20">
        <f t="shared" si="8"/>
        <v>171.99000549316406</v>
      </c>
      <c r="M128" s="20">
        <f t="shared" si="9"/>
        <v>54.514427513690556</v>
      </c>
    </row>
    <row r="129" spans="1:13" ht="45" x14ac:dyDescent="0.25">
      <c r="A129" s="4">
        <v>18</v>
      </c>
      <c r="B129" s="8" t="s">
        <v>39</v>
      </c>
      <c r="C129" s="8">
        <v>2000</v>
      </c>
      <c r="D129" s="8">
        <v>2000</v>
      </c>
      <c r="E129" s="8">
        <v>2000</v>
      </c>
      <c r="F129" s="8">
        <v>2</v>
      </c>
      <c r="G129" s="8" t="s">
        <v>10</v>
      </c>
      <c r="H129" s="8" t="s">
        <v>11</v>
      </c>
      <c r="I129" s="8" t="s">
        <v>38</v>
      </c>
      <c r="J129" s="20">
        <v>164.88999938964844</v>
      </c>
      <c r="K129" s="4">
        <v>8</v>
      </c>
      <c r="L129" s="20">
        <f t="shared" si="8"/>
        <v>172.88999938964844</v>
      </c>
      <c r="M129" s="20">
        <f t="shared" si="9"/>
        <v>55.322974738759548</v>
      </c>
    </row>
    <row r="130" spans="1:13" ht="45" x14ac:dyDescent="0.25">
      <c r="A130" s="4">
        <v>19</v>
      </c>
      <c r="B130" s="8" t="s">
        <v>36</v>
      </c>
      <c r="C130" s="8">
        <v>2002</v>
      </c>
      <c r="D130" s="8">
        <v>2002</v>
      </c>
      <c r="E130" s="8">
        <v>2002</v>
      </c>
      <c r="F130" s="8">
        <v>2</v>
      </c>
      <c r="G130" s="8" t="s">
        <v>10</v>
      </c>
      <c r="H130" s="8" t="s">
        <v>11</v>
      </c>
      <c r="I130" s="8" t="s">
        <v>38</v>
      </c>
      <c r="J130" s="20">
        <v>190.33000183105469</v>
      </c>
      <c r="K130" s="4">
        <v>10</v>
      </c>
      <c r="L130" s="20">
        <f t="shared" si="8"/>
        <v>200.33000183105469</v>
      </c>
      <c r="M130" s="20">
        <f t="shared" si="9"/>
        <v>79.974850619865194</v>
      </c>
    </row>
    <row r="131" spans="1:13" ht="60" x14ac:dyDescent="0.25">
      <c r="A131" s="4">
        <v>20</v>
      </c>
      <c r="B131" s="8" t="s">
        <v>117</v>
      </c>
      <c r="C131" s="8">
        <v>2001</v>
      </c>
      <c r="D131" s="8">
        <v>2001</v>
      </c>
      <c r="E131" s="8">
        <v>2001</v>
      </c>
      <c r="F131" s="8" t="s">
        <v>15</v>
      </c>
      <c r="G131" s="8" t="s">
        <v>25</v>
      </c>
      <c r="H131" s="8" t="s">
        <v>118</v>
      </c>
      <c r="I131" s="8" t="s">
        <v>42</v>
      </c>
      <c r="J131" s="20">
        <v>243.39999389648437</v>
      </c>
      <c r="K131" s="4">
        <v>108</v>
      </c>
      <c r="L131" s="20">
        <f t="shared" si="8"/>
        <v>351.39999389648437</v>
      </c>
      <c r="M131" s="20">
        <f t="shared" si="9"/>
        <v>215.69490755896109</v>
      </c>
    </row>
    <row r="132" spans="1:13" x14ac:dyDescent="0.25">
      <c r="A132" s="4">
        <v>21</v>
      </c>
      <c r="B132" s="8" t="s">
        <v>130</v>
      </c>
      <c r="C132" s="8">
        <v>2004</v>
      </c>
      <c r="D132" s="8">
        <v>2004</v>
      </c>
      <c r="E132" s="8">
        <v>2004</v>
      </c>
      <c r="F132" s="8" t="s">
        <v>15</v>
      </c>
      <c r="G132" s="8" t="s">
        <v>10</v>
      </c>
      <c r="H132" s="8" t="s">
        <v>31</v>
      </c>
      <c r="I132" s="8" t="s">
        <v>65</v>
      </c>
      <c r="J132" s="20">
        <v>80.010002136230469</v>
      </c>
      <c r="K132" s="4">
        <v>650</v>
      </c>
      <c r="L132" s="20">
        <f t="shared" si="8"/>
        <v>730.01000213623047</v>
      </c>
      <c r="M132" s="20">
        <f t="shared" si="9"/>
        <v>555.83507155496261</v>
      </c>
    </row>
    <row r="133" spans="1:13" x14ac:dyDescent="0.25">
      <c r="A133" s="4"/>
      <c r="B133" s="8" t="s">
        <v>92</v>
      </c>
      <c r="C133" s="8">
        <v>1994</v>
      </c>
      <c r="D133" s="8">
        <v>1994</v>
      </c>
      <c r="E133" s="8">
        <v>1994</v>
      </c>
      <c r="F133" s="8" t="s">
        <v>20</v>
      </c>
      <c r="G133" s="8" t="s">
        <v>10</v>
      </c>
      <c r="H133" s="8" t="s">
        <v>31</v>
      </c>
      <c r="I133" s="8" t="s">
        <v>32</v>
      </c>
      <c r="J133" s="20"/>
      <c r="K133" s="4"/>
      <c r="L133" s="20" t="s">
        <v>320</v>
      </c>
      <c r="M133" s="20" t="str">
        <f t="shared" si="9"/>
        <v/>
      </c>
    </row>
    <row r="134" spans="1:13" x14ac:dyDescent="0.25">
      <c r="A134" s="4"/>
      <c r="B134" s="8" t="s">
        <v>144</v>
      </c>
      <c r="C134" s="8">
        <v>1952</v>
      </c>
      <c r="D134" s="8">
        <v>1952</v>
      </c>
      <c r="E134" s="8">
        <v>1952</v>
      </c>
      <c r="F134" s="8" t="s">
        <v>53</v>
      </c>
      <c r="G134" s="8" t="s">
        <v>10</v>
      </c>
      <c r="H134" s="8" t="s">
        <v>99</v>
      </c>
      <c r="I134" s="8" t="s">
        <v>99</v>
      </c>
      <c r="J134" s="20"/>
      <c r="K134" s="4"/>
      <c r="L134" s="20" t="s">
        <v>321</v>
      </c>
      <c r="M134" s="20" t="str">
        <f t="shared" si="9"/>
        <v/>
      </c>
    </row>
    <row r="135" spans="1:13" ht="30" x14ac:dyDescent="0.25">
      <c r="A135" s="4"/>
      <c r="B135" s="8" t="s">
        <v>106</v>
      </c>
      <c r="C135" s="8">
        <v>1998</v>
      </c>
      <c r="D135" s="8">
        <v>1998</v>
      </c>
      <c r="E135" s="8">
        <v>1998</v>
      </c>
      <c r="F135" s="8">
        <v>3</v>
      </c>
      <c r="G135" s="8" t="s">
        <v>10</v>
      </c>
      <c r="H135" s="8" t="s">
        <v>31</v>
      </c>
      <c r="I135" s="8" t="s">
        <v>44</v>
      </c>
      <c r="J135" s="20"/>
      <c r="K135" s="4"/>
      <c r="L135" s="20" t="s">
        <v>320</v>
      </c>
      <c r="M135" s="20" t="str">
        <f t="shared" si="9"/>
        <v/>
      </c>
    </row>
    <row r="136" spans="1:13" x14ac:dyDescent="0.25">
      <c r="A136" s="4"/>
      <c r="B136" s="8" t="s">
        <v>121</v>
      </c>
      <c r="C136" s="8">
        <v>2002</v>
      </c>
      <c r="D136" s="8">
        <v>2002</v>
      </c>
      <c r="E136" s="8">
        <v>2002</v>
      </c>
      <c r="F136" s="8">
        <v>3</v>
      </c>
      <c r="G136" s="8" t="s">
        <v>10</v>
      </c>
      <c r="H136" s="8" t="s">
        <v>31</v>
      </c>
      <c r="I136" s="8" t="s">
        <v>122</v>
      </c>
      <c r="J136" s="20"/>
      <c r="K136" s="4"/>
      <c r="L136" s="20" t="s">
        <v>320</v>
      </c>
      <c r="M136" s="20" t="str">
        <f t="shared" si="9"/>
        <v/>
      </c>
    </row>
    <row r="138" spans="1:13" ht="18.75" x14ac:dyDescent="0.25">
      <c r="A138" s="10" t="s">
        <v>348</v>
      </c>
      <c r="B138" s="10"/>
      <c r="C138" s="10"/>
      <c r="D138" s="10"/>
      <c r="E138" s="10"/>
      <c r="F138" s="10"/>
      <c r="G138" s="10"/>
      <c r="H138" s="10"/>
      <c r="I138" s="10"/>
      <c r="J138" s="10"/>
    </row>
    <row r="139" spans="1:13" x14ac:dyDescent="0.25">
      <c r="A139" s="15" t="s">
        <v>314</v>
      </c>
      <c r="B139" s="15" t="s">
        <v>1</v>
      </c>
      <c r="C139" s="15" t="s">
        <v>2</v>
      </c>
      <c r="D139" s="15" t="s">
        <v>196</v>
      </c>
      <c r="E139" s="15" t="s">
        <v>197</v>
      </c>
      <c r="F139" s="15" t="s">
        <v>3</v>
      </c>
      <c r="G139" s="15" t="s">
        <v>4</v>
      </c>
      <c r="H139" s="15" t="s">
        <v>5</v>
      </c>
      <c r="I139" s="15" t="s">
        <v>6</v>
      </c>
      <c r="J139" s="15" t="s">
        <v>316</v>
      </c>
      <c r="K139" s="15" t="s">
        <v>317</v>
      </c>
      <c r="L139" s="15" t="s">
        <v>318</v>
      </c>
      <c r="M139" s="15" t="s">
        <v>319</v>
      </c>
    </row>
    <row r="140" spans="1:13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1:13" ht="75" x14ac:dyDescent="0.25">
      <c r="A141" s="17">
        <v>1</v>
      </c>
      <c r="B141" s="18" t="s">
        <v>133</v>
      </c>
      <c r="C141" s="18">
        <v>2001</v>
      </c>
      <c r="D141" s="18">
        <v>2001</v>
      </c>
      <c r="E141" s="18">
        <v>2001</v>
      </c>
      <c r="F141" s="18" t="s">
        <v>53</v>
      </c>
      <c r="G141" s="18" t="s">
        <v>10</v>
      </c>
      <c r="H141" s="18" t="s">
        <v>134</v>
      </c>
      <c r="I141" s="18" t="s">
        <v>135</v>
      </c>
      <c r="J141" s="19">
        <v>144.74000549316406</v>
      </c>
      <c r="K141" s="17">
        <v>2</v>
      </c>
      <c r="L141" s="19">
        <f t="shared" ref="L141:L148" si="10">J141+K141</f>
        <v>146.74000549316406</v>
      </c>
      <c r="M141" s="19">
        <f t="shared" ref="M141:M148" si="11">IF( AND(ISNUMBER(L$141),ISNUMBER(L141)),(L141-L$141)/L$141*100,"")</f>
        <v>0</v>
      </c>
    </row>
    <row r="142" spans="1:13" ht="45" x14ac:dyDescent="0.25">
      <c r="A142" s="4">
        <v>2</v>
      </c>
      <c r="B142" s="8" t="s">
        <v>154</v>
      </c>
      <c r="C142" s="8">
        <v>1996</v>
      </c>
      <c r="D142" s="8">
        <v>1996</v>
      </c>
      <c r="E142" s="8">
        <v>1996</v>
      </c>
      <c r="F142" s="8" t="s">
        <v>53</v>
      </c>
      <c r="G142" s="8" t="s">
        <v>10</v>
      </c>
      <c r="H142" s="8" t="s">
        <v>155</v>
      </c>
      <c r="I142" s="8" t="s">
        <v>12</v>
      </c>
      <c r="J142" s="20">
        <v>152.42999267578125</v>
      </c>
      <c r="K142" s="4">
        <v>2</v>
      </c>
      <c r="L142" s="20">
        <f t="shared" si="10"/>
        <v>154.42999267578125</v>
      </c>
      <c r="M142" s="20">
        <f t="shared" si="11"/>
        <v>5.2405526064774675</v>
      </c>
    </row>
    <row r="143" spans="1:13" ht="45" x14ac:dyDescent="0.25">
      <c r="A143" s="4">
        <v>3</v>
      </c>
      <c r="B143" s="8" t="s">
        <v>104</v>
      </c>
      <c r="C143" s="8">
        <v>1999</v>
      </c>
      <c r="D143" s="8">
        <v>1999</v>
      </c>
      <c r="E143" s="8">
        <v>1999</v>
      </c>
      <c r="F143" s="8">
        <v>1</v>
      </c>
      <c r="G143" s="8" t="s">
        <v>10</v>
      </c>
      <c r="H143" s="8" t="s">
        <v>105</v>
      </c>
      <c r="I143" s="8" t="s">
        <v>12</v>
      </c>
      <c r="J143" s="20">
        <v>148.52000427246094</v>
      </c>
      <c r="K143" s="4">
        <v>14</v>
      </c>
      <c r="L143" s="20">
        <f t="shared" si="10"/>
        <v>162.52000427246094</v>
      </c>
      <c r="M143" s="20">
        <f t="shared" si="11"/>
        <v>10.753712817621498</v>
      </c>
    </row>
    <row r="144" spans="1:13" ht="30" x14ac:dyDescent="0.25">
      <c r="A144" s="4">
        <v>4</v>
      </c>
      <c r="B144" s="8" t="s">
        <v>152</v>
      </c>
      <c r="C144" s="8">
        <v>1994</v>
      </c>
      <c r="D144" s="8">
        <v>1994</v>
      </c>
      <c r="E144" s="8">
        <v>1994</v>
      </c>
      <c r="F144" s="8">
        <v>1</v>
      </c>
      <c r="G144" s="8" t="s">
        <v>10</v>
      </c>
      <c r="H144" s="8" t="s">
        <v>31</v>
      </c>
      <c r="I144" s="8" t="s">
        <v>32</v>
      </c>
      <c r="J144" s="20">
        <v>159.83999633789062</v>
      </c>
      <c r="K144" s="4">
        <v>6</v>
      </c>
      <c r="L144" s="20">
        <f t="shared" si="10"/>
        <v>165.83999633789062</v>
      </c>
      <c r="M144" s="20">
        <f t="shared" si="11"/>
        <v>13.016212436775698</v>
      </c>
    </row>
    <row r="145" spans="1:13" ht="60" x14ac:dyDescent="0.25">
      <c r="A145" s="4">
        <v>5</v>
      </c>
      <c r="B145" s="8" t="s">
        <v>184</v>
      </c>
      <c r="C145" s="8">
        <v>1997</v>
      </c>
      <c r="D145" s="8">
        <v>1997</v>
      </c>
      <c r="E145" s="8">
        <v>1997</v>
      </c>
      <c r="F145" s="8" t="s">
        <v>53</v>
      </c>
      <c r="G145" s="8" t="s">
        <v>10</v>
      </c>
      <c r="H145" s="8" t="s">
        <v>101</v>
      </c>
      <c r="I145" s="8" t="s">
        <v>81</v>
      </c>
      <c r="J145" s="20">
        <v>182.52000427246094</v>
      </c>
      <c r="K145" s="4">
        <v>0</v>
      </c>
      <c r="L145" s="20">
        <f t="shared" si="10"/>
        <v>182.52000427246094</v>
      </c>
      <c r="M145" s="20">
        <f t="shared" si="11"/>
        <v>24.383261169336471</v>
      </c>
    </row>
    <row r="146" spans="1:13" ht="30" x14ac:dyDescent="0.25">
      <c r="A146" s="4">
        <v>6</v>
      </c>
      <c r="B146" s="8" t="s">
        <v>35</v>
      </c>
      <c r="C146" s="8">
        <v>1973</v>
      </c>
      <c r="D146" s="8">
        <v>1973</v>
      </c>
      <c r="E146" s="8">
        <v>1973</v>
      </c>
      <c r="F146" s="8" t="s">
        <v>15</v>
      </c>
      <c r="G146" s="8" t="s">
        <v>10</v>
      </c>
      <c r="H146" s="8"/>
      <c r="I146" s="8" t="s">
        <v>22</v>
      </c>
      <c r="J146" s="20">
        <v>180.64999389648437</v>
      </c>
      <c r="K146" s="4">
        <v>8</v>
      </c>
      <c r="L146" s="20">
        <f t="shared" si="10"/>
        <v>188.64999389648437</v>
      </c>
      <c r="M146" s="20">
        <f t="shared" si="11"/>
        <v>28.560710668143397</v>
      </c>
    </row>
    <row r="147" spans="1:13" ht="45" x14ac:dyDescent="0.25">
      <c r="A147" s="4">
        <v>7</v>
      </c>
      <c r="B147" s="8" t="s">
        <v>71</v>
      </c>
      <c r="C147" s="8">
        <v>1997</v>
      </c>
      <c r="D147" s="8">
        <v>1997</v>
      </c>
      <c r="E147" s="8">
        <v>1997</v>
      </c>
      <c r="F147" s="8">
        <v>1</v>
      </c>
      <c r="G147" s="8" t="s">
        <v>10</v>
      </c>
      <c r="H147" s="8" t="s">
        <v>72</v>
      </c>
      <c r="I147" s="8" t="s">
        <v>38</v>
      </c>
      <c r="J147" s="20">
        <v>192.83999633789062</v>
      </c>
      <c r="K147" s="4">
        <v>6</v>
      </c>
      <c r="L147" s="20">
        <f t="shared" si="10"/>
        <v>198.83999633789062</v>
      </c>
      <c r="M147" s="20">
        <f t="shared" si="11"/>
        <v>35.504967217105396</v>
      </c>
    </row>
    <row r="148" spans="1:13" ht="45" x14ac:dyDescent="0.25">
      <c r="A148" s="4"/>
      <c r="B148" s="8" t="s">
        <v>192</v>
      </c>
      <c r="C148" s="8">
        <v>2001</v>
      </c>
      <c r="D148" s="8">
        <v>2001</v>
      </c>
      <c r="E148" s="8">
        <v>2001</v>
      </c>
      <c r="F148" s="8">
        <v>3</v>
      </c>
      <c r="G148" s="8" t="s">
        <v>10</v>
      </c>
      <c r="H148" s="8" t="s">
        <v>11</v>
      </c>
      <c r="I148" s="8" t="s">
        <v>12</v>
      </c>
      <c r="J148" s="20"/>
      <c r="K148" s="4"/>
      <c r="L148" s="20" t="s">
        <v>320</v>
      </c>
      <c r="M148" s="20" t="str">
        <f t="shared" si="11"/>
        <v/>
      </c>
    </row>
    <row r="150" spans="1:13" ht="18.75" x14ac:dyDescent="0.25">
      <c r="A150" s="10" t="s">
        <v>349</v>
      </c>
      <c r="B150" s="10"/>
      <c r="C150" s="10"/>
      <c r="D150" s="10"/>
      <c r="E150" s="10"/>
      <c r="F150" s="10"/>
      <c r="G150" s="10"/>
      <c r="H150" s="10"/>
      <c r="I150" s="10"/>
      <c r="J150" s="10"/>
    </row>
    <row r="151" spans="1:13" x14ac:dyDescent="0.25">
      <c r="A151" s="15" t="s">
        <v>314</v>
      </c>
      <c r="B151" s="15" t="s">
        <v>1</v>
      </c>
      <c r="C151" s="15" t="s">
        <v>2</v>
      </c>
      <c r="D151" s="15" t="s">
        <v>196</v>
      </c>
      <c r="E151" s="15" t="s">
        <v>197</v>
      </c>
      <c r="F151" s="15" t="s">
        <v>3</v>
      </c>
      <c r="G151" s="15" t="s">
        <v>4</v>
      </c>
      <c r="H151" s="15" t="s">
        <v>5</v>
      </c>
      <c r="I151" s="15" t="s">
        <v>6</v>
      </c>
      <c r="J151" s="15" t="s">
        <v>316</v>
      </c>
      <c r="K151" s="15" t="s">
        <v>317</v>
      </c>
      <c r="L151" s="15" t="s">
        <v>318</v>
      </c>
      <c r="M151" s="15" t="s">
        <v>319</v>
      </c>
    </row>
    <row r="152" spans="1:13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</row>
    <row r="153" spans="1:13" ht="105" x14ac:dyDescent="0.25">
      <c r="A153" s="17">
        <v>1</v>
      </c>
      <c r="B153" s="18" t="s">
        <v>350</v>
      </c>
      <c r="C153" s="18" t="s">
        <v>351</v>
      </c>
      <c r="D153" s="18">
        <v>1997</v>
      </c>
      <c r="E153" s="18">
        <v>1996</v>
      </c>
      <c r="F153" s="18" t="s">
        <v>352</v>
      </c>
      <c r="G153" s="18" t="s">
        <v>10</v>
      </c>
      <c r="H153" s="18" t="s">
        <v>289</v>
      </c>
      <c r="I153" s="18" t="s">
        <v>290</v>
      </c>
      <c r="J153" s="19">
        <v>137.46000671386719</v>
      </c>
      <c r="K153" s="17">
        <v>14</v>
      </c>
      <c r="L153" s="19">
        <f t="shared" ref="L153:L158" si="12">J153+K153</f>
        <v>151.46000671386719</v>
      </c>
      <c r="M153" s="19">
        <f t="shared" ref="M153:M158" si="13">IF( AND(ISNUMBER(L$153),ISNUMBER(L153)),(L153-L$153)/L$153*100,"")</f>
        <v>0</v>
      </c>
    </row>
    <row r="154" spans="1:13" ht="30" x14ac:dyDescent="0.25">
      <c r="A154" s="4">
        <v>2</v>
      </c>
      <c r="B154" s="8" t="s">
        <v>353</v>
      </c>
      <c r="C154" s="8" t="s">
        <v>354</v>
      </c>
      <c r="D154" s="8">
        <v>1954</v>
      </c>
      <c r="E154" s="8">
        <v>1951</v>
      </c>
      <c r="F154" s="8" t="s">
        <v>355</v>
      </c>
      <c r="G154" s="8" t="s">
        <v>10</v>
      </c>
      <c r="H154" s="8" t="s">
        <v>277</v>
      </c>
      <c r="I154" s="8"/>
      <c r="J154" s="20">
        <v>169.13999938964844</v>
      </c>
      <c r="K154" s="4">
        <v>6</v>
      </c>
      <c r="L154" s="20">
        <f t="shared" si="12"/>
        <v>175.13999938964844</v>
      </c>
      <c r="M154" s="20">
        <f t="shared" si="13"/>
        <v>15.634485425922792</v>
      </c>
    </row>
    <row r="155" spans="1:13" ht="45" x14ac:dyDescent="0.25">
      <c r="A155" s="4">
        <v>3</v>
      </c>
      <c r="B155" s="8" t="s">
        <v>356</v>
      </c>
      <c r="C155" s="8" t="s">
        <v>357</v>
      </c>
      <c r="D155" s="8">
        <v>1970</v>
      </c>
      <c r="E155" s="8">
        <v>1963</v>
      </c>
      <c r="F155" s="8" t="s">
        <v>334</v>
      </c>
      <c r="G155" s="8" t="s">
        <v>10</v>
      </c>
      <c r="H155" s="8" t="s">
        <v>21</v>
      </c>
      <c r="I155" s="8" t="s">
        <v>285</v>
      </c>
      <c r="J155" s="20">
        <v>175.21000671386719</v>
      </c>
      <c r="K155" s="4">
        <v>2</v>
      </c>
      <c r="L155" s="20">
        <f t="shared" si="12"/>
        <v>177.21000671386719</v>
      </c>
      <c r="M155" s="20">
        <f t="shared" si="13"/>
        <v>17.001187678966616</v>
      </c>
    </row>
    <row r="156" spans="1:13" ht="120" x14ac:dyDescent="0.25">
      <c r="A156" s="4">
        <v>4</v>
      </c>
      <c r="B156" s="8" t="s">
        <v>358</v>
      </c>
      <c r="C156" s="8" t="s">
        <v>359</v>
      </c>
      <c r="D156" s="8">
        <v>2001</v>
      </c>
      <c r="E156" s="8">
        <v>1997</v>
      </c>
      <c r="F156" s="8" t="s">
        <v>360</v>
      </c>
      <c r="G156" s="8" t="s">
        <v>10</v>
      </c>
      <c r="H156" s="8" t="s">
        <v>281</v>
      </c>
      <c r="I156" s="8" t="s">
        <v>282</v>
      </c>
      <c r="J156" s="20">
        <v>169.33999633789063</v>
      </c>
      <c r="K156" s="4">
        <v>22</v>
      </c>
      <c r="L156" s="20">
        <f t="shared" si="12"/>
        <v>191.33999633789062</v>
      </c>
      <c r="M156" s="20">
        <f t="shared" si="13"/>
        <v>26.3303762420685</v>
      </c>
    </row>
    <row r="157" spans="1:13" ht="30" x14ac:dyDescent="0.25">
      <c r="A157" s="4">
        <v>5</v>
      </c>
      <c r="B157" s="8" t="s">
        <v>361</v>
      </c>
      <c r="C157" s="8" t="s">
        <v>362</v>
      </c>
      <c r="D157" s="8">
        <v>1983</v>
      </c>
      <c r="E157" s="8">
        <v>1965</v>
      </c>
      <c r="F157" s="8" t="s">
        <v>345</v>
      </c>
      <c r="G157" s="8" t="s">
        <v>10</v>
      </c>
      <c r="H157" s="8" t="s">
        <v>21</v>
      </c>
      <c r="I157" s="8"/>
      <c r="J157" s="20">
        <v>147.42999267578125</v>
      </c>
      <c r="K157" s="4">
        <v>58</v>
      </c>
      <c r="L157" s="20">
        <f t="shared" si="12"/>
        <v>205.42999267578125</v>
      </c>
      <c r="M157" s="20">
        <f t="shared" si="13"/>
        <v>35.633159626007561</v>
      </c>
    </row>
    <row r="158" spans="1:13" ht="30" x14ac:dyDescent="0.25">
      <c r="A158" s="4">
        <v>6</v>
      </c>
      <c r="B158" s="8" t="s">
        <v>363</v>
      </c>
      <c r="C158" s="8" t="s">
        <v>364</v>
      </c>
      <c r="D158" s="8">
        <v>1984</v>
      </c>
      <c r="E158" s="8">
        <v>1972</v>
      </c>
      <c r="F158" s="8" t="s">
        <v>365</v>
      </c>
      <c r="G158" s="8" t="s">
        <v>10</v>
      </c>
      <c r="H158" s="8" t="s">
        <v>56</v>
      </c>
      <c r="I158" s="8" t="s">
        <v>294</v>
      </c>
      <c r="J158" s="20">
        <v>199.3699951171875</v>
      </c>
      <c r="K158" s="4">
        <v>12</v>
      </c>
      <c r="L158" s="20">
        <f t="shared" si="12"/>
        <v>211.3699951171875</v>
      </c>
      <c r="M158" s="20">
        <f t="shared" si="13"/>
        <v>39.554988609303386</v>
      </c>
    </row>
    <row r="160" spans="1:13" ht="18.75" x14ac:dyDescent="0.25">
      <c r="A160" s="10" t="s">
        <v>366</v>
      </c>
      <c r="B160" s="10"/>
      <c r="C160" s="10"/>
      <c r="D160" s="10"/>
      <c r="E160" s="10"/>
      <c r="F160" s="10"/>
      <c r="G160" s="10"/>
      <c r="H160" s="10"/>
      <c r="I160" s="10"/>
      <c r="J160" s="10"/>
    </row>
    <row r="161" spans="1:13" x14ac:dyDescent="0.25">
      <c r="A161" s="15" t="s">
        <v>314</v>
      </c>
      <c r="B161" s="15" t="s">
        <v>1</v>
      </c>
      <c r="C161" s="15" t="s">
        <v>2</v>
      </c>
      <c r="D161" s="15" t="s">
        <v>196</v>
      </c>
      <c r="E161" s="15" t="s">
        <v>197</v>
      </c>
      <c r="F161" s="15" t="s">
        <v>3</v>
      </c>
      <c r="G161" s="15" t="s">
        <v>4</v>
      </c>
      <c r="H161" s="15" t="s">
        <v>5</v>
      </c>
      <c r="I161" s="15" t="s">
        <v>6</v>
      </c>
      <c r="J161" s="15" t="s">
        <v>316</v>
      </c>
      <c r="K161" s="15" t="s">
        <v>317</v>
      </c>
      <c r="L161" s="15" t="s">
        <v>318</v>
      </c>
      <c r="M161" s="15" t="s">
        <v>319</v>
      </c>
    </row>
    <row r="162" spans="1:13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</row>
    <row r="163" spans="1:13" ht="45" x14ac:dyDescent="0.25">
      <c r="A163" s="17">
        <v>1</v>
      </c>
      <c r="B163" s="18" t="s">
        <v>367</v>
      </c>
      <c r="C163" s="18" t="s">
        <v>368</v>
      </c>
      <c r="D163" s="18">
        <v>1969</v>
      </c>
      <c r="E163" s="18">
        <v>1962</v>
      </c>
      <c r="F163" s="18" t="s">
        <v>369</v>
      </c>
      <c r="G163" s="18" t="s">
        <v>10</v>
      </c>
      <c r="H163" s="18" t="s">
        <v>88</v>
      </c>
      <c r="I163" s="18" t="s">
        <v>302</v>
      </c>
      <c r="J163" s="19">
        <v>133.50999450683594</v>
      </c>
      <c r="K163" s="17">
        <v>2</v>
      </c>
      <c r="L163" s="19">
        <f t="shared" ref="L163:L164" si="14">J163+K163</f>
        <v>135.50999450683594</v>
      </c>
      <c r="M163" s="19">
        <f t="shared" ref="M163:M164" si="15">IF( AND(ISNUMBER(L$163),ISNUMBER(L163)),(L163-L$163)/L$163*100,"")</f>
        <v>0</v>
      </c>
    </row>
    <row r="164" spans="1:13" ht="30" x14ac:dyDescent="0.25">
      <c r="A164" s="4">
        <v>2</v>
      </c>
      <c r="B164" s="8" t="s">
        <v>370</v>
      </c>
      <c r="C164" s="8" t="s">
        <v>371</v>
      </c>
      <c r="D164" s="8">
        <v>1952</v>
      </c>
      <c r="E164" s="8">
        <v>1951</v>
      </c>
      <c r="F164" s="8" t="s">
        <v>372</v>
      </c>
      <c r="G164" s="8" t="s">
        <v>10</v>
      </c>
      <c r="H164" s="8" t="s">
        <v>21</v>
      </c>
      <c r="I164" s="8" t="s">
        <v>22</v>
      </c>
      <c r="J164" s="20">
        <v>183.64999389648437</v>
      </c>
      <c r="K164" s="4">
        <v>2</v>
      </c>
      <c r="L164" s="20">
        <f t="shared" si="14"/>
        <v>185.64999389648437</v>
      </c>
      <c r="M164" s="20">
        <f t="shared" si="15"/>
        <v>37.000960388290089</v>
      </c>
    </row>
    <row r="166" spans="1:13" ht="18.75" x14ac:dyDescent="0.25">
      <c r="A166" s="10" t="s">
        <v>373</v>
      </c>
      <c r="B166" s="10"/>
      <c r="C166" s="10"/>
      <c r="D166" s="10"/>
      <c r="E166" s="10"/>
      <c r="F166" s="10"/>
      <c r="G166" s="10"/>
      <c r="H166" s="10"/>
      <c r="I166" s="10"/>
      <c r="J166" s="10"/>
    </row>
    <row r="167" spans="1:13" x14ac:dyDescent="0.25">
      <c r="A167" s="15" t="s">
        <v>314</v>
      </c>
      <c r="B167" s="15" t="s">
        <v>1</v>
      </c>
      <c r="C167" s="15" t="s">
        <v>2</v>
      </c>
      <c r="D167" s="15" t="s">
        <v>196</v>
      </c>
      <c r="E167" s="15" t="s">
        <v>197</v>
      </c>
      <c r="F167" s="15" t="s">
        <v>3</v>
      </c>
      <c r="G167" s="15" t="s">
        <v>4</v>
      </c>
      <c r="H167" s="15" t="s">
        <v>5</v>
      </c>
      <c r="I167" s="15" t="s">
        <v>6</v>
      </c>
      <c r="J167" s="15" t="s">
        <v>316</v>
      </c>
      <c r="K167" s="15" t="s">
        <v>317</v>
      </c>
      <c r="L167" s="15" t="s">
        <v>318</v>
      </c>
      <c r="M167" s="15" t="s">
        <v>319</v>
      </c>
    </row>
    <row r="168" spans="1:13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</row>
    <row r="169" spans="1:13" ht="30" x14ac:dyDescent="0.25">
      <c r="A169" s="17">
        <v>1</v>
      </c>
      <c r="B169" s="18" t="s">
        <v>374</v>
      </c>
      <c r="C169" s="18" t="s">
        <v>375</v>
      </c>
      <c r="D169" s="18">
        <v>1973</v>
      </c>
      <c r="E169" s="18">
        <v>1963</v>
      </c>
      <c r="F169" s="18" t="s">
        <v>365</v>
      </c>
      <c r="G169" s="18" t="s">
        <v>10</v>
      </c>
      <c r="H169" s="18"/>
      <c r="I169" s="18" t="s">
        <v>22</v>
      </c>
      <c r="J169" s="19">
        <v>206.13999938964844</v>
      </c>
      <c r="K169" s="17">
        <v>22</v>
      </c>
      <c r="L169" s="19">
        <f t="shared" ref="L169:L170" si="16">J169+K169</f>
        <v>228.13999938964844</v>
      </c>
      <c r="M169" s="19">
        <f t="shared" ref="M169:M170" si="17">IF( AND(ISNUMBER(L$169),ISNUMBER(L169)),(L169-L$169)/L$169*100,"")</f>
        <v>0</v>
      </c>
    </row>
    <row r="170" spans="1:13" ht="105" x14ac:dyDescent="0.25">
      <c r="A170" s="4">
        <v>2</v>
      </c>
      <c r="B170" s="8" t="s">
        <v>376</v>
      </c>
      <c r="C170" s="8" t="s">
        <v>351</v>
      </c>
      <c r="D170" s="8">
        <v>1997</v>
      </c>
      <c r="E170" s="8">
        <v>1996</v>
      </c>
      <c r="F170" s="8" t="s">
        <v>372</v>
      </c>
      <c r="G170" s="8" t="s">
        <v>10</v>
      </c>
      <c r="H170" s="8" t="s">
        <v>305</v>
      </c>
      <c r="I170" s="8" t="s">
        <v>81</v>
      </c>
      <c r="J170" s="20">
        <v>138.44999694824219</v>
      </c>
      <c r="K170" s="4">
        <v>112</v>
      </c>
      <c r="L170" s="20">
        <f t="shared" si="16"/>
        <v>250.44999694824219</v>
      </c>
      <c r="M170" s="20">
        <f t="shared" si="17"/>
        <v>9.7790819752259708</v>
      </c>
    </row>
  </sheetData>
  <mergeCells count="118">
    <mergeCell ref="I167:I168"/>
    <mergeCell ref="A166:J166"/>
    <mergeCell ref="J167:J168"/>
    <mergeCell ref="K167:K168"/>
    <mergeCell ref="L167:L168"/>
    <mergeCell ref="M167:M168"/>
    <mergeCell ref="L161:L162"/>
    <mergeCell ref="M161:M162"/>
    <mergeCell ref="A167:A168"/>
    <mergeCell ref="B167:B168"/>
    <mergeCell ref="C167:C168"/>
    <mergeCell ref="D167:D168"/>
    <mergeCell ref="E167:E168"/>
    <mergeCell ref="F167:F168"/>
    <mergeCell ref="G167:G168"/>
    <mergeCell ref="H167:H168"/>
    <mergeCell ref="G161:G162"/>
    <mergeCell ref="H161:H162"/>
    <mergeCell ref="I161:I162"/>
    <mergeCell ref="A160:J160"/>
    <mergeCell ref="J161:J162"/>
    <mergeCell ref="K161:K162"/>
    <mergeCell ref="A161:A162"/>
    <mergeCell ref="B161:B162"/>
    <mergeCell ref="C161:C162"/>
    <mergeCell ref="D161:D162"/>
    <mergeCell ref="E161:E162"/>
    <mergeCell ref="F161:F162"/>
    <mergeCell ref="I151:I152"/>
    <mergeCell ref="A150:J150"/>
    <mergeCell ref="J151:J152"/>
    <mergeCell ref="K151:K152"/>
    <mergeCell ref="L151:L152"/>
    <mergeCell ref="M151:M152"/>
    <mergeCell ref="L139:L140"/>
    <mergeCell ref="M139:M140"/>
    <mergeCell ref="A151:A152"/>
    <mergeCell ref="B151:B152"/>
    <mergeCell ref="C151:C152"/>
    <mergeCell ref="D151:D152"/>
    <mergeCell ref="E151:E152"/>
    <mergeCell ref="F151:F152"/>
    <mergeCell ref="G151:G152"/>
    <mergeCell ref="H151:H152"/>
    <mergeCell ref="G139:G140"/>
    <mergeCell ref="H139:H140"/>
    <mergeCell ref="I139:I140"/>
    <mergeCell ref="A138:J138"/>
    <mergeCell ref="J139:J140"/>
    <mergeCell ref="K139:K140"/>
    <mergeCell ref="A139:A140"/>
    <mergeCell ref="B139:B140"/>
    <mergeCell ref="C139:C140"/>
    <mergeCell ref="D139:D140"/>
    <mergeCell ref="E139:E140"/>
    <mergeCell ref="F139:F140"/>
    <mergeCell ref="I110:I111"/>
    <mergeCell ref="A109:J109"/>
    <mergeCell ref="J110:J111"/>
    <mergeCell ref="K110:K111"/>
    <mergeCell ref="L110:L111"/>
    <mergeCell ref="M110:M111"/>
    <mergeCell ref="L74:L75"/>
    <mergeCell ref="M74:M75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G74:G75"/>
    <mergeCell ref="H74:H75"/>
    <mergeCell ref="I74:I75"/>
    <mergeCell ref="A73:J73"/>
    <mergeCell ref="J74:J75"/>
    <mergeCell ref="K74:K75"/>
    <mergeCell ref="A74:A75"/>
    <mergeCell ref="B74:B75"/>
    <mergeCell ref="C74:C75"/>
    <mergeCell ref="D74:D75"/>
    <mergeCell ref="E74:E75"/>
    <mergeCell ref="F74:F75"/>
    <mergeCell ref="I61:I62"/>
    <mergeCell ref="A60:J60"/>
    <mergeCell ref="J61:J62"/>
    <mergeCell ref="K61:K62"/>
    <mergeCell ref="L61:L62"/>
    <mergeCell ref="M61:M62"/>
    <mergeCell ref="L8:L9"/>
    <mergeCell ref="M8:M9"/>
    <mergeCell ref="A61:A62"/>
    <mergeCell ref="B61:B62"/>
    <mergeCell ref="C61:C62"/>
    <mergeCell ref="D61:D62"/>
    <mergeCell ref="E61:E62"/>
    <mergeCell ref="F61:F62"/>
    <mergeCell ref="G61:G62"/>
    <mergeCell ref="H61:H62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workbookViewId="0"/>
  </sheetViews>
  <sheetFormatPr defaultRowHeight="15" x14ac:dyDescent="0.25"/>
  <cols>
    <col min="1" max="1" width="5.7109375" style="1" customWidth="1"/>
    <col min="2" max="2" width="21.85546875" style="1" customWidth="1"/>
    <col min="3" max="5" width="5.7109375" style="1" customWidth="1"/>
    <col min="6" max="6" width="5.140625" style="1" customWidth="1"/>
    <col min="7" max="7" width="17.28515625" style="1" customWidth="1"/>
    <col min="8" max="8" width="43.28515625" style="1" customWidth="1"/>
    <col min="9" max="9" width="33.28515625" style="1" customWidth="1"/>
    <col min="10" max="16384" width="9.140625" style="1"/>
  </cols>
  <sheetData>
    <row r="1" spans="1:9" x14ac:dyDescent="0.25">
      <c r="A1" s="1" t="s">
        <v>195</v>
      </c>
      <c r="B1" s="1" t="s">
        <v>1</v>
      </c>
      <c r="C1" s="1" t="s">
        <v>196</v>
      </c>
      <c r="D1" s="1" t="s">
        <v>197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x14ac:dyDescent="0.25">
      <c r="A2" s="3" t="s">
        <v>198</v>
      </c>
      <c r="B2" s="3" t="s">
        <v>8</v>
      </c>
      <c r="C2" s="2">
        <v>2002</v>
      </c>
      <c r="D2" s="2">
        <v>2002</v>
      </c>
      <c r="E2" s="3" t="s">
        <v>199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 x14ac:dyDescent="0.25">
      <c r="A3" s="5" t="s">
        <v>198</v>
      </c>
      <c r="B3" s="5" t="s">
        <v>19</v>
      </c>
      <c r="C3" s="4">
        <v>1952</v>
      </c>
      <c r="D3" s="4">
        <v>1952</v>
      </c>
      <c r="E3" s="5" t="s">
        <v>200</v>
      </c>
      <c r="F3" s="5" t="s">
        <v>20</v>
      </c>
      <c r="G3" s="5" t="s">
        <v>10</v>
      </c>
      <c r="H3" s="5" t="s">
        <v>21</v>
      </c>
      <c r="I3" s="5" t="s">
        <v>22</v>
      </c>
    </row>
    <row r="4" spans="1:9" x14ac:dyDescent="0.25">
      <c r="A4" s="5" t="s">
        <v>198</v>
      </c>
      <c r="B4" s="5" t="s">
        <v>28</v>
      </c>
      <c r="C4" s="4">
        <v>1986</v>
      </c>
      <c r="D4" s="4">
        <v>1986</v>
      </c>
      <c r="E4" s="5" t="s">
        <v>201</v>
      </c>
      <c r="F4" s="5" t="s">
        <v>15</v>
      </c>
      <c r="G4" s="5" t="s">
        <v>10</v>
      </c>
      <c r="H4" s="5" t="s">
        <v>29</v>
      </c>
      <c r="I4" s="5" t="s">
        <v>27</v>
      </c>
    </row>
    <row r="5" spans="1:9" x14ac:dyDescent="0.25">
      <c r="A5" s="5" t="s">
        <v>198</v>
      </c>
      <c r="B5" s="5" t="s">
        <v>33</v>
      </c>
      <c r="C5" s="4">
        <v>1984</v>
      </c>
      <c r="D5" s="4">
        <v>1984</v>
      </c>
      <c r="E5" s="5" t="s">
        <v>202</v>
      </c>
      <c r="F5" s="5" t="s">
        <v>20</v>
      </c>
      <c r="G5" s="5" t="s">
        <v>10</v>
      </c>
      <c r="H5" s="5" t="s">
        <v>34</v>
      </c>
      <c r="I5" s="5" t="s">
        <v>203</v>
      </c>
    </row>
    <row r="6" spans="1:9" x14ac:dyDescent="0.25">
      <c r="A6" s="5" t="s">
        <v>198</v>
      </c>
      <c r="B6" s="5" t="s">
        <v>36</v>
      </c>
      <c r="C6" s="4">
        <v>2002</v>
      </c>
      <c r="D6" s="4">
        <v>2002</v>
      </c>
      <c r="E6" s="5" t="s">
        <v>199</v>
      </c>
      <c r="F6" s="5" t="s">
        <v>37</v>
      </c>
      <c r="G6" s="5" t="s">
        <v>10</v>
      </c>
      <c r="H6" s="5" t="s">
        <v>11</v>
      </c>
      <c r="I6" s="5" t="s">
        <v>38</v>
      </c>
    </row>
    <row r="7" spans="1:9" x14ac:dyDescent="0.25">
      <c r="A7" s="5" t="s">
        <v>198</v>
      </c>
      <c r="B7" s="5" t="s">
        <v>39</v>
      </c>
      <c r="C7" s="4">
        <v>2000</v>
      </c>
      <c r="D7" s="4">
        <v>2000</v>
      </c>
      <c r="E7" s="5" t="s">
        <v>204</v>
      </c>
      <c r="F7" s="5" t="s">
        <v>37</v>
      </c>
      <c r="G7" s="5" t="s">
        <v>10</v>
      </c>
      <c r="H7" s="5" t="s">
        <v>11</v>
      </c>
      <c r="I7" s="5" t="s">
        <v>38</v>
      </c>
    </row>
    <row r="8" spans="1:9" x14ac:dyDescent="0.25">
      <c r="A8" s="5" t="s">
        <v>198</v>
      </c>
      <c r="B8" s="5" t="s">
        <v>40</v>
      </c>
      <c r="C8" s="4">
        <v>2004</v>
      </c>
      <c r="D8" s="4">
        <v>2004</v>
      </c>
      <c r="E8" s="5" t="s">
        <v>205</v>
      </c>
      <c r="F8" s="5" t="s">
        <v>15</v>
      </c>
      <c r="G8" s="5" t="s">
        <v>25</v>
      </c>
      <c r="H8" s="5" t="s">
        <v>41</v>
      </c>
      <c r="I8" s="5" t="s">
        <v>42</v>
      </c>
    </row>
    <row r="9" spans="1:9" x14ac:dyDescent="0.25">
      <c r="A9" s="5" t="s">
        <v>198</v>
      </c>
      <c r="B9" s="5" t="s">
        <v>52</v>
      </c>
      <c r="C9" s="4">
        <v>1986</v>
      </c>
      <c r="D9" s="4">
        <v>1986</v>
      </c>
      <c r="E9" s="5" t="s">
        <v>201</v>
      </c>
      <c r="F9" s="5" t="s">
        <v>53</v>
      </c>
      <c r="G9" s="5" t="s">
        <v>10</v>
      </c>
      <c r="H9" s="5" t="s">
        <v>29</v>
      </c>
      <c r="I9" s="5" t="s">
        <v>54</v>
      </c>
    </row>
    <row r="10" spans="1:9" x14ac:dyDescent="0.25">
      <c r="A10" s="5" t="s">
        <v>198</v>
      </c>
      <c r="B10" s="5" t="s">
        <v>55</v>
      </c>
      <c r="C10" s="4">
        <v>1981</v>
      </c>
      <c r="D10" s="4">
        <v>1981</v>
      </c>
      <c r="E10" s="5" t="s">
        <v>206</v>
      </c>
      <c r="F10" s="5" t="s">
        <v>15</v>
      </c>
      <c r="G10" s="5" t="s">
        <v>10</v>
      </c>
      <c r="H10" s="5" t="s">
        <v>56</v>
      </c>
      <c r="I10" s="5" t="s">
        <v>57</v>
      </c>
    </row>
    <row r="11" spans="1:9" x14ac:dyDescent="0.25">
      <c r="A11" s="5" t="s">
        <v>198</v>
      </c>
      <c r="B11" s="5" t="s">
        <v>58</v>
      </c>
      <c r="C11" s="4">
        <v>1973</v>
      </c>
      <c r="D11" s="4">
        <v>1973</v>
      </c>
      <c r="E11" s="5" t="s">
        <v>207</v>
      </c>
      <c r="F11" s="5" t="s">
        <v>20</v>
      </c>
      <c r="G11" s="5" t="s">
        <v>10</v>
      </c>
      <c r="H11" s="5" t="s">
        <v>59</v>
      </c>
      <c r="I11" s="5" t="s">
        <v>51</v>
      </c>
    </row>
    <row r="12" spans="1:9" x14ac:dyDescent="0.25">
      <c r="A12" s="5" t="s">
        <v>198</v>
      </c>
      <c r="B12" s="5" t="s">
        <v>60</v>
      </c>
      <c r="C12" s="4">
        <v>2001</v>
      </c>
      <c r="D12" s="4">
        <v>2001</v>
      </c>
      <c r="E12" s="5" t="s">
        <v>208</v>
      </c>
      <c r="F12" s="5" t="s">
        <v>15</v>
      </c>
      <c r="G12" s="5" t="s">
        <v>10</v>
      </c>
      <c r="H12" s="5" t="s">
        <v>11</v>
      </c>
      <c r="I12" s="5" t="s">
        <v>12</v>
      </c>
    </row>
    <row r="13" spans="1:9" x14ac:dyDescent="0.25">
      <c r="A13" s="5" t="s">
        <v>198</v>
      </c>
      <c r="B13" s="5" t="s">
        <v>62</v>
      </c>
      <c r="C13" s="4">
        <v>1983</v>
      </c>
      <c r="D13" s="4">
        <v>1983</v>
      </c>
      <c r="E13" s="5" t="s">
        <v>209</v>
      </c>
      <c r="F13" s="5" t="s">
        <v>24</v>
      </c>
      <c r="G13" s="5" t="s">
        <v>10</v>
      </c>
      <c r="H13" s="5" t="s">
        <v>21</v>
      </c>
      <c r="I13" s="5" t="s">
        <v>203</v>
      </c>
    </row>
    <row r="14" spans="1:9" x14ac:dyDescent="0.25">
      <c r="A14" s="5" t="s">
        <v>198</v>
      </c>
      <c r="B14" s="5" t="s">
        <v>63</v>
      </c>
      <c r="C14" s="4">
        <v>2002</v>
      </c>
      <c r="D14" s="4">
        <v>2002</v>
      </c>
      <c r="E14" s="5" t="s">
        <v>199</v>
      </c>
      <c r="F14" s="5" t="s">
        <v>64</v>
      </c>
      <c r="G14" s="5" t="s">
        <v>10</v>
      </c>
      <c r="H14" s="5" t="s">
        <v>31</v>
      </c>
      <c r="I14" s="5" t="s">
        <v>65</v>
      </c>
    </row>
    <row r="15" spans="1:9" x14ac:dyDescent="0.25">
      <c r="A15" s="5" t="s">
        <v>198</v>
      </c>
      <c r="B15" s="5" t="s">
        <v>66</v>
      </c>
      <c r="C15" s="4">
        <v>1986</v>
      </c>
      <c r="D15" s="4">
        <v>1986</v>
      </c>
      <c r="E15" s="5" t="s">
        <v>201</v>
      </c>
      <c r="F15" s="5" t="s">
        <v>15</v>
      </c>
      <c r="G15" s="5" t="s">
        <v>10</v>
      </c>
      <c r="H15" s="5" t="s">
        <v>67</v>
      </c>
      <c r="I15" s="5" t="s">
        <v>68</v>
      </c>
    </row>
    <row r="16" spans="1:9" x14ac:dyDescent="0.25">
      <c r="A16" s="5" t="s">
        <v>198</v>
      </c>
      <c r="B16" s="5" t="s">
        <v>73</v>
      </c>
      <c r="C16" s="4">
        <v>1951</v>
      </c>
      <c r="D16" s="4">
        <v>1951</v>
      </c>
      <c r="E16" s="5" t="s">
        <v>210</v>
      </c>
      <c r="F16" s="5" t="s">
        <v>20</v>
      </c>
      <c r="G16" s="5" t="s">
        <v>10</v>
      </c>
      <c r="H16" s="5" t="s">
        <v>21</v>
      </c>
      <c r="I16" s="5" t="s">
        <v>22</v>
      </c>
    </row>
    <row r="17" spans="1:9" x14ac:dyDescent="0.25">
      <c r="A17" s="5" t="s">
        <v>198</v>
      </c>
      <c r="B17" s="5" t="s">
        <v>79</v>
      </c>
      <c r="C17" s="4">
        <v>1997</v>
      </c>
      <c r="D17" s="4">
        <v>1997</v>
      </c>
      <c r="E17" s="5" t="s">
        <v>211</v>
      </c>
      <c r="F17" s="5" t="s">
        <v>53</v>
      </c>
      <c r="G17" s="5" t="s">
        <v>10</v>
      </c>
      <c r="H17" s="5" t="s">
        <v>80</v>
      </c>
      <c r="I17" s="5" t="s">
        <v>81</v>
      </c>
    </row>
    <row r="18" spans="1:9" x14ac:dyDescent="0.25">
      <c r="A18" s="5" t="s">
        <v>198</v>
      </c>
      <c r="B18" s="5" t="s">
        <v>82</v>
      </c>
      <c r="C18" s="4">
        <v>2002</v>
      </c>
      <c r="D18" s="4">
        <v>2002</v>
      </c>
      <c r="E18" s="5" t="s">
        <v>199</v>
      </c>
      <c r="F18" s="5" t="s">
        <v>15</v>
      </c>
      <c r="G18" s="5" t="s">
        <v>10</v>
      </c>
      <c r="H18" s="5" t="s">
        <v>11</v>
      </c>
      <c r="I18" s="5" t="s">
        <v>83</v>
      </c>
    </row>
    <row r="19" spans="1:9" x14ac:dyDescent="0.25">
      <c r="A19" s="5" t="s">
        <v>198</v>
      </c>
      <c r="B19" s="5" t="s">
        <v>85</v>
      </c>
      <c r="C19" s="4">
        <v>1982</v>
      </c>
      <c r="D19" s="4">
        <v>1982</v>
      </c>
      <c r="E19" s="5" t="s">
        <v>212</v>
      </c>
      <c r="F19" s="5" t="s">
        <v>15</v>
      </c>
      <c r="G19" s="5" t="s">
        <v>10</v>
      </c>
      <c r="H19" s="5" t="s">
        <v>67</v>
      </c>
      <c r="I19" s="5" t="s">
        <v>86</v>
      </c>
    </row>
    <row r="20" spans="1:9" x14ac:dyDescent="0.25">
      <c r="A20" s="5" t="s">
        <v>198</v>
      </c>
      <c r="B20" s="5" t="s">
        <v>87</v>
      </c>
      <c r="C20" s="4">
        <v>1969</v>
      </c>
      <c r="D20" s="4">
        <v>1969</v>
      </c>
      <c r="E20" s="5" t="s">
        <v>213</v>
      </c>
      <c r="F20" s="5" t="s">
        <v>53</v>
      </c>
      <c r="G20" s="5" t="s">
        <v>10</v>
      </c>
      <c r="H20" s="5" t="s">
        <v>88</v>
      </c>
      <c r="I20" s="5" t="s">
        <v>22</v>
      </c>
    </row>
    <row r="21" spans="1:9" x14ac:dyDescent="0.25">
      <c r="A21" s="5" t="s">
        <v>198</v>
      </c>
      <c r="B21" s="5" t="s">
        <v>89</v>
      </c>
      <c r="C21" s="4">
        <v>1956</v>
      </c>
      <c r="D21" s="4">
        <v>1956</v>
      </c>
      <c r="E21" s="5" t="s">
        <v>214</v>
      </c>
      <c r="F21" s="5" t="s">
        <v>53</v>
      </c>
      <c r="G21" s="5" t="s">
        <v>10</v>
      </c>
      <c r="H21" s="5" t="s">
        <v>34</v>
      </c>
      <c r="I21" s="5" t="s">
        <v>90</v>
      </c>
    </row>
    <row r="22" spans="1:9" x14ac:dyDescent="0.25">
      <c r="A22" s="5" t="s">
        <v>198</v>
      </c>
      <c r="B22" s="5" t="s">
        <v>96</v>
      </c>
      <c r="C22" s="4">
        <v>1975</v>
      </c>
      <c r="D22" s="4">
        <v>1975</v>
      </c>
      <c r="E22" s="5" t="s">
        <v>215</v>
      </c>
      <c r="F22" s="5" t="s">
        <v>15</v>
      </c>
      <c r="G22" s="5" t="s">
        <v>97</v>
      </c>
      <c r="H22" s="5" t="s">
        <v>98</v>
      </c>
      <c r="I22" s="5" t="s">
        <v>99</v>
      </c>
    </row>
    <row r="23" spans="1:9" x14ac:dyDescent="0.25">
      <c r="A23" s="5" t="s">
        <v>198</v>
      </c>
      <c r="B23" s="5" t="s">
        <v>107</v>
      </c>
      <c r="C23" s="4">
        <v>1996</v>
      </c>
      <c r="D23" s="4">
        <v>1996</v>
      </c>
      <c r="E23" s="5" t="s">
        <v>216</v>
      </c>
      <c r="F23" s="5" t="s">
        <v>20</v>
      </c>
      <c r="G23" s="5" t="s">
        <v>10</v>
      </c>
      <c r="H23" s="5" t="s">
        <v>108</v>
      </c>
      <c r="I23" s="5" t="s">
        <v>81</v>
      </c>
    </row>
    <row r="24" spans="1:9" x14ac:dyDescent="0.25">
      <c r="A24" s="5" t="s">
        <v>198</v>
      </c>
      <c r="B24" s="5" t="s">
        <v>109</v>
      </c>
      <c r="C24" s="4">
        <v>2003</v>
      </c>
      <c r="D24" s="4">
        <v>2003</v>
      </c>
      <c r="E24" s="5" t="s">
        <v>217</v>
      </c>
      <c r="F24" s="5" t="s">
        <v>110</v>
      </c>
      <c r="G24" s="5" t="s">
        <v>10</v>
      </c>
      <c r="H24" s="5" t="s">
        <v>108</v>
      </c>
      <c r="I24" s="5" t="s">
        <v>12</v>
      </c>
    </row>
    <row r="25" spans="1:9" x14ac:dyDescent="0.25">
      <c r="A25" s="5" t="s">
        <v>198</v>
      </c>
      <c r="B25" s="5" t="s">
        <v>111</v>
      </c>
      <c r="C25" s="4">
        <v>2002</v>
      </c>
      <c r="D25" s="4">
        <v>2002</v>
      </c>
      <c r="E25" s="5" t="s">
        <v>199</v>
      </c>
      <c r="F25" s="5" t="s">
        <v>112</v>
      </c>
      <c r="G25" s="5" t="s">
        <v>10</v>
      </c>
      <c r="H25" s="5" t="s">
        <v>11</v>
      </c>
      <c r="I25" s="5" t="s">
        <v>12</v>
      </c>
    </row>
    <row r="26" spans="1:9" x14ac:dyDescent="0.25">
      <c r="A26" s="5" t="s">
        <v>198</v>
      </c>
      <c r="B26" s="5" t="s">
        <v>113</v>
      </c>
      <c r="C26" s="4">
        <v>1983</v>
      </c>
      <c r="D26" s="4">
        <v>1983</v>
      </c>
      <c r="E26" s="5" t="s">
        <v>209</v>
      </c>
      <c r="F26" s="5" t="s">
        <v>15</v>
      </c>
      <c r="G26" s="5" t="s">
        <v>10</v>
      </c>
      <c r="H26" s="5" t="s">
        <v>99</v>
      </c>
      <c r="I26" s="5" t="s">
        <v>90</v>
      </c>
    </row>
    <row r="27" spans="1:9" x14ac:dyDescent="0.25">
      <c r="A27" s="5" t="s">
        <v>198</v>
      </c>
      <c r="B27" s="5" t="s">
        <v>114</v>
      </c>
      <c r="C27" s="4">
        <v>1987</v>
      </c>
      <c r="D27" s="4">
        <v>1987</v>
      </c>
      <c r="E27" s="5" t="s">
        <v>218</v>
      </c>
      <c r="F27" s="5" t="s">
        <v>24</v>
      </c>
      <c r="G27" s="5" t="s">
        <v>10</v>
      </c>
      <c r="H27" s="5" t="s">
        <v>115</v>
      </c>
      <c r="I27" s="5" t="s">
        <v>116</v>
      </c>
    </row>
    <row r="28" spans="1:9" x14ac:dyDescent="0.25">
      <c r="A28" s="5" t="s">
        <v>198</v>
      </c>
      <c r="B28" s="5" t="s">
        <v>120</v>
      </c>
      <c r="C28" s="4">
        <v>2003</v>
      </c>
      <c r="D28" s="4">
        <v>2003</v>
      </c>
      <c r="E28" s="5" t="s">
        <v>217</v>
      </c>
      <c r="F28" s="5" t="s">
        <v>15</v>
      </c>
      <c r="G28" s="5" t="s">
        <v>25</v>
      </c>
      <c r="H28" s="5" t="s">
        <v>41</v>
      </c>
      <c r="I28" s="5" t="s">
        <v>42</v>
      </c>
    </row>
    <row r="29" spans="1:9" x14ac:dyDescent="0.25">
      <c r="A29" s="5" t="s">
        <v>198</v>
      </c>
      <c r="B29" s="5" t="s">
        <v>123</v>
      </c>
      <c r="C29" s="4">
        <v>1958</v>
      </c>
      <c r="D29" s="4">
        <v>1958</v>
      </c>
      <c r="E29" s="5" t="s">
        <v>219</v>
      </c>
      <c r="F29" s="5" t="s">
        <v>24</v>
      </c>
      <c r="G29" s="5" t="s">
        <v>25</v>
      </c>
      <c r="H29" s="5" t="s">
        <v>124</v>
      </c>
      <c r="I29" s="5" t="s">
        <v>27</v>
      </c>
    </row>
    <row r="30" spans="1:9" x14ac:dyDescent="0.25">
      <c r="A30" s="5" t="s">
        <v>198</v>
      </c>
      <c r="B30" s="5" t="s">
        <v>126</v>
      </c>
      <c r="C30" s="4">
        <v>1992</v>
      </c>
      <c r="D30" s="4">
        <v>1992</v>
      </c>
      <c r="E30" s="5" t="s">
        <v>220</v>
      </c>
      <c r="F30" s="5" t="s">
        <v>24</v>
      </c>
      <c r="G30" s="5" t="s">
        <v>10</v>
      </c>
      <c r="H30" s="5" t="s">
        <v>48</v>
      </c>
      <c r="I30" s="5" t="s">
        <v>127</v>
      </c>
    </row>
    <row r="31" spans="1:9" x14ac:dyDescent="0.25">
      <c r="A31" s="5" t="s">
        <v>198</v>
      </c>
      <c r="B31" s="5" t="s">
        <v>138</v>
      </c>
      <c r="C31" s="4">
        <v>1963</v>
      </c>
      <c r="D31" s="4">
        <v>1963</v>
      </c>
      <c r="E31" s="5" t="s">
        <v>221</v>
      </c>
      <c r="F31" s="5" t="s">
        <v>24</v>
      </c>
      <c r="G31" s="5" t="s">
        <v>10</v>
      </c>
      <c r="H31" s="5" t="s">
        <v>21</v>
      </c>
      <c r="I31" s="5" t="s">
        <v>22</v>
      </c>
    </row>
    <row r="32" spans="1:9" x14ac:dyDescent="0.25">
      <c r="A32" s="5" t="s">
        <v>198</v>
      </c>
      <c r="B32" s="5" t="s">
        <v>139</v>
      </c>
      <c r="C32" s="4">
        <v>1979</v>
      </c>
      <c r="D32" s="4">
        <v>1979</v>
      </c>
      <c r="E32" s="5" t="s">
        <v>222</v>
      </c>
      <c r="F32" s="5" t="s">
        <v>24</v>
      </c>
      <c r="G32" s="5" t="s">
        <v>10</v>
      </c>
      <c r="H32" s="5" t="s">
        <v>140</v>
      </c>
      <c r="I32" s="5" t="s">
        <v>22</v>
      </c>
    </row>
    <row r="33" spans="1:9" x14ac:dyDescent="0.25">
      <c r="A33" s="5" t="s">
        <v>198</v>
      </c>
      <c r="B33" s="5" t="s">
        <v>141</v>
      </c>
      <c r="C33" s="4">
        <v>2000</v>
      </c>
      <c r="D33" s="4">
        <v>2000</v>
      </c>
      <c r="E33" s="5" t="s">
        <v>204</v>
      </c>
      <c r="F33" s="5" t="s">
        <v>24</v>
      </c>
      <c r="G33" s="5" t="s">
        <v>10</v>
      </c>
      <c r="H33" s="5" t="s">
        <v>108</v>
      </c>
      <c r="I33" s="5" t="s">
        <v>81</v>
      </c>
    </row>
    <row r="34" spans="1:9" x14ac:dyDescent="0.25">
      <c r="A34" s="5" t="s">
        <v>198</v>
      </c>
      <c r="B34" s="5" t="s">
        <v>142</v>
      </c>
      <c r="C34" s="4">
        <v>1958</v>
      </c>
      <c r="D34" s="4">
        <v>1958</v>
      </c>
      <c r="E34" s="5" t="s">
        <v>219</v>
      </c>
      <c r="F34" s="5" t="s">
        <v>15</v>
      </c>
      <c r="G34" s="5" t="s">
        <v>10</v>
      </c>
      <c r="H34" s="5" t="s">
        <v>140</v>
      </c>
      <c r="I34" s="5" t="s">
        <v>143</v>
      </c>
    </row>
    <row r="35" spans="1:9" x14ac:dyDescent="0.25">
      <c r="A35" s="5" t="s">
        <v>198</v>
      </c>
      <c r="B35" s="5" t="s">
        <v>145</v>
      </c>
      <c r="C35" s="4">
        <v>2000</v>
      </c>
      <c r="D35" s="4">
        <v>2000</v>
      </c>
      <c r="E35" s="5" t="s">
        <v>204</v>
      </c>
      <c r="F35" s="5" t="s">
        <v>24</v>
      </c>
      <c r="G35" s="5" t="s">
        <v>10</v>
      </c>
      <c r="H35" s="5" t="s">
        <v>108</v>
      </c>
      <c r="I35" s="5" t="s">
        <v>38</v>
      </c>
    </row>
    <row r="36" spans="1:9" x14ac:dyDescent="0.25">
      <c r="A36" s="5" t="s">
        <v>198</v>
      </c>
      <c r="B36" s="5" t="s">
        <v>146</v>
      </c>
      <c r="C36" s="4">
        <v>2002</v>
      </c>
      <c r="D36" s="4">
        <v>2002</v>
      </c>
      <c r="E36" s="5" t="s">
        <v>199</v>
      </c>
      <c r="F36" s="5" t="s">
        <v>37</v>
      </c>
      <c r="G36" s="5" t="s">
        <v>10</v>
      </c>
      <c r="H36" s="5" t="s">
        <v>11</v>
      </c>
      <c r="I36" s="5" t="s">
        <v>38</v>
      </c>
    </row>
    <row r="37" spans="1:9" x14ac:dyDescent="0.25">
      <c r="A37" s="5" t="s">
        <v>198</v>
      </c>
      <c r="B37" s="5" t="s">
        <v>147</v>
      </c>
      <c r="C37" s="4">
        <v>1959</v>
      </c>
      <c r="D37" s="4">
        <v>1959</v>
      </c>
      <c r="E37" s="5" t="s">
        <v>223</v>
      </c>
      <c r="F37" s="5" t="s">
        <v>24</v>
      </c>
      <c r="G37" s="5" t="s">
        <v>10</v>
      </c>
      <c r="H37" s="5" t="s">
        <v>148</v>
      </c>
      <c r="I37" s="5" t="s">
        <v>22</v>
      </c>
    </row>
    <row r="38" spans="1:9" x14ac:dyDescent="0.25">
      <c r="A38" s="5" t="s">
        <v>198</v>
      </c>
      <c r="B38" s="5" t="s">
        <v>153</v>
      </c>
      <c r="C38" s="4">
        <v>2003</v>
      </c>
      <c r="D38" s="4">
        <v>2003</v>
      </c>
      <c r="E38" s="5" t="s">
        <v>217</v>
      </c>
      <c r="F38" s="5" t="s">
        <v>15</v>
      </c>
      <c r="G38" s="5" t="s">
        <v>10</v>
      </c>
      <c r="H38" s="5" t="s">
        <v>31</v>
      </c>
      <c r="I38" s="5" t="s">
        <v>203</v>
      </c>
    </row>
    <row r="39" spans="1:9" x14ac:dyDescent="0.25">
      <c r="A39" s="5" t="s">
        <v>198</v>
      </c>
      <c r="B39" s="5" t="s">
        <v>156</v>
      </c>
      <c r="C39" s="4">
        <v>1954</v>
      </c>
      <c r="D39" s="4">
        <v>1954</v>
      </c>
      <c r="E39" s="5" t="s">
        <v>224</v>
      </c>
      <c r="F39" s="5" t="s">
        <v>20</v>
      </c>
      <c r="G39" s="5" t="s">
        <v>10</v>
      </c>
      <c r="H39" s="5" t="s">
        <v>99</v>
      </c>
      <c r="I39" s="5" t="s">
        <v>203</v>
      </c>
    </row>
    <row r="40" spans="1:9" x14ac:dyDescent="0.25">
      <c r="A40" s="5" t="s">
        <v>198</v>
      </c>
      <c r="B40" s="5" t="s">
        <v>157</v>
      </c>
      <c r="C40" s="4">
        <v>1952</v>
      </c>
      <c r="D40" s="4">
        <v>1952</v>
      </c>
      <c r="E40" s="5" t="s">
        <v>200</v>
      </c>
      <c r="F40" s="5" t="s">
        <v>53</v>
      </c>
      <c r="G40" s="5" t="s">
        <v>10</v>
      </c>
      <c r="H40" s="5" t="s">
        <v>21</v>
      </c>
      <c r="I40" s="5" t="s">
        <v>22</v>
      </c>
    </row>
    <row r="41" spans="1:9" x14ac:dyDescent="0.25">
      <c r="A41" s="5" t="s">
        <v>198</v>
      </c>
      <c r="B41" s="5" t="s">
        <v>159</v>
      </c>
      <c r="C41" s="4">
        <v>1976</v>
      </c>
      <c r="D41" s="4">
        <v>1976</v>
      </c>
      <c r="E41" s="5" t="s">
        <v>225</v>
      </c>
      <c r="F41" s="5" t="s">
        <v>24</v>
      </c>
      <c r="G41" s="5" t="s">
        <v>10</v>
      </c>
      <c r="H41" s="5" t="s">
        <v>99</v>
      </c>
      <c r="I41" s="5" t="s">
        <v>203</v>
      </c>
    </row>
    <row r="42" spans="1:9" x14ac:dyDescent="0.25">
      <c r="A42" s="5" t="s">
        <v>198</v>
      </c>
      <c r="B42" s="5" t="s">
        <v>162</v>
      </c>
      <c r="C42" s="4">
        <v>1962</v>
      </c>
      <c r="D42" s="4">
        <v>1962</v>
      </c>
      <c r="E42" s="5" t="s">
        <v>226</v>
      </c>
      <c r="F42" s="5" t="s">
        <v>24</v>
      </c>
      <c r="G42" s="5" t="s">
        <v>10</v>
      </c>
      <c r="H42" s="5" t="s">
        <v>88</v>
      </c>
      <c r="I42" s="5" t="s">
        <v>203</v>
      </c>
    </row>
    <row r="43" spans="1:9" x14ac:dyDescent="0.25">
      <c r="A43" s="5" t="s">
        <v>198</v>
      </c>
      <c r="B43" s="5" t="s">
        <v>163</v>
      </c>
      <c r="C43" s="4">
        <v>1972</v>
      </c>
      <c r="D43" s="4">
        <v>1972</v>
      </c>
      <c r="E43" s="5" t="s">
        <v>227</v>
      </c>
      <c r="F43" s="5" t="s">
        <v>15</v>
      </c>
      <c r="G43" s="5" t="s">
        <v>10</v>
      </c>
      <c r="H43" s="5" t="s">
        <v>140</v>
      </c>
      <c r="I43" s="5" t="s">
        <v>164</v>
      </c>
    </row>
    <row r="44" spans="1:9" x14ac:dyDescent="0.25">
      <c r="A44" s="5" t="s">
        <v>198</v>
      </c>
      <c r="B44" s="5" t="s">
        <v>176</v>
      </c>
      <c r="C44" s="4">
        <v>2004</v>
      </c>
      <c r="D44" s="4">
        <v>2004</v>
      </c>
      <c r="E44" s="5" t="s">
        <v>205</v>
      </c>
      <c r="F44" s="5" t="s">
        <v>15</v>
      </c>
      <c r="G44" s="5" t="s">
        <v>10</v>
      </c>
      <c r="H44" s="5" t="s">
        <v>177</v>
      </c>
      <c r="I44" s="5" t="s">
        <v>178</v>
      </c>
    </row>
    <row r="45" spans="1:9" x14ac:dyDescent="0.25">
      <c r="A45" s="5" t="s">
        <v>198</v>
      </c>
      <c r="B45" s="5" t="s">
        <v>179</v>
      </c>
      <c r="C45" s="4">
        <v>2004</v>
      </c>
      <c r="D45" s="4">
        <v>2004</v>
      </c>
      <c r="E45" s="5" t="s">
        <v>205</v>
      </c>
      <c r="F45" s="5" t="s">
        <v>15</v>
      </c>
      <c r="G45" s="5" t="s">
        <v>10</v>
      </c>
      <c r="H45" s="5" t="s">
        <v>31</v>
      </c>
      <c r="I45" s="5" t="s">
        <v>65</v>
      </c>
    </row>
    <row r="46" spans="1:9" x14ac:dyDescent="0.25">
      <c r="A46" s="5" t="s">
        <v>198</v>
      </c>
      <c r="B46" s="5" t="s">
        <v>180</v>
      </c>
      <c r="C46" s="4">
        <v>1999</v>
      </c>
      <c r="D46" s="4">
        <v>1999</v>
      </c>
      <c r="E46" s="5" t="s">
        <v>228</v>
      </c>
      <c r="F46" s="5" t="s">
        <v>181</v>
      </c>
      <c r="G46" s="5" t="s">
        <v>10</v>
      </c>
      <c r="H46" s="5" t="s">
        <v>11</v>
      </c>
      <c r="I46" s="5" t="s">
        <v>12</v>
      </c>
    </row>
    <row r="47" spans="1:9" x14ac:dyDescent="0.25">
      <c r="A47" s="5" t="s">
        <v>198</v>
      </c>
      <c r="B47" s="5" t="s">
        <v>182</v>
      </c>
      <c r="C47" s="4">
        <v>2001</v>
      </c>
      <c r="D47" s="4">
        <v>2001</v>
      </c>
      <c r="E47" s="5" t="s">
        <v>208</v>
      </c>
      <c r="F47" s="5" t="s">
        <v>15</v>
      </c>
      <c r="G47" s="5" t="s">
        <v>10</v>
      </c>
      <c r="H47" s="5" t="s">
        <v>31</v>
      </c>
      <c r="I47" s="5" t="s">
        <v>65</v>
      </c>
    </row>
    <row r="48" spans="1:9" x14ac:dyDescent="0.25">
      <c r="A48" s="5" t="s">
        <v>198</v>
      </c>
      <c r="B48" s="5" t="s">
        <v>185</v>
      </c>
      <c r="C48" s="4">
        <v>1983</v>
      </c>
      <c r="D48" s="4">
        <v>1983</v>
      </c>
      <c r="E48" s="5" t="s">
        <v>209</v>
      </c>
      <c r="F48" s="5" t="s">
        <v>20</v>
      </c>
      <c r="G48" s="5" t="s">
        <v>10</v>
      </c>
      <c r="H48" s="5" t="s">
        <v>186</v>
      </c>
      <c r="I48" s="5" t="s">
        <v>187</v>
      </c>
    </row>
    <row r="49" spans="1:9" x14ac:dyDescent="0.25">
      <c r="A49" s="5" t="s">
        <v>198</v>
      </c>
      <c r="B49" s="5" t="s">
        <v>190</v>
      </c>
      <c r="C49" s="4">
        <v>2001</v>
      </c>
      <c r="D49" s="4">
        <v>2001</v>
      </c>
      <c r="E49" s="5" t="s">
        <v>208</v>
      </c>
      <c r="F49" s="5" t="s">
        <v>15</v>
      </c>
      <c r="G49" s="5" t="s">
        <v>10</v>
      </c>
      <c r="H49" s="5" t="s">
        <v>11</v>
      </c>
      <c r="I49" s="5" t="s">
        <v>191</v>
      </c>
    </row>
    <row r="50" spans="1:9" x14ac:dyDescent="0.25">
      <c r="A50" s="5" t="s">
        <v>198</v>
      </c>
      <c r="B50" s="5" t="s">
        <v>193</v>
      </c>
      <c r="C50" s="4">
        <v>1978</v>
      </c>
      <c r="D50" s="4">
        <v>1978</v>
      </c>
      <c r="E50" s="5" t="s">
        <v>229</v>
      </c>
      <c r="F50" s="5" t="s">
        <v>24</v>
      </c>
      <c r="G50" s="5" t="s">
        <v>10</v>
      </c>
      <c r="H50" s="5" t="s">
        <v>88</v>
      </c>
      <c r="I50" s="5" t="s">
        <v>194</v>
      </c>
    </row>
    <row r="51" spans="1:9" ht="30" customHeight="1" x14ac:dyDescent="0.25">
      <c r="A51" s="5" t="s">
        <v>230</v>
      </c>
      <c r="B51" s="8" t="s">
        <v>231</v>
      </c>
      <c r="C51" s="4">
        <v>2002</v>
      </c>
      <c r="D51" s="4">
        <v>2002</v>
      </c>
      <c r="E51" s="8" t="s">
        <v>232</v>
      </c>
      <c r="F51" s="8" t="s">
        <v>233</v>
      </c>
      <c r="G51" s="5" t="s">
        <v>10</v>
      </c>
      <c r="H51" s="5" t="s">
        <v>11</v>
      </c>
      <c r="I51" s="8" t="s">
        <v>234</v>
      </c>
    </row>
    <row r="52" spans="1:9" ht="30" customHeight="1" x14ac:dyDescent="0.25">
      <c r="A52" s="5" t="s">
        <v>230</v>
      </c>
      <c r="B52" s="8" t="s">
        <v>235</v>
      </c>
      <c r="C52" s="4">
        <v>1995</v>
      </c>
      <c r="D52" s="4">
        <v>1994</v>
      </c>
      <c r="E52" s="8" t="s">
        <v>236</v>
      </c>
      <c r="F52" s="8" t="s">
        <v>237</v>
      </c>
      <c r="G52" s="5" t="s">
        <v>10</v>
      </c>
      <c r="H52" s="5" t="s">
        <v>31</v>
      </c>
      <c r="I52" s="5" t="s">
        <v>32</v>
      </c>
    </row>
    <row r="53" spans="1:9" ht="30" customHeight="1" x14ac:dyDescent="0.25">
      <c r="A53" s="5" t="s">
        <v>230</v>
      </c>
      <c r="B53" s="8" t="s">
        <v>238</v>
      </c>
      <c r="C53" s="4">
        <v>2002</v>
      </c>
      <c r="D53" s="4">
        <v>2002</v>
      </c>
      <c r="E53" s="8" t="s">
        <v>232</v>
      </c>
      <c r="F53" s="8" t="s">
        <v>239</v>
      </c>
      <c r="G53" s="5" t="s">
        <v>10</v>
      </c>
      <c r="H53" s="5" t="s">
        <v>11</v>
      </c>
      <c r="I53" s="5" t="s">
        <v>38</v>
      </c>
    </row>
    <row r="54" spans="1:9" ht="30" customHeight="1" x14ac:dyDescent="0.25">
      <c r="A54" s="5" t="s">
        <v>230</v>
      </c>
      <c r="B54" s="8" t="s">
        <v>240</v>
      </c>
      <c r="C54" s="4">
        <v>2000</v>
      </c>
      <c r="D54" s="4">
        <v>2000</v>
      </c>
      <c r="E54" s="8" t="s">
        <v>241</v>
      </c>
      <c r="F54" s="8" t="s">
        <v>242</v>
      </c>
      <c r="G54" s="5" t="s">
        <v>10</v>
      </c>
      <c r="H54" s="8" t="s">
        <v>243</v>
      </c>
      <c r="I54" s="8" t="s">
        <v>244</v>
      </c>
    </row>
    <row r="55" spans="1:9" ht="30" customHeight="1" x14ac:dyDescent="0.25">
      <c r="A55" s="5" t="s">
        <v>230</v>
      </c>
      <c r="B55" s="8" t="s">
        <v>245</v>
      </c>
      <c r="C55" s="4">
        <v>2000</v>
      </c>
      <c r="D55" s="4">
        <v>1999</v>
      </c>
      <c r="E55" s="8" t="s">
        <v>246</v>
      </c>
      <c r="F55" s="8" t="s">
        <v>247</v>
      </c>
      <c r="G55" s="5" t="s">
        <v>10</v>
      </c>
      <c r="H55" s="5" t="s">
        <v>31</v>
      </c>
      <c r="I55" s="5" t="s">
        <v>44</v>
      </c>
    </row>
    <row r="56" spans="1:9" ht="30" customHeight="1" x14ac:dyDescent="0.25">
      <c r="A56" s="5" t="s">
        <v>230</v>
      </c>
      <c r="B56" s="8" t="s">
        <v>248</v>
      </c>
      <c r="C56" s="4">
        <v>2000</v>
      </c>
      <c r="D56" s="4">
        <v>2000</v>
      </c>
      <c r="E56" s="8" t="s">
        <v>241</v>
      </c>
      <c r="F56" s="8" t="s">
        <v>249</v>
      </c>
      <c r="G56" s="5" t="s">
        <v>10</v>
      </c>
      <c r="H56" s="5" t="s">
        <v>31</v>
      </c>
      <c r="I56" s="5" t="s">
        <v>44</v>
      </c>
    </row>
    <row r="57" spans="1:9" ht="30" customHeight="1" x14ac:dyDescent="0.25">
      <c r="A57" s="5" t="s">
        <v>230</v>
      </c>
      <c r="B57" s="8" t="s">
        <v>250</v>
      </c>
      <c r="C57" s="4">
        <v>2000</v>
      </c>
      <c r="D57" s="4">
        <v>2000</v>
      </c>
      <c r="E57" s="8" t="s">
        <v>241</v>
      </c>
      <c r="F57" s="8" t="s">
        <v>249</v>
      </c>
      <c r="G57" s="5" t="s">
        <v>10</v>
      </c>
      <c r="H57" s="5" t="s">
        <v>108</v>
      </c>
      <c r="I57" s="8" t="s">
        <v>251</v>
      </c>
    </row>
    <row r="58" spans="1:9" ht="30" customHeight="1" x14ac:dyDescent="0.25">
      <c r="A58" s="5" t="s">
        <v>230</v>
      </c>
      <c r="B58" s="8" t="s">
        <v>252</v>
      </c>
      <c r="C58" s="4">
        <v>1990</v>
      </c>
      <c r="D58" s="4">
        <v>1990</v>
      </c>
      <c r="E58" s="8" t="s">
        <v>253</v>
      </c>
      <c r="F58" s="8" t="s">
        <v>237</v>
      </c>
      <c r="G58" s="5" t="s">
        <v>10</v>
      </c>
      <c r="H58" s="5" t="s">
        <v>166</v>
      </c>
      <c r="I58" s="5" t="s">
        <v>167</v>
      </c>
    </row>
    <row r="59" spans="1:9" ht="30" customHeight="1" x14ac:dyDescent="0.25">
      <c r="A59" s="5" t="s">
        <v>230</v>
      </c>
      <c r="B59" s="8" t="s">
        <v>254</v>
      </c>
      <c r="C59" s="4">
        <v>2002</v>
      </c>
      <c r="D59" s="4">
        <v>1999</v>
      </c>
      <c r="E59" s="8" t="s">
        <v>255</v>
      </c>
      <c r="F59" s="8" t="s">
        <v>256</v>
      </c>
      <c r="G59" s="5" t="s">
        <v>10</v>
      </c>
      <c r="H59" s="5" t="s">
        <v>11</v>
      </c>
      <c r="I59" s="5" t="s">
        <v>12</v>
      </c>
    </row>
    <row r="60" spans="1:9" x14ac:dyDescent="0.25">
      <c r="A60" s="5" t="s">
        <v>257</v>
      </c>
      <c r="B60" s="5" t="s">
        <v>14</v>
      </c>
      <c r="C60" s="4">
        <v>1984</v>
      </c>
      <c r="D60" s="4">
        <v>1984</v>
      </c>
      <c r="E60" s="5" t="s">
        <v>202</v>
      </c>
      <c r="F60" s="5" t="s">
        <v>15</v>
      </c>
      <c r="G60" s="5" t="s">
        <v>10</v>
      </c>
      <c r="H60" s="5" t="s">
        <v>16</v>
      </c>
      <c r="I60" s="5" t="s">
        <v>17</v>
      </c>
    </row>
    <row r="61" spans="1:9" x14ac:dyDescent="0.25">
      <c r="A61" s="5" t="s">
        <v>257</v>
      </c>
      <c r="B61" s="5" t="s">
        <v>23</v>
      </c>
      <c r="C61" s="4">
        <v>1984</v>
      </c>
      <c r="D61" s="4">
        <v>1984</v>
      </c>
      <c r="E61" s="5" t="s">
        <v>202</v>
      </c>
      <c r="F61" s="5" t="s">
        <v>24</v>
      </c>
      <c r="G61" s="5" t="s">
        <v>25</v>
      </c>
      <c r="H61" s="5" t="s">
        <v>26</v>
      </c>
      <c r="I61" s="5" t="s">
        <v>27</v>
      </c>
    </row>
    <row r="62" spans="1:9" x14ac:dyDescent="0.25">
      <c r="A62" s="5" t="s">
        <v>257</v>
      </c>
      <c r="B62" s="5" t="s">
        <v>45</v>
      </c>
      <c r="C62" s="4">
        <v>2006</v>
      </c>
      <c r="D62" s="4">
        <v>2006</v>
      </c>
      <c r="E62" s="5" t="s">
        <v>258</v>
      </c>
      <c r="F62" s="5" t="s">
        <v>15</v>
      </c>
      <c r="G62" s="5" t="s">
        <v>25</v>
      </c>
      <c r="H62" s="5" t="s">
        <v>41</v>
      </c>
      <c r="I62" s="5" t="s">
        <v>42</v>
      </c>
    </row>
    <row r="63" spans="1:9" x14ac:dyDescent="0.25">
      <c r="A63" s="5" t="s">
        <v>257</v>
      </c>
      <c r="B63" s="5" t="s">
        <v>46</v>
      </c>
      <c r="C63" s="4">
        <v>2003</v>
      </c>
      <c r="D63" s="4">
        <v>2003</v>
      </c>
      <c r="E63" s="5" t="s">
        <v>217</v>
      </c>
      <c r="F63" s="5" t="s">
        <v>15</v>
      </c>
      <c r="G63" s="5" t="s">
        <v>25</v>
      </c>
      <c r="H63" s="5" t="s">
        <v>41</v>
      </c>
      <c r="I63" s="5" t="s">
        <v>42</v>
      </c>
    </row>
    <row r="64" spans="1:9" x14ac:dyDescent="0.25">
      <c r="A64" s="5" t="s">
        <v>257</v>
      </c>
      <c r="B64" s="5" t="s">
        <v>47</v>
      </c>
      <c r="C64" s="4">
        <v>1997</v>
      </c>
      <c r="D64" s="4">
        <v>1997</v>
      </c>
      <c r="E64" s="5" t="s">
        <v>211</v>
      </c>
      <c r="F64" s="5" t="s">
        <v>24</v>
      </c>
      <c r="G64" s="5" t="s">
        <v>10</v>
      </c>
      <c r="H64" s="5" t="s">
        <v>48</v>
      </c>
      <c r="I64" s="5" t="s">
        <v>32</v>
      </c>
    </row>
    <row r="65" spans="1:9" x14ac:dyDescent="0.25">
      <c r="A65" s="5" t="s">
        <v>257</v>
      </c>
      <c r="B65" s="5" t="s">
        <v>69</v>
      </c>
      <c r="C65" s="4">
        <v>1951</v>
      </c>
      <c r="D65" s="4">
        <v>1951</v>
      </c>
      <c r="E65" s="5" t="s">
        <v>210</v>
      </c>
      <c r="F65" s="5" t="s">
        <v>53</v>
      </c>
      <c r="G65" s="5" t="s">
        <v>10</v>
      </c>
      <c r="H65" s="5" t="s">
        <v>70</v>
      </c>
      <c r="I65" s="5" t="s">
        <v>203</v>
      </c>
    </row>
    <row r="66" spans="1:9" x14ac:dyDescent="0.25">
      <c r="A66" s="5" t="s">
        <v>257</v>
      </c>
      <c r="B66" s="5" t="s">
        <v>71</v>
      </c>
      <c r="C66" s="4">
        <v>1997</v>
      </c>
      <c r="D66" s="4">
        <v>1997</v>
      </c>
      <c r="E66" s="5" t="s">
        <v>211</v>
      </c>
      <c r="F66" s="5" t="s">
        <v>24</v>
      </c>
      <c r="G66" s="5" t="s">
        <v>10</v>
      </c>
      <c r="H66" s="5" t="s">
        <v>72</v>
      </c>
      <c r="I66" s="5" t="s">
        <v>38</v>
      </c>
    </row>
    <row r="67" spans="1:9" x14ac:dyDescent="0.25">
      <c r="A67" s="5" t="s">
        <v>257</v>
      </c>
      <c r="B67" s="5" t="s">
        <v>74</v>
      </c>
      <c r="C67" s="4">
        <v>1965</v>
      </c>
      <c r="D67" s="4">
        <v>1965</v>
      </c>
      <c r="E67" s="5" t="s">
        <v>259</v>
      </c>
      <c r="F67" s="5" t="s">
        <v>37</v>
      </c>
      <c r="G67" s="5" t="s">
        <v>10</v>
      </c>
      <c r="H67" s="5" t="s">
        <v>21</v>
      </c>
      <c r="I67" s="5" t="s">
        <v>203</v>
      </c>
    </row>
    <row r="68" spans="1:9" x14ac:dyDescent="0.25">
      <c r="A68" s="5" t="s">
        <v>257</v>
      </c>
      <c r="B68" s="5" t="s">
        <v>76</v>
      </c>
      <c r="C68" s="4">
        <v>2002</v>
      </c>
      <c r="D68" s="4">
        <v>2002</v>
      </c>
      <c r="E68" s="5" t="s">
        <v>199</v>
      </c>
      <c r="F68" s="5" t="s">
        <v>15</v>
      </c>
      <c r="G68" s="5" t="s">
        <v>25</v>
      </c>
      <c r="H68" s="5" t="s">
        <v>41</v>
      </c>
      <c r="I68" s="5" t="s">
        <v>42</v>
      </c>
    </row>
    <row r="69" spans="1:9" x14ac:dyDescent="0.25">
      <c r="A69" s="5" t="s">
        <v>257</v>
      </c>
      <c r="B69" s="5" t="s">
        <v>77</v>
      </c>
      <c r="C69" s="4">
        <v>1978</v>
      </c>
      <c r="D69" s="4">
        <v>1978</v>
      </c>
      <c r="E69" s="5" t="s">
        <v>229</v>
      </c>
      <c r="F69" s="5" t="s">
        <v>24</v>
      </c>
      <c r="G69" s="5" t="s">
        <v>10</v>
      </c>
      <c r="H69" s="5" t="s">
        <v>29</v>
      </c>
      <c r="I69" s="5" t="s">
        <v>27</v>
      </c>
    </row>
    <row r="70" spans="1:9" x14ac:dyDescent="0.25">
      <c r="A70" s="5" t="s">
        <v>257</v>
      </c>
      <c r="B70" s="5" t="s">
        <v>84</v>
      </c>
      <c r="C70" s="4">
        <v>1986</v>
      </c>
      <c r="D70" s="4">
        <v>1986</v>
      </c>
      <c r="E70" s="5" t="s">
        <v>201</v>
      </c>
      <c r="F70" s="5" t="s">
        <v>24</v>
      </c>
      <c r="G70" s="5" t="s">
        <v>10</v>
      </c>
      <c r="H70" s="5" t="s">
        <v>59</v>
      </c>
      <c r="I70" s="5" t="s">
        <v>51</v>
      </c>
    </row>
    <row r="71" spans="1:9" x14ac:dyDescent="0.25">
      <c r="A71" s="5" t="s">
        <v>257</v>
      </c>
      <c r="B71" s="5" t="s">
        <v>93</v>
      </c>
      <c r="C71" s="4">
        <v>1985</v>
      </c>
      <c r="D71" s="4">
        <v>1985</v>
      </c>
      <c r="E71" s="5" t="s">
        <v>260</v>
      </c>
      <c r="F71" s="5" t="s">
        <v>9</v>
      </c>
      <c r="G71" s="5" t="s">
        <v>10</v>
      </c>
      <c r="H71" s="5" t="s">
        <v>94</v>
      </c>
      <c r="I71" s="5" t="s">
        <v>95</v>
      </c>
    </row>
    <row r="72" spans="1:9" x14ac:dyDescent="0.25">
      <c r="A72" s="5" t="s">
        <v>257</v>
      </c>
      <c r="B72" s="5" t="s">
        <v>100</v>
      </c>
      <c r="C72" s="4">
        <v>1997</v>
      </c>
      <c r="D72" s="4">
        <v>1997</v>
      </c>
      <c r="E72" s="5" t="s">
        <v>211</v>
      </c>
      <c r="F72" s="5" t="s">
        <v>53</v>
      </c>
      <c r="G72" s="5" t="s">
        <v>10</v>
      </c>
      <c r="H72" s="5" t="s">
        <v>101</v>
      </c>
      <c r="I72" s="5" t="s">
        <v>81</v>
      </c>
    </row>
    <row r="73" spans="1:9" x14ac:dyDescent="0.25">
      <c r="A73" s="5" t="s">
        <v>257</v>
      </c>
      <c r="B73" s="5" t="s">
        <v>104</v>
      </c>
      <c r="C73" s="4">
        <v>1999</v>
      </c>
      <c r="D73" s="4">
        <v>1999</v>
      </c>
      <c r="E73" s="5" t="s">
        <v>228</v>
      </c>
      <c r="F73" s="5" t="s">
        <v>24</v>
      </c>
      <c r="G73" s="5" t="s">
        <v>10</v>
      </c>
      <c r="H73" s="5" t="s">
        <v>105</v>
      </c>
      <c r="I73" s="5" t="s">
        <v>12</v>
      </c>
    </row>
    <row r="74" spans="1:9" x14ac:dyDescent="0.25">
      <c r="A74" s="5" t="s">
        <v>257</v>
      </c>
      <c r="B74" s="5" t="s">
        <v>119</v>
      </c>
      <c r="C74" s="4">
        <v>1993</v>
      </c>
      <c r="D74" s="4">
        <v>1993</v>
      </c>
      <c r="E74" s="5" t="s">
        <v>261</v>
      </c>
      <c r="F74" s="5" t="s">
        <v>53</v>
      </c>
      <c r="G74" s="5" t="s">
        <v>10</v>
      </c>
      <c r="H74" s="5" t="s">
        <v>31</v>
      </c>
      <c r="I74" s="5" t="s">
        <v>32</v>
      </c>
    </row>
    <row r="75" spans="1:9" x14ac:dyDescent="0.25">
      <c r="A75" s="5" t="s">
        <v>257</v>
      </c>
      <c r="B75" s="5" t="s">
        <v>125</v>
      </c>
      <c r="C75" s="4">
        <v>1951</v>
      </c>
      <c r="D75" s="4">
        <v>1951</v>
      </c>
      <c r="E75" s="5" t="s">
        <v>210</v>
      </c>
      <c r="F75" s="5" t="s">
        <v>20</v>
      </c>
      <c r="G75" s="5" t="s">
        <v>10</v>
      </c>
      <c r="H75" s="5" t="s">
        <v>21</v>
      </c>
      <c r="I75" s="5" t="s">
        <v>203</v>
      </c>
    </row>
    <row r="76" spans="1:9" x14ac:dyDescent="0.25">
      <c r="A76" s="5" t="s">
        <v>257</v>
      </c>
      <c r="B76" s="5" t="s">
        <v>129</v>
      </c>
      <c r="C76" s="4">
        <v>1998</v>
      </c>
      <c r="D76" s="4">
        <v>1998</v>
      </c>
      <c r="E76" s="5" t="s">
        <v>262</v>
      </c>
      <c r="F76" s="5" t="s">
        <v>24</v>
      </c>
      <c r="G76" s="5" t="s">
        <v>10</v>
      </c>
      <c r="H76" s="5" t="s">
        <v>31</v>
      </c>
      <c r="I76" s="5" t="s">
        <v>127</v>
      </c>
    </row>
    <row r="77" spans="1:9" x14ac:dyDescent="0.25">
      <c r="A77" s="5" t="s">
        <v>257</v>
      </c>
      <c r="B77" s="5" t="s">
        <v>131</v>
      </c>
      <c r="C77" s="4">
        <v>1985</v>
      </c>
      <c r="D77" s="4">
        <v>1985</v>
      </c>
      <c r="E77" s="5" t="s">
        <v>260</v>
      </c>
      <c r="F77" s="5" t="s">
        <v>20</v>
      </c>
      <c r="G77" s="5" t="s">
        <v>10</v>
      </c>
      <c r="H77" s="5" t="s">
        <v>132</v>
      </c>
      <c r="I77" s="5" t="s">
        <v>22</v>
      </c>
    </row>
    <row r="78" spans="1:9" x14ac:dyDescent="0.25">
      <c r="A78" s="5" t="s">
        <v>257</v>
      </c>
      <c r="B78" s="5" t="s">
        <v>133</v>
      </c>
      <c r="C78" s="4">
        <v>2001</v>
      </c>
      <c r="D78" s="4">
        <v>2001</v>
      </c>
      <c r="E78" s="5" t="s">
        <v>208</v>
      </c>
      <c r="F78" s="5" t="s">
        <v>53</v>
      </c>
      <c r="G78" s="5" t="s">
        <v>10</v>
      </c>
      <c r="H78" s="5" t="s">
        <v>134</v>
      </c>
      <c r="I78" s="5" t="s">
        <v>135</v>
      </c>
    </row>
    <row r="79" spans="1:9" x14ac:dyDescent="0.25">
      <c r="A79" s="5" t="s">
        <v>257</v>
      </c>
      <c r="B79" s="5" t="s">
        <v>136</v>
      </c>
      <c r="C79" s="4">
        <v>1995</v>
      </c>
      <c r="D79" s="4">
        <v>1995</v>
      </c>
      <c r="E79" s="5" t="s">
        <v>263</v>
      </c>
      <c r="F79" s="5" t="s">
        <v>24</v>
      </c>
      <c r="G79" s="5" t="s">
        <v>10</v>
      </c>
      <c r="H79" s="5" t="s">
        <v>21</v>
      </c>
      <c r="I79" s="5" t="s">
        <v>12</v>
      </c>
    </row>
    <row r="80" spans="1:9" x14ac:dyDescent="0.25">
      <c r="A80" s="5" t="s">
        <v>257</v>
      </c>
      <c r="B80" s="5" t="s">
        <v>149</v>
      </c>
      <c r="C80" s="4">
        <v>1974</v>
      </c>
      <c r="D80" s="4">
        <v>1974</v>
      </c>
      <c r="E80" s="5" t="s">
        <v>264</v>
      </c>
      <c r="F80" s="5" t="s">
        <v>53</v>
      </c>
      <c r="G80" s="5" t="s">
        <v>10</v>
      </c>
      <c r="H80" s="5" t="s">
        <v>150</v>
      </c>
      <c r="I80" s="5" t="s">
        <v>151</v>
      </c>
    </row>
    <row r="81" spans="1:9" x14ac:dyDescent="0.25">
      <c r="A81" s="5" t="s">
        <v>257</v>
      </c>
      <c r="B81" s="5" t="s">
        <v>152</v>
      </c>
      <c r="C81" s="4">
        <v>1994</v>
      </c>
      <c r="D81" s="4">
        <v>1994</v>
      </c>
      <c r="E81" s="5" t="s">
        <v>265</v>
      </c>
      <c r="F81" s="5" t="s">
        <v>24</v>
      </c>
      <c r="G81" s="5" t="s">
        <v>10</v>
      </c>
      <c r="H81" s="5" t="s">
        <v>31</v>
      </c>
      <c r="I81" s="5" t="s">
        <v>32</v>
      </c>
    </row>
    <row r="82" spans="1:9" x14ac:dyDescent="0.25">
      <c r="A82" s="5" t="s">
        <v>257</v>
      </c>
      <c r="B82" s="5" t="s">
        <v>154</v>
      </c>
      <c r="C82" s="4">
        <v>1996</v>
      </c>
      <c r="D82" s="4">
        <v>1996</v>
      </c>
      <c r="E82" s="5" t="s">
        <v>216</v>
      </c>
      <c r="F82" s="5" t="s">
        <v>53</v>
      </c>
      <c r="G82" s="5" t="s">
        <v>10</v>
      </c>
      <c r="H82" s="5" t="s">
        <v>155</v>
      </c>
      <c r="I82" s="5" t="s">
        <v>12</v>
      </c>
    </row>
    <row r="83" spans="1:9" x14ac:dyDescent="0.25">
      <c r="A83" s="5" t="s">
        <v>257</v>
      </c>
      <c r="B83" s="5" t="s">
        <v>158</v>
      </c>
      <c r="C83" s="4">
        <v>2001</v>
      </c>
      <c r="D83" s="4">
        <v>2001</v>
      </c>
      <c r="E83" s="5" t="s">
        <v>208</v>
      </c>
      <c r="F83" s="5" t="s">
        <v>15</v>
      </c>
      <c r="G83" s="5" t="s">
        <v>25</v>
      </c>
      <c r="H83" s="5" t="s">
        <v>41</v>
      </c>
      <c r="I83" s="5" t="s">
        <v>42</v>
      </c>
    </row>
    <row r="84" spans="1:9" x14ac:dyDescent="0.25">
      <c r="A84" s="5" t="s">
        <v>257</v>
      </c>
      <c r="B84" s="5" t="s">
        <v>160</v>
      </c>
      <c r="C84" s="4">
        <v>1975</v>
      </c>
      <c r="D84" s="4">
        <v>1975</v>
      </c>
      <c r="E84" s="5" t="s">
        <v>215</v>
      </c>
      <c r="F84" s="5" t="s">
        <v>24</v>
      </c>
      <c r="G84" s="5" t="s">
        <v>10</v>
      </c>
      <c r="H84" s="5" t="s">
        <v>99</v>
      </c>
      <c r="I84" s="5" t="s">
        <v>203</v>
      </c>
    </row>
    <row r="85" spans="1:9" x14ac:dyDescent="0.25">
      <c r="A85" s="5" t="s">
        <v>257</v>
      </c>
      <c r="B85" s="5" t="s">
        <v>161</v>
      </c>
      <c r="C85" s="4">
        <v>1988</v>
      </c>
      <c r="D85" s="4">
        <v>1988</v>
      </c>
      <c r="E85" s="5" t="s">
        <v>266</v>
      </c>
      <c r="F85" s="5" t="s">
        <v>37</v>
      </c>
      <c r="G85" s="5" t="s">
        <v>10</v>
      </c>
      <c r="H85" s="5" t="s">
        <v>29</v>
      </c>
      <c r="I85" s="5" t="s">
        <v>27</v>
      </c>
    </row>
    <row r="86" spans="1:9" x14ac:dyDescent="0.25">
      <c r="A86" s="5" t="s">
        <v>257</v>
      </c>
      <c r="B86" s="5" t="s">
        <v>169</v>
      </c>
      <c r="C86" s="4">
        <v>1984</v>
      </c>
      <c r="D86" s="4">
        <v>1984</v>
      </c>
      <c r="E86" s="5" t="s">
        <v>202</v>
      </c>
      <c r="F86" s="5" t="s">
        <v>15</v>
      </c>
      <c r="G86" s="5" t="s">
        <v>10</v>
      </c>
      <c r="H86" s="5" t="s">
        <v>56</v>
      </c>
      <c r="I86" s="5" t="s">
        <v>170</v>
      </c>
    </row>
    <row r="87" spans="1:9" x14ac:dyDescent="0.25">
      <c r="A87" s="5" t="s">
        <v>257</v>
      </c>
      <c r="B87" s="5" t="s">
        <v>172</v>
      </c>
      <c r="C87" s="4">
        <v>1975</v>
      </c>
      <c r="D87" s="4">
        <v>1975</v>
      </c>
      <c r="E87" s="5" t="s">
        <v>215</v>
      </c>
      <c r="F87" s="5" t="s">
        <v>53</v>
      </c>
      <c r="G87" s="5" t="s">
        <v>10</v>
      </c>
      <c r="H87" s="5" t="s">
        <v>173</v>
      </c>
      <c r="I87" s="5" t="s">
        <v>151</v>
      </c>
    </row>
    <row r="88" spans="1:9" x14ac:dyDescent="0.25">
      <c r="A88" s="5" t="s">
        <v>257</v>
      </c>
      <c r="B88" s="5" t="s">
        <v>174</v>
      </c>
      <c r="C88" s="4">
        <v>1987</v>
      </c>
      <c r="D88" s="4">
        <v>1987</v>
      </c>
      <c r="E88" s="5" t="s">
        <v>218</v>
      </c>
      <c r="F88" s="5" t="s">
        <v>24</v>
      </c>
      <c r="G88" s="5" t="s">
        <v>10</v>
      </c>
      <c r="H88" s="5" t="s">
        <v>175</v>
      </c>
      <c r="I88" s="5" t="s">
        <v>54</v>
      </c>
    </row>
    <row r="89" spans="1:9" x14ac:dyDescent="0.25">
      <c r="A89" s="5" t="s">
        <v>257</v>
      </c>
      <c r="B89" s="5" t="s">
        <v>184</v>
      </c>
      <c r="C89" s="4">
        <v>1997</v>
      </c>
      <c r="D89" s="4">
        <v>1997</v>
      </c>
      <c r="E89" s="5" t="s">
        <v>211</v>
      </c>
      <c r="F89" s="5" t="s">
        <v>53</v>
      </c>
      <c r="G89" s="5" t="s">
        <v>10</v>
      </c>
      <c r="H89" s="5" t="s">
        <v>101</v>
      </c>
      <c r="I89" s="5" t="s">
        <v>81</v>
      </c>
    </row>
    <row r="90" spans="1:9" x14ac:dyDescent="0.25">
      <c r="A90" s="5" t="s">
        <v>257</v>
      </c>
      <c r="B90" s="5" t="s">
        <v>188</v>
      </c>
      <c r="C90" s="4">
        <v>1985</v>
      </c>
      <c r="D90" s="4">
        <v>1985</v>
      </c>
      <c r="E90" s="5" t="s">
        <v>260</v>
      </c>
      <c r="F90" s="5" t="s">
        <v>189</v>
      </c>
      <c r="G90" s="5" t="s">
        <v>10</v>
      </c>
      <c r="H90" s="5" t="s">
        <v>94</v>
      </c>
      <c r="I90" s="5" t="s">
        <v>203</v>
      </c>
    </row>
    <row r="91" spans="1:9" x14ac:dyDescent="0.25">
      <c r="A91" s="5" t="s">
        <v>257</v>
      </c>
      <c r="B91" s="5" t="s">
        <v>192</v>
      </c>
      <c r="C91" s="4">
        <v>2001</v>
      </c>
      <c r="D91" s="4">
        <v>2001</v>
      </c>
      <c r="E91" s="5" t="s">
        <v>208</v>
      </c>
      <c r="F91" s="5" t="s">
        <v>9</v>
      </c>
      <c r="G91" s="5" t="s">
        <v>10</v>
      </c>
      <c r="H91" s="5" t="s">
        <v>11</v>
      </c>
      <c r="I91" s="5" t="s">
        <v>12</v>
      </c>
    </row>
    <row r="92" spans="1:9" x14ac:dyDescent="0.25">
      <c r="A92" s="5" t="s">
        <v>267</v>
      </c>
      <c r="B92" s="5" t="s">
        <v>30</v>
      </c>
      <c r="C92" s="4">
        <v>1995</v>
      </c>
      <c r="D92" s="4">
        <v>1995</v>
      </c>
      <c r="E92" s="5" t="s">
        <v>263</v>
      </c>
      <c r="F92" s="5" t="s">
        <v>20</v>
      </c>
      <c r="G92" s="5" t="s">
        <v>10</v>
      </c>
      <c r="H92" s="5" t="s">
        <v>31</v>
      </c>
      <c r="I92" s="5" t="s">
        <v>32</v>
      </c>
    </row>
    <row r="93" spans="1:9" x14ac:dyDescent="0.25">
      <c r="A93" s="5" t="s">
        <v>267</v>
      </c>
      <c r="B93" s="5" t="s">
        <v>33</v>
      </c>
      <c r="C93" s="4">
        <v>1984</v>
      </c>
      <c r="D93" s="4">
        <v>1984</v>
      </c>
      <c r="E93" s="5" t="s">
        <v>202</v>
      </c>
      <c r="F93" s="5" t="s">
        <v>20</v>
      </c>
      <c r="G93" s="5" t="s">
        <v>10</v>
      </c>
      <c r="H93" s="5" t="s">
        <v>34</v>
      </c>
      <c r="I93" s="5" t="s">
        <v>203</v>
      </c>
    </row>
    <row r="94" spans="1:9" x14ac:dyDescent="0.25">
      <c r="A94" s="5" t="s">
        <v>267</v>
      </c>
      <c r="B94" s="5" t="s">
        <v>36</v>
      </c>
      <c r="C94" s="4">
        <v>2002</v>
      </c>
      <c r="D94" s="4">
        <v>2002</v>
      </c>
      <c r="E94" s="5" t="s">
        <v>199</v>
      </c>
      <c r="F94" s="5" t="s">
        <v>37</v>
      </c>
      <c r="G94" s="5" t="s">
        <v>10</v>
      </c>
      <c r="H94" s="5" t="s">
        <v>11</v>
      </c>
      <c r="I94" s="5" t="s">
        <v>38</v>
      </c>
    </row>
    <row r="95" spans="1:9" x14ac:dyDescent="0.25">
      <c r="A95" s="5" t="s">
        <v>267</v>
      </c>
      <c r="B95" s="5" t="s">
        <v>39</v>
      </c>
      <c r="C95" s="4">
        <v>2000</v>
      </c>
      <c r="D95" s="4">
        <v>2000</v>
      </c>
      <c r="E95" s="5" t="s">
        <v>204</v>
      </c>
      <c r="F95" s="5" t="s">
        <v>37</v>
      </c>
      <c r="G95" s="5" t="s">
        <v>10</v>
      </c>
      <c r="H95" s="5" t="s">
        <v>11</v>
      </c>
      <c r="I95" s="5" t="s">
        <v>38</v>
      </c>
    </row>
    <row r="96" spans="1:9" x14ac:dyDescent="0.25">
      <c r="A96" s="5" t="s">
        <v>267</v>
      </c>
      <c r="B96" s="5" t="s">
        <v>43</v>
      </c>
      <c r="C96" s="4">
        <v>1999</v>
      </c>
      <c r="D96" s="4">
        <v>1999</v>
      </c>
      <c r="E96" s="5" t="s">
        <v>228</v>
      </c>
      <c r="F96" s="5" t="s">
        <v>24</v>
      </c>
      <c r="G96" s="5" t="s">
        <v>10</v>
      </c>
      <c r="H96" s="5" t="s">
        <v>31</v>
      </c>
      <c r="I96" s="5" t="s">
        <v>44</v>
      </c>
    </row>
    <row r="97" spans="1:9" x14ac:dyDescent="0.25">
      <c r="A97" s="5" t="s">
        <v>267</v>
      </c>
      <c r="B97" s="5" t="s">
        <v>49</v>
      </c>
      <c r="C97" s="4">
        <v>1988</v>
      </c>
      <c r="D97" s="4">
        <v>1988</v>
      </c>
      <c r="E97" s="5" t="s">
        <v>266</v>
      </c>
      <c r="F97" s="5" t="s">
        <v>15</v>
      </c>
      <c r="G97" s="5" t="s">
        <v>10</v>
      </c>
      <c r="H97" s="5" t="s">
        <v>50</v>
      </c>
      <c r="I97" s="5" t="s">
        <v>51</v>
      </c>
    </row>
    <row r="98" spans="1:9" x14ac:dyDescent="0.25">
      <c r="A98" s="5" t="s">
        <v>267</v>
      </c>
      <c r="B98" s="5" t="s">
        <v>52</v>
      </c>
      <c r="C98" s="4">
        <v>1986</v>
      </c>
      <c r="D98" s="4">
        <v>1986</v>
      </c>
      <c r="E98" s="5" t="s">
        <v>201</v>
      </c>
      <c r="F98" s="5" t="s">
        <v>53</v>
      </c>
      <c r="G98" s="5" t="s">
        <v>10</v>
      </c>
      <c r="H98" s="5" t="s">
        <v>29</v>
      </c>
      <c r="I98" s="5" t="s">
        <v>54</v>
      </c>
    </row>
    <row r="99" spans="1:9" x14ac:dyDescent="0.25">
      <c r="A99" s="5" t="s">
        <v>267</v>
      </c>
      <c r="B99" s="5" t="s">
        <v>75</v>
      </c>
      <c r="C99" s="4">
        <v>1996</v>
      </c>
      <c r="D99" s="4">
        <v>1996</v>
      </c>
      <c r="E99" s="5" t="s">
        <v>216</v>
      </c>
      <c r="F99" s="5" t="s">
        <v>53</v>
      </c>
      <c r="G99" s="5" t="s">
        <v>10</v>
      </c>
      <c r="H99" s="5" t="s">
        <v>31</v>
      </c>
      <c r="I99" s="5" t="s">
        <v>44</v>
      </c>
    </row>
    <row r="100" spans="1:9" x14ac:dyDescent="0.25">
      <c r="A100" s="5" t="s">
        <v>267</v>
      </c>
      <c r="B100" s="5" t="s">
        <v>78</v>
      </c>
      <c r="C100" s="4">
        <v>2000</v>
      </c>
      <c r="D100" s="4">
        <v>2000</v>
      </c>
      <c r="E100" s="5" t="s">
        <v>204</v>
      </c>
      <c r="F100" s="5" t="s">
        <v>24</v>
      </c>
      <c r="G100" s="5" t="s">
        <v>10</v>
      </c>
      <c r="H100" s="5" t="s">
        <v>31</v>
      </c>
      <c r="I100" s="5" t="s">
        <v>44</v>
      </c>
    </row>
    <row r="101" spans="1:9" x14ac:dyDescent="0.25">
      <c r="A101" s="5" t="s">
        <v>267</v>
      </c>
      <c r="B101" s="5" t="s">
        <v>91</v>
      </c>
      <c r="C101" s="4">
        <v>2000</v>
      </c>
      <c r="D101" s="4">
        <v>2000</v>
      </c>
      <c r="E101" s="5" t="s">
        <v>204</v>
      </c>
      <c r="F101" s="5" t="s">
        <v>24</v>
      </c>
      <c r="G101" s="5" t="s">
        <v>10</v>
      </c>
      <c r="H101" s="5" t="s">
        <v>31</v>
      </c>
      <c r="I101" s="5" t="s">
        <v>44</v>
      </c>
    </row>
    <row r="102" spans="1:9" x14ac:dyDescent="0.25">
      <c r="A102" s="5" t="s">
        <v>267</v>
      </c>
      <c r="B102" s="5" t="s">
        <v>92</v>
      </c>
      <c r="C102" s="4">
        <v>1994</v>
      </c>
      <c r="D102" s="4">
        <v>1994</v>
      </c>
      <c r="E102" s="5" t="s">
        <v>265</v>
      </c>
      <c r="F102" s="5" t="s">
        <v>20</v>
      </c>
      <c r="G102" s="5" t="s">
        <v>10</v>
      </c>
      <c r="H102" s="5" t="s">
        <v>31</v>
      </c>
      <c r="I102" s="5" t="s">
        <v>32</v>
      </c>
    </row>
    <row r="103" spans="1:9" x14ac:dyDescent="0.25">
      <c r="A103" s="5" t="s">
        <v>267</v>
      </c>
      <c r="B103" s="5" t="s">
        <v>102</v>
      </c>
      <c r="C103" s="4">
        <v>1960</v>
      </c>
      <c r="D103" s="4">
        <v>1960</v>
      </c>
      <c r="E103" s="5" t="s">
        <v>268</v>
      </c>
      <c r="F103" s="5" t="s">
        <v>53</v>
      </c>
      <c r="G103" s="5" t="s">
        <v>10</v>
      </c>
      <c r="H103" s="5" t="s">
        <v>99</v>
      </c>
      <c r="I103" s="5" t="s">
        <v>203</v>
      </c>
    </row>
    <row r="104" spans="1:9" x14ac:dyDescent="0.25">
      <c r="A104" s="5" t="s">
        <v>267</v>
      </c>
      <c r="B104" s="5" t="s">
        <v>103</v>
      </c>
      <c r="C104" s="4">
        <v>2000</v>
      </c>
      <c r="D104" s="4">
        <v>2000</v>
      </c>
      <c r="E104" s="5" t="s">
        <v>204</v>
      </c>
      <c r="F104" s="5" t="s">
        <v>37</v>
      </c>
      <c r="G104" s="5" t="s">
        <v>10</v>
      </c>
      <c r="H104" s="5" t="s">
        <v>31</v>
      </c>
      <c r="I104" s="5" t="s">
        <v>44</v>
      </c>
    </row>
    <row r="105" spans="1:9" x14ac:dyDescent="0.25">
      <c r="A105" s="5" t="s">
        <v>267</v>
      </c>
      <c r="B105" s="5" t="s">
        <v>106</v>
      </c>
      <c r="C105" s="4">
        <v>1998</v>
      </c>
      <c r="D105" s="4">
        <v>1998</v>
      </c>
      <c r="E105" s="5" t="s">
        <v>262</v>
      </c>
      <c r="F105" s="5" t="s">
        <v>9</v>
      </c>
      <c r="G105" s="5" t="s">
        <v>10</v>
      </c>
      <c r="H105" s="5" t="s">
        <v>31</v>
      </c>
      <c r="I105" s="5" t="s">
        <v>44</v>
      </c>
    </row>
    <row r="106" spans="1:9" x14ac:dyDescent="0.25">
      <c r="A106" s="5" t="s">
        <v>267</v>
      </c>
      <c r="B106" s="5" t="s">
        <v>117</v>
      </c>
      <c r="C106" s="4">
        <v>2001</v>
      </c>
      <c r="D106" s="4">
        <v>2001</v>
      </c>
      <c r="E106" s="5" t="s">
        <v>208</v>
      </c>
      <c r="F106" s="5" t="s">
        <v>15</v>
      </c>
      <c r="G106" s="5" t="s">
        <v>25</v>
      </c>
      <c r="H106" s="5" t="s">
        <v>118</v>
      </c>
      <c r="I106" s="5" t="s">
        <v>42</v>
      </c>
    </row>
    <row r="107" spans="1:9" x14ac:dyDescent="0.25">
      <c r="A107" s="5" t="s">
        <v>267</v>
      </c>
      <c r="B107" s="5" t="s">
        <v>121</v>
      </c>
      <c r="C107" s="4">
        <v>2002</v>
      </c>
      <c r="D107" s="4">
        <v>2002</v>
      </c>
      <c r="E107" s="5" t="s">
        <v>199</v>
      </c>
      <c r="F107" s="5" t="s">
        <v>9</v>
      </c>
      <c r="G107" s="5" t="s">
        <v>10</v>
      </c>
      <c r="H107" s="5" t="s">
        <v>31</v>
      </c>
      <c r="I107" s="5" t="s">
        <v>122</v>
      </c>
    </row>
    <row r="108" spans="1:9" x14ac:dyDescent="0.25">
      <c r="A108" s="5" t="s">
        <v>267</v>
      </c>
      <c r="B108" s="5" t="s">
        <v>128</v>
      </c>
      <c r="C108" s="4">
        <v>1994</v>
      </c>
      <c r="D108" s="4">
        <v>1994</v>
      </c>
      <c r="E108" s="5" t="s">
        <v>265</v>
      </c>
      <c r="F108" s="5" t="s">
        <v>53</v>
      </c>
      <c r="G108" s="5" t="s">
        <v>10</v>
      </c>
      <c r="H108" s="5" t="s">
        <v>31</v>
      </c>
      <c r="I108" s="5" t="s">
        <v>127</v>
      </c>
    </row>
    <row r="109" spans="1:9" x14ac:dyDescent="0.25">
      <c r="A109" s="5" t="s">
        <v>267</v>
      </c>
      <c r="B109" s="5" t="s">
        <v>130</v>
      </c>
      <c r="C109" s="4">
        <v>2004</v>
      </c>
      <c r="D109" s="4">
        <v>2004</v>
      </c>
      <c r="E109" s="5" t="s">
        <v>205</v>
      </c>
      <c r="F109" s="5" t="s">
        <v>15</v>
      </c>
      <c r="G109" s="5" t="s">
        <v>10</v>
      </c>
      <c r="H109" s="5" t="s">
        <v>31</v>
      </c>
      <c r="I109" s="5" t="s">
        <v>65</v>
      </c>
    </row>
    <row r="110" spans="1:9" x14ac:dyDescent="0.25">
      <c r="A110" s="5" t="s">
        <v>267</v>
      </c>
      <c r="B110" s="5" t="s">
        <v>141</v>
      </c>
      <c r="C110" s="4">
        <v>2000</v>
      </c>
      <c r="D110" s="4">
        <v>2000</v>
      </c>
      <c r="E110" s="5" t="s">
        <v>204</v>
      </c>
      <c r="F110" s="5" t="s">
        <v>24</v>
      </c>
      <c r="G110" s="5" t="s">
        <v>10</v>
      </c>
      <c r="H110" s="5" t="s">
        <v>108</v>
      </c>
      <c r="I110" s="5" t="s">
        <v>81</v>
      </c>
    </row>
    <row r="111" spans="1:9" x14ac:dyDescent="0.25">
      <c r="A111" s="5" t="s">
        <v>267</v>
      </c>
      <c r="B111" s="5" t="s">
        <v>144</v>
      </c>
      <c r="C111" s="4">
        <v>1952</v>
      </c>
      <c r="D111" s="4">
        <v>1952</v>
      </c>
      <c r="E111" s="5" t="s">
        <v>200</v>
      </c>
      <c r="F111" s="5" t="s">
        <v>53</v>
      </c>
      <c r="G111" s="5" t="s">
        <v>10</v>
      </c>
      <c r="H111" s="5" t="s">
        <v>99</v>
      </c>
      <c r="I111" s="5" t="s">
        <v>99</v>
      </c>
    </row>
    <row r="112" spans="1:9" x14ac:dyDescent="0.25">
      <c r="A112" s="5" t="s">
        <v>267</v>
      </c>
      <c r="B112" s="5" t="s">
        <v>145</v>
      </c>
      <c r="C112" s="4">
        <v>2000</v>
      </c>
      <c r="D112" s="4">
        <v>2000</v>
      </c>
      <c r="E112" s="5" t="s">
        <v>204</v>
      </c>
      <c r="F112" s="5" t="s">
        <v>24</v>
      </c>
      <c r="G112" s="5" t="s">
        <v>10</v>
      </c>
      <c r="H112" s="5" t="s">
        <v>108</v>
      </c>
      <c r="I112" s="5" t="s">
        <v>38</v>
      </c>
    </row>
    <row r="113" spans="1:9" x14ac:dyDescent="0.25">
      <c r="A113" s="5" t="s">
        <v>267</v>
      </c>
      <c r="B113" s="5" t="s">
        <v>146</v>
      </c>
      <c r="C113" s="4">
        <v>2002</v>
      </c>
      <c r="D113" s="4">
        <v>2002</v>
      </c>
      <c r="E113" s="5" t="s">
        <v>199</v>
      </c>
      <c r="F113" s="5" t="s">
        <v>37</v>
      </c>
      <c r="G113" s="5" t="s">
        <v>10</v>
      </c>
      <c r="H113" s="5" t="s">
        <v>11</v>
      </c>
      <c r="I113" s="5" t="s">
        <v>38</v>
      </c>
    </row>
    <row r="114" spans="1:9" x14ac:dyDescent="0.25">
      <c r="A114" s="5" t="s">
        <v>267</v>
      </c>
      <c r="B114" s="5" t="s">
        <v>165</v>
      </c>
      <c r="C114" s="4">
        <v>1990</v>
      </c>
      <c r="D114" s="4">
        <v>1990</v>
      </c>
      <c r="E114" s="5" t="s">
        <v>269</v>
      </c>
      <c r="F114" s="5" t="s">
        <v>20</v>
      </c>
      <c r="G114" s="5" t="s">
        <v>10</v>
      </c>
      <c r="H114" s="5" t="s">
        <v>166</v>
      </c>
      <c r="I114" s="5" t="s">
        <v>167</v>
      </c>
    </row>
    <row r="115" spans="1:9" x14ac:dyDescent="0.25">
      <c r="A115" s="5" t="s">
        <v>267</v>
      </c>
      <c r="B115" s="5" t="s">
        <v>168</v>
      </c>
      <c r="C115" s="4">
        <v>1990</v>
      </c>
      <c r="D115" s="4">
        <v>1990</v>
      </c>
      <c r="E115" s="5" t="s">
        <v>269</v>
      </c>
      <c r="F115" s="5" t="s">
        <v>20</v>
      </c>
      <c r="G115" s="5" t="s">
        <v>10</v>
      </c>
      <c r="H115" s="5" t="s">
        <v>166</v>
      </c>
      <c r="I115" s="5" t="s">
        <v>167</v>
      </c>
    </row>
    <row r="116" spans="1:9" x14ac:dyDescent="0.25">
      <c r="A116" s="5" t="s">
        <v>267</v>
      </c>
      <c r="B116" s="5" t="s">
        <v>183</v>
      </c>
      <c r="C116" s="4">
        <v>1963</v>
      </c>
      <c r="D116" s="4">
        <v>1963</v>
      </c>
      <c r="E116" s="5" t="s">
        <v>221</v>
      </c>
      <c r="F116" s="5" t="s">
        <v>15</v>
      </c>
      <c r="G116" s="5" t="s">
        <v>10</v>
      </c>
      <c r="H116" s="5" t="s">
        <v>203</v>
      </c>
      <c r="I116" s="5" t="s">
        <v>22</v>
      </c>
    </row>
    <row r="117" spans="1:9" x14ac:dyDescent="0.25">
      <c r="A117" s="5" t="s">
        <v>270</v>
      </c>
      <c r="B117" s="5" t="s">
        <v>35</v>
      </c>
      <c r="C117" s="4">
        <v>1973</v>
      </c>
      <c r="D117" s="4">
        <v>1973</v>
      </c>
      <c r="E117" s="5" t="s">
        <v>207</v>
      </c>
      <c r="F117" s="5" t="s">
        <v>15</v>
      </c>
      <c r="G117" s="5" t="s">
        <v>10</v>
      </c>
      <c r="H117" s="5" t="s">
        <v>203</v>
      </c>
      <c r="I117" s="5" t="s">
        <v>22</v>
      </c>
    </row>
    <row r="118" spans="1:9" x14ac:dyDescent="0.25">
      <c r="A118" s="5" t="s">
        <v>270</v>
      </c>
      <c r="B118" s="5" t="s">
        <v>71</v>
      </c>
      <c r="C118" s="4">
        <v>1997</v>
      </c>
      <c r="D118" s="4">
        <v>1997</v>
      </c>
      <c r="E118" s="5" t="s">
        <v>211</v>
      </c>
      <c r="F118" s="5" t="s">
        <v>24</v>
      </c>
      <c r="G118" s="5" t="s">
        <v>10</v>
      </c>
      <c r="H118" s="5" t="s">
        <v>72</v>
      </c>
      <c r="I118" s="5" t="s">
        <v>38</v>
      </c>
    </row>
    <row r="119" spans="1:9" x14ac:dyDescent="0.25">
      <c r="A119" s="5" t="s">
        <v>270</v>
      </c>
      <c r="B119" s="5" t="s">
        <v>104</v>
      </c>
      <c r="C119" s="4">
        <v>1999</v>
      </c>
      <c r="D119" s="4">
        <v>1999</v>
      </c>
      <c r="E119" s="5" t="s">
        <v>228</v>
      </c>
      <c r="F119" s="5" t="s">
        <v>24</v>
      </c>
      <c r="G119" s="5" t="s">
        <v>10</v>
      </c>
      <c r="H119" s="5" t="s">
        <v>105</v>
      </c>
      <c r="I119" s="5" t="s">
        <v>12</v>
      </c>
    </row>
    <row r="120" spans="1:9" x14ac:dyDescent="0.25">
      <c r="A120" s="5" t="s">
        <v>270</v>
      </c>
      <c r="B120" s="5" t="s">
        <v>133</v>
      </c>
      <c r="C120" s="4">
        <v>2001</v>
      </c>
      <c r="D120" s="4">
        <v>2001</v>
      </c>
      <c r="E120" s="5" t="s">
        <v>208</v>
      </c>
      <c r="F120" s="5" t="s">
        <v>53</v>
      </c>
      <c r="G120" s="5" t="s">
        <v>10</v>
      </c>
      <c r="H120" s="5" t="s">
        <v>134</v>
      </c>
      <c r="I120" s="5" t="s">
        <v>135</v>
      </c>
    </row>
    <row r="121" spans="1:9" x14ac:dyDescent="0.25">
      <c r="A121" s="5" t="s">
        <v>270</v>
      </c>
      <c r="B121" s="5" t="s">
        <v>152</v>
      </c>
      <c r="C121" s="4">
        <v>1994</v>
      </c>
      <c r="D121" s="4">
        <v>1994</v>
      </c>
      <c r="E121" s="5" t="s">
        <v>265</v>
      </c>
      <c r="F121" s="5" t="s">
        <v>24</v>
      </c>
      <c r="G121" s="5" t="s">
        <v>10</v>
      </c>
      <c r="H121" s="5" t="s">
        <v>31</v>
      </c>
      <c r="I121" s="5" t="s">
        <v>32</v>
      </c>
    </row>
    <row r="122" spans="1:9" x14ac:dyDescent="0.25">
      <c r="A122" s="5" t="s">
        <v>270</v>
      </c>
      <c r="B122" s="5" t="s">
        <v>154</v>
      </c>
      <c r="C122" s="4">
        <v>1996</v>
      </c>
      <c r="D122" s="4">
        <v>1996</v>
      </c>
      <c r="E122" s="5" t="s">
        <v>216</v>
      </c>
      <c r="F122" s="5" t="s">
        <v>53</v>
      </c>
      <c r="G122" s="5" t="s">
        <v>10</v>
      </c>
      <c r="H122" s="5" t="s">
        <v>155</v>
      </c>
      <c r="I122" s="5" t="s">
        <v>12</v>
      </c>
    </row>
    <row r="123" spans="1:9" x14ac:dyDescent="0.25">
      <c r="A123" s="5" t="s">
        <v>270</v>
      </c>
      <c r="B123" s="5" t="s">
        <v>184</v>
      </c>
      <c r="C123" s="4">
        <v>1997</v>
      </c>
      <c r="D123" s="4">
        <v>1997</v>
      </c>
      <c r="E123" s="5" t="s">
        <v>211</v>
      </c>
      <c r="F123" s="5" t="s">
        <v>53</v>
      </c>
      <c r="G123" s="5" t="s">
        <v>10</v>
      </c>
      <c r="H123" s="5" t="s">
        <v>101</v>
      </c>
      <c r="I123" s="5" t="s">
        <v>81</v>
      </c>
    </row>
    <row r="124" spans="1:9" x14ac:dyDescent="0.25">
      <c r="A124" s="5" t="s">
        <v>270</v>
      </c>
      <c r="B124" s="5" t="s">
        <v>192</v>
      </c>
      <c r="C124" s="4">
        <v>2001</v>
      </c>
      <c r="D124" s="4">
        <v>2001</v>
      </c>
      <c r="E124" s="5" t="s">
        <v>208</v>
      </c>
      <c r="F124" s="5" t="s">
        <v>9</v>
      </c>
      <c r="G124" s="5" t="s">
        <v>10</v>
      </c>
      <c r="H124" s="5" t="s">
        <v>11</v>
      </c>
      <c r="I124" s="5" t="s">
        <v>12</v>
      </c>
    </row>
    <row r="125" spans="1:9" ht="30" customHeight="1" x14ac:dyDescent="0.25">
      <c r="A125" s="5" t="s">
        <v>271</v>
      </c>
      <c r="B125" s="8" t="s">
        <v>272</v>
      </c>
      <c r="C125" s="4">
        <v>1983</v>
      </c>
      <c r="D125" s="4">
        <v>1965</v>
      </c>
      <c r="E125" s="8" t="s">
        <v>273</v>
      </c>
      <c r="F125" s="8" t="s">
        <v>239</v>
      </c>
      <c r="G125" s="5" t="s">
        <v>10</v>
      </c>
      <c r="H125" s="5" t="s">
        <v>21</v>
      </c>
      <c r="I125" s="5" t="s">
        <v>203</v>
      </c>
    </row>
    <row r="126" spans="1:9" ht="30" customHeight="1" x14ac:dyDescent="0.25">
      <c r="A126" s="5" t="s">
        <v>271</v>
      </c>
      <c r="B126" s="8" t="s">
        <v>274</v>
      </c>
      <c r="C126" s="4">
        <v>1954</v>
      </c>
      <c r="D126" s="4">
        <v>1951</v>
      </c>
      <c r="E126" s="8" t="s">
        <v>275</v>
      </c>
      <c r="F126" s="8" t="s">
        <v>276</v>
      </c>
      <c r="G126" s="5" t="s">
        <v>10</v>
      </c>
      <c r="H126" s="8" t="s">
        <v>277</v>
      </c>
      <c r="I126" s="5" t="s">
        <v>203</v>
      </c>
    </row>
    <row r="127" spans="1:9" ht="30" customHeight="1" x14ac:dyDescent="0.25">
      <c r="A127" s="5" t="s">
        <v>271</v>
      </c>
      <c r="B127" s="8" t="s">
        <v>278</v>
      </c>
      <c r="C127" s="4">
        <v>2001</v>
      </c>
      <c r="D127" s="4">
        <v>1997</v>
      </c>
      <c r="E127" s="8" t="s">
        <v>279</v>
      </c>
      <c r="F127" s="8" t="s">
        <v>280</v>
      </c>
      <c r="G127" s="5" t="s">
        <v>10</v>
      </c>
      <c r="H127" s="8" t="s">
        <v>281</v>
      </c>
      <c r="I127" s="8" t="s">
        <v>282</v>
      </c>
    </row>
    <row r="128" spans="1:9" ht="30" customHeight="1" x14ac:dyDescent="0.25">
      <c r="A128" s="5" t="s">
        <v>271</v>
      </c>
      <c r="B128" s="8" t="s">
        <v>283</v>
      </c>
      <c r="C128" s="4">
        <v>1970</v>
      </c>
      <c r="D128" s="4">
        <v>1963</v>
      </c>
      <c r="E128" s="8" t="s">
        <v>284</v>
      </c>
      <c r="F128" s="8" t="s">
        <v>249</v>
      </c>
      <c r="G128" s="5" t="s">
        <v>10</v>
      </c>
      <c r="H128" s="5" t="s">
        <v>21</v>
      </c>
      <c r="I128" s="8" t="s">
        <v>285</v>
      </c>
    </row>
    <row r="129" spans="1:9" ht="30" customHeight="1" x14ac:dyDescent="0.25">
      <c r="A129" s="5" t="s">
        <v>271</v>
      </c>
      <c r="B129" s="8" t="s">
        <v>286</v>
      </c>
      <c r="C129" s="4">
        <v>1997</v>
      </c>
      <c r="D129" s="4">
        <v>1996</v>
      </c>
      <c r="E129" s="8" t="s">
        <v>287</v>
      </c>
      <c r="F129" s="8" t="s">
        <v>288</v>
      </c>
      <c r="G129" s="5" t="s">
        <v>10</v>
      </c>
      <c r="H129" s="8" t="s">
        <v>289</v>
      </c>
      <c r="I129" s="8" t="s">
        <v>290</v>
      </c>
    </row>
    <row r="130" spans="1:9" ht="30" customHeight="1" x14ac:dyDescent="0.25">
      <c r="A130" s="5" t="s">
        <v>271</v>
      </c>
      <c r="B130" s="8" t="s">
        <v>291</v>
      </c>
      <c r="C130" s="4">
        <v>1984</v>
      </c>
      <c r="D130" s="4">
        <v>1972</v>
      </c>
      <c r="E130" s="8" t="s">
        <v>292</v>
      </c>
      <c r="F130" s="8" t="s">
        <v>293</v>
      </c>
      <c r="G130" s="5" t="s">
        <v>10</v>
      </c>
      <c r="H130" s="5" t="s">
        <v>56</v>
      </c>
      <c r="I130" s="8" t="s">
        <v>294</v>
      </c>
    </row>
    <row r="131" spans="1:9" ht="30" customHeight="1" x14ac:dyDescent="0.25">
      <c r="A131" s="5" t="s">
        <v>295</v>
      </c>
      <c r="B131" s="8" t="s">
        <v>296</v>
      </c>
      <c r="C131" s="4">
        <v>1952</v>
      </c>
      <c r="D131" s="4">
        <v>1951</v>
      </c>
      <c r="E131" s="8" t="s">
        <v>297</v>
      </c>
      <c r="F131" s="8" t="s">
        <v>298</v>
      </c>
      <c r="G131" s="5" t="s">
        <v>10</v>
      </c>
      <c r="H131" s="5" t="s">
        <v>21</v>
      </c>
      <c r="I131" s="5" t="s">
        <v>22</v>
      </c>
    </row>
    <row r="132" spans="1:9" ht="30" customHeight="1" x14ac:dyDescent="0.25">
      <c r="A132" s="5" t="s">
        <v>295</v>
      </c>
      <c r="B132" s="8" t="s">
        <v>299</v>
      </c>
      <c r="C132" s="4">
        <v>1969</v>
      </c>
      <c r="D132" s="4">
        <v>1962</v>
      </c>
      <c r="E132" s="8" t="s">
        <v>300</v>
      </c>
      <c r="F132" s="8" t="s">
        <v>301</v>
      </c>
      <c r="G132" s="5" t="s">
        <v>10</v>
      </c>
      <c r="H132" s="5" t="s">
        <v>88</v>
      </c>
      <c r="I132" s="8" t="s">
        <v>302</v>
      </c>
    </row>
    <row r="133" spans="1:9" ht="30" customHeight="1" x14ac:dyDescent="0.25">
      <c r="A133" s="5" t="s">
        <v>303</v>
      </c>
      <c r="B133" s="8" t="s">
        <v>304</v>
      </c>
      <c r="C133" s="4">
        <v>1997</v>
      </c>
      <c r="D133" s="4">
        <v>1996</v>
      </c>
      <c r="E133" s="8" t="s">
        <v>287</v>
      </c>
      <c r="F133" s="8" t="s">
        <v>298</v>
      </c>
      <c r="G133" s="5" t="s">
        <v>10</v>
      </c>
      <c r="H133" s="8" t="s">
        <v>305</v>
      </c>
      <c r="I133" s="5" t="s">
        <v>81</v>
      </c>
    </row>
    <row r="134" spans="1:9" ht="30" customHeight="1" x14ac:dyDescent="0.25">
      <c r="A134" s="5" t="s">
        <v>303</v>
      </c>
      <c r="B134" s="8" t="s">
        <v>306</v>
      </c>
      <c r="C134" s="4">
        <v>1973</v>
      </c>
      <c r="D134" s="4">
        <v>1963</v>
      </c>
      <c r="E134" s="8" t="s">
        <v>307</v>
      </c>
      <c r="F134" s="8" t="s">
        <v>293</v>
      </c>
      <c r="G134" s="5" t="s">
        <v>10</v>
      </c>
      <c r="H134" s="5" t="s">
        <v>203</v>
      </c>
      <c r="I134" s="5" t="s">
        <v>22</v>
      </c>
    </row>
  </sheetData>
  <autoFilter ref="A1:I134"/>
  <pageMargins left="0.7" right="0.7" top="0.75" bottom="0.75" header="0.3" footer="0.3"/>
  <pageSetup paperSize="9" orientation="portrait" horizontalDpi="300" verticalDpi="30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16384" width="9.140625" style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3102</v>
      </c>
      <c r="B2" s="3" t="s">
        <v>8</v>
      </c>
      <c r="C2" s="2">
        <v>2002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</row>
    <row r="3" spans="1:8" x14ac:dyDescent="0.25">
      <c r="A3" s="4">
        <v>3748</v>
      </c>
      <c r="B3" s="5" t="s">
        <v>14</v>
      </c>
      <c r="C3" s="4">
        <v>1984</v>
      </c>
      <c r="D3" s="5" t="s">
        <v>15</v>
      </c>
      <c r="E3" s="5" t="s">
        <v>10</v>
      </c>
      <c r="F3" s="5" t="s">
        <v>16</v>
      </c>
      <c r="G3" s="5" t="s">
        <v>17</v>
      </c>
      <c r="H3" s="5" t="s">
        <v>18</v>
      </c>
    </row>
    <row r="4" spans="1:8" x14ac:dyDescent="0.25">
      <c r="A4" s="4">
        <v>2346</v>
      </c>
      <c r="B4" s="5" t="s">
        <v>19</v>
      </c>
      <c r="C4" s="4">
        <v>1952</v>
      </c>
      <c r="D4" s="5" t="s">
        <v>20</v>
      </c>
      <c r="E4" s="5" t="s">
        <v>10</v>
      </c>
      <c r="F4" s="5" t="s">
        <v>21</v>
      </c>
      <c r="G4" s="5" t="s">
        <v>22</v>
      </c>
      <c r="H4" s="5" t="s">
        <v>13</v>
      </c>
    </row>
    <row r="5" spans="1:8" x14ac:dyDescent="0.25">
      <c r="A5" s="4">
        <v>2352</v>
      </c>
      <c r="B5" s="5" t="s">
        <v>23</v>
      </c>
      <c r="C5" s="4">
        <v>1984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18</v>
      </c>
    </row>
    <row r="6" spans="1:8" x14ac:dyDescent="0.25">
      <c r="A6" s="4">
        <v>3386</v>
      </c>
      <c r="B6" s="5" t="s">
        <v>28</v>
      </c>
      <c r="C6" s="4">
        <v>1986</v>
      </c>
      <c r="D6" s="5" t="s">
        <v>15</v>
      </c>
      <c r="E6" s="5" t="s">
        <v>10</v>
      </c>
      <c r="F6" s="5" t="s">
        <v>29</v>
      </c>
      <c r="G6" s="5" t="s">
        <v>27</v>
      </c>
      <c r="H6" s="5" t="s">
        <v>13</v>
      </c>
    </row>
    <row r="7" spans="1:8" x14ac:dyDescent="0.25">
      <c r="A7" s="4">
        <v>2353</v>
      </c>
      <c r="B7" s="5" t="s">
        <v>30</v>
      </c>
      <c r="C7" s="4">
        <v>1995</v>
      </c>
      <c r="D7" s="5" t="s">
        <v>20</v>
      </c>
      <c r="E7" s="5" t="s">
        <v>10</v>
      </c>
      <c r="F7" s="5" t="s">
        <v>31</v>
      </c>
      <c r="G7" s="5" t="s">
        <v>32</v>
      </c>
      <c r="H7" s="5" t="s">
        <v>13</v>
      </c>
    </row>
    <row r="8" spans="1:8" x14ac:dyDescent="0.25">
      <c r="A8" s="4">
        <v>2356</v>
      </c>
      <c r="B8" s="5" t="s">
        <v>33</v>
      </c>
      <c r="C8" s="4">
        <v>1984</v>
      </c>
      <c r="D8" s="5" t="s">
        <v>20</v>
      </c>
      <c r="E8" s="5" t="s">
        <v>10</v>
      </c>
      <c r="F8" s="5" t="s">
        <v>34</v>
      </c>
      <c r="G8" s="5"/>
      <c r="H8" s="5" t="s">
        <v>13</v>
      </c>
    </row>
    <row r="9" spans="1:8" x14ac:dyDescent="0.25">
      <c r="A9" s="4">
        <v>2361</v>
      </c>
      <c r="B9" s="5" t="s">
        <v>35</v>
      </c>
      <c r="C9" s="4">
        <v>1973</v>
      </c>
      <c r="D9" s="5" t="s">
        <v>15</v>
      </c>
      <c r="E9" s="5" t="s">
        <v>10</v>
      </c>
      <c r="F9" s="5"/>
      <c r="G9" s="5" t="s">
        <v>22</v>
      </c>
      <c r="H9" s="5" t="s">
        <v>18</v>
      </c>
    </row>
    <row r="10" spans="1:8" x14ac:dyDescent="0.25">
      <c r="A10" s="4">
        <v>2372</v>
      </c>
      <c r="B10" s="5" t="s">
        <v>36</v>
      </c>
      <c r="C10" s="4">
        <v>2002</v>
      </c>
      <c r="D10" s="5" t="s">
        <v>37</v>
      </c>
      <c r="E10" s="5" t="s">
        <v>10</v>
      </c>
      <c r="F10" s="5" t="s">
        <v>11</v>
      </c>
      <c r="G10" s="5" t="s">
        <v>38</v>
      </c>
      <c r="H10" s="5" t="s">
        <v>13</v>
      </c>
    </row>
    <row r="11" spans="1:8" x14ac:dyDescent="0.25">
      <c r="A11" s="4">
        <v>2373</v>
      </c>
      <c r="B11" s="5" t="s">
        <v>39</v>
      </c>
      <c r="C11" s="4">
        <v>2000</v>
      </c>
      <c r="D11" s="5" t="s">
        <v>37</v>
      </c>
      <c r="E11" s="5" t="s">
        <v>10</v>
      </c>
      <c r="F11" s="5" t="s">
        <v>11</v>
      </c>
      <c r="G11" s="5" t="s">
        <v>38</v>
      </c>
      <c r="H11" s="5" t="s">
        <v>13</v>
      </c>
    </row>
    <row r="12" spans="1:8" x14ac:dyDescent="0.25">
      <c r="A12" s="4">
        <v>3751</v>
      </c>
      <c r="B12" s="5" t="s">
        <v>40</v>
      </c>
      <c r="C12" s="4">
        <v>2004</v>
      </c>
      <c r="D12" s="5" t="s">
        <v>15</v>
      </c>
      <c r="E12" s="5" t="s">
        <v>25</v>
      </c>
      <c r="F12" s="5" t="s">
        <v>41</v>
      </c>
      <c r="G12" s="5" t="s">
        <v>42</v>
      </c>
      <c r="H12" s="5" t="s">
        <v>13</v>
      </c>
    </row>
    <row r="13" spans="1:8" x14ac:dyDescent="0.25">
      <c r="A13" s="4">
        <v>3086</v>
      </c>
      <c r="B13" s="5" t="s">
        <v>43</v>
      </c>
      <c r="C13" s="4">
        <v>1999</v>
      </c>
      <c r="D13" s="5" t="s">
        <v>24</v>
      </c>
      <c r="E13" s="5" t="s">
        <v>10</v>
      </c>
      <c r="F13" s="5" t="s">
        <v>31</v>
      </c>
      <c r="G13" s="5" t="s">
        <v>44</v>
      </c>
      <c r="H13" s="5" t="s">
        <v>13</v>
      </c>
    </row>
    <row r="14" spans="1:8" x14ac:dyDescent="0.25">
      <c r="A14" s="4">
        <v>3686</v>
      </c>
      <c r="B14" s="5" t="s">
        <v>45</v>
      </c>
      <c r="C14" s="4">
        <v>2006</v>
      </c>
      <c r="D14" s="5" t="s">
        <v>15</v>
      </c>
      <c r="E14" s="5" t="s">
        <v>25</v>
      </c>
      <c r="F14" s="5" t="s">
        <v>41</v>
      </c>
      <c r="G14" s="5" t="s">
        <v>42</v>
      </c>
      <c r="H14" s="5" t="s">
        <v>18</v>
      </c>
    </row>
    <row r="15" spans="1:8" x14ac:dyDescent="0.25">
      <c r="A15" s="4">
        <v>3690</v>
      </c>
      <c r="B15" s="5" t="s">
        <v>46</v>
      </c>
      <c r="C15" s="4">
        <v>2003</v>
      </c>
      <c r="D15" s="5" t="s">
        <v>15</v>
      </c>
      <c r="E15" s="5" t="s">
        <v>25</v>
      </c>
      <c r="F15" s="5" t="s">
        <v>41</v>
      </c>
      <c r="G15" s="5" t="s">
        <v>42</v>
      </c>
      <c r="H15" s="5" t="s">
        <v>18</v>
      </c>
    </row>
    <row r="16" spans="1:8" x14ac:dyDescent="0.25">
      <c r="A16" s="4">
        <v>2407</v>
      </c>
      <c r="B16" s="5" t="s">
        <v>47</v>
      </c>
      <c r="C16" s="4">
        <v>1997</v>
      </c>
      <c r="D16" s="5" t="s">
        <v>24</v>
      </c>
      <c r="E16" s="5" t="s">
        <v>10</v>
      </c>
      <c r="F16" s="5" t="s">
        <v>48</v>
      </c>
      <c r="G16" s="5" t="s">
        <v>32</v>
      </c>
      <c r="H16" s="5" t="s">
        <v>18</v>
      </c>
    </row>
    <row r="17" spans="1:8" x14ac:dyDescent="0.25">
      <c r="A17" s="4">
        <v>2426</v>
      </c>
      <c r="B17" s="5" t="s">
        <v>49</v>
      </c>
      <c r="C17" s="4">
        <v>1988</v>
      </c>
      <c r="D17" s="5" t="s">
        <v>15</v>
      </c>
      <c r="E17" s="5" t="s">
        <v>10</v>
      </c>
      <c r="F17" s="5" t="s">
        <v>50</v>
      </c>
      <c r="G17" s="5" t="s">
        <v>51</v>
      </c>
      <c r="H17" s="5" t="s">
        <v>13</v>
      </c>
    </row>
    <row r="18" spans="1:8" x14ac:dyDescent="0.25">
      <c r="A18" s="4">
        <v>2427</v>
      </c>
      <c r="B18" s="5" t="s">
        <v>52</v>
      </c>
      <c r="C18" s="4">
        <v>1986</v>
      </c>
      <c r="D18" s="5" t="s">
        <v>53</v>
      </c>
      <c r="E18" s="5" t="s">
        <v>10</v>
      </c>
      <c r="F18" s="5" t="s">
        <v>29</v>
      </c>
      <c r="G18" s="5" t="s">
        <v>54</v>
      </c>
      <c r="H18" s="5" t="s">
        <v>13</v>
      </c>
    </row>
    <row r="19" spans="1:8" x14ac:dyDescent="0.25">
      <c r="A19" s="4">
        <v>3733</v>
      </c>
      <c r="B19" s="5" t="s">
        <v>55</v>
      </c>
      <c r="C19" s="4">
        <v>1981</v>
      </c>
      <c r="D19" s="5" t="s">
        <v>15</v>
      </c>
      <c r="E19" s="5" t="s">
        <v>10</v>
      </c>
      <c r="F19" s="5" t="s">
        <v>56</v>
      </c>
      <c r="G19" s="5" t="s">
        <v>57</v>
      </c>
      <c r="H19" s="5" t="s">
        <v>13</v>
      </c>
    </row>
    <row r="20" spans="1:8" x14ac:dyDescent="0.25">
      <c r="A20" s="4">
        <v>2449</v>
      </c>
      <c r="B20" s="5" t="s">
        <v>58</v>
      </c>
      <c r="C20" s="4">
        <v>1973</v>
      </c>
      <c r="D20" s="5" t="s">
        <v>20</v>
      </c>
      <c r="E20" s="5" t="s">
        <v>10</v>
      </c>
      <c r="F20" s="5" t="s">
        <v>59</v>
      </c>
      <c r="G20" s="5" t="s">
        <v>51</v>
      </c>
      <c r="H20" s="5" t="s">
        <v>13</v>
      </c>
    </row>
    <row r="21" spans="1:8" x14ac:dyDescent="0.25">
      <c r="A21" s="4">
        <v>3743</v>
      </c>
      <c r="B21" s="5" t="s">
        <v>60</v>
      </c>
      <c r="C21" s="4">
        <v>2001</v>
      </c>
      <c r="D21" s="5" t="s">
        <v>15</v>
      </c>
      <c r="E21" s="5" t="s">
        <v>10</v>
      </c>
      <c r="F21" s="5" t="s">
        <v>11</v>
      </c>
      <c r="G21" s="5" t="s">
        <v>12</v>
      </c>
      <c r="H21" s="5" t="s">
        <v>13</v>
      </c>
    </row>
    <row r="22" spans="1:8" x14ac:dyDescent="0.25">
      <c r="A22" s="4">
        <v>3739</v>
      </c>
      <c r="B22" s="5" t="s">
        <v>61</v>
      </c>
      <c r="C22" s="4">
        <v>1983</v>
      </c>
      <c r="D22" s="5" t="s">
        <v>37</v>
      </c>
      <c r="E22" s="5" t="s">
        <v>10</v>
      </c>
      <c r="F22" s="5" t="s">
        <v>21</v>
      </c>
      <c r="G22" s="5"/>
      <c r="H22" s="5" t="s">
        <v>13</v>
      </c>
    </row>
    <row r="23" spans="1:8" x14ac:dyDescent="0.25">
      <c r="A23" s="4">
        <v>2454</v>
      </c>
      <c r="B23" s="5" t="s">
        <v>62</v>
      </c>
      <c r="C23" s="4">
        <v>1983</v>
      </c>
      <c r="D23" s="5" t="s">
        <v>24</v>
      </c>
      <c r="E23" s="5" t="s">
        <v>10</v>
      </c>
      <c r="F23" s="5" t="s">
        <v>21</v>
      </c>
      <c r="G23" s="5"/>
      <c r="H23" s="5" t="s">
        <v>13</v>
      </c>
    </row>
    <row r="24" spans="1:8" x14ac:dyDescent="0.25">
      <c r="A24" s="4">
        <v>3747</v>
      </c>
      <c r="B24" s="5" t="s">
        <v>63</v>
      </c>
      <c r="C24" s="4">
        <v>2002</v>
      </c>
      <c r="D24" s="5" t="s">
        <v>64</v>
      </c>
      <c r="E24" s="5" t="s">
        <v>10</v>
      </c>
      <c r="F24" s="5" t="s">
        <v>31</v>
      </c>
      <c r="G24" s="5" t="s">
        <v>65</v>
      </c>
      <c r="H24" s="5" t="s">
        <v>13</v>
      </c>
    </row>
    <row r="25" spans="1:8" x14ac:dyDescent="0.25">
      <c r="A25" s="4">
        <v>3337</v>
      </c>
      <c r="B25" s="5" t="s">
        <v>66</v>
      </c>
      <c r="C25" s="4">
        <v>1986</v>
      </c>
      <c r="D25" s="5" t="s">
        <v>15</v>
      </c>
      <c r="E25" s="5" t="s">
        <v>10</v>
      </c>
      <c r="F25" s="5" t="s">
        <v>67</v>
      </c>
      <c r="G25" s="5" t="s">
        <v>68</v>
      </c>
      <c r="H25" s="5" t="s">
        <v>13</v>
      </c>
    </row>
    <row r="26" spans="1:8" x14ac:dyDescent="0.25">
      <c r="A26" s="4">
        <v>2461</v>
      </c>
      <c r="B26" s="5" t="s">
        <v>69</v>
      </c>
      <c r="C26" s="4">
        <v>1951</v>
      </c>
      <c r="D26" s="5" t="s">
        <v>53</v>
      </c>
      <c r="E26" s="5" t="s">
        <v>10</v>
      </c>
      <c r="F26" s="5" t="s">
        <v>70</v>
      </c>
      <c r="G26" s="5"/>
      <c r="H26" s="5" t="s">
        <v>18</v>
      </c>
    </row>
    <row r="27" spans="1:8" x14ac:dyDescent="0.25">
      <c r="A27" s="4">
        <v>2473</v>
      </c>
      <c r="B27" s="5" t="s">
        <v>71</v>
      </c>
      <c r="C27" s="4">
        <v>1997</v>
      </c>
      <c r="D27" s="5" t="s">
        <v>24</v>
      </c>
      <c r="E27" s="5" t="s">
        <v>10</v>
      </c>
      <c r="F27" s="5" t="s">
        <v>72</v>
      </c>
      <c r="G27" s="5" t="s">
        <v>38</v>
      </c>
      <c r="H27" s="5" t="s">
        <v>18</v>
      </c>
    </row>
    <row r="28" spans="1:8" x14ac:dyDescent="0.25">
      <c r="A28" s="4">
        <v>2475</v>
      </c>
      <c r="B28" s="5" t="s">
        <v>73</v>
      </c>
      <c r="C28" s="4">
        <v>1951</v>
      </c>
      <c r="D28" s="5" t="s">
        <v>20</v>
      </c>
      <c r="E28" s="5" t="s">
        <v>10</v>
      </c>
      <c r="F28" s="5" t="s">
        <v>21</v>
      </c>
      <c r="G28" s="5" t="s">
        <v>22</v>
      </c>
      <c r="H28" s="5" t="s">
        <v>13</v>
      </c>
    </row>
    <row r="29" spans="1:8" x14ac:dyDescent="0.25">
      <c r="A29" s="4">
        <v>3740</v>
      </c>
      <c r="B29" s="5" t="s">
        <v>74</v>
      </c>
      <c r="C29" s="4">
        <v>1965</v>
      </c>
      <c r="D29" s="5" t="s">
        <v>37</v>
      </c>
      <c r="E29" s="5" t="s">
        <v>10</v>
      </c>
      <c r="F29" s="5" t="s">
        <v>21</v>
      </c>
      <c r="G29" s="5"/>
      <c r="H29" s="5" t="s">
        <v>18</v>
      </c>
    </row>
    <row r="30" spans="1:8" x14ac:dyDescent="0.25">
      <c r="A30" s="4">
        <v>3274</v>
      </c>
      <c r="B30" s="5" t="s">
        <v>75</v>
      </c>
      <c r="C30" s="4">
        <v>1996</v>
      </c>
      <c r="D30" s="5" t="s">
        <v>53</v>
      </c>
      <c r="E30" s="5" t="s">
        <v>10</v>
      </c>
      <c r="F30" s="5" t="s">
        <v>31</v>
      </c>
      <c r="G30" s="5" t="s">
        <v>44</v>
      </c>
      <c r="H30" s="5" t="s">
        <v>13</v>
      </c>
    </row>
    <row r="31" spans="1:8" x14ac:dyDescent="0.25">
      <c r="A31" s="4">
        <v>3732</v>
      </c>
      <c r="B31" s="5" t="s">
        <v>76</v>
      </c>
      <c r="C31" s="4">
        <v>2002</v>
      </c>
      <c r="D31" s="5" t="s">
        <v>15</v>
      </c>
      <c r="E31" s="5" t="s">
        <v>25</v>
      </c>
      <c r="F31" s="5" t="s">
        <v>41</v>
      </c>
      <c r="G31" s="5" t="s">
        <v>42</v>
      </c>
      <c r="H31" s="5" t="s">
        <v>18</v>
      </c>
    </row>
    <row r="32" spans="1:8" x14ac:dyDescent="0.25">
      <c r="A32" s="4">
        <v>2501</v>
      </c>
      <c r="B32" s="5" t="s">
        <v>77</v>
      </c>
      <c r="C32" s="4">
        <v>1978</v>
      </c>
      <c r="D32" s="5" t="s">
        <v>24</v>
      </c>
      <c r="E32" s="5" t="s">
        <v>10</v>
      </c>
      <c r="F32" s="5" t="s">
        <v>29</v>
      </c>
      <c r="G32" s="5" t="s">
        <v>27</v>
      </c>
      <c r="H32" s="5" t="s">
        <v>18</v>
      </c>
    </row>
    <row r="33" spans="1:8" x14ac:dyDescent="0.25">
      <c r="A33" s="4">
        <v>3088</v>
      </c>
      <c r="B33" s="5" t="s">
        <v>78</v>
      </c>
      <c r="C33" s="4">
        <v>2000</v>
      </c>
      <c r="D33" s="5" t="s">
        <v>24</v>
      </c>
      <c r="E33" s="5" t="s">
        <v>10</v>
      </c>
      <c r="F33" s="5" t="s">
        <v>31</v>
      </c>
      <c r="G33" s="5" t="s">
        <v>44</v>
      </c>
      <c r="H33" s="5" t="s">
        <v>13</v>
      </c>
    </row>
    <row r="34" spans="1:8" x14ac:dyDescent="0.25">
      <c r="A34" s="4">
        <v>2507</v>
      </c>
      <c r="B34" s="5" t="s">
        <v>79</v>
      </c>
      <c r="C34" s="4">
        <v>1997</v>
      </c>
      <c r="D34" s="5" t="s">
        <v>53</v>
      </c>
      <c r="E34" s="5" t="s">
        <v>10</v>
      </c>
      <c r="F34" s="5" t="s">
        <v>80</v>
      </c>
      <c r="G34" s="5" t="s">
        <v>81</v>
      </c>
      <c r="H34" s="5" t="s">
        <v>13</v>
      </c>
    </row>
    <row r="35" spans="1:8" x14ac:dyDescent="0.25">
      <c r="A35" s="4">
        <v>3296</v>
      </c>
      <c r="B35" s="5" t="s">
        <v>82</v>
      </c>
      <c r="C35" s="4">
        <v>2002</v>
      </c>
      <c r="D35" s="5" t="s">
        <v>15</v>
      </c>
      <c r="E35" s="5" t="s">
        <v>10</v>
      </c>
      <c r="F35" s="5" t="s">
        <v>11</v>
      </c>
      <c r="G35" s="5" t="s">
        <v>83</v>
      </c>
      <c r="H35" s="5" t="s">
        <v>13</v>
      </c>
    </row>
    <row r="36" spans="1:8" x14ac:dyDescent="0.25">
      <c r="A36" s="4">
        <v>2521</v>
      </c>
      <c r="B36" s="5" t="s">
        <v>84</v>
      </c>
      <c r="C36" s="4">
        <v>1986</v>
      </c>
      <c r="D36" s="5" t="s">
        <v>24</v>
      </c>
      <c r="E36" s="5" t="s">
        <v>10</v>
      </c>
      <c r="F36" s="5" t="s">
        <v>59</v>
      </c>
      <c r="G36" s="5" t="s">
        <v>51</v>
      </c>
      <c r="H36" s="5" t="s">
        <v>18</v>
      </c>
    </row>
    <row r="37" spans="1:8" x14ac:dyDescent="0.25">
      <c r="A37" s="4">
        <v>3339</v>
      </c>
      <c r="B37" s="5" t="s">
        <v>85</v>
      </c>
      <c r="C37" s="4">
        <v>1982</v>
      </c>
      <c r="D37" s="5" t="s">
        <v>15</v>
      </c>
      <c r="E37" s="5" t="s">
        <v>10</v>
      </c>
      <c r="F37" s="5" t="s">
        <v>67</v>
      </c>
      <c r="G37" s="5" t="s">
        <v>86</v>
      </c>
      <c r="H37" s="5" t="s">
        <v>13</v>
      </c>
    </row>
    <row r="38" spans="1:8" x14ac:dyDescent="0.25">
      <c r="A38" s="4">
        <v>2526</v>
      </c>
      <c r="B38" s="5" t="s">
        <v>87</v>
      </c>
      <c r="C38" s="4">
        <v>1969</v>
      </c>
      <c r="D38" s="5" t="s">
        <v>53</v>
      </c>
      <c r="E38" s="5" t="s">
        <v>10</v>
      </c>
      <c r="F38" s="5" t="s">
        <v>88</v>
      </c>
      <c r="G38" s="5" t="s">
        <v>22</v>
      </c>
      <c r="H38" s="5" t="s">
        <v>13</v>
      </c>
    </row>
    <row r="39" spans="1:8" x14ac:dyDescent="0.25">
      <c r="A39" s="4">
        <v>2532</v>
      </c>
      <c r="B39" s="5" t="s">
        <v>89</v>
      </c>
      <c r="C39" s="4">
        <v>1956</v>
      </c>
      <c r="D39" s="5" t="s">
        <v>53</v>
      </c>
      <c r="E39" s="5" t="s">
        <v>10</v>
      </c>
      <c r="F39" s="5" t="s">
        <v>34</v>
      </c>
      <c r="G39" s="5" t="s">
        <v>90</v>
      </c>
      <c r="H39" s="5" t="s">
        <v>13</v>
      </c>
    </row>
    <row r="40" spans="1:8" x14ac:dyDescent="0.25">
      <c r="A40" s="4">
        <v>3087</v>
      </c>
      <c r="B40" s="5" t="s">
        <v>91</v>
      </c>
      <c r="C40" s="4">
        <v>2000</v>
      </c>
      <c r="D40" s="5" t="s">
        <v>24</v>
      </c>
      <c r="E40" s="5" t="s">
        <v>10</v>
      </c>
      <c r="F40" s="5" t="s">
        <v>31</v>
      </c>
      <c r="G40" s="5" t="s">
        <v>44</v>
      </c>
      <c r="H40" s="5" t="s">
        <v>13</v>
      </c>
    </row>
    <row r="41" spans="1:8" x14ac:dyDescent="0.25">
      <c r="A41" s="4">
        <v>2540</v>
      </c>
      <c r="B41" s="5" t="s">
        <v>92</v>
      </c>
      <c r="C41" s="4">
        <v>1994</v>
      </c>
      <c r="D41" s="5" t="s">
        <v>20</v>
      </c>
      <c r="E41" s="5" t="s">
        <v>10</v>
      </c>
      <c r="F41" s="5" t="s">
        <v>31</v>
      </c>
      <c r="G41" s="5" t="s">
        <v>32</v>
      </c>
      <c r="H41" s="5" t="s">
        <v>13</v>
      </c>
    </row>
    <row r="42" spans="1:8" x14ac:dyDescent="0.25">
      <c r="A42" s="4">
        <v>3750</v>
      </c>
      <c r="B42" s="5" t="s">
        <v>93</v>
      </c>
      <c r="C42" s="4">
        <v>1985</v>
      </c>
      <c r="D42" s="5" t="s">
        <v>9</v>
      </c>
      <c r="E42" s="5" t="s">
        <v>10</v>
      </c>
      <c r="F42" s="5" t="s">
        <v>94</v>
      </c>
      <c r="G42" s="5" t="s">
        <v>95</v>
      </c>
      <c r="H42" s="5" t="s">
        <v>18</v>
      </c>
    </row>
    <row r="43" spans="1:8" x14ac:dyDescent="0.25">
      <c r="A43" s="4">
        <v>3741</v>
      </c>
      <c r="B43" s="5" t="s">
        <v>96</v>
      </c>
      <c r="C43" s="4">
        <v>1975</v>
      </c>
      <c r="D43" s="5" t="s">
        <v>15</v>
      </c>
      <c r="E43" s="5" t="s">
        <v>97</v>
      </c>
      <c r="F43" s="5" t="s">
        <v>98</v>
      </c>
      <c r="G43" s="5" t="s">
        <v>99</v>
      </c>
      <c r="H43" s="5" t="s">
        <v>13</v>
      </c>
    </row>
    <row r="44" spans="1:8" x14ac:dyDescent="0.25">
      <c r="A44" s="4">
        <v>2577</v>
      </c>
      <c r="B44" s="5" t="s">
        <v>100</v>
      </c>
      <c r="C44" s="4">
        <v>1997</v>
      </c>
      <c r="D44" s="5" t="s">
        <v>53</v>
      </c>
      <c r="E44" s="5" t="s">
        <v>10</v>
      </c>
      <c r="F44" s="5" t="s">
        <v>101</v>
      </c>
      <c r="G44" s="5" t="s">
        <v>81</v>
      </c>
      <c r="H44" s="5" t="s">
        <v>18</v>
      </c>
    </row>
    <row r="45" spans="1:8" x14ac:dyDescent="0.25">
      <c r="A45" s="4">
        <v>2579</v>
      </c>
      <c r="B45" s="5" t="s">
        <v>102</v>
      </c>
      <c r="C45" s="4">
        <v>1960</v>
      </c>
      <c r="D45" s="5" t="s">
        <v>53</v>
      </c>
      <c r="E45" s="5" t="s">
        <v>10</v>
      </c>
      <c r="F45" s="5" t="s">
        <v>99</v>
      </c>
      <c r="G45" s="5"/>
      <c r="H45" s="5" t="s">
        <v>13</v>
      </c>
    </row>
    <row r="46" spans="1:8" x14ac:dyDescent="0.25">
      <c r="A46" s="4">
        <v>3091</v>
      </c>
      <c r="B46" s="5" t="s">
        <v>103</v>
      </c>
      <c r="C46" s="4">
        <v>2000</v>
      </c>
      <c r="D46" s="5" t="s">
        <v>37</v>
      </c>
      <c r="E46" s="5" t="s">
        <v>10</v>
      </c>
      <c r="F46" s="5" t="s">
        <v>31</v>
      </c>
      <c r="G46" s="5" t="s">
        <v>44</v>
      </c>
      <c r="H46" s="5" t="s">
        <v>13</v>
      </c>
    </row>
    <row r="47" spans="1:8" x14ac:dyDescent="0.25">
      <c r="A47" s="4">
        <v>3007</v>
      </c>
      <c r="B47" s="5" t="s">
        <v>104</v>
      </c>
      <c r="C47" s="4">
        <v>1999</v>
      </c>
      <c r="D47" s="5" t="s">
        <v>24</v>
      </c>
      <c r="E47" s="5" t="s">
        <v>10</v>
      </c>
      <c r="F47" s="5" t="s">
        <v>105</v>
      </c>
      <c r="G47" s="5" t="s">
        <v>12</v>
      </c>
      <c r="H47" s="5" t="s">
        <v>18</v>
      </c>
    </row>
    <row r="48" spans="1:8" x14ac:dyDescent="0.25">
      <c r="A48" s="4">
        <v>2589</v>
      </c>
      <c r="B48" s="5" t="s">
        <v>106</v>
      </c>
      <c r="C48" s="4">
        <v>1998</v>
      </c>
      <c r="D48" s="5" t="s">
        <v>9</v>
      </c>
      <c r="E48" s="5" t="s">
        <v>10</v>
      </c>
      <c r="F48" s="5" t="s">
        <v>31</v>
      </c>
      <c r="G48" s="5" t="s">
        <v>44</v>
      </c>
      <c r="H48" s="5" t="s">
        <v>13</v>
      </c>
    </row>
    <row r="49" spans="1:8" x14ac:dyDescent="0.25">
      <c r="A49" s="4">
        <v>2597</v>
      </c>
      <c r="B49" s="5" t="s">
        <v>107</v>
      </c>
      <c r="C49" s="4">
        <v>1996</v>
      </c>
      <c r="D49" s="5" t="s">
        <v>20</v>
      </c>
      <c r="E49" s="5" t="s">
        <v>10</v>
      </c>
      <c r="F49" s="5" t="s">
        <v>108</v>
      </c>
      <c r="G49" s="5" t="s">
        <v>81</v>
      </c>
      <c r="H49" s="5" t="s">
        <v>13</v>
      </c>
    </row>
    <row r="50" spans="1:8" x14ac:dyDescent="0.25">
      <c r="A50" s="4">
        <v>3457</v>
      </c>
      <c r="B50" s="5" t="s">
        <v>109</v>
      </c>
      <c r="C50" s="4">
        <v>2003</v>
      </c>
      <c r="D50" s="5" t="s">
        <v>110</v>
      </c>
      <c r="E50" s="5" t="s">
        <v>10</v>
      </c>
      <c r="F50" s="5" t="s">
        <v>108</v>
      </c>
      <c r="G50" s="5" t="s">
        <v>12</v>
      </c>
      <c r="H50" s="5" t="s">
        <v>13</v>
      </c>
    </row>
    <row r="51" spans="1:8" x14ac:dyDescent="0.25">
      <c r="A51" s="4">
        <v>3668</v>
      </c>
      <c r="B51" s="5" t="s">
        <v>111</v>
      </c>
      <c r="C51" s="4">
        <v>2002</v>
      </c>
      <c r="D51" s="5" t="s">
        <v>112</v>
      </c>
      <c r="E51" s="5" t="s">
        <v>10</v>
      </c>
      <c r="F51" s="5" t="s">
        <v>11</v>
      </c>
      <c r="G51" s="5" t="s">
        <v>12</v>
      </c>
      <c r="H51" s="5" t="s">
        <v>13</v>
      </c>
    </row>
    <row r="52" spans="1:8" x14ac:dyDescent="0.25">
      <c r="A52" s="4">
        <v>3667</v>
      </c>
      <c r="B52" s="5" t="s">
        <v>113</v>
      </c>
      <c r="C52" s="4">
        <v>1983</v>
      </c>
      <c r="D52" s="5" t="s">
        <v>15</v>
      </c>
      <c r="E52" s="5" t="s">
        <v>10</v>
      </c>
      <c r="F52" s="5" t="s">
        <v>99</v>
      </c>
      <c r="G52" s="5" t="s">
        <v>90</v>
      </c>
      <c r="H52" s="5" t="s">
        <v>13</v>
      </c>
    </row>
    <row r="53" spans="1:8" x14ac:dyDescent="0.25">
      <c r="A53" s="4">
        <v>2619</v>
      </c>
      <c r="B53" s="5" t="s">
        <v>114</v>
      </c>
      <c r="C53" s="4">
        <v>1987</v>
      </c>
      <c r="D53" s="5" t="s">
        <v>24</v>
      </c>
      <c r="E53" s="5" t="s">
        <v>10</v>
      </c>
      <c r="F53" s="5" t="s">
        <v>115</v>
      </c>
      <c r="G53" s="5" t="s">
        <v>116</v>
      </c>
      <c r="H53" s="5" t="s">
        <v>13</v>
      </c>
    </row>
    <row r="54" spans="1:8" x14ac:dyDescent="0.25">
      <c r="A54" s="4">
        <v>3707</v>
      </c>
      <c r="B54" s="5" t="s">
        <v>117</v>
      </c>
      <c r="C54" s="4">
        <v>2001</v>
      </c>
      <c r="D54" s="5" t="s">
        <v>15</v>
      </c>
      <c r="E54" s="5" t="s">
        <v>25</v>
      </c>
      <c r="F54" s="5" t="s">
        <v>118</v>
      </c>
      <c r="G54" s="5" t="s">
        <v>42</v>
      </c>
      <c r="H54" s="5" t="s">
        <v>13</v>
      </c>
    </row>
    <row r="55" spans="1:8" x14ac:dyDescent="0.25">
      <c r="A55" s="4">
        <v>2625</v>
      </c>
      <c r="B55" s="5" t="s">
        <v>119</v>
      </c>
      <c r="C55" s="4">
        <v>1993</v>
      </c>
      <c r="D55" s="5" t="s">
        <v>53</v>
      </c>
      <c r="E55" s="5" t="s">
        <v>10</v>
      </c>
      <c r="F55" s="5" t="s">
        <v>31</v>
      </c>
      <c r="G55" s="5" t="s">
        <v>32</v>
      </c>
      <c r="H55" s="5" t="s">
        <v>18</v>
      </c>
    </row>
    <row r="56" spans="1:8" x14ac:dyDescent="0.25">
      <c r="A56" s="4">
        <v>3731</v>
      </c>
      <c r="B56" s="5" t="s">
        <v>120</v>
      </c>
      <c r="C56" s="4">
        <v>2003</v>
      </c>
      <c r="D56" s="5" t="s">
        <v>15</v>
      </c>
      <c r="E56" s="5" t="s">
        <v>25</v>
      </c>
      <c r="F56" s="5" t="s">
        <v>41</v>
      </c>
      <c r="G56" s="5" t="s">
        <v>42</v>
      </c>
      <c r="H56" s="5" t="s">
        <v>13</v>
      </c>
    </row>
    <row r="57" spans="1:8" x14ac:dyDescent="0.25">
      <c r="A57" s="4">
        <v>3093</v>
      </c>
      <c r="B57" s="5" t="s">
        <v>121</v>
      </c>
      <c r="C57" s="4">
        <v>2002</v>
      </c>
      <c r="D57" s="5" t="s">
        <v>9</v>
      </c>
      <c r="E57" s="5" t="s">
        <v>10</v>
      </c>
      <c r="F57" s="5" t="s">
        <v>31</v>
      </c>
      <c r="G57" s="5" t="s">
        <v>122</v>
      </c>
      <c r="H57" s="5" t="s">
        <v>13</v>
      </c>
    </row>
    <row r="58" spans="1:8" x14ac:dyDescent="0.25">
      <c r="A58" s="4">
        <v>2680</v>
      </c>
      <c r="B58" s="5" t="s">
        <v>123</v>
      </c>
      <c r="C58" s="4">
        <v>1958</v>
      </c>
      <c r="D58" s="5" t="s">
        <v>24</v>
      </c>
      <c r="E58" s="5" t="s">
        <v>25</v>
      </c>
      <c r="F58" s="5" t="s">
        <v>124</v>
      </c>
      <c r="G58" s="5" t="s">
        <v>27</v>
      </c>
      <c r="H58" s="5" t="s">
        <v>13</v>
      </c>
    </row>
    <row r="59" spans="1:8" x14ac:dyDescent="0.25">
      <c r="A59" s="4">
        <v>2704</v>
      </c>
      <c r="B59" s="5" t="s">
        <v>125</v>
      </c>
      <c r="C59" s="4">
        <v>1951</v>
      </c>
      <c r="D59" s="5" t="s">
        <v>20</v>
      </c>
      <c r="E59" s="5" t="s">
        <v>10</v>
      </c>
      <c r="F59" s="5" t="s">
        <v>21</v>
      </c>
      <c r="G59" s="5"/>
      <c r="H59" s="5" t="s">
        <v>18</v>
      </c>
    </row>
    <row r="60" spans="1:8" x14ac:dyDescent="0.25">
      <c r="A60" s="4">
        <v>2706</v>
      </c>
      <c r="B60" s="5" t="s">
        <v>126</v>
      </c>
      <c r="C60" s="4">
        <v>1992</v>
      </c>
      <c r="D60" s="5" t="s">
        <v>24</v>
      </c>
      <c r="E60" s="5" t="s">
        <v>10</v>
      </c>
      <c r="F60" s="5" t="s">
        <v>48</v>
      </c>
      <c r="G60" s="5" t="s">
        <v>127</v>
      </c>
      <c r="H60" s="5" t="s">
        <v>13</v>
      </c>
    </row>
    <row r="61" spans="1:8" x14ac:dyDescent="0.25">
      <c r="A61" s="4">
        <v>2707</v>
      </c>
      <c r="B61" s="5" t="s">
        <v>128</v>
      </c>
      <c r="C61" s="4">
        <v>1994</v>
      </c>
      <c r="D61" s="5" t="s">
        <v>53</v>
      </c>
      <c r="E61" s="5" t="s">
        <v>10</v>
      </c>
      <c r="F61" s="5" t="s">
        <v>31</v>
      </c>
      <c r="G61" s="5" t="s">
        <v>127</v>
      </c>
      <c r="H61" s="5" t="s">
        <v>13</v>
      </c>
    </row>
    <row r="62" spans="1:8" x14ac:dyDescent="0.25">
      <c r="A62" s="4">
        <v>2708</v>
      </c>
      <c r="B62" s="5" t="s">
        <v>129</v>
      </c>
      <c r="C62" s="4">
        <v>1998</v>
      </c>
      <c r="D62" s="5" t="s">
        <v>24</v>
      </c>
      <c r="E62" s="5" t="s">
        <v>10</v>
      </c>
      <c r="F62" s="5" t="s">
        <v>31</v>
      </c>
      <c r="G62" s="5" t="s">
        <v>127</v>
      </c>
      <c r="H62" s="5" t="s">
        <v>18</v>
      </c>
    </row>
    <row r="63" spans="1:8" x14ac:dyDescent="0.25">
      <c r="A63" s="4">
        <v>3744</v>
      </c>
      <c r="B63" s="5" t="s">
        <v>130</v>
      </c>
      <c r="C63" s="4">
        <v>2004</v>
      </c>
      <c r="D63" s="5" t="s">
        <v>15</v>
      </c>
      <c r="E63" s="5" t="s">
        <v>10</v>
      </c>
      <c r="F63" s="5" t="s">
        <v>31</v>
      </c>
      <c r="G63" s="5" t="s">
        <v>65</v>
      </c>
      <c r="H63" s="5" t="s">
        <v>13</v>
      </c>
    </row>
    <row r="64" spans="1:8" x14ac:dyDescent="0.25">
      <c r="A64" s="4">
        <v>2724</v>
      </c>
      <c r="B64" s="5" t="s">
        <v>131</v>
      </c>
      <c r="C64" s="4">
        <v>1985</v>
      </c>
      <c r="D64" s="5" t="s">
        <v>20</v>
      </c>
      <c r="E64" s="5" t="s">
        <v>10</v>
      </c>
      <c r="F64" s="5" t="s">
        <v>132</v>
      </c>
      <c r="G64" s="5" t="s">
        <v>22</v>
      </c>
      <c r="H64" s="5" t="s">
        <v>18</v>
      </c>
    </row>
    <row r="65" spans="1:8" x14ac:dyDescent="0.25">
      <c r="A65" s="4">
        <v>2729</v>
      </c>
      <c r="B65" s="5" t="s">
        <v>133</v>
      </c>
      <c r="C65" s="4">
        <v>2001</v>
      </c>
      <c r="D65" s="5" t="s">
        <v>53</v>
      </c>
      <c r="E65" s="5" t="s">
        <v>10</v>
      </c>
      <c r="F65" s="5" t="s">
        <v>134</v>
      </c>
      <c r="G65" s="5" t="s">
        <v>135</v>
      </c>
      <c r="H65" s="5" t="s">
        <v>18</v>
      </c>
    </row>
    <row r="66" spans="1:8" x14ac:dyDescent="0.25">
      <c r="A66" s="4">
        <v>2730</v>
      </c>
      <c r="B66" s="5" t="s">
        <v>136</v>
      </c>
      <c r="C66" s="4">
        <v>1995</v>
      </c>
      <c r="D66" s="5" t="s">
        <v>24</v>
      </c>
      <c r="E66" s="5" t="s">
        <v>10</v>
      </c>
      <c r="F66" s="5" t="s">
        <v>21</v>
      </c>
      <c r="G66" s="5" t="s">
        <v>12</v>
      </c>
      <c r="H66" s="5" t="s">
        <v>18</v>
      </c>
    </row>
    <row r="67" spans="1:8" x14ac:dyDescent="0.25">
      <c r="A67" s="4">
        <v>3125</v>
      </c>
      <c r="B67" s="5" t="s">
        <v>137</v>
      </c>
      <c r="C67" s="4">
        <v>1970</v>
      </c>
      <c r="D67" s="5" t="s">
        <v>24</v>
      </c>
      <c r="E67" s="5" t="s">
        <v>10</v>
      </c>
      <c r="F67" s="5" t="s">
        <v>21</v>
      </c>
      <c r="G67" s="5"/>
      <c r="H67" s="5" t="s">
        <v>18</v>
      </c>
    </row>
    <row r="68" spans="1:8" x14ac:dyDescent="0.25">
      <c r="A68" s="4">
        <v>2731</v>
      </c>
      <c r="B68" s="5" t="s">
        <v>138</v>
      </c>
      <c r="C68" s="4">
        <v>1963</v>
      </c>
      <c r="D68" s="5" t="s">
        <v>24</v>
      </c>
      <c r="E68" s="5" t="s">
        <v>10</v>
      </c>
      <c r="F68" s="5" t="s">
        <v>21</v>
      </c>
      <c r="G68" s="5" t="s">
        <v>22</v>
      </c>
      <c r="H68" s="5" t="s">
        <v>13</v>
      </c>
    </row>
    <row r="69" spans="1:8" x14ac:dyDescent="0.25">
      <c r="A69" s="4">
        <v>2732</v>
      </c>
      <c r="B69" s="5" t="s">
        <v>139</v>
      </c>
      <c r="C69" s="4">
        <v>1979</v>
      </c>
      <c r="D69" s="5" t="s">
        <v>24</v>
      </c>
      <c r="E69" s="5" t="s">
        <v>10</v>
      </c>
      <c r="F69" s="5" t="s">
        <v>140</v>
      </c>
      <c r="G69" s="5" t="s">
        <v>22</v>
      </c>
      <c r="H69" s="5" t="s">
        <v>13</v>
      </c>
    </row>
    <row r="70" spans="1:8" x14ac:dyDescent="0.25">
      <c r="A70" s="4">
        <v>2740</v>
      </c>
      <c r="B70" s="5" t="s">
        <v>141</v>
      </c>
      <c r="C70" s="4">
        <v>2000</v>
      </c>
      <c r="D70" s="5" t="s">
        <v>24</v>
      </c>
      <c r="E70" s="5" t="s">
        <v>10</v>
      </c>
      <c r="F70" s="5" t="s">
        <v>108</v>
      </c>
      <c r="G70" s="5" t="s">
        <v>81</v>
      </c>
      <c r="H70" s="5" t="s">
        <v>13</v>
      </c>
    </row>
    <row r="71" spans="1:8" x14ac:dyDescent="0.25">
      <c r="A71" s="4">
        <v>2748</v>
      </c>
      <c r="B71" s="5" t="s">
        <v>142</v>
      </c>
      <c r="C71" s="4">
        <v>1958</v>
      </c>
      <c r="D71" s="5" t="s">
        <v>15</v>
      </c>
      <c r="E71" s="5" t="s">
        <v>10</v>
      </c>
      <c r="F71" s="5" t="s">
        <v>140</v>
      </c>
      <c r="G71" s="5" t="s">
        <v>143</v>
      </c>
      <c r="H71" s="5" t="s">
        <v>13</v>
      </c>
    </row>
    <row r="72" spans="1:8" x14ac:dyDescent="0.25">
      <c r="A72" s="4">
        <v>2756</v>
      </c>
      <c r="B72" s="5" t="s">
        <v>144</v>
      </c>
      <c r="C72" s="4">
        <v>1952</v>
      </c>
      <c r="D72" s="5" t="s">
        <v>53</v>
      </c>
      <c r="E72" s="5" t="s">
        <v>10</v>
      </c>
      <c r="F72" s="5" t="s">
        <v>99</v>
      </c>
      <c r="G72" s="5" t="s">
        <v>99</v>
      </c>
      <c r="H72" s="5" t="s">
        <v>13</v>
      </c>
    </row>
    <row r="73" spans="1:8" x14ac:dyDescent="0.25">
      <c r="A73" s="4">
        <v>2762</v>
      </c>
      <c r="B73" s="5" t="s">
        <v>145</v>
      </c>
      <c r="C73" s="4">
        <v>2000</v>
      </c>
      <c r="D73" s="5" t="s">
        <v>24</v>
      </c>
      <c r="E73" s="5" t="s">
        <v>10</v>
      </c>
      <c r="F73" s="5" t="s">
        <v>108</v>
      </c>
      <c r="G73" s="5" t="s">
        <v>38</v>
      </c>
      <c r="H73" s="5" t="s">
        <v>13</v>
      </c>
    </row>
    <row r="74" spans="1:8" x14ac:dyDescent="0.25">
      <c r="A74" s="4">
        <v>2763</v>
      </c>
      <c r="B74" s="5" t="s">
        <v>146</v>
      </c>
      <c r="C74" s="4">
        <v>2002</v>
      </c>
      <c r="D74" s="5" t="s">
        <v>37</v>
      </c>
      <c r="E74" s="5" t="s">
        <v>10</v>
      </c>
      <c r="F74" s="5" t="s">
        <v>11</v>
      </c>
      <c r="G74" s="5" t="s">
        <v>38</v>
      </c>
      <c r="H74" s="5" t="s">
        <v>13</v>
      </c>
    </row>
    <row r="75" spans="1:8" x14ac:dyDescent="0.25">
      <c r="A75" s="4">
        <v>2767</v>
      </c>
      <c r="B75" s="5" t="s">
        <v>147</v>
      </c>
      <c r="C75" s="4">
        <v>1959</v>
      </c>
      <c r="D75" s="5" t="s">
        <v>24</v>
      </c>
      <c r="E75" s="5" t="s">
        <v>10</v>
      </c>
      <c r="F75" s="5" t="s">
        <v>148</v>
      </c>
      <c r="G75" s="5" t="s">
        <v>22</v>
      </c>
      <c r="H75" s="5" t="s">
        <v>13</v>
      </c>
    </row>
    <row r="76" spans="1:8" x14ac:dyDescent="0.25">
      <c r="A76" s="4">
        <v>2769</v>
      </c>
      <c r="B76" s="5" t="s">
        <v>149</v>
      </c>
      <c r="C76" s="4">
        <v>1974</v>
      </c>
      <c r="D76" s="5" t="s">
        <v>53</v>
      </c>
      <c r="E76" s="5" t="s">
        <v>10</v>
      </c>
      <c r="F76" s="5" t="s">
        <v>150</v>
      </c>
      <c r="G76" s="5" t="s">
        <v>151</v>
      </c>
      <c r="H76" s="5" t="s">
        <v>18</v>
      </c>
    </row>
    <row r="77" spans="1:8" x14ac:dyDescent="0.25">
      <c r="A77" s="4">
        <v>3291</v>
      </c>
      <c r="B77" s="5" t="s">
        <v>152</v>
      </c>
      <c r="C77" s="4">
        <v>1994</v>
      </c>
      <c r="D77" s="5" t="s">
        <v>24</v>
      </c>
      <c r="E77" s="5" t="s">
        <v>10</v>
      </c>
      <c r="F77" s="5" t="s">
        <v>31</v>
      </c>
      <c r="G77" s="5" t="s">
        <v>32</v>
      </c>
      <c r="H77" s="5" t="s">
        <v>18</v>
      </c>
    </row>
    <row r="78" spans="1:8" x14ac:dyDescent="0.25">
      <c r="A78" s="4">
        <v>3515</v>
      </c>
      <c r="B78" s="5" t="s">
        <v>153</v>
      </c>
      <c r="C78" s="4">
        <v>2003</v>
      </c>
      <c r="D78" s="5" t="s">
        <v>15</v>
      </c>
      <c r="E78" s="5" t="s">
        <v>10</v>
      </c>
      <c r="F78" s="5" t="s">
        <v>31</v>
      </c>
      <c r="G78" s="5"/>
      <c r="H78" s="5" t="s">
        <v>13</v>
      </c>
    </row>
    <row r="79" spans="1:8" x14ac:dyDescent="0.25">
      <c r="A79" s="4">
        <v>2799</v>
      </c>
      <c r="B79" s="5" t="s">
        <v>154</v>
      </c>
      <c r="C79" s="4">
        <v>1996</v>
      </c>
      <c r="D79" s="5" t="s">
        <v>53</v>
      </c>
      <c r="E79" s="5" t="s">
        <v>10</v>
      </c>
      <c r="F79" s="5" t="s">
        <v>155</v>
      </c>
      <c r="G79" s="5" t="s">
        <v>12</v>
      </c>
      <c r="H79" s="5" t="s">
        <v>18</v>
      </c>
    </row>
    <row r="80" spans="1:8" x14ac:dyDescent="0.25">
      <c r="A80" s="4">
        <v>2815</v>
      </c>
      <c r="B80" s="5" t="s">
        <v>156</v>
      </c>
      <c r="C80" s="4">
        <v>1954</v>
      </c>
      <c r="D80" s="5" t="s">
        <v>20</v>
      </c>
      <c r="E80" s="5" t="s">
        <v>10</v>
      </c>
      <c r="F80" s="5" t="s">
        <v>99</v>
      </c>
      <c r="G80" s="5"/>
      <c r="H80" s="5" t="s">
        <v>13</v>
      </c>
    </row>
    <row r="81" spans="1:8" x14ac:dyDescent="0.25">
      <c r="A81" s="4">
        <v>2817</v>
      </c>
      <c r="B81" s="5" t="s">
        <v>157</v>
      </c>
      <c r="C81" s="4">
        <v>1952</v>
      </c>
      <c r="D81" s="5" t="s">
        <v>53</v>
      </c>
      <c r="E81" s="5" t="s">
        <v>10</v>
      </c>
      <c r="F81" s="5" t="s">
        <v>21</v>
      </c>
      <c r="G81" s="5" t="s">
        <v>22</v>
      </c>
      <c r="H81" s="5" t="s">
        <v>13</v>
      </c>
    </row>
    <row r="82" spans="1:8" x14ac:dyDescent="0.25">
      <c r="A82" s="4">
        <v>3689</v>
      </c>
      <c r="B82" s="5" t="s">
        <v>158</v>
      </c>
      <c r="C82" s="4">
        <v>2001</v>
      </c>
      <c r="D82" s="5" t="s">
        <v>15</v>
      </c>
      <c r="E82" s="5" t="s">
        <v>25</v>
      </c>
      <c r="F82" s="5" t="s">
        <v>41</v>
      </c>
      <c r="G82" s="5" t="s">
        <v>42</v>
      </c>
      <c r="H82" s="5" t="s">
        <v>18</v>
      </c>
    </row>
    <row r="83" spans="1:8" x14ac:dyDescent="0.25">
      <c r="A83" s="4">
        <v>2843</v>
      </c>
      <c r="B83" s="5" t="s">
        <v>159</v>
      </c>
      <c r="C83" s="4">
        <v>1976</v>
      </c>
      <c r="D83" s="5" t="s">
        <v>24</v>
      </c>
      <c r="E83" s="5" t="s">
        <v>10</v>
      </c>
      <c r="F83" s="5" t="s">
        <v>99</v>
      </c>
      <c r="G83" s="5"/>
      <c r="H83" s="5" t="s">
        <v>13</v>
      </c>
    </row>
    <row r="84" spans="1:8" x14ac:dyDescent="0.25">
      <c r="A84" s="4">
        <v>2844</v>
      </c>
      <c r="B84" s="5" t="s">
        <v>160</v>
      </c>
      <c r="C84" s="4">
        <v>1975</v>
      </c>
      <c r="D84" s="5" t="s">
        <v>24</v>
      </c>
      <c r="E84" s="5" t="s">
        <v>10</v>
      </c>
      <c r="F84" s="5" t="s">
        <v>99</v>
      </c>
      <c r="G84" s="5"/>
      <c r="H84" s="5" t="s">
        <v>18</v>
      </c>
    </row>
    <row r="85" spans="1:8" x14ac:dyDescent="0.25">
      <c r="A85" s="4">
        <v>3708</v>
      </c>
      <c r="B85" s="5" t="s">
        <v>161</v>
      </c>
      <c r="C85" s="4">
        <v>1988</v>
      </c>
      <c r="D85" s="5" t="s">
        <v>37</v>
      </c>
      <c r="E85" s="5" t="s">
        <v>10</v>
      </c>
      <c r="F85" s="5" t="s">
        <v>29</v>
      </c>
      <c r="G85" s="5" t="s">
        <v>27</v>
      </c>
      <c r="H85" s="5" t="s">
        <v>18</v>
      </c>
    </row>
    <row r="86" spans="1:8" x14ac:dyDescent="0.25">
      <c r="A86" s="4">
        <v>2862</v>
      </c>
      <c r="B86" s="5" t="s">
        <v>162</v>
      </c>
      <c r="C86" s="4">
        <v>1962</v>
      </c>
      <c r="D86" s="5" t="s">
        <v>24</v>
      </c>
      <c r="E86" s="5" t="s">
        <v>10</v>
      </c>
      <c r="F86" s="5" t="s">
        <v>88</v>
      </c>
      <c r="G86" s="5"/>
      <c r="H86" s="5" t="s">
        <v>13</v>
      </c>
    </row>
    <row r="87" spans="1:8" x14ac:dyDescent="0.25">
      <c r="A87" s="4">
        <v>3540</v>
      </c>
      <c r="B87" s="5" t="s">
        <v>163</v>
      </c>
      <c r="C87" s="4">
        <v>1972</v>
      </c>
      <c r="D87" s="5" t="s">
        <v>15</v>
      </c>
      <c r="E87" s="5" t="s">
        <v>10</v>
      </c>
      <c r="F87" s="5" t="s">
        <v>56</v>
      </c>
      <c r="G87" s="5"/>
      <c r="H87" s="5" t="s">
        <v>18</v>
      </c>
    </row>
    <row r="88" spans="1:8" x14ac:dyDescent="0.25">
      <c r="A88" s="4">
        <v>3338</v>
      </c>
      <c r="B88" s="5" t="s">
        <v>163</v>
      </c>
      <c r="C88" s="4">
        <v>1972</v>
      </c>
      <c r="D88" s="5" t="s">
        <v>15</v>
      </c>
      <c r="E88" s="5" t="s">
        <v>10</v>
      </c>
      <c r="F88" s="5" t="s">
        <v>140</v>
      </c>
      <c r="G88" s="5" t="s">
        <v>164</v>
      </c>
      <c r="H88" s="5" t="s">
        <v>13</v>
      </c>
    </row>
    <row r="89" spans="1:8" x14ac:dyDescent="0.25">
      <c r="A89" s="4">
        <v>2875</v>
      </c>
      <c r="B89" s="5" t="s">
        <v>165</v>
      </c>
      <c r="C89" s="4">
        <v>1990</v>
      </c>
      <c r="D89" s="5" t="s">
        <v>20</v>
      </c>
      <c r="E89" s="5" t="s">
        <v>10</v>
      </c>
      <c r="F89" s="5" t="s">
        <v>166</v>
      </c>
      <c r="G89" s="5" t="s">
        <v>167</v>
      </c>
      <c r="H89" s="5" t="s">
        <v>13</v>
      </c>
    </row>
    <row r="90" spans="1:8" x14ac:dyDescent="0.25">
      <c r="A90" s="4">
        <v>2876</v>
      </c>
      <c r="B90" s="5" t="s">
        <v>168</v>
      </c>
      <c r="C90" s="4">
        <v>1990</v>
      </c>
      <c r="D90" s="5" t="s">
        <v>20</v>
      </c>
      <c r="E90" s="5" t="s">
        <v>10</v>
      </c>
      <c r="F90" s="5" t="s">
        <v>166</v>
      </c>
      <c r="G90" s="5" t="s">
        <v>167</v>
      </c>
      <c r="H90" s="5" t="s">
        <v>13</v>
      </c>
    </row>
    <row r="91" spans="1:8" x14ac:dyDescent="0.25">
      <c r="A91" s="4">
        <v>3734</v>
      </c>
      <c r="B91" s="5" t="s">
        <v>169</v>
      </c>
      <c r="C91" s="4">
        <v>1984</v>
      </c>
      <c r="D91" s="5" t="s">
        <v>15</v>
      </c>
      <c r="E91" s="5" t="s">
        <v>10</v>
      </c>
      <c r="F91" s="5" t="s">
        <v>56</v>
      </c>
      <c r="G91" s="5" t="s">
        <v>170</v>
      </c>
      <c r="H91" s="5" t="s">
        <v>171</v>
      </c>
    </row>
    <row r="92" spans="1:8" x14ac:dyDescent="0.25">
      <c r="A92" s="4">
        <v>2891</v>
      </c>
      <c r="B92" s="5" t="s">
        <v>172</v>
      </c>
      <c r="C92" s="4">
        <v>1975</v>
      </c>
      <c r="D92" s="5" t="s">
        <v>53</v>
      </c>
      <c r="E92" s="5" t="s">
        <v>10</v>
      </c>
      <c r="F92" s="5" t="s">
        <v>173</v>
      </c>
      <c r="G92" s="5" t="s">
        <v>151</v>
      </c>
      <c r="H92" s="5" t="s">
        <v>18</v>
      </c>
    </row>
    <row r="93" spans="1:8" x14ac:dyDescent="0.25">
      <c r="A93" s="4">
        <v>3006</v>
      </c>
      <c r="B93" s="5" t="s">
        <v>174</v>
      </c>
      <c r="C93" s="4">
        <v>1987</v>
      </c>
      <c r="D93" s="5" t="s">
        <v>24</v>
      </c>
      <c r="E93" s="5" t="s">
        <v>10</v>
      </c>
      <c r="F93" s="5" t="s">
        <v>175</v>
      </c>
      <c r="G93" s="5" t="s">
        <v>54</v>
      </c>
      <c r="H93" s="5" t="s">
        <v>18</v>
      </c>
    </row>
    <row r="94" spans="1:8" x14ac:dyDescent="0.25">
      <c r="A94" s="4">
        <v>3742</v>
      </c>
      <c r="B94" s="5" t="s">
        <v>176</v>
      </c>
      <c r="C94" s="4">
        <v>2004</v>
      </c>
      <c r="D94" s="5" t="s">
        <v>15</v>
      </c>
      <c r="E94" s="5" t="s">
        <v>10</v>
      </c>
      <c r="F94" s="5" t="s">
        <v>177</v>
      </c>
      <c r="G94" s="5" t="s">
        <v>178</v>
      </c>
      <c r="H94" s="5" t="s">
        <v>13</v>
      </c>
    </row>
    <row r="95" spans="1:8" x14ac:dyDescent="0.25">
      <c r="A95" s="4">
        <v>3746</v>
      </c>
      <c r="B95" s="5" t="s">
        <v>179</v>
      </c>
      <c r="C95" s="4">
        <v>2004</v>
      </c>
      <c r="D95" s="5" t="s">
        <v>15</v>
      </c>
      <c r="E95" s="5" t="s">
        <v>10</v>
      </c>
      <c r="F95" s="5" t="s">
        <v>31</v>
      </c>
      <c r="G95" s="5" t="s">
        <v>65</v>
      </c>
      <c r="H95" s="5" t="s">
        <v>13</v>
      </c>
    </row>
    <row r="96" spans="1:8" x14ac:dyDescent="0.25">
      <c r="A96" s="4">
        <v>3700</v>
      </c>
      <c r="B96" s="5" t="s">
        <v>180</v>
      </c>
      <c r="C96" s="4">
        <v>1999</v>
      </c>
      <c r="D96" s="5" t="s">
        <v>181</v>
      </c>
      <c r="E96" s="5" t="s">
        <v>10</v>
      </c>
      <c r="F96" s="5" t="s">
        <v>11</v>
      </c>
      <c r="G96" s="5" t="s">
        <v>12</v>
      </c>
      <c r="H96" s="5" t="s">
        <v>13</v>
      </c>
    </row>
    <row r="97" spans="1:8" x14ac:dyDescent="0.25">
      <c r="A97" s="4">
        <v>3745</v>
      </c>
      <c r="B97" s="5" t="s">
        <v>182</v>
      </c>
      <c r="C97" s="4">
        <v>2001</v>
      </c>
      <c r="D97" s="5" t="s">
        <v>15</v>
      </c>
      <c r="E97" s="5" t="s">
        <v>10</v>
      </c>
      <c r="F97" s="5" t="s">
        <v>31</v>
      </c>
      <c r="G97" s="5" t="s">
        <v>65</v>
      </c>
      <c r="H97" s="5" t="s">
        <v>13</v>
      </c>
    </row>
    <row r="98" spans="1:8" x14ac:dyDescent="0.25">
      <c r="A98" s="4">
        <v>2900</v>
      </c>
      <c r="B98" s="5" t="s">
        <v>183</v>
      </c>
      <c r="C98" s="4">
        <v>1963</v>
      </c>
      <c r="D98" s="5" t="s">
        <v>15</v>
      </c>
      <c r="E98" s="5" t="s">
        <v>10</v>
      </c>
      <c r="F98" s="5"/>
      <c r="G98" s="5" t="s">
        <v>22</v>
      </c>
      <c r="H98" s="5" t="s">
        <v>13</v>
      </c>
    </row>
    <row r="99" spans="1:8" x14ac:dyDescent="0.25">
      <c r="A99" s="4">
        <v>2906</v>
      </c>
      <c r="B99" s="5" t="s">
        <v>184</v>
      </c>
      <c r="C99" s="4">
        <v>1997</v>
      </c>
      <c r="D99" s="5" t="s">
        <v>53</v>
      </c>
      <c r="E99" s="5" t="s">
        <v>10</v>
      </c>
      <c r="F99" s="5" t="s">
        <v>101</v>
      </c>
      <c r="G99" s="5" t="s">
        <v>81</v>
      </c>
      <c r="H99" s="5" t="s">
        <v>18</v>
      </c>
    </row>
    <row r="100" spans="1:8" x14ac:dyDescent="0.25">
      <c r="A100" s="4">
        <v>2909</v>
      </c>
      <c r="B100" s="5" t="s">
        <v>185</v>
      </c>
      <c r="C100" s="4">
        <v>1983</v>
      </c>
      <c r="D100" s="5" t="s">
        <v>20</v>
      </c>
      <c r="E100" s="5" t="s">
        <v>10</v>
      </c>
      <c r="F100" s="5" t="s">
        <v>186</v>
      </c>
      <c r="G100" s="5" t="s">
        <v>187</v>
      </c>
      <c r="H100" s="5" t="s">
        <v>13</v>
      </c>
    </row>
    <row r="101" spans="1:8" x14ac:dyDescent="0.25">
      <c r="A101" s="4">
        <v>3749</v>
      </c>
      <c r="B101" s="5" t="s">
        <v>188</v>
      </c>
      <c r="C101" s="4">
        <v>1985</v>
      </c>
      <c r="D101" s="5" t="s">
        <v>189</v>
      </c>
      <c r="E101" s="5" t="s">
        <v>10</v>
      </c>
      <c r="F101" s="5" t="s">
        <v>94</v>
      </c>
      <c r="G101" s="5"/>
      <c r="H101" s="5" t="s">
        <v>18</v>
      </c>
    </row>
    <row r="102" spans="1:8" x14ac:dyDescent="0.25">
      <c r="A102" s="4">
        <v>3714</v>
      </c>
      <c r="B102" s="5" t="s">
        <v>190</v>
      </c>
      <c r="C102" s="4">
        <v>2001</v>
      </c>
      <c r="D102" s="5" t="s">
        <v>15</v>
      </c>
      <c r="E102" s="5" t="s">
        <v>10</v>
      </c>
      <c r="F102" s="5" t="s">
        <v>11</v>
      </c>
      <c r="G102" s="5" t="s">
        <v>191</v>
      </c>
      <c r="H102" s="5" t="s">
        <v>13</v>
      </c>
    </row>
    <row r="103" spans="1:8" x14ac:dyDescent="0.25">
      <c r="A103" s="4">
        <v>3341</v>
      </c>
      <c r="B103" s="5" t="s">
        <v>192</v>
      </c>
      <c r="C103" s="4">
        <v>2001</v>
      </c>
      <c r="D103" s="5" t="s">
        <v>9</v>
      </c>
      <c r="E103" s="5" t="s">
        <v>10</v>
      </c>
      <c r="F103" s="5" t="s">
        <v>11</v>
      </c>
      <c r="G103" s="5" t="s">
        <v>12</v>
      </c>
      <c r="H103" s="5" t="s">
        <v>18</v>
      </c>
    </row>
    <row r="104" spans="1:8" x14ac:dyDescent="0.25">
      <c r="A104" s="6">
        <v>2944</v>
      </c>
      <c r="B104" s="7" t="s">
        <v>193</v>
      </c>
      <c r="C104" s="6">
        <v>1978</v>
      </c>
      <c r="D104" s="7" t="s">
        <v>24</v>
      </c>
      <c r="E104" s="7" t="s">
        <v>10</v>
      </c>
      <c r="F104" s="7" t="s">
        <v>88</v>
      </c>
      <c r="G104" s="7" t="s">
        <v>194</v>
      </c>
      <c r="H104" s="7" t="s">
        <v>13</v>
      </c>
    </row>
  </sheetData>
  <pageMargins left="0.7" right="0.7" top="0.75" bottom="0.75" header="0.3" footer="0.3"/>
  <pageSetup paperSize="9" orientation="portrait" horizontalDpi="300" verticalDpi="300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Разряды и звания</vt:lpstr>
      <vt:lpstr>Индивидуальные гонки</vt:lpstr>
      <vt:lpstr>2-я индивидуальная гонка(п)</vt:lpstr>
      <vt:lpstr>2-я индивидуальная гонка</vt:lpstr>
      <vt:lpstr>1-я индивидуальная гонка(п)</vt:lpstr>
      <vt:lpstr>1-я индивидуальная гонка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Alexey</cp:lastModifiedBy>
  <dcterms:created xsi:type="dcterms:W3CDTF">2015-05-30T18:36:30Z</dcterms:created>
  <dcterms:modified xsi:type="dcterms:W3CDTF">2015-05-30T18:37:11Z</dcterms:modified>
</cp:coreProperties>
</file>