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610" windowHeight="11640"/>
  </bookViews>
  <sheets>
    <sheet name="С1М" sheetId="1" r:id="rId1"/>
  </sheets>
  <definedNames>
    <definedName name="_xlnm._FilterDatabase" localSheetId="0" hidden="1">С1М!$B$3:$G$76</definedName>
  </definedNames>
  <calcPr calcId="145621" refMode="R1C1"/>
</workbook>
</file>

<file path=xl/calcChain.xml><?xml version="1.0" encoding="utf-8"?>
<calcChain xmlns="http://schemas.openxmlformats.org/spreadsheetml/2006/main">
  <c r="P76" i="1" l="1"/>
  <c r="Q76" i="1" s="1"/>
  <c r="P75" i="1"/>
  <c r="Q75" i="1" s="1"/>
  <c r="Q74" i="1"/>
  <c r="P74" i="1"/>
  <c r="P73" i="1"/>
  <c r="Q73" i="1" s="1"/>
  <c r="Q72" i="1"/>
  <c r="P72" i="1"/>
  <c r="P71" i="1"/>
  <c r="Q71" i="1" s="1"/>
  <c r="Q70" i="1"/>
  <c r="P70" i="1"/>
  <c r="P69" i="1"/>
  <c r="Q69" i="1" s="1"/>
  <c r="Q68" i="1"/>
  <c r="P68" i="1"/>
  <c r="P67" i="1"/>
  <c r="Q67" i="1" s="1"/>
  <c r="Q66" i="1"/>
  <c r="P66" i="1"/>
  <c r="P65" i="1"/>
  <c r="Q65" i="1" s="1"/>
  <c r="Q64" i="1"/>
  <c r="P64" i="1"/>
  <c r="P63" i="1"/>
  <c r="Q63" i="1" s="1"/>
  <c r="Q62" i="1"/>
  <c r="P62" i="1"/>
  <c r="P61" i="1"/>
  <c r="Q61" i="1" s="1"/>
  <c r="Q60" i="1"/>
  <c r="P60" i="1"/>
  <c r="P59" i="1"/>
  <c r="Q59" i="1" s="1"/>
  <c r="Q58" i="1"/>
  <c r="P58" i="1"/>
  <c r="P57" i="1"/>
  <c r="Q57" i="1" s="1"/>
  <c r="Q56" i="1"/>
  <c r="P56" i="1"/>
  <c r="P55" i="1"/>
  <c r="Q55" i="1" s="1"/>
  <c r="Q54" i="1"/>
  <c r="P54" i="1"/>
  <c r="P53" i="1"/>
  <c r="Q53" i="1" s="1"/>
  <c r="Q52" i="1"/>
  <c r="P52" i="1"/>
  <c r="P51" i="1"/>
  <c r="Q51" i="1" s="1"/>
  <c r="Q50" i="1"/>
  <c r="P50" i="1"/>
  <c r="P49" i="1"/>
  <c r="Q49" i="1" s="1"/>
  <c r="Q48" i="1"/>
  <c r="P48" i="1"/>
  <c r="P47" i="1"/>
  <c r="Q47" i="1" s="1"/>
  <c r="Q46" i="1"/>
  <c r="P46" i="1"/>
  <c r="P45" i="1"/>
  <c r="Q45" i="1" s="1"/>
  <c r="Q44" i="1"/>
  <c r="P44" i="1"/>
  <c r="P43" i="1"/>
  <c r="Q43" i="1" s="1"/>
  <c r="Q42" i="1"/>
  <c r="P42" i="1"/>
  <c r="P41" i="1"/>
  <c r="Q41" i="1" s="1"/>
  <c r="Q40" i="1"/>
  <c r="P40" i="1"/>
  <c r="P39" i="1"/>
  <c r="Q39" i="1" s="1"/>
  <c r="Q38" i="1"/>
  <c r="P38" i="1"/>
  <c r="P37" i="1"/>
  <c r="Q37" i="1" s="1"/>
  <c r="Q36" i="1"/>
  <c r="P36" i="1"/>
  <c r="P35" i="1"/>
  <c r="Q35" i="1" s="1"/>
  <c r="Q34" i="1"/>
  <c r="P34" i="1"/>
  <c r="P33" i="1"/>
  <c r="Q33" i="1" s="1"/>
  <c r="Q32" i="1"/>
  <c r="P32" i="1"/>
  <c r="P31" i="1"/>
  <c r="Q31" i="1" s="1"/>
  <c r="Q30" i="1"/>
  <c r="P30" i="1"/>
  <c r="P29" i="1"/>
  <c r="Q29" i="1" s="1"/>
  <c r="Q28" i="1"/>
  <c r="P28" i="1"/>
  <c r="P27" i="1"/>
  <c r="Q27" i="1" s="1"/>
  <c r="Q26" i="1"/>
  <c r="P26" i="1"/>
  <c r="P25" i="1"/>
  <c r="Q25" i="1" s="1"/>
  <c r="Q24" i="1"/>
  <c r="P24" i="1"/>
  <c r="P23" i="1"/>
  <c r="Q23" i="1" s="1"/>
  <c r="Q22" i="1"/>
  <c r="P22" i="1"/>
  <c r="P21" i="1"/>
  <c r="Q21" i="1" s="1"/>
  <c r="Q20" i="1"/>
  <c r="P20" i="1"/>
  <c r="P19" i="1"/>
  <c r="Q19" i="1" s="1"/>
  <c r="Q18" i="1"/>
  <c r="P18" i="1"/>
  <c r="P17" i="1"/>
  <c r="Q17" i="1" s="1"/>
  <c r="Q16" i="1"/>
  <c r="P16" i="1"/>
  <c r="P15" i="1"/>
  <c r="Q15" i="1" s="1"/>
  <c r="Q14" i="1"/>
  <c r="P14" i="1"/>
  <c r="P13" i="1"/>
  <c r="Q13" i="1" s="1"/>
  <c r="Q12" i="1"/>
  <c r="P12" i="1"/>
  <c r="P11" i="1"/>
  <c r="Q11" i="1" s="1"/>
  <c r="Q10" i="1"/>
  <c r="P10" i="1"/>
  <c r="P9" i="1"/>
  <c r="Q9" i="1" s="1"/>
  <c r="Q8" i="1"/>
  <c r="P8" i="1"/>
  <c r="P7" i="1"/>
  <c r="Q7" i="1" s="1"/>
  <c r="Q6" i="1"/>
  <c r="P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P5" i="1"/>
  <c r="Q5" i="1" s="1"/>
  <c r="A5" i="1"/>
  <c r="Q4" i="1"/>
  <c r="P4" i="1"/>
</calcChain>
</file>

<file path=xl/sharedStrings.xml><?xml version="1.0" encoding="utf-8"?>
<sst xmlns="http://schemas.openxmlformats.org/spreadsheetml/2006/main" count="99" uniqueCount="90">
  <si>
    <t>ОБЩИЙ  РЕЙТИНГ   в классе С1М  на  27.08.2012</t>
  </si>
  <si>
    <t>Липтовский слалом 21.04.2012</t>
  </si>
  <si>
    <t>Липтовский слалом 22.04.2012</t>
  </si>
  <si>
    <t>Кубок России 18.05.2012</t>
  </si>
  <si>
    <t>Кубок России 19.05.2012</t>
  </si>
  <si>
    <t>Чемпионат России  26.08.2012</t>
  </si>
  <si>
    <t>Место в ТР</t>
  </si>
  <si>
    <t>Фамилия    Имя</t>
  </si>
  <si>
    <t>год  рожд.</t>
  </si>
  <si>
    <t>место в МС</t>
  </si>
  <si>
    <t>место среди РС</t>
  </si>
  <si>
    <t>очки</t>
  </si>
  <si>
    <t>место</t>
  </si>
  <si>
    <t>Текущий рейтинг</t>
  </si>
  <si>
    <t>очки к МС (без одного)</t>
  </si>
  <si>
    <t>Липатов Александр</t>
  </si>
  <si>
    <t>Сайфиев Руслан</t>
  </si>
  <si>
    <t>Сеткин Кирилл</t>
  </si>
  <si>
    <t>DNS</t>
  </si>
  <si>
    <t>Новиков Степан</t>
  </si>
  <si>
    <t>Иванов Леонид</t>
  </si>
  <si>
    <t>Образцов Максим</t>
  </si>
  <si>
    <t>Мухгалеев Михаил</t>
  </si>
  <si>
    <t>Тугарев Игорь</t>
  </si>
  <si>
    <t>Овчинников Александр</t>
  </si>
  <si>
    <t>Шимко Алексей</t>
  </si>
  <si>
    <t>Снегирёв Юрий</t>
  </si>
  <si>
    <t>Долгих Всеволод</t>
  </si>
  <si>
    <t>Реди Матвей</t>
  </si>
  <si>
    <t>Смирнов Павел</t>
  </si>
  <si>
    <t>Попов Алексей</t>
  </si>
  <si>
    <t>Малышев Роман</t>
  </si>
  <si>
    <t>Волоха Роман</t>
  </si>
  <si>
    <t>Непогодин Александр</t>
  </si>
  <si>
    <t>Герасимов Иван</t>
  </si>
  <si>
    <t>Войналович Вадим</t>
  </si>
  <si>
    <t>Эйгель Павел</t>
  </si>
  <si>
    <t>Тимаков Дмитрий</t>
  </si>
  <si>
    <t>Максимов Виталий</t>
  </si>
  <si>
    <t>Баранов Николай</t>
  </si>
  <si>
    <t>Азанов Дмитрий</t>
  </si>
  <si>
    <t>Анисимов Дмитрий</t>
  </si>
  <si>
    <t>Ларионов Дмитрий</t>
  </si>
  <si>
    <t>Николаев Никита</t>
  </si>
  <si>
    <t>Михайлов Игорь</t>
  </si>
  <si>
    <t>Быкадоров Владимир</t>
  </si>
  <si>
    <t>Шклярук Николай</t>
  </si>
  <si>
    <t>Шайдуров Илья</t>
  </si>
  <si>
    <t>Говер Егор</t>
  </si>
  <si>
    <t>Кочеев Михаил</t>
  </si>
  <si>
    <t>Гильдебрант Илья</t>
  </si>
  <si>
    <t>Боршов Виктор</t>
  </si>
  <si>
    <t>Дегтярев Андрей</t>
  </si>
  <si>
    <t>Козич Владимир</t>
  </si>
  <si>
    <t>Бояркин Даниил</t>
  </si>
  <si>
    <t>Личкун Леонид</t>
  </si>
  <si>
    <t>Праухин Михаил</t>
  </si>
  <si>
    <t>Сироткин Антон</t>
  </si>
  <si>
    <t>Котов Павел</t>
  </si>
  <si>
    <t>Копалин Алексей</t>
  </si>
  <si>
    <t>Живодров Станислав</t>
  </si>
  <si>
    <t>Папуш Павел</t>
  </si>
  <si>
    <t>Романов Дмитрий</t>
  </si>
  <si>
    <t>Степанов Роман</t>
  </si>
  <si>
    <t>Савостьянов Андрей</t>
  </si>
  <si>
    <t>Суставов Антон</t>
  </si>
  <si>
    <t>Алейников Владислав</t>
  </si>
  <si>
    <t>Костюченко Сергей</t>
  </si>
  <si>
    <t>Шаматонов Павел</t>
  </si>
  <si>
    <t>Афанасьев Алексей</t>
  </si>
  <si>
    <t>Агафонов Иван</t>
  </si>
  <si>
    <t>Сенькин Станислав</t>
  </si>
  <si>
    <t>Сазонов Матвей</t>
  </si>
  <si>
    <t>Морозов Данил</t>
  </si>
  <si>
    <t>Квятковский Станислав</t>
  </si>
  <si>
    <t>Казадаев Александр</t>
  </si>
  <si>
    <t>Гатаулин Альберт</t>
  </si>
  <si>
    <t>Лабанов Сергей</t>
  </si>
  <si>
    <t>Самохин Вячеслав</t>
  </si>
  <si>
    <t>Мороцкий Евгений</t>
  </si>
  <si>
    <t>Изюмов Игорь</t>
  </si>
  <si>
    <t>Иксанов Дмитрий</t>
  </si>
  <si>
    <t>Татьянин Сергей</t>
  </si>
  <si>
    <t>Ушаков Кирилл</t>
  </si>
  <si>
    <t>Синицкий Сергей</t>
  </si>
  <si>
    <t>Ершов Алексей</t>
  </si>
  <si>
    <t>DNF</t>
  </si>
  <si>
    <t>Зубов Дмитрий</t>
  </si>
  <si>
    <t>Ткач Алексей</t>
  </si>
  <si>
    <t>Лутковский Павел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</si>
</sst>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lightGray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indexed="22"/>
      </patternFill>
    </fill>
    <fill>
      <patternFill patternType="lightGray">
        <bgColor theme="0" tint="-0.249977111117893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12" fillId="0" borderId="18" xfId="0" applyFont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vertical="center" wrapText="1"/>
    </xf>
    <xf numFmtId="0" fontId="12" fillId="0" borderId="26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6" fillId="3" borderId="27" xfId="0" applyNumberFormat="1" applyFont="1" applyFill="1" applyBorder="1" applyAlignment="1">
      <alignment horizontal="center" vertical="center"/>
    </xf>
    <xf numFmtId="0" fontId="6" fillId="3" borderId="28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horizontal="right" vertical="center"/>
    </xf>
    <xf numFmtId="0" fontId="9" fillId="7" borderId="19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right" vertical="center"/>
    </xf>
    <xf numFmtId="0" fontId="9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right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right" vertical="center"/>
    </xf>
    <xf numFmtId="0" fontId="9" fillId="5" borderId="22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right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vertical="center"/>
    </xf>
    <xf numFmtId="1" fontId="3" fillId="0" borderId="2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right" vertical="center"/>
    </xf>
    <xf numFmtId="0" fontId="13" fillId="7" borderId="29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right"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vertical="center" wrapText="1"/>
    </xf>
    <xf numFmtId="0" fontId="13" fillId="10" borderId="24" xfId="0" applyFont="1" applyFill="1" applyBorder="1" applyAlignment="1">
      <alignment horizontal="center" vertical="center"/>
    </xf>
    <xf numFmtId="0" fontId="13" fillId="10" borderId="26" xfId="0" applyFont="1" applyFill="1" applyBorder="1" applyAlignment="1">
      <alignment horizontal="right" vertical="center"/>
    </xf>
    <xf numFmtId="0" fontId="13" fillId="10" borderId="19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right" vertical="center"/>
    </xf>
    <xf numFmtId="0" fontId="12" fillId="2" borderId="23" xfId="0" applyFont="1" applyFill="1" applyBorder="1" applyAlignment="1">
      <alignment horizontal="right" vertical="center"/>
    </xf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3" fillId="8" borderId="29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right" vertical="center"/>
    </xf>
    <xf numFmtId="0" fontId="13" fillId="8" borderId="31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11" fillId="5" borderId="26" xfId="0" applyFont="1" applyFill="1" applyBorder="1" applyAlignment="1">
      <alignment vertical="center"/>
    </xf>
    <xf numFmtId="0" fontId="6" fillId="0" borderId="33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zoomScale="150" zoomScaleNormal="150" workbookViewId="0">
      <pane xSplit="28350" topLeftCell="N1"/>
      <selection activeCell="S19" sqref="S19"/>
      <selection pane="topRight" activeCell="N1" sqref="N1"/>
    </sheetView>
  </sheetViews>
  <sheetFormatPr defaultRowHeight="12.75" x14ac:dyDescent="0.2"/>
  <cols>
    <col min="1" max="1" width="6.28515625" style="8" customWidth="1"/>
    <col min="2" max="2" width="21.7109375" style="8" customWidth="1"/>
    <col min="3" max="3" width="7" style="7" customWidth="1"/>
    <col min="4" max="5" width="5.5703125" style="7" customWidth="1"/>
    <col min="6" max="6" width="5.7109375" style="8" customWidth="1"/>
    <col min="7" max="8" width="5.5703125" style="7" customWidth="1"/>
    <col min="9" max="9" width="5.7109375" style="8" customWidth="1"/>
    <col min="10" max="10" width="5.5703125" style="7" customWidth="1"/>
    <col min="11" max="11" width="5.7109375" style="8" customWidth="1"/>
    <col min="12" max="12" width="5.5703125" style="7" customWidth="1"/>
    <col min="13" max="13" width="5.7109375" style="8" customWidth="1"/>
    <col min="14" max="14" width="5.5703125" style="8" customWidth="1"/>
    <col min="15" max="15" width="5.7109375" style="8" customWidth="1"/>
    <col min="16" max="16" width="9.7109375" style="7" customWidth="1"/>
    <col min="17" max="17" width="10.7109375" style="7" customWidth="1"/>
    <col min="18" max="16384" width="9.140625" style="8"/>
  </cols>
  <sheetData>
    <row r="1" spans="1:17" s="2" customFormat="1" ht="19.5" customHeight="1" thickBot="1" x14ac:dyDescent="0.35">
      <c r="A1" s="156" t="s">
        <v>0</v>
      </c>
      <c r="B1" s="157"/>
      <c r="C1" s="157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"/>
    </row>
    <row r="2" spans="1:17" ht="39" customHeight="1" thickBot="1" x14ac:dyDescent="0.25">
      <c r="A2" s="3"/>
      <c r="B2" s="4"/>
      <c r="C2" s="5"/>
      <c r="D2" s="159" t="s">
        <v>1</v>
      </c>
      <c r="E2" s="160"/>
      <c r="F2" s="161"/>
      <c r="G2" s="159" t="s">
        <v>2</v>
      </c>
      <c r="H2" s="160"/>
      <c r="I2" s="162"/>
      <c r="J2" s="163" t="s">
        <v>3</v>
      </c>
      <c r="K2" s="164"/>
      <c r="L2" s="165" t="s">
        <v>4</v>
      </c>
      <c r="M2" s="166"/>
      <c r="N2" s="167" t="s">
        <v>5</v>
      </c>
      <c r="O2" s="168"/>
      <c r="P2" s="6"/>
    </row>
    <row r="3" spans="1:17" s="7" customFormat="1" ht="51.75" thickBot="1" x14ac:dyDescent="0.25">
      <c r="A3" s="9" t="s">
        <v>6</v>
      </c>
      <c r="B3" s="10" t="s">
        <v>7</v>
      </c>
      <c r="C3" s="11" t="s">
        <v>8</v>
      </c>
      <c r="D3" s="12" t="s">
        <v>9</v>
      </c>
      <c r="E3" s="12" t="s">
        <v>10</v>
      </c>
      <c r="F3" s="13" t="s">
        <v>11</v>
      </c>
      <c r="G3" s="14" t="s">
        <v>9</v>
      </c>
      <c r="H3" s="12" t="s">
        <v>10</v>
      </c>
      <c r="I3" s="15" t="s">
        <v>11</v>
      </c>
      <c r="J3" s="12" t="s">
        <v>12</v>
      </c>
      <c r="K3" s="13" t="s">
        <v>11</v>
      </c>
      <c r="L3" s="14" t="s">
        <v>12</v>
      </c>
      <c r="M3" s="15" t="s">
        <v>11</v>
      </c>
      <c r="N3" s="14" t="s">
        <v>12</v>
      </c>
      <c r="O3" s="15" t="s">
        <v>11</v>
      </c>
      <c r="P3" s="16" t="s">
        <v>13</v>
      </c>
      <c r="Q3" s="17" t="s">
        <v>14</v>
      </c>
    </row>
    <row r="4" spans="1:17" ht="14.1" customHeight="1" x14ac:dyDescent="0.2">
      <c r="A4" s="18">
        <v>1</v>
      </c>
      <c r="B4" s="19" t="s">
        <v>15</v>
      </c>
      <c r="C4" s="20">
        <v>1981</v>
      </c>
      <c r="D4" s="21">
        <v>11</v>
      </c>
      <c r="E4" s="22">
        <v>3</v>
      </c>
      <c r="F4" s="23">
        <v>50</v>
      </c>
      <c r="G4" s="24">
        <v>4</v>
      </c>
      <c r="H4" s="25">
        <v>1</v>
      </c>
      <c r="I4" s="26">
        <v>60</v>
      </c>
      <c r="J4" s="21">
        <v>1</v>
      </c>
      <c r="K4" s="27">
        <v>60</v>
      </c>
      <c r="L4" s="28">
        <v>1</v>
      </c>
      <c r="M4" s="29">
        <v>60</v>
      </c>
      <c r="N4" s="30">
        <v>2</v>
      </c>
      <c r="O4" s="29">
        <v>55</v>
      </c>
      <c r="P4" s="31">
        <f t="shared" ref="P4:P49" si="0">F4+I4+K4+M4+O4</f>
        <v>285</v>
      </c>
      <c r="Q4" s="32">
        <f t="shared" ref="Q4:Q49" si="1">P4-MIN(F4,I4,K4,M4,O4)</f>
        <v>235</v>
      </c>
    </row>
    <row r="5" spans="1:17" ht="12.95" customHeight="1" x14ac:dyDescent="0.2">
      <c r="A5" s="33">
        <f t="shared" ref="A5:A68" si="2">A4+1</f>
        <v>2</v>
      </c>
      <c r="B5" s="34" t="s">
        <v>16</v>
      </c>
      <c r="C5" s="35">
        <v>1991</v>
      </c>
      <c r="D5" s="36">
        <v>5</v>
      </c>
      <c r="E5" s="37">
        <v>1</v>
      </c>
      <c r="F5" s="38">
        <v>60</v>
      </c>
      <c r="G5" s="39">
        <v>15</v>
      </c>
      <c r="H5" s="40">
        <v>4</v>
      </c>
      <c r="I5" s="41">
        <v>46</v>
      </c>
      <c r="J5" s="36">
        <v>2</v>
      </c>
      <c r="K5" s="42">
        <v>55</v>
      </c>
      <c r="L5" s="39">
        <v>2</v>
      </c>
      <c r="M5" s="43">
        <v>55</v>
      </c>
      <c r="N5" s="30">
        <v>3</v>
      </c>
      <c r="O5" s="43">
        <v>50</v>
      </c>
      <c r="P5" s="44">
        <f t="shared" si="0"/>
        <v>266</v>
      </c>
      <c r="Q5" s="45">
        <f t="shared" si="1"/>
        <v>220</v>
      </c>
    </row>
    <row r="6" spans="1:17" ht="12.95" customHeight="1" x14ac:dyDescent="0.2">
      <c r="A6" s="33">
        <f t="shared" si="2"/>
        <v>3</v>
      </c>
      <c r="B6" s="34" t="s">
        <v>17</v>
      </c>
      <c r="C6" s="35">
        <v>1993</v>
      </c>
      <c r="D6" s="36">
        <v>7</v>
      </c>
      <c r="E6" s="37">
        <v>2</v>
      </c>
      <c r="F6" s="38">
        <v>55</v>
      </c>
      <c r="G6" s="39">
        <v>5</v>
      </c>
      <c r="H6" s="40">
        <v>2</v>
      </c>
      <c r="I6" s="41">
        <v>55</v>
      </c>
      <c r="J6" s="36">
        <v>8</v>
      </c>
      <c r="K6" s="42">
        <v>38</v>
      </c>
      <c r="L6" s="39">
        <v>3</v>
      </c>
      <c r="M6" s="43">
        <v>50</v>
      </c>
      <c r="N6" s="30" t="s">
        <v>18</v>
      </c>
      <c r="O6" s="43">
        <v>0</v>
      </c>
      <c r="P6" s="44">
        <f t="shared" si="0"/>
        <v>198</v>
      </c>
      <c r="Q6" s="45">
        <f t="shared" si="1"/>
        <v>198</v>
      </c>
    </row>
    <row r="7" spans="1:17" ht="12.95" customHeight="1" x14ac:dyDescent="0.2">
      <c r="A7" s="46">
        <f>A6+1</f>
        <v>4</v>
      </c>
      <c r="B7" s="47" t="s">
        <v>19</v>
      </c>
      <c r="C7" s="48">
        <v>1989</v>
      </c>
      <c r="D7" s="49">
        <v>15</v>
      </c>
      <c r="E7" s="50">
        <v>5</v>
      </c>
      <c r="F7" s="51">
        <v>44</v>
      </c>
      <c r="G7" s="52">
        <v>17</v>
      </c>
      <c r="H7" s="53">
        <v>6</v>
      </c>
      <c r="I7" s="54">
        <v>42</v>
      </c>
      <c r="J7" s="49">
        <v>5</v>
      </c>
      <c r="K7" s="51">
        <v>44</v>
      </c>
      <c r="L7" s="52">
        <v>5</v>
      </c>
      <c r="M7" s="54">
        <v>44</v>
      </c>
      <c r="N7" s="55">
        <v>1</v>
      </c>
      <c r="O7" s="54">
        <v>60</v>
      </c>
      <c r="P7" s="56">
        <f t="shared" si="0"/>
        <v>234</v>
      </c>
      <c r="Q7" s="57">
        <f t="shared" si="1"/>
        <v>192</v>
      </c>
    </row>
    <row r="8" spans="1:17" ht="12.95" customHeight="1" x14ac:dyDescent="0.2">
      <c r="A8" s="46">
        <f>A7+1</f>
        <v>5</v>
      </c>
      <c r="B8" s="58" t="s">
        <v>20</v>
      </c>
      <c r="C8" s="35">
        <v>1985</v>
      </c>
      <c r="D8" s="36">
        <v>14</v>
      </c>
      <c r="E8" s="37">
        <v>4</v>
      </c>
      <c r="F8" s="38">
        <v>46</v>
      </c>
      <c r="G8" s="39">
        <v>7</v>
      </c>
      <c r="H8" s="40">
        <v>3</v>
      </c>
      <c r="I8" s="41">
        <v>50</v>
      </c>
      <c r="J8" s="36">
        <v>3</v>
      </c>
      <c r="K8" s="42">
        <v>50</v>
      </c>
      <c r="L8" s="39">
        <v>4</v>
      </c>
      <c r="M8" s="43">
        <v>46</v>
      </c>
      <c r="N8" s="39">
        <v>13</v>
      </c>
      <c r="O8" s="43">
        <v>30</v>
      </c>
      <c r="P8" s="59">
        <f t="shared" si="0"/>
        <v>222</v>
      </c>
      <c r="Q8" s="60">
        <f t="shared" si="1"/>
        <v>192</v>
      </c>
    </row>
    <row r="9" spans="1:17" ht="12.95" customHeight="1" x14ac:dyDescent="0.2">
      <c r="A9" s="46">
        <f>A8+1</f>
        <v>6</v>
      </c>
      <c r="B9" s="58" t="s">
        <v>21</v>
      </c>
      <c r="C9" s="35">
        <v>1987</v>
      </c>
      <c r="D9" s="36">
        <v>19</v>
      </c>
      <c r="E9" s="37">
        <v>6</v>
      </c>
      <c r="F9" s="38">
        <v>42</v>
      </c>
      <c r="G9" s="39">
        <v>18</v>
      </c>
      <c r="H9" s="40">
        <v>7</v>
      </c>
      <c r="I9" s="41">
        <v>40</v>
      </c>
      <c r="J9" s="36">
        <v>6</v>
      </c>
      <c r="K9" s="42">
        <v>42</v>
      </c>
      <c r="L9" s="39">
        <v>6</v>
      </c>
      <c r="M9" s="43">
        <v>42</v>
      </c>
      <c r="N9" s="30">
        <v>4</v>
      </c>
      <c r="O9" s="43">
        <v>46</v>
      </c>
      <c r="P9" s="59">
        <f t="shared" si="0"/>
        <v>212</v>
      </c>
      <c r="Q9" s="60">
        <f t="shared" si="1"/>
        <v>172</v>
      </c>
    </row>
    <row r="10" spans="1:17" ht="12.95" customHeight="1" x14ac:dyDescent="0.2">
      <c r="A10" s="46">
        <f t="shared" si="2"/>
        <v>7</v>
      </c>
      <c r="B10" s="58" t="s">
        <v>22</v>
      </c>
      <c r="C10" s="35">
        <v>1990</v>
      </c>
      <c r="D10" s="36">
        <v>20</v>
      </c>
      <c r="E10" s="37">
        <v>7</v>
      </c>
      <c r="F10" s="38">
        <v>40</v>
      </c>
      <c r="G10" s="39">
        <v>16</v>
      </c>
      <c r="H10" s="40">
        <v>5</v>
      </c>
      <c r="I10" s="41">
        <v>44</v>
      </c>
      <c r="J10" s="36">
        <v>4</v>
      </c>
      <c r="K10" s="42">
        <v>46</v>
      </c>
      <c r="L10" s="39">
        <v>8</v>
      </c>
      <c r="M10" s="43">
        <v>38</v>
      </c>
      <c r="N10" s="39">
        <v>7</v>
      </c>
      <c r="O10" s="43">
        <v>40</v>
      </c>
      <c r="P10" s="59">
        <f t="shared" si="0"/>
        <v>208</v>
      </c>
      <c r="Q10" s="60">
        <f t="shared" si="1"/>
        <v>170</v>
      </c>
    </row>
    <row r="11" spans="1:17" ht="12.95" customHeight="1" x14ac:dyDescent="0.2">
      <c r="A11" s="46">
        <f t="shared" si="2"/>
        <v>8</v>
      </c>
      <c r="B11" s="58" t="s">
        <v>23</v>
      </c>
      <c r="C11" s="35">
        <v>1992</v>
      </c>
      <c r="D11" s="36">
        <v>23</v>
      </c>
      <c r="E11" s="36">
        <v>8</v>
      </c>
      <c r="F11" s="38">
        <v>38</v>
      </c>
      <c r="G11" s="39">
        <v>21</v>
      </c>
      <c r="H11" s="40">
        <v>8</v>
      </c>
      <c r="I11" s="41">
        <v>38</v>
      </c>
      <c r="J11" s="36">
        <v>7</v>
      </c>
      <c r="K11" s="42">
        <v>40</v>
      </c>
      <c r="L11" s="39">
        <v>7</v>
      </c>
      <c r="M11" s="43">
        <v>40</v>
      </c>
      <c r="N11" s="30">
        <v>6</v>
      </c>
      <c r="O11" s="43">
        <v>42</v>
      </c>
      <c r="P11" s="59">
        <f t="shared" si="0"/>
        <v>198</v>
      </c>
      <c r="Q11" s="60">
        <f t="shared" si="1"/>
        <v>160</v>
      </c>
    </row>
    <row r="12" spans="1:17" ht="12.95" customHeight="1" x14ac:dyDescent="0.2">
      <c r="A12" s="46">
        <f t="shared" si="2"/>
        <v>9</v>
      </c>
      <c r="B12" s="61" t="s">
        <v>24</v>
      </c>
      <c r="C12" s="62">
        <v>1994</v>
      </c>
      <c r="D12" s="63">
        <v>37</v>
      </c>
      <c r="E12" s="63">
        <v>13</v>
      </c>
      <c r="F12" s="64">
        <v>30</v>
      </c>
      <c r="G12" s="65">
        <v>32</v>
      </c>
      <c r="H12" s="66">
        <v>10</v>
      </c>
      <c r="I12" s="67">
        <v>34</v>
      </c>
      <c r="J12" s="63">
        <v>9</v>
      </c>
      <c r="K12" s="64">
        <v>36</v>
      </c>
      <c r="L12" s="68">
        <v>11</v>
      </c>
      <c r="M12" s="67">
        <v>32</v>
      </c>
      <c r="N12" s="69">
        <v>5</v>
      </c>
      <c r="O12" s="67">
        <v>44</v>
      </c>
      <c r="P12" s="70">
        <f t="shared" si="0"/>
        <v>176</v>
      </c>
      <c r="Q12" s="71">
        <f t="shared" si="1"/>
        <v>146</v>
      </c>
    </row>
    <row r="13" spans="1:17" ht="12.95" customHeight="1" x14ac:dyDescent="0.2">
      <c r="A13" s="46">
        <f t="shared" si="2"/>
        <v>10</v>
      </c>
      <c r="B13" s="58" t="s">
        <v>25</v>
      </c>
      <c r="C13" s="35">
        <v>1991</v>
      </c>
      <c r="D13" s="36">
        <v>29</v>
      </c>
      <c r="E13" s="36">
        <v>9</v>
      </c>
      <c r="F13" s="38">
        <v>36</v>
      </c>
      <c r="G13" s="72">
        <v>29</v>
      </c>
      <c r="H13" s="73">
        <v>9</v>
      </c>
      <c r="I13" s="41">
        <v>36</v>
      </c>
      <c r="J13" s="36">
        <v>11</v>
      </c>
      <c r="K13" s="42">
        <v>32</v>
      </c>
      <c r="L13" s="39">
        <v>10</v>
      </c>
      <c r="M13" s="43">
        <v>34</v>
      </c>
      <c r="N13" s="39">
        <v>8</v>
      </c>
      <c r="O13" s="43">
        <v>38</v>
      </c>
      <c r="P13" s="59">
        <f t="shared" si="0"/>
        <v>176</v>
      </c>
      <c r="Q13" s="60">
        <f t="shared" si="1"/>
        <v>144</v>
      </c>
    </row>
    <row r="14" spans="1:17" ht="12.95" customHeight="1" x14ac:dyDescent="0.2">
      <c r="A14" s="46">
        <f t="shared" si="2"/>
        <v>11</v>
      </c>
      <c r="B14" s="58" t="s">
        <v>26</v>
      </c>
      <c r="C14" s="35">
        <v>1995</v>
      </c>
      <c r="D14" s="36">
        <v>31</v>
      </c>
      <c r="E14" s="36">
        <v>10</v>
      </c>
      <c r="F14" s="38">
        <v>34</v>
      </c>
      <c r="G14" s="39">
        <v>33</v>
      </c>
      <c r="H14" s="40">
        <v>11</v>
      </c>
      <c r="I14" s="41">
        <v>32</v>
      </c>
      <c r="J14" s="36">
        <v>17</v>
      </c>
      <c r="K14" s="42">
        <v>26</v>
      </c>
      <c r="L14" s="39">
        <v>9</v>
      </c>
      <c r="M14" s="43">
        <v>36</v>
      </c>
      <c r="N14" s="39">
        <v>11</v>
      </c>
      <c r="O14" s="43">
        <v>32</v>
      </c>
      <c r="P14" s="59">
        <f t="shared" si="0"/>
        <v>160</v>
      </c>
      <c r="Q14" s="60">
        <f t="shared" si="1"/>
        <v>134</v>
      </c>
    </row>
    <row r="15" spans="1:17" ht="12.95" customHeight="1" x14ac:dyDescent="0.2">
      <c r="A15" s="46">
        <f t="shared" si="2"/>
        <v>12</v>
      </c>
      <c r="B15" s="58" t="s">
        <v>27</v>
      </c>
      <c r="C15" s="35">
        <v>1993</v>
      </c>
      <c r="D15" s="36">
        <v>39</v>
      </c>
      <c r="E15" s="36">
        <v>14</v>
      </c>
      <c r="F15" s="38">
        <v>29</v>
      </c>
      <c r="G15" s="39">
        <v>40</v>
      </c>
      <c r="H15" s="40">
        <v>14</v>
      </c>
      <c r="I15" s="41">
        <v>29</v>
      </c>
      <c r="J15" s="36">
        <v>10</v>
      </c>
      <c r="K15" s="42">
        <v>34</v>
      </c>
      <c r="L15" s="39">
        <v>14</v>
      </c>
      <c r="M15" s="43">
        <v>29</v>
      </c>
      <c r="N15" s="74">
        <v>10</v>
      </c>
      <c r="O15" s="75">
        <v>34</v>
      </c>
      <c r="P15" s="59">
        <f t="shared" si="0"/>
        <v>155</v>
      </c>
      <c r="Q15" s="60">
        <f t="shared" si="1"/>
        <v>126</v>
      </c>
    </row>
    <row r="16" spans="1:17" ht="12.95" customHeight="1" x14ac:dyDescent="0.2">
      <c r="A16" s="46">
        <f t="shared" si="2"/>
        <v>13</v>
      </c>
      <c r="B16" s="58" t="s">
        <v>28</v>
      </c>
      <c r="C16" s="35">
        <v>1992</v>
      </c>
      <c r="D16" s="36">
        <v>34</v>
      </c>
      <c r="E16" s="36">
        <v>11</v>
      </c>
      <c r="F16" s="38">
        <v>32</v>
      </c>
      <c r="G16" s="39">
        <v>39</v>
      </c>
      <c r="H16" s="40">
        <v>13</v>
      </c>
      <c r="I16" s="41">
        <v>30</v>
      </c>
      <c r="J16" s="36">
        <v>14</v>
      </c>
      <c r="K16" s="42">
        <v>29</v>
      </c>
      <c r="L16" s="39">
        <v>12</v>
      </c>
      <c r="M16" s="43">
        <v>31</v>
      </c>
      <c r="N16" s="74">
        <v>14</v>
      </c>
      <c r="O16" s="75">
        <v>29</v>
      </c>
      <c r="P16" s="59">
        <f t="shared" si="0"/>
        <v>151</v>
      </c>
      <c r="Q16" s="60">
        <f t="shared" si="1"/>
        <v>122</v>
      </c>
    </row>
    <row r="17" spans="1:17" ht="12.95" customHeight="1" x14ac:dyDescent="0.2">
      <c r="A17" s="46">
        <f t="shared" si="2"/>
        <v>14</v>
      </c>
      <c r="B17" s="58" t="s">
        <v>29</v>
      </c>
      <c r="C17" s="35">
        <v>1995</v>
      </c>
      <c r="D17" s="36">
        <v>35</v>
      </c>
      <c r="E17" s="36">
        <v>12</v>
      </c>
      <c r="F17" s="38">
        <v>31</v>
      </c>
      <c r="G17" s="72">
        <v>37</v>
      </c>
      <c r="H17" s="73">
        <v>12</v>
      </c>
      <c r="I17" s="41">
        <v>31</v>
      </c>
      <c r="J17" s="36">
        <v>20</v>
      </c>
      <c r="K17" s="42">
        <v>23</v>
      </c>
      <c r="L17" s="39">
        <v>16</v>
      </c>
      <c r="M17" s="43">
        <v>27</v>
      </c>
      <c r="N17" s="74">
        <v>12</v>
      </c>
      <c r="O17" s="75">
        <v>31</v>
      </c>
      <c r="P17" s="59">
        <f t="shared" si="0"/>
        <v>143</v>
      </c>
      <c r="Q17" s="60">
        <f t="shared" si="1"/>
        <v>120</v>
      </c>
    </row>
    <row r="18" spans="1:17" ht="12.95" customHeight="1" x14ac:dyDescent="0.2">
      <c r="A18" s="46">
        <f t="shared" si="2"/>
        <v>15</v>
      </c>
      <c r="B18" s="58" t="s">
        <v>30</v>
      </c>
      <c r="C18" s="35">
        <v>1995</v>
      </c>
      <c r="D18" s="36">
        <v>47</v>
      </c>
      <c r="E18" s="36">
        <v>17</v>
      </c>
      <c r="F18" s="38">
        <v>26</v>
      </c>
      <c r="G18" s="72">
        <v>45</v>
      </c>
      <c r="H18" s="73">
        <v>17</v>
      </c>
      <c r="I18" s="41">
        <v>26</v>
      </c>
      <c r="J18" s="36">
        <v>18</v>
      </c>
      <c r="K18" s="42">
        <v>25</v>
      </c>
      <c r="L18" s="39">
        <v>20</v>
      </c>
      <c r="M18" s="43">
        <v>23</v>
      </c>
      <c r="N18" s="74">
        <v>15</v>
      </c>
      <c r="O18" s="75">
        <v>28</v>
      </c>
      <c r="P18" s="59">
        <f t="shared" si="0"/>
        <v>128</v>
      </c>
      <c r="Q18" s="60">
        <f t="shared" si="1"/>
        <v>105</v>
      </c>
    </row>
    <row r="19" spans="1:17" ht="12.95" customHeight="1" x14ac:dyDescent="0.2">
      <c r="A19" s="46">
        <f t="shared" si="2"/>
        <v>16</v>
      </c>
      <c r="B19" s="58" t="s">
        <v>31</v>
      </c>
      <c r="C19" s="35">
        <v>1996</v>
      </c>
      <c r="D19" s="36">
        <v>46</v>
      </c>
      <c r="E19" s="36">
        <v>16</v>
      </c>
      <c r="F19" s="38">
        <v>27</v>
      </c>
      <c r="G19" s="72">
        <v>51</v>
      </c>
      <c r="H19" s="73">
        <v>18</v>
      </c>
      <c r="I19" s="41">
        <v>25</v>
      </c>
      <c r="J19" s="36">
        <v>19</v>
      </c>
      <c r="K19" s="42">
        <v>24</v>
      </c>
      <c r="L19" s="39">
        <v>25</v>
      </c>
      <c r="M19" s="43">
        <v>15</v>
      </c>
      <c r="N19" s="74">
        <v>19</v>
      </c>
      <c r="O19" s="75">
        <v>24</v>
      </c>
      <c r="P19" s="59">
        <f t="shared" si="0"/>
        <v>115</v>
      </c>
      <c r="Q19" s="60">
        <f t="shared" si="1"/>
        <v>100</v>
      </c>
    </row>
    <row r="20" spans="1:17" ht="12.95" customHeight="1" x14ac:dyDescent="0.2">
      <c r="A20" s="46">
        <f t="shared" si="2"/>
        <v>17</v>
      </c>
      <c r="B20" s="58" t="s">
        <v>32</v>
      </c>
      <c r="C20" s="35">
        <v>1992</v>
      </c>
      <c r="D20" s="36">
        <v>41</v>
      </c>
      <c r="E20" s="36">
        <v>15</v>
      </c>
      <c r="F20" s="76">
        <v>28</v>
      </c>
      <c r="G20" s="72">
        <v>43</v>
      </c>
      <c r="H20" s="73">
        <v>15</v>
      </c>
      <c r="I20" s="41">
        <v>28</v>
      </c>
      <c r="J20" s="36">
        <v>21</v>
      </c>
      <c r="K20" s="42">
        <v>22</v>
      </c>
      <c r="L20" s="39">
        <v>21</v>
      </c>
      <c r="M20" s="43">
        <v>22</v>
      </c>
      <c r="N20" s="74">
        <v>25</v>
      </c>
      <c r="O20" s="75">
        <v>15</v>
      </c>
      <c r="P20" s="59">
        <f t="shared" si="0"/>
        <v>115</v>
      </c>
      <c r="Q20" s="60">
        <f t="shared" si="1"/>
        <v>100</v>
      </c>
    </row>
    <row r="21" spans="1:17" ht="12.95" customHeight="1" x14ac:dyDescent="0.2">
      <c r="A21" s="46">
        <f t="shared" si="2"/>
        <v>18</v>
      </c>
      <c r="B21" s="58" t="s">
        <v>33</v>
      </c>
      <c r="C21" s="35">
        <v>1995</v>
      </c>
      <c r="D21" s="77">
        <v>48</v>
      </c>
      <c r="E21" s="77">
        <v>18</v>
      </c>
      <c r="F21" s="38">
        <v>25</v>
      </c>
      <c r="G21" s="72">
        <v>56</v>
      </c>
      <c r="H21" s="73">
        <v>20</v>
      </c>
      <c r="I21" s="41">
        <v>23</v>
      </c>
      <c r="J21" s="77">
        <v>15</v>
      </c>
      <c r="K21" s="42">
        <v>28</v>
      </c>
      <c r="L21" s="72">
        <v>19</v>
      </c>
      <c r="M21" s="43">
        <v>24</v>
      </c>
      <c r="N21" s="74">
        <v>36</v>
      </c>
      <c r="O21" s="75">
        <v>2</v>
      </c>
      <c r="P21" s="59">
        <f t="shared" si="0"/>
        <v>102</v>
      </c>
      <c r="Q21" s="60">
        <f t="shared" si="1"/>
        <v>100</v>
      </c>
    </row>
    <row r="22" spans="1:17" ht="12.95" customHeight="1" x14ac:dyDescent="0.2">
      <c r="A22" s="46">
        <f t="shared" si="2"/>
        <v>19</v>
      </c>
      <c r="B22" s="58" t="s">
        <v>34</v>
      </c>
      <c r="C22" s="35">
        <v>1995</v>
      </c>
      <c r="D22" s="36">
        <v>50</v>
      </c>
      <c r="E22" s="36">
        <v>19</v>
      </c>
      <c r="F22" s="76">
        <v>24</v>
      </c>
      <c r="G22" s="72">
        <v>66</v>
      </c>
      <c r="H22" s="73">
        <v>28</v>
      </c>
      <c r="I22" s="41">
        <v>9</v>
      </c>
      <c r="J22" s="36">
        <v>16</v>
      </c>
      <c r="K22" s="42">
        <v>27</v>
      </c>
      <c r="L22" s="39">
        <v>18</v>
      </c>
      <c r="M22" s="43">
        <v>25</v>
      </c>
      <c r="N22" s="74">
        <v>23</v>
      </c>
      <c r="O22" s="75">
        <v>19</v>
      </c>
      <c r="P22" s="59">
        <f t="shared" si="0"/>
        <v>104</v>
      </c>
      <c r="Q22" s="60">
        <f t="shared" si="1"/>
        <v>95</v>
      </c>
    </row>
    <row r="23" spans="1:17" ht="12.95" customHeight="1" x14ac:dyDescent="0.2">
      <c r="A23" s="46">
        <f t="shared" si="2"/>
        <v>20</v>
      </c>
      <c r="B23" s="58" t="s">
        <v>35</v>
      </c>
      <c r="C23" s="35">
        <v>1995</v>
      </c>
      <c r="D23" s="36">
        <v>62</v>
      </c>
      <c r="E23" s="36">
        <v>27</v>
      </c>
      <c r="F23" s="38">
        <v>11</v>
      </c>
      <c r="G23" s="39">
        <v>52</v>
      </c>
      <c r="H23" s="40">
        <v>19</v>
      </c>
      <c r="I23" s="41">
        <v>24</v>
      </c>
      <c r="J23" s="36">
        <v>22</v>
      </c>
      <c r="K23" s="42">
        <v>21</v>
      </c>
      <c r="L23" s="39">
        <v>26</v>
      </c>
      <c r="M23" s="43">
        <v>13</v>
      </c>
      <c r="N23" s="74">
        <v>17</v>
      </c>
      <c r="O23" s="75">
        <v>26</v>
      </c>
      <c r="P23" s="59">
        <f t="shared" si="0"/>
        <v>95</v>
      </c>
      <c r="Q23" s="60">
        <f t="shared" si="1"/>
        <v>84</v>
      </c>
    </row>
    <row r="24" spans="1:17" ht="12.95" customHeight="1" x14ac:dyDescent="0.2">
      <c r="A24" s="46">
        <f t="shared" si="2"/>
        <v>21</v>
      </c>
      <c r="B24" s="58" t="s">
        <v>36</v>
      </c>
      <c r="C24" s="35">
        <v>1990</v>
      </c>
      <c r="D24" s="78"/>
      <c r="E24" s="78"/>
      <c r="F24" s="79">
        <v>0</v>
      </c>
      <c r="G24" s="80"/>
      <c r="H24" s="81"/>
      <c r="I24" s="82">
        <v>0</v>
      </c>
      <c r="J24" s="36">
        <v>12</v>
      </c>
      <c r="K24" s="42">
        <v>31</v>
      </c>
      <c r="L24" s="39">
        <v>13</v>
      </c>
      <c r="M24" s="43">
        <v>30</v>
      </c>
      <c r="N24" s="74">
        <v>29</v>
      </c>
      <c r="O24" s="75">
        <v>7</v>
      </c>
      <c r="P24" s="59">
        <f t="shared" si="0"/>
        <v>68</v>
      </c>
      <c r="Q24" s="60">
        <f t="shared" si="1"/>
        <v>68</v>
      </c>
    </row>
    <row r="25" spans="1:17" ht="12.95" customHeight="1" x14ac:dyDescent="0.2">
      <c r="A25" s="46">
        <f t="shared" si="2"/>
        <v>22</v>
      </c>
      <c r="B25" s="58" t="s">
        <v>37</v>
      </c>
      <c r="C25" s="35">
        <v>1985</v>
      </c>
      <c r="D25" s="78"/>
      <c r="E25" s="78"/>
      <c r="F25" s="79">
        <v>0</v>
      </c>
      <c r="G25" s="80"/>
      <c r="H25" s="81"/>
      <c r="I25" s="82">
        <v>0</v>
      </c>
      <c r="J25" s="36">
        <v>39</v>
      </c>
      <c r="K25" s="42">
        <v>2</v>
      </c>
      <c r="L25" s="39">
        <v>15</v>
      </c>
      <c r="M25" s="43">
        <v>28</v>
      </c>
      <c r="N25" s="74">
        <v>9</v>
      </c>
      <c r="O25" s="75">
        <v>36</v>
      </c>
      <c r="P25" s="59">
        <f t="shared" si="0"/>
        <v>66</v>
      </c>
      <c r="Q25" s="60">
        <f t="shared" si="1"/>
        <v>66</v>
      </c>
    </row>
    <row r="26" spans="1:17" ht="12.95" customHeight="1" x14ac:dyDescent="0.2">
      <c r="A26" s="46">
        <f t="shared" si="2"/>
        <v>23</v>
      </c>
      <c r="B26" s="58" t="s">
        <v>38</v>
      </c>
      <c r="C26" s="35">
        <v>1995</v>
      </c>
      <c r="D26" s="36">
        <v>58</v>
      </c>
      <c r="E26" s="36">
        <v>24</v>
      </c>
      <c r="F26" s="38">
        <v>17</v>
      </c>
      <c r="G26" s="39">
        <v>58</v>
      </c>
      <c r="H26" s="40">
        <v>22</v>
      </c>
      <c r="I26" s="41">
        <v>21</v>
      </c>
      <c r="J26" s="77">
        <v>25</v>
      </c>
      <c r="K26" s="42">
        <v>15</v>
      </c>
      <c r="L26" s="72">
        <v>30</v>
      </c>
      <c r="M26" s="43">
        <v>5</v>
      </c>
      <c r="N26" s="74">
        <v>27</v>
      </c>
      <c r="O26" s="75">
        <v>11</v>
      </c>
      <c r="P26" s="59">
        <f t="shared" si="0"/>
        <v>69</v>
      </c>
      <c r="Q26" s="60">
        <f t="shared" si="1"/>
        <v>64</v>
      </c>
    </row>
    <row r="27" spans="1:17" ht="12.95" customHeight="1" x14ac:dyDescent="0.2">
      <c r="A27" s="46">
        <f t="shared" si="2"/>
        <v>24</v>
      </c>
      <c r="B27" s="58" t="s">
        <v>39</v>
      </c>
      <c r="C27" s="35">
        <v>1997</v>
      </c>
      <c r="D27" s="36">
        <v>56</v>
      </c>
      <c r="E27" s="36">
        <v>22</v>
      </c>
      <c r="F27" s="76">
        <v>21</v>
      </c>
      <c r="G27" s="39">
        <v>63</v>
      </c>
      <c r="H27" s="40">
        <v>26</v>
      </c>
      <c r="I27" s="41">
        <v>13</v>
      </c>
      <c r="J27" s="36">
        <v>26</v>
      </c>
      <c r="K27" s="42">
        <v>13</v>
      </c>
      <c r="L27" s="39">
        <v>31</v>
      </c>
      <c r="M27" s="43">
        <v>2</v>
      </c>
      <c r="N27" s="74">
        <v>26</v>
      </c>
      <c r="O27" s="75">
        <v>13</v>
      </c>
      <c r="P27" s="59">
        <f t="shared" si="0"/>
        <v>62</v>
      </c>
      <c r="Q27" s="60">
        <f t="shared" si="1"/>
        <v>60</v>
      </c>
    </row>
    <row r="28" spans="1:17" ht="12.95" customHeight="1" x14ac:dyDescent="0.2">
      <c r="A28" s="46">
        <f t="shared" si="2"/>
        <v>25</v>
      </c>
      <c r="B28" s="58" t="s">
        <v>40</v>
      </c>
      <c r="C28" s="35">
        <v>1995</v>
      </c>
      <c r="D28" s="36">
        <v>61</v>
      </c>
      <c r="E28" s="36">
        <v>26</v>
      </c>
      <c r="F28" s="38">
        <v>13</v>
      </c>
      <c r="G28" s="39">
        <v>44</v>
      </c>
      <c r="H28" s="40">
        <v>16</v>
      </c>
      <c r="I28" s="41">
        <v>27</v>
      </c>
      <c r="J28" s="36">
        <v>28</v>
      </c>
      <c r="K28" s="42">
        <v>9</v>
      </c>
      <c r="L28" s="39">
        <v>27</v>
      </c>
      <c r="M28" s="43">
        <v>11</v>
      </c>
      <c r="N28" s="74">
        <v>32</v>
      </c>
      <c r="O28" s="75">
        <v>2</v>
      </c>
      <c r="P28" s="59">
        <f t="shared" si="0"/>
        <v>62</v>
      </c>
      <c r="Q28" s="60">
        <f t="shared" si="1"/>
        <v>60</v>
      </c>
    </row>
    <row r="29" spans="1:17" ht="12.95" customHeight="1" x14ac:dyDescent="0.2">
      <c r="A29" s="46">
        <f t="shared" si="2"/>
        <v>26</v>
      </c>
      <c r="B29" s="58" t="s">
        <v>41</v>
      </c>
      <c r="C29" s="35">
        <v>1995</v>
      </c>
      <c r="D29" s="36">
        <v>52</v>
      </c>
      <c r="E29" s="36">
        <v>20</v>
      </c>
      <c r="F29" s="38">
        <v>23</v>
      </c>
      <c r="G29" s="39">
        <v>57</v>
      </c>
      <c r="H29" s="40">
        <v>21</v>
      </c>
      <c r="I29" s="41">
        <v>22</v>
      </c>
      <c r="J29" s="36">
        <v>41</v>
      </c>
      <c r="K29" s="42">
        <v>2</v>
      </c>
      <c r="L29" s="39">
        <v>28</v>
      </c>
      <c r="M29" s="43">
        <v>9</v>
      </c>
      <c r="N29" s="74">
        <v>33</v>
      </c>
      <c r="O29" s="75">
        <v>2</v>
      </c>
      <c r="P29" s="59">
        <f t="shared" si="0"/>
        <v>58</v>
      </c>
      <c r="Q29" s="60">
        <f t="shared" si="1"/>
        <v>56</v>
      </c>
    </row>
    <row r="30" spans="1:17" ht="12.95" customHeight="1" x14ac:dyDescent="0.2">
      <c r="A30" s="46">
        <f t="shared" si="2"/>
        <v>27</v>
      </c>
      <c r="B30" s="58" t="s">
        <v>42</v>
      </c>
      <c r="C30" s="35">
        <v>1985</v>
      </c>
      <c r="D30" s="78"/>
      <c r="E30" s="78"/>
      <c r="F30" s="79">
        <v>0</v>
      </c>
      <c r="G30" s="80"/>
      <c r="H30" s="81"/>
      <c r="I30" s="82">
        <v>0</v>
      </c>
      <c r="J30" s="36">
        <v>13</v>
      </c>
      <c r="K30" s="42">
        <v>30</v>
      </c>
      <c r="L30" s="39">
        <v>17</v>
      </c>
      <c r="M30" s="43">
        <v>26</v>
      </c>
      <c r="N30" s="83"/>
      <c r="O30" s="82">
        <v>0</v>
      </c>
      <c r="P30" s="59">
        <f t="shared" si="0"/>
        <v>56</v>
      </c>
      <c r="Q30" s="60">
        <f t="shared" si="1"/>
        <v>56</v>
      </c>
    </row>
    <row r="31" spans="1:17" ht="12.95" customHeight="1" x14ac:dyDescent="0.2">
      <c r="A31" s="46">
        <f t="shared" si="2"/>
        <v>28</v>
      </c>
      <c r="B31" s="58" t="s">
        <v>43</v>
      </c>
      <c r="C31" s="35">
        <v>1993</v>
      </c>
      <c r="D31" s="78"/>
      <c r="E31" s="78"/>
      <c r="F31" s="79">
        <v>0</v>
      </c>
      <c r="G31" s="80"/>
      <c r="H31" s="81"/>
      <c r="I31" s="82">
        <v>0</v>
      </c>
      <c r="J31" s="36">
        <v>29</v>
      </c>
      <c r="K31" s="42">
        <v>7</v>
      </c>
      <c r="L31" s="39">
        <v>22</v>
      </c>
      <c r="M31" s="43">
        <v>21</v>
      </c>
      <c r="N31" s="74">
        <v>18</v>
      </c>
      <c r="O31" s="75">
        <v>25</v>
      </c>
      <c r="P31" s="59">
        <f t="shared" si="0"/>
        <v>53</v>
      </c>
      <c r="Q31" s="60">
        <f t="shared" si="1"/>
        <v>53</v>
      </c>
    </row>
    <row r="32" spans="1:17" ht="12.95" customHeight="1" x14ac:dyDescent="0.2">
      <c r="A32" s="46">
        <f t="shared" si="2"/>
        <v>29</v>
      </c>
      <c r="B32" s="58" t="s">
        <v>44</v>
      </c>
      <c r="C32" s="35">
        <v>1996</v>
      </c>
      <c r="D32" s="36">
        <v>68</v>
      </c>
      <c r="E32" s="36">
        <v>29</v>
      </c>
      <c r="F32" s="76">
        <v>7</v>
      </c>
      <c r="G32" s="72">
        <v>61</v>
      </c>
      <c r="H32" s="73">
        <v>24</v>
      </c>
      <c r="I32" s="41">
        <v>17</v>
      </c>
      <c r="J32" s="36">
        <v>32</v>
      </c>
      <c r="K32" s="42">
        <v>2</v>
      </c>
      <c r="L32" s="39">
        <v>32</v>
      </c>
      <c r="M32" s="43">
        <v>2</v>
      </c>
      <c r="N32" s="74">
        <v>20</v>
      </c>
      <c r="O32" s="75">
        <v>23</v>
      </c>
      <c r="P32" s="59">
        <f t="shared" si="0"/>
        <v>51</v>
      </c>
      <c r="Q32" s="60">
        <f t="shared" si="1"/>
        <v>49</v>
      </c>
    </row>
    <row r="33" spans="1:17" ht="12.95" customHeight="1" x14ac:dyDescent="0.2">
      <c r="A33" s="46">
        <f t="shared" si="2"/>
        <v>30</v>
      </c>
      <c r="B33" s="58" t="s">
        <v>45</v>
      </c>
      <c r="C33" s="35">
        <v>1965</v>
      </c>
      <c r="D33" s="78"/>
      <c r="E33" s="78"/>
      <c r="F33" s="79">
        <v>0</v>
      </c>
      <c r="G33" s="80"/>
      <c r="H33" s="81"/>
      <c r="I33" s="82">
        <v>0</v>
      </c>
      <c r="J33" s="36">
        <v>23</v>
      </c>
      <c r="K33" s="42">
        <v>19</v>
      </c>
      <c r="L33" s="39">
        <v>29</v>
      </c>
      <c r="M33" s="43">
        <v>7</v>
      </c>
      <c r="N33" s="74">
        <v>21</v>
      </c>
      <c r="O33" s="75">
        <v>22</v>
      </c>
      <c r="P33" s="59">
        <f t="shared" si="0"/>
        <v>48</v>
      </c>
      <c r="Q33" s="60">
        <f t="shared" si="1"/>
        <v>48</v>
      </c>
    </row>
    <row r="34" spans="1:17" ht="12.95" customHeight="1" x14ac:dyDescent="0.2">
      <c r="A34" s="46">
        <f t="shared" si="2"/>
        <v>31</v>
      </c>
      <c r="B34" s="58" t="s">
        <v>46</v>
      </c>
      <c r="C34" s="35">
        <v>1996</v>
      </c>
      <c r="D34" s="36">
        <v>64</v>
      </c>
      <c r="E34" s="84">
        <v>28</v>
      </c>
      <c r="F34" s="38">
        <v>9</v>
      </c>
      <c r="G34" s="72">
        <v>60</v>
      </c>
      <c r="H34" s="85">
        <v>23</v>
      </c>
      <c r="I34" s="41">
        <v>19</v>
      </c>
      <c r="J34" s="36">
        <v>37</v>
      </c>
      <c r="K34" s="42">
        <v>2</v>
      </c>
      <c r="L34" s="39">
        <v>33</v>
      </c>
      <c r="M34" s="43">
        <v>2</v>
      </c>
      <c r="N34" s="74">
        <v>24</v>
      </c>
      <c r="O34" s="75">
        <v>17</v>
      </c>
      <c r="P34" s="59">
        <f t="shared" si="0"/>
        <v>49</v>
      </c>
      <c r="Q34" s="60">
        <f t="shared" si="1"/>
        <v>47</v>
      </c>
    </row>
    <row r="35" spans="1:17" ht="12.95" customHeight="1" x14ac:dyDescent="0.2">
      <c r="A35" s="46">
        <f t="shared" si="2"/>
        <v>32</v>
      </c>
      <c r="B35" s="61" t="s">
        <v>47</v>
      </c>
      <c r="C35" s="62">
        <v>1994</v>
      </c>
      <c r="D35" s="86"/>
      <c r="E35" s="86"/>
      <c r="F35" s="87">
        <v>0</v>
      </c>
      <c r="G35" s="88"/>
      <c r="H35" s="89"/>
      <c r="I35" s="90">
        <v>0</v>
      </c>
      <c r="J35" s="63">
        <v>24</v>
      </c>
      <c r="K35" s="91">
        <v>17</v>
      </c>
      <c r="L35" s="92"/>
      <c r="M35" s="93">
        <v>0</v>
      </c>
      <c r="N35" s="68">
        <v>16</v>
      </c>
      <c r="O35" s="67">
        <v>27</v>
      </c>
      <c r="P35" s="70">
        <f t="shared" si="0"/>
        <v>44</v>
      </c>
      <c r="Q35" s="71">
        <f t="shared" si="1"/>
        <v>44</v>
      </c>
    </row>
    <row r="36" spans="1:17" ht="12.95" customHeight="1" x14ac:dyDescent="0.2">
      <c r="A36" s="46">
        <f t="shared" si="2"/>
        <v>33</v>
      </c>
      <c r="B36" s="61" t="s">
        <v>48</v>
      </c>
      <c r="C36" s="62">
        <v>1994</v>
      </c>
      <c r="D36" s="63">
        <v>55</v>
      </c>
      <c r="E36" s="94">
        <v>21</v>
      </c>
      <c r="F36" s="64">
        <v>22</v>
      </c>
      <c r="G36" s="65">
        <v>62</v>
      </c>
      <c r="H36" s="95">
        <v>25</v>
      </c>
      <c r="I36" s="67">
        <v>15</v>
      </c>
      <c r="J36" s="63">
        <v>30</v>
      </c>
      <c r="K36" s="64">
        <v>5</v>
      </c>
      <c r="L36" s="68">
        <v>38</v>
      </c>
      <c r="M36" s="67">
        <v>2</v>
      </c>
      <c r="N36" s="68">
        <v>38</v>
      </c>
      <c r="O36" s="67">
        <v>2</v>
      </c>
      <c r="P36" s="70">
        <f t="shared" si="0"/>
        <v>46</v>
      </c>
      <c r="Q36" s="71">
        <f t="shared" si="1"/>
        <v>44</v>
      </c>
    </row>
    <row r="37" spans="1:17" ht="12.95" customHeight="1" x14ac:dyDescent="0.2">
      <c r="A37" s="46">
        <f t="shared" si="2"/>
        <v>34</v>
      </c>
      <c r="B37" s="58" t="s">
        <v>49</v>
      </c>
      <c r="C37" s="35">
        <v>1995</v>
      </c>
      <c r="D37" s="36">
        <v>59</v>
      </c>
      <c r="E37" s="36">
        <v>25</v>
      </c>
      <c r="F37" s="38">
        <v>15</v>
      </c>
      <c r="G37" s="39">
        <v>69</v>
      </c>
      <c r="H37" s="40">
        <v>29</v>
      </c>
      <c r="I37" s="41">
        <v>7</v>
      </c>
      <c r="J37" s="36">
        <v>33</v>
      </c>
      <c r="K37" s="42">
        <v>2</v>
      </c>
      <c r="L37" s="39">
        <v>24</v>
      </c>
      <c r="M37" s="43">
        <v>17</v>
      </c>
      <c r="N37" s="74">
        <v>35</v>
      </c>
      <c r="O37" s="75">
        <v>2</v>
      </c>
      <c r="P37" s="59">
        <f t="shared" si="0"/>
        <v>43</v>
      </c>
      <c r="Q37" s="60">
        <f t="shared" si="1"/>
        <v>41</v>
      </c>
    </row>
    <row r="38" spans="1:17" ht="12.95" customHeight="1" x14ac:dyDescent="0.2">
      <c r="A38" s="46">
        <f t="shared" si="2"/>
        <v>35</v>
      </c>
      <c r="B38" s="61" t="s">
        <v>50</v>
      </c>
      <c r="C38" s="62">
        <v>1994</v>
      </c>
      <c r="D38" s="63">
        <v>57</v>
      </c>
      <c r="E38" s="94">
        <v>23</v>
      </c>
      <c r="F38" s="64">
        <v>19</v>
      </c>
      <c r="G38" s="68">
        <v>64</v>
      </c>
      <c r="H38" s="94">
        <v>27</v>
      </c>
      <c r="I38" s="67">
        <v>11</v>
      </c>
      <c r="J38" s="96"/>
      <c r="K38" s="97">
        <v>0</v>
      </c>
      <c r="L38" s="98"/>
      <c r="M38" s="99">
        <v>0</v>
      </c>
      <c r="N38" s="68">
        <v>30</v>
      </c>
      <c r="O38" s="67">
        <v>5</v>
      </c>
      <c r="P38" s="70">
        <f t="shared" si="0"/>
        <v>35</v>
      </c>
      <c r="Q38" s="71">
        <f t="shared" si="1"/>
        <v>35</v>
      </c>
    </row>
    <row r="39" spans="1:17" ht="12.95" customHeight="1" x14ac:dyDescent="0.2">
      <c r="A39" s="46">
        <f t="shared" si="2"/>
        <v>36</v>
      </c>
      <c r="B39" s="58" t="s">
        <v>51</v>
      </c>
      <c r="C39" s="35">
        <v>1991</v>
      </c>
      <c r="D39" s="78"/>
      <c r="E39" s="100"/>
      <c r="F39" s="79">
        <v>0</v>
      </c>
      <c r="G39" s="80"/>
      <c r="H39" s="101"/>
      <c r="I39" s="82">
        <v>0</v>
      </c>
      <c r="J39" s="36">
        <v>27</v>
      </c>
      <c r="K39" s="42">
        <v>11</v>
      </c>
      <c r="L39" s="39">
        <v>23</v>
      </c>
      <c r="M39" s="43">
        <v>19</v>
      </c>
      <c r="N39" s="74">
        <v>34</v>
      </c>
      <c r="O39" s="75">
        <v>2</v>
      </c>
      <c r="P39" s="59">
        <f t="shared" si="0"/>
        <v>32</v>
      </c>
      <c r="Q39" s="60">
        <f t="shared" si="1"/>
        <v>32</v>
      </c>
    </row>
    <row r="40" spans="1:17" ht="12.95" customHeight="1" x14ac:dyDescent="0.2">
      <c r="A40" s="46">
        <f t="shared" si="2"/>
        <v>37</v>
      </c>
      <c r="B40" s="58" t="s">
        <v>52</v>
      </c>
      <c r="C40" s="35">
        <v>1997</v>
      </c>
      <c r="D40" s="78"/>
      <c r="E40" s="100"/>
      <c r="F40" s="79">
        <v>0</v>
      </c>
      <c r="G40" s="80"/>
      <c r="H40" s="101"/>
      <c r="I40" s="82">
        <v>0</v>
      </c>
      <c r="J40" s="36">
        <v>35</v>
      </c>
      <c r="K40" s="42">
        <v>2</v>
      </c>
      <c r="L40" s="39">
        <v>34</v>
      </c>
      <c r="M40" s="43">
        <v>2</v>
      </c>
      <c r="N40" s="74">
        <v>22</v>
      </c>
      <c r="O40" s="75">
        <v>21</v>
      </c>
      <c r="P40" s="59">
        <f t="shared" si="0"/>
        <v>25</v>
      </c>
      <c r="Q40" s="60">
        <f t="shared" si="1"/>
        <v>25</v>
      </c>
    </row>
    <row r="41" spans="1:17" ht="12.95" customHeight="1" x14ac:dyDescent="0.2">
      <c r="A41" s="46">
        <f t="shared" si="2"/>
        <v>38</v>
      </c>
      <c r="B41" s="58" t="s">
        <v>53</v>
      </c>
      <c r="C41" s="35">
        <v>1996</v>
      </c>
      <c r="D41" s="36">
        <v>73</v>
      </c>
      <c r="E41" s="36">
        <v>31</v>
      </c>
      <c r="F41" s="76">
        <v>2</v>
      </c>
      <c r="G41" s="72">
        <v>71</v>
      </c>
      <c r="H41" s="73">
        <v>30</v>
      </c>
      <c r="I41" s="41">
        <v>5</v>
      </c>
      <c r="J41" s="36">
        <v>40</v>
      </c>
      <c r="K41" s="42">
        <v>2</v>
      </c>
      <c r="L41" s="39">
        <v>37</v>
      </c>
      <c r="M41" s="43">
        <v>2</v>
      </c>
      <c r="N41" s="39">
        <v>39</v>
      </c>
      <c r="O41" s="43">
        <v>2</v>
      </c>
      <c r="P41" s="59">
        <f t="shared" si="0"/>
        <v>13</v>
      </c>
      <c r="Q41" s="60">
        <f t="shared" si="1"/>
        <v>11</v>
      </c>
    </row>
    <row r="42" spans="1:17" ht="12.95" customHeight="1" x14ac:dyDescent="0.2">
      <c r="A42" s="46">
        <f t="shared" si="2"/>
        <v>39</v>
      </c>
      <c r="B42" s="58" t="s">
        <v>54</v>
      </c>
      <c r="C42" s="35">
        <v>1998</v>
      </c>
      <c r="D42" s="77">
        <v>72</v>
      </c>
      <c r="E42" s="85">
        <v>30</v>
      </c>
      <c r="F42" s="38">
        <v>5</v>
      </c>
      <c r="G42" s="72">
        <v>73</v>
      </c>
      <c r="H42" s="85">
        <v>31</v>
      </c>
      <c r="I42" s="41">
        <v>2</v>
      </c>
      <c r="J42" s="77">
        <v>42</v>
      </c>
      <c r="K42" s="38">
        <v>0</v>
      </c>
      <c r="L42" s="72">
        <v>40</v>
      </c>
      <c r="M42" s="43">
        <v>2</v>
      </c>
      <c r="N42" s="39">
        <v>40</v>
      </c>
      <c r="O42" s="43">
        <v>2</v>
      </c>
      <c r="P42" s="59">
        <f t="shared" si="0"/>
        <v>11</v>
      </c>
      <c r="Q42" s="60">
        <f t="shared" si="1"/>
        <v>11</v>
      </c>
    </row>
    <row r="43" spans="1:17" ht="12.95" customHeight="1" x14ac:dyDescent="0.2">
      <c r="A43" s="46">
        <f t="shared" si="2"/>
        <v>40</v>
      </c>
      <c r="B43" s="58" t="s">
        <v>55</v>
      </c>
      <c r="C43" s="35">
        <v>1993</v>
      </c>
      <c r="D43" s="78"/>
      <c r="E43" s="100"/>
      <c r="F43" s="79">
        <v>0</v>
      </c>
      <c r="G43" s="80"/>
      <c r="H43" s="101"/>
      <c r="I43" s="82">
        <v>0</v>
      </c>
      <c r="J43" s="102"/>
      <c r="K43" s="103">
        <v>0</v>
      </c>
      <c r="L43" s="104"/>
      <c r="M43" s="105">
        <v>0</v>
      </c>
      <c r="N43" s="39">
        <v>28</v>
      </c>
      <c r="O43" s="43">
        <v>9</v>
      </c>
      <c r="P43" s="59">
        <f t="shared" si="0"/>
        <v>9</v>
      </c>
      <c r="Q43" s="60">
        <f t="shared" si="1"/>
        <v>9</v>
      </c>
    </row>
    <row r="44" spans="1:17" ht="12.95" customHeight="1" x14ac:dyDescent="0.2">
      <c r="A44" s="46">
        <f t="shared" si="2"/>
        <v>41</v>
      </c>
      <c r="B44" s="58" t="s">
        <v>56</v>
      </c>
      <c r="C44" s="35">
        <v>1990</v>
      </c>
      <c r="D44" s="78"/>
      <c r="E44" s="100"/>
      <c r="F44" s="79">
        <v>0</v>
      </c>
      <c r="G44" s="80"/>
      <c r="H44" s="101"/>
      <c r="I44" s="82">
        <v>0</v>
      </c>
      <c r="J44" s="36">
        <v>31</v>
      </c>
      <c r="K44" s="42">
        <v>2</v>
      </c>
      <c r="L44" s="39">
        <v>35</v>
      </c>
      <c r="M44" s="43">
        <v>2</v>
      </c>
      <c r="N44" s="39">
        <v>41</v>
      </c>
      <c r="O44" s="43">
        <v>2</v>
      </c>
      <c r="P44" s="59">
        <f t="shared" si="0"/>
        <v>6</v>
      </c>
      <c r="Q44" s="60">
        <f t="shared" si="1"/>
        <v>6</v>
      </c>
    </row>
    <row r="45" spans="1:17" ht="12.95" customHeight="1" x14ac:dyDescent="0.2">
      <c r="A45" s="46">
        <f t="shared" si="2"/>
        <v>42</v>
      </c>
      <c r="B45" s="58" t="s">
        <v>57</v>
      </c>
      <c r="C45" s="35">
        <v>1998</v>
      </c>
      <c r="D45" s="36">
        <v>74</v>
      </c>
      <c r="E45" s="36">
        <v>32</v>
      </c>
      <c r="F45" s="76">
        <v>2</v>
      </c>
      <c r="G45" s="39">
        <v>75</v>
      </c>
      <c r="H45" s="40">
        <v>32</v>
      </c>
      <c r="I45" s="41">
        <v>2</v>
      </c>
      <c r="J45" s="36">
        <v>38</v>
      </c>
      <c r="K45" s="42">
        <v>2</v>
      </c>
      <c r="L45" s="39">
        <v>42</v>
      </c>
      <c r="M45" s="106">
        <v>0</v>
      </c>
      <c r="N45" s="39">
        <v>48</v>
      </c>
      <c r="O45" s="43">
        <v>0</v>
      </c>
      <c r="P45" s="59">
        <f t="shared" si="0"/>
        <v>6</v>
      </c>
      <c r="Q45" s="60">
        <f t="shared" si="1"/>
        <v>6</v>
      </c>
    </row>
    <row r="46" spans="1:17" ht="12.95" customHeight="1" x14ac:dyDescent="0.2">
      <c r="A46" s="46">
        <f t="shared" si="2"/>
        <v>43</v>
      </c>
      <c r="B46" s="58" t="s">
        <v>58</v>
      </c>
      <c r="C46" s="35">
        <v>1998</v>
      </c>
      <c r="D46" s="36">
        <v>76</v>
      </c>
      <c r="E46" s="36">
        <v>33</v>
      </c>
      <c r="F46" s="38">
        <v>2</v>
      </c>
      <c r="G46" s="72">
        <v>76</v>
      </c>
      <c r="H46" s="73">
        <v>33</v>
      </c>
      <c r="I46" s="41">
        <v>2</v>
      </c>
      <c r="J46" s="36">
        <v>44</v>
      </c>
      <c r="K46" s="76">
        <v>0</v>
      </c>
      <c r="L46" s="39">
        <v>41</v>
      </c>
      <c r="M46" s="43">
        <v>2</v>
      </c>
      <c r="N46" s="39">
        <v>63</v>
      </c>
      <c r="O46" s="43">
        <v>0</v>
      </c>
      <c r="P46" s="59">
        <f t="shared" si="0"/>
        <v>6</v>
      </c>
      <c r="Q46" s="60">
        <f t="shared" si="1"/>
        <v>6</v>
      </c>
    </row>
    <row r="47" spans="1:17" ht="12.95" customHeight="1" x14ac:dyDescent="0.2">
      <c r="A47" s="46">
        <f t="shared" si="2"/>
        <v>44</v>
      </c>
      <c r="B47" s="58" t="s">
        <v>59</v>
      </c>
      <c r="C47" s="35">
        <v>1996</v>
      </c>
      <c r="D47" s="78"/>
      <c r="E47" s="78"/>
      <c r="F47" s="79">
        <v>0</v>
      </c>
      <c r="G47" s="80"/>
      <c r="H47" s="81"/>
      <c r="I47" s="82">
        <v>0</v>
      </c>
      <c r="J47" s="36">
        <v>36</v>
      </c>
      <c r="K47" s="42">
        <v>2</v>
      </c>
      <c r="L47" s="39">
        <v>36</v>
      </c>
      <c r="M47" s="43">
        <v>2</v>
      </c>
      <c r="N47" s="39">
        <v>45</v>
      </c>
      <c r="O47" s="43">
        <v>0</v>
      </c>
      <c r="P47" s="59">
        <f t="shared" si="0"/>
        <v>4</v>
      </c>
      <c r="Q47" s="60">
        <f t="shared" si="1"/>
        <v>4</v>
      </c>
    </row>
    <row r="48" spans="1:17" ht="12.95" customHeight="1" x14ac:dyDescent="0.2">
      <c r="A48" s="107">
        <f t="shared" si="2"/>
        <v>45</v>
      </c>
      <c r="B48" s="108" t="s">
        <v>60</v>
      </c>
      <c r="C48" s="109">
        <v>1980</v>
      </c>
      <c r="D48" s="78"/>
      <c r="E48" s="78"/>
      <c r="F48" s="79">
        <v>0</v>
      </c>
      <c r="G48" s="80"/>
      <c r="H48" s="81"/>
      <c r="I48" s="82">
        <v>0</v>
      </c>
      <c r="J48" s="102"/>
      <c r="K48" s="103">
        <v>0</v>
      </c>
      <c r="L48" s="104"/>
      <c r="M48" s="105">
        <v>0</v>
      </c>
      <c r="N48" s="39">
        <v>31</v>
      </c>
      <c r="O48" s="43">
        <v>2</v>
      </c>
      <c r="P48" s="59">
        <f t="shared" si="0"/>
        <v>2</v>
      </c>
      <c r="Q48" s="60">
        <f t="shared" si="1"/>
        <v>2</v>
      </c>
    </row>
    <row r="49" spans="1:17" ht="12.95" customHeight="1" x14ac:dyDescent="0.2">
      <c r="A49" s="107">
        <f t="shared" si="2"/>
        <v>46</v>
      </c>
      <c r="B49" s="110" t="s">
        <v>61</v>
      </c>
      <c r="C49" s="111">
        <v>1994</v>
      </c>
      <c r="D49" s="86"/>
      <c r="E49" s="86"/>
      <c r="F49" s="87">
        <v>0</v>
      </c>
      <c r="G49" s="88"/>
      <c r="H49" s="89"/>
      <c r="I49" s="90">
        <v>0</v>
      </c>
      <c r="J49" s="112"/>
      <c r="K49" s="113">
        <v>0</v>
      </c>
      <c r="L49" s="114"/>
      <c r="M49" s="115">
        <v>0</v>
      </c>
      <c r="N49" s="68">
        <v>37</v>
      </c>
      <c r="O49" s="67">
        <v>2</v>
      </c>
      <c r="P49" s="70">
        <f t="shared" si="0"/>
        <v>2</v>
      </c>
      <c r="Q49" s="71">
        <f t="shared" si="1"/>
        <v>2</v>
      </c>
    </row>
    <row r="50" spans="1:17" ht="12.95" customHeight="1" x14ac:dyDescent="0.2">
      <c r="A50" s="107">
        <f t="shared" si="2"/>
        <v>47</v>
      </c>
      <c r="B50" s="108" t="s">
        <v>62</v>
      </c>
      <c r="C50" s="109">
        <v>1996</v>
      </c>
      <c r="D50" s="78"/>
      <c r="E50" s="78"/>
      <c r="F50" s="79">
        <v>0</v>
      </c>
      <c r="G50" s="80"/>
      <c r="H50" s="81"/>
      <c r="I50" s="82">
        <v>0</v>
      </c>
      <c r="J50" s="36">
        <v>43</v>
      </c>
      <c r="K50" s="76">
        <v>0</v>
      </c>
      <c r="L50" s="39">
        <v>39</v>
      </c>
      <c r="M50" s="43">
        <v>2</v>
      </c>
      <c r="N50" s="83"/>
      <c r="O50" s="82">
        <v>0</v>
      </c>
      <c r="P50" s="59">
        <f>F50+I50+K50+M50+O49</f>
        <v>4</v>
      </c>
      <c r="Q50" s="60">
        <f>P50-MIN(F50,I50,K50,M50,O49)</f>
        <v>4</v>
      </c>
    </row>
    <row r="51" spans="1:17" ht="12.95" customHeight="1" x14ac:dyDescent="0.2">
      <c r="A51" s="107">
        <f t="shared" si="2"/>
        <v>48</v>
      </c>
      <c r="B51" s="110" t="s">
        <v>63</v>
      </c>
      <c r="C51" s="111">
        <v>1994</v>
      </c>
      <c r="D51" s="86"/>
      <c r="E51" s="86"/>
      <c r="F51" s="87">
        <v>0</v>
      </c>
      <c r="G51" s="88"/>
      <c r="H51" s="89"/>
      <c r="I51" s="90">
        <v>0</v>
      </c>
      <c r="J51" s="63">
        <v>34</v>
      </c>
      <c r="K51" s="91">
        <v>2</v>
      </c>
      <c r="L51" s="92"/>
      <c r="M51" s="93">
        <v>0</v>
      </c>
      <c r="N51" s="116"/>
      <c r="O51" s="90">
        <v>0</v>
      </c>
      <c r="P51" s="70">
        <f>F51+I51+K51+M51+O50</f>
        <v>2</v>
      </c>
      <c r="Q51" s="71">
        <f>P51-MIN(F51,I51,K51,M51,O50)</f>
        <v>2</v>
      </c>
    </row>
    <row r="52" spans="1:17" ht="12.95" customHeight="1" x14ac:dyDescent="0.2">
      <c r="A52" s="107">
        <f t="shared" si="2"/>
        <v>49</v>
      </c>
      <c r="B52" s="61" t="s">
        <v>64</v>
      </c>
      <c r="C52" s="62">
        <v>1994</v>
      </c>
      <c r="D52" s="117"/>
      <c r="E52" s="118"/>
      <c r="F52" s="90">
        <v>0</v>
      </c>
      <c r="G52" s="119"/>
      <c r="H52" s="120"/>
      <c r="I52" s="87">
        <v>0</v>
      </c>
      <c r="J52" s="114"/>
      <c r="K52" s="113">
        <v>0</v>
      </c>
      <c r="L52" s="114"/>
      <c r="M52" s="115">
        <v>0</v>
      </c>
      <c r="N52" s="68">
        <v>42</v>
      </c>
      <c r="O52" s="67">
        <v>0</v>
      </c>
      <c r="P52" s="70">
        <f t="shared" ref="P52:P74" si="3">F52+I52+K52+M52+O52</f>
        <v>0</v>
      </c>
      <c r="Q52" s="71">
        <f t="shared" ref="Q52:Q74" si="4">P52-MIN(F52,I52,K52,M52,O52)</f>
        <v>0</v>
      </c>
    </row>
    <row r="53" spans="1:17" ht="12.95" customHeight="1" x14ac:dyDescent="0.2">
      <c r="A53" s="107">
        <f t="shared" si="2"/>
        <v>50</v>
      </c>
      <c r="B53" s="58" t="s">
        <v>65</v>
      </c>
      <c r="C53" s="35">
        <v>1992</v>
      </c>
      <c r="D53" s="78"/>
      <c r="E53" s="78"/>
      <c r="F53" s="79">
        <v>0</v>
      </c>
      <c r="G53" s="80"/>
      <c r="H53" s="81"/>
      <c r="I53" s="82">
        <v>0</v>
      </c>
      <c r="J53" s="102"/>
      <c r="K53" s="103">
        <v>0</v>
      </c>
      <c r="L53" s="104"/>
      <c r="M53" s="105">
        <v>0</v>
      </c>
      <c r="N53" s="39">
        <v>43</v>
      </c>
      <c r="O53" s="43">
        <v>0</v>
      </c>
      <c r="P53" s="59">
        <f t="shared" si="3"/>
        <v>0</v>
      </c>
      <c r="Q53" s="60">
        <f t="shared" si="4"/>
        <v>0</v>
      </c>
    </row>
    <row r="54" spans="1:17" ht="12.95" customHeight="1" x14ac:dyDescent="0.2">
      <c r="A54" s="107">
        <f t="shared" si="2"/>
        <v>51</v>
      </c>
      <c r="B54" s="61" t="s">
        <v>66</v>
      </c>
      <c r="C54" s="62">
        <v>1994</v>
      </c>
      <c r="D54" s="86"/>
      <c r="E54" s="86"/>
      <c r="F54" s="87">
        <v>0</v>
      </c>
      <c r="G54" s="88"/>
      <c r="H54" s="89"/>
      <c r="I54" s="90">
        <v>0</v>
      </c>
      <c r="J54" s="96"/>
      <c r="K54" s="97">
        <v>0</v>
      </c>
      <c r="L54" s="98"/>
      <c r="M54" s="99">
        <v>0</v>
      </c>
      <c r="N54" s="68">
        <v>44</v>
      </c>
      <c r="O54" s="67">
        <v>0</v>
      </c>
      <c r="P54" s="70">
        <f t="shared" si="3"/>
        <v>0</v>
      </c>
      <c r="Q54" s="71">
        <f t="shared" si="4"/>
        <v>0</v>
      </c>
    </row>
    <row r="55" spans="1:17" ht="12.95" customHeight="1" x14ac:dyDescent="0.2">
      <c r="A55" s="107">
        <f t="shared" si="2"/>
        <v>52</v>
      </c>
      <c r="B55" s="58" t="s">
        <v>67</v>
      </c>
      <c r="C55" s="35">
        <v>1997</v>
      </c>
      <c r="D55" s="78"/>
      <c r="E55" s="78"/>
      <c r="F55" s="79">
        <v>0</v>
      </c>
      <c r="G55" s="80"/>
      <c r="H55" s="81"/>
      <c r="I55" s="82">
        <v>0</v>
      </c>
      <c r="J55" s="102"/>
      <c r="K55" s="103">
        <v>0</v>
      </c>
      <c r="L55" s="104"/>
      <c r="M55" s="105">
        <v>0</v>
      </c>
      <c r="N55" s="39">
        <v>46</v>
      </c>
      <c r="O55" s="43">
        <v>0</v>
      </c>
      <c r="P55" s="59">
        <f t="shared" si="3"/>
        <v>0</v>
      </c>
      <c r="Q55" s="60">
        <f t="shared" si="4"/>
        <v>0</v>
      </c>
    </row>
    <row r="56" spans="1:17" ht="12.95" customHeight="1" x14ac:dyDescent="0.2">
      <c r="A56" s="107">
        <f t="shared" si="2"/>
        <v>53</v>
      </c>
      <c r="B56" s="58" t="s">
        <v>68</v>
      </c>
      <c r="C56" s="35">
        <v>1996</v>
      </c>
      <c r="D56" s="78"/>
      <c r="E56" s="78"/>
      <c r="F56" s="79">
        <v>0</v>
      </c>
      <c r="G56" s="80"/>
      <c r="H56" s="81"/>
      <c r="I56" s="82">
        <v>0</v>
      </c>
      <c r="J56" s="102"/>
      <c r="K56" s="103">
        <v>0</v>
      </c>
      <c r="L56" s="104"/>
      <c r="M56" s="105">
        <v>0</v>
      </c>
      <c r="N56" s="39">
        <v>47</v>
      </c>
      <c r="O56" s="43">
        <v>0</v>
      </c>
      <c r="P56" s="59">
        <f t="shared" si="3"/>
        <v>0</v>
      </c>
      <c r="Q56" s="60">
        <f t="shared" si="4"/>
        <v>0</v>
      </c>
    </row>
    <row r="57" spans="1:17" ht="12.95" customHeight="1" x14ac:dyDescent="0.2">
      <c r="A57" s="107">
        <f t="shared" si="2"/>
        <v>54</v>
      </c>
      <c r="B57" s="47" t="s">
        <v>69</v>
      </c>
      <c r="C57" s="48">
        <v>1989</v>
      </c>
      <c r="D57" s="121"/>
      <c r="E57" s="121"/>
      <c r="F57" s="122">
        <v>0</v>
      </c>
      <c r="G57" s="123"/>
      <c r="H57" s="124"/>
      <c r="I57" s="125">
        <v>0</v>
      </c>
      <c r="J57" s="126"/>
      <c r="K57" s="127">
        <v>0</v>
      </c>
      <c r="L57" s="128"/>
      <c r="M57" s="129">
        <v>0</v>
      </c>
      <c r="N57" s="52">
        <v>49</v>
      </c>
      <c r="O57" s="130">
        <v>0</v>
      </c>
      <c r="P57" s="56">
        <f t="shared" si="3"/>
        <v>0</v>
      </c>
      <c r="Q57" s="57">
        <f t="shared" si="4"/>
        <v>0</v>
      </c>
    </row>
    <row r="58" spans="1:17" ht="12.95" customHeight="1" x14ac:dyDescent="0.2">
      <c r="A58" s="107">
        <f t="shared" si="2"/>
        <v>55</v>
      </c>
      <c r="B58" s="58" t="s">
        <v>70</v>
      </c>
      <c r="C58" s="35">
        <v>1997</v>
      </c>
      <c r="D58" s="78"/>
      <c r="E58" s="78"/>
      <c r="F58" s="79">
        <v>0</v>
      </c>
      <c r="G58" s="80"/>
      <c r="H58" s="81"/>
      <c r="I58" s="82">
        <v>0</v>
      </c>
      <c r="J58" s="102"/>
      <c r="K58" s="103">
        <v>0</v>
      </c>
      <c r="L58" s="104"/>
      <c r="M58" s="105">
        <v>0</v>
      </c>
      <c r="N58" s="39">
        <v>50</v>
      </c>
      <c r="O58" s="43">
        <v>0</v>
      </c>
      <c r="P58" s="59">
        <f t="shared" si="3"/>
        <v>0</v>
      </c>
      <c r="Q58" s="60">
        <f t="shared" si="4"/>
        <v>0</v>
      </c>
    </row>
    <row r="59" spans="1:17" ht="12.95" customHeight="1" x14ac:dyDescent="0.2">
      <c r="A59" s="107">
        <f t="shared" si="2"/>
        <v>56</v>
      </c>
      <c r="B59" s="58" t="s">
        <v>71</v>
      </c>
      <c r="C59" s="35">
        <v>1988</v>
      </c>
      <c r="D59" s="78"/>
      <c r="E59" s="78"/>
      <c r="F59" s="79">
        <v>0</v>
      </c>
      <c r="G59" s="80"/>
      <c r="H59" s="81"/>
      <c r="I59" s="82">
        <v>0</v>
      </c>
      <c r="J59" s="102"/>
      <c r="K59" s="103">
        <v>0</v>
      </c>
      <c r="L59" s="104"/>
      <c r="M59" s="105">
        <v>0</v>
      </c>
      <c r="N59" s="39">
        <v>51</v>
      </c>
      <c r="O59" s="43">
        <v>0</v>
      </c>
      <c r="P59" s="59">
        <f t="shared" si="3"/>
        <v>0</v>
      </c>
      <c r="Q59" s="60">
        <f t="shared" si="4"/>
        <v>0</v>
      </c>
    </row>
    <row r="60" spans="1:17" ht="12.95" customHeight="1" x14ac:dyDescent="0.2">
      <c r="A60" s="107">
        <f t="shared" si="2"/>
        <v>57</v>
      </c>
      <c r="B60" s="58" t="s">
        <v>72</v>
      </c>
      <c r="C60" s="35">
        <v>1995</v>
      </c>
      <c r="D60" s="78"/>
      <c r="E60" s="78"/>
      <c r="F60" s="79">
        <v>0</v>
      </c>
      <c r="G60" s="80"/>
      <c r="H60" s="81"/>
      <c r="I60" s="82">
        <v>0</v>
      </c>
      <c r="J60" s="102"/>
      <c r="K60" s="103">
        <v>0</v>
      </c>
      <c r="L60" s="104"/>
      <c r="M60" s="105">
        <v>0</v>
      </c>
      <c r="N60" s="39">
        <v>52</v>
      </c>
      <c r="O60" s="43">
        <v>0</v>
      </c>
      <c r="P60" s="59">
        <f t="shared" si="3"/>
        <v>0</v>
      </c>
      <c r="Q60" s="60">
        <f t="shared" si="4"/>
        <v>0</v>
      </c>
    </row>
    <row r="61" spans="1:17" ht="12.95" customHeight="1" x14ac:dyDescent="0.2">
      <c r="A61" s="107">
        <f t="shared" si="2"/>
        <v>58</v>
      </c>
      <c r="B61" s="58" t="s">
        <v>73</v>
      </c>
      <c r="C61" s="35">
        <v>1998</v>
      </c>
      <c r="D61" s="78"/>
      <c r="E61" s="78"/>
      <c r="F61" s="79">
        <v>0</v>
      </c>
      <c r="G61" s="80"/>
      <c r="H61" s="81"/>
      <c r="I61" s="82">
        <v>0</v>
      </c>
      <c r="J61" s="102"/>
      <c r="K61" s="103">
        <v>0</v>
      </c>
      <c r="L61" s="104"/>
      <c r="M61" s="105">
        <v>0</v>
      </c>
      <c r="N61" s="39">
        <v>53</v>
      </c>
      <c r="O61" s="43">
        <v>0</v>
      </c>
      <c r="P61" s="59">
        <f t="shared" si="3"/>
        <v>0</v>
      </c>
      <c r="Q61" s="60">
        <f t="shared" si="4"/>
        <v>0</v>
      </c>
    </row>
    <row r="62" spans="1:17" ht="12.95" customHeight="1" x14ac:dyDescent="0.2">
      <c r="A62" s="107">
        <f t="shared" si="2"/>
        <v>59</v>
      </c>
      <c r="B62" s="61" t="s">
        <v>74</v>
      </c>
      <c r="C62" s="62">
        <v>1994</v>
      </c>
      <c r="D62" s="86"/>
      <c r="E62" s="86"/>
      <c r="F62" s="87">
        <v>0</v>
      </c>
      <c r="G62" s="88"/>
      <c r="H62" s="89"/>
      <c r="I62" s="90">
        <v>0</v>
      </c>
      <c r="J62" s="96"/>
      <c r="K62" s="97">
        <v>0</v>
      </c>
      <c r="L62" s="98"/>
      <c r="M62" s="99">
        <v>0</v>
      </c>
      <c r="N62" s="68">
        <v>54</v>
      </c>
      <c r="O62" s="67">
        <v>0</v>
      </c>
      <c r="P62" s="70">
        <f t="shared" si="3"/>
        <v>0</v>
      </c>
      <c r="Q62" s="71">
        <f t="shared" si="4"/>
        <v>0</v>
      </c>
    </row>
    <row r="63" spans="1:17" ht="12.95" customHeight="1" x14ac:dyDescent="0.2">
      <c r="A63" s="107">
        <f t="shared" si="2"/>
        <v>60</v>
      </c>
      <c r="B63" s="58" t="s">
        <v>75</v>
      </c>
      <c r="C63" s="35">
        <v>1983</v>
      </c>
      <c r="D63" s="78"/>
      <c r="E63" s="78"/>
      <c r="F63" s="79">
        <v>0</v>
      </c>
      <c r="G63" s="80"/>
      <c r="H63" s="81"/>
      <c r="I63" s="82">
        <v>0</v>
      </c>
      <c r="J63" s="102"/>
      <c r="K63" s="103">
        <v>0</v>
      </c>
      <c r="L63" s="104"/>
      <c r="M63" s="105">
        <v>0</v>
      </c>
      <c r="N63" s="39">
        <v>55</v>
      </c>
      <c r="O63" s="43">
        <v>0</v>
      </c>
      <c r="P63" s="59">
        <f t="shared" si="3"/>
        <v>0</v>
      </c>
      <c r="Q63" s="60">
        <f t="shared" si="4"/>
        <v>0</v>
      </c>
    </row>
    <row r="64" spans="1:17" ht="12.95" customHeight="1" x14ac:dyDescent="0.2">
      <c r="A64" s="107">
        <f t="shared" si="2"/>
        <v>61</v>
      </c>
      <c r="B64" s="58" t="s">
        <v>76</v>
      </c>
      <c r="C64" s="35">
        <v>1996</v>
      </c>
      <c r="D64" s="78"/>
      <c r="E64" s="78"/>
      <c r="F64" s="79">
        <v>0</v>
      </c>
      <c r="G64" s="80"/>
      <c r="H64" s="81"/>
      <c r="I64" s="82">
        <v>0</v>
      </c>
      <c r="J64" s="102"/>
      <c r="K64" s="103">
        <v>0</v>
      </c>
      <c r="L64" s="104"/>
      <c r="M64" s="105">
        <v>0</v>
      </c>
      <c r="N64" s="39">
        <v>56</v>
      </c>
      <c r="O64" s="43">
        <v>0</v>
      </c>
      <c r="P64" s="59">
        <f t="shared" si="3"/>
        <v>0</v>
      </c>
      <c r="Q64" s="60">
        <f t="shared" si="4"/>
        <v>0</v>
      </c>
    </row>
    <row r="65" spans="1:17" ht="12.95" customHeight="1" x14ac:dyDescent="0.2">
      <c r="A65" s="107">
        <f t="shared" si="2"/>
        <v>62</v>
      </c>
      <c r="B65" s="58" t="s">
        <v>77</v>
      </c>
      <c r="C65" s="35">
        <v>1998</v>
      </c>
      <c r="D65" s="78"/>
      <c r="E65" s="78"/>
      <c r="F65" s="79">
        <v>0</v>
      </c>
      <c r="G65" s="80"/>
      <c r="H65" s="81"/>
      <c r="I65" s="82">
        <v>0</v>
      </c>
      <c r="J65" s="102"/>
      <c r="K65" s="103">
        <v>0</v>
      </c>
      <c r="L65" s="104"/>
      <c r="M65" s="105">
        <v>0</v>
      </c>
      <c r="N65" s="39">
        <v>57</v>
      </c>
      <c r="O65" s="43">
        <v>0</v>
      </c>
      <c r="P65" s="59">
        <f t="shared" si="3"/>
        <v>0</v>
      </c>
      <c r="Q65" s="60">
        <f t="shared" si="4"/>
        <v>0</v>
      </c>
    </row>
    <row r="66" spans="1:17" ht="12.95" customHeight="1" x14ac:dyDescent="0.2">
      <c r="A66" s="107">
        <f t="shared" si="2"/>
        <v>63</v>
      </c>
      <c r="B66" s="58" t="s">
        <v>78</v>
      </c>
      <c r="C66" s="35">
        <v>1998</v>
      </c>
      <c r="D66" s="78"/>
      <c r="E66" s="78"/>
      <c r="F66" s="79">
        <v>0</v>
      </c>
      <c r="G66" s="80"/>
      <c r="H66" s="81"/>
      <c r="I66" s="82">
        <v>0</v>
      </c>
      <c r="J66" s="102"/>
      <c r="K66" s="103">
        <v>0</v>
      </c>
      <c r="L66" s="104"/>
      <c r="M66" s="105">
        <v>0</v>
      </c>
      <c r="N66" s="39">
        <v>58</v>
      </c>
      <c r="O66" s="43">
        <v>0</v>
      </c>
      <c r="P66" s="59">
        <f t="shared" si="3"/>
        <v>0</v>
      </c>
      <c r="Q66" s="60">
        <f t="shared" si="4"/>
        <v>0</v>
      </c>
    </row>
    <row r="67" spans="1:17" ht="12.95" customHeight="1" x14ac:dyDescent="0.2">
      <c r="A67" s="107">
        <f t="shared" si="2"/>
        <v>64</v>
      </c>
      <c r="B67" s="58" t="s">
        <v>79</v>
      </c>
      <c r="C67" s="35">
        <v>1997</v>
      </c>
      <c r="D67" s="131"/>
      <c r="E67" s="132"/>
      <c r="F67" s="133">
        <v>0</v>
      </c>
      <c r="G67" s="134"/>
      <c r="H67" s="135"/>
      <c r="I67" s="136">
        <v>0</v>
      </c>
      <c r="J67" s="137"/>
      <c r="K67" s="138">
        <v>0</v>
      </c>
      <c r="L67" s="137"/>
      <c r="M67" s="139">
        <v>0</v>
      </c>
      <c r="N67" s="39">
        <v>59</v>
      </c>
      <c r="O67" s="43">
        <v>0</v>
      </c>
      <c r="P67" s="59">
        <f t="shared" si="3"/>
        <v>0</v>
      </c>
      <c r="Q67" s="60">
        <f t="shared" si="4"/>
        <v>0</v>
      </c>
    </row>
    <row r="68" spans="1:17" ht="12.95" customHeight="1" x14ac:dyDescent="0.2">
      <c r="A68" s="107">
        <f t="shared" si="2"/>
        <v>65</v>
      </c>
      <c r="B68" s="58" t="s">
        <v>80</v>
      </c>
      <c r="C68" s="35">
        <v>1998</v>
      </c>
      <c r="D68" s="78"/>
      <c r="E68" s="78"/>
      <c r="F68" s="79">
        <v>0</v>
      </c>
      <c r="G68" s="80"/>
      <c r="H68" s="81"/>
      <c r="I68" s="82">
        <v>0</v>
      </c>
      <c r="J68" s="102"/>
      <c r="K68" s="103">
        <v>0</v>
      </c>
      <c r="L68" s="104"/>
      <c r="M68" s="105">
        <v>0</v>
      </c>
      <c r="N68" s="39">
        <v>60</v>
      </c>
      <c r="O68" s="43">
        <v>0</v>
      </c>
      <c r="P68" s="59">
        <f t="shared" si="3"/>
        <v>0</v>
      </c>
      <c r="Q68" s="60">
        <f t="shared" si="4"/>
        <v>0</v>
      </c>
    </row>
    <row r="69" spans="1:17" ht="12.95" customHeight="1" x14ac:dyDescent="0.2">
      <c r="A69" s="107">
        <f t="shared" ref="A69:A76" si="5">A68+1</f>
        <v>66</v>
      </c>
      <c r="B69" s="58" t="s">
        <v>81</v>
      </c>
      <c r="C69" s="35">
        <v>1992</v>
      </c>
      <c r="D69" s="78"/>
      <c r="E69" s="78"/>
      <c r="F69" s="79">
        <v>0</v>
      </c>
      <c r="G69" s="80"/>
      <c r="H69" s="81"/>
      <c r="I69" s="82">
        <v>0</v>
      </c>
      <c r="J69" s="102"/>
      <c r="K69" s="103">
        <v>0</v>
      </c>
      <c r="L69" s="104"/>
      <c r="M69" s="105">
        <v>0</v>
      </c>
      <c r="N69" s="140">
        <v>61</v>
      </c>
      <c r="O69" s="141">
        <v>0</v>
      </c>
      <c r="P69" s="59">
        <f t="shared" si="3"/>
        <v>0</v>
      </c>
      <c r="Q69" s="60">
        <f t="shared" si="4"/>
        <v>0</v>
      </c>
    </row>
    <row r="70" spans="1:17" ht="12.95" customHeight="1" x14ac:dyDescent="0.2">
      <c r="A70" s="107">
        <f t="shared" si="5"/>
        <v>67</v>
      </c>
      <c r="B70" s="58" t="s">
        <v>82</v>
      </c>
      <c r="C70" s="142">
        <v>1985</v>
      </c>
      <c r="D70" s="78"/>
      <c r="E70" s="78"/>
      <c r="F70" s="79">
        <v>0</v>
      </c>
      <c r="G70" s="80"/>
      <c r="H70" s="81"/>
      <c r="I70" s="82">
        <v>0</v>
      </c>
      <c r="J70" s="102"/>
      <c r="K70" s="103">
        <v>0</v>
      </c>
      <c r="L70" s="104"/>
      <c r="M70" s="105">
        <v>0</v>
      </c>
      <c r="N70" s="140">
        <v>62</v>
      </c>
      <c r="O70" s="141">
        <v>0</v>
      </c>
      <c r="P70" s="59">
        <f t="shared" si="3"/>
        <v>0</v>
      </c>
      <c r="Q70" s="60">
        <f t="shared" si="4"/>
        <v>0</v>
      </c>
    </row>
    <row r="71" spans="1:17" ht="12.95" customHeight="1" x14ac:dyDescent="0.2">
      <c r="A71" s="107">
        <f t="shared" si="5"/>
        <v>68</v>
      </c>
      <c r="B71" s="58" t="s">
        <v>83</v>
      </c>
      <c r="C71" s="142">
        <v>1997</v>
      </c>
      <c r="D71" s="78"/>
      <c r="E71" s="78"/>
      <c r="F71" s="79">
        <v>0</v>
      </c>
      <c r="G71" s="80"/>
      <c r="H71" s="81"/>
      <c r="I71" s="82">
        <v>0</v>
      </c>
      <c r="J71" s="102"/>
      <c r="K71" s="103">
        <v>0</v>
      </c>
      <c r="L71" s="104"/>
      <c r="M71" s="105">
        <v>0</v>
      </c>
      <c r="N71" s="39">
        <v>64</v>
      </c>
      <c r="O71" s="43">
        <v>0</v>
      </c>
      <c r="P71" s="59">
        <f t="shared" si="3"/>
        <v>0</v>
      </c>
      <c r="Q71" s="60">
        <f t="shared" si="4"/>
        <v>0</v>
      </c>
    </row>
    <row r="72" spans="1:17" ht="12.95" customHeight="1" x14ac:dyDescent="0.2">
      <c r="A72" s="107">
        <f t="shared" si="5"/>
        <v>69</v>
      </c>
      <c r="B72" s="61" t="s">
        <v>84</v>
      </c>
      <c r="C72" s="143">
        <v>1994</v>
      </c>
      <c r="D72" s="86"/>
      <c r="E72" s="86"/>
      <c r="F72" s="87">
        <v>0</v>
      </c>
      <c r="G72" s="88"/>
      <c r="H72" s="89"/>
      <c r="I72" s="90">
        <v>0</v>
      </c>
      <c r="J72" s="114"/>
      <c r="K72" s="113">
        <v>0</v>
      </c>
      <c r="L72" s="114"/>
      <c r="M72" s="115">
        <v>0</v>
      </c>
      <c r="N72" s="144">
        <v>65</v>
      </c>
      <c r="O72" s="145">
        <v>0</v>
      </c>
      <c r="P72" s="70">
        <f t="shared" si="3"/>
        <v>0</v>
      </c>
      <c r="Q72" s="71">
        <f t="shared" si="4"/>
        <v>0</v>
      </c>
    </row>
    <row r="73" spans="1:17" ht="12.95" customHeight="1" x14ac:dyDescent="0.2">
      <c r="A73" s="107">
        <f t="shared" si="5"/>
        <v>70</v>
      </c>
      <c r="B73" s="110" t="s">
        <v>85</v>
      </c>
      <c r="C73" s="146">
        <v>1994</v>
      </c>
      <c r="D73" s="86"/>
      <c r="E73" s="86"/>
      <c r="F73" s="87">
        <v>0</v>
      </c>
      <c r="G73" s="88"/>
      <c r="H73" s="89"/>
      <c r="I73" s="90">
        <v>0</v>
      </c>
      <c r="J73" s="114"/>
      <c r="K73" s="113">
        <v>0</v>
      </c>
      <c r="L73" s="114"/>
      <c r="M73" s="115">
        <v>0</v>
      </c>
      <c r="N73" s="147" t="s">
        <v>86</v>
      </c>
      <c r="O73" s="148">
        <v>0</v>
      </c>
      <c r="P73" s="70">
        <f t="shared" si="3"/>
        <v>0</v>
      </c>
      <c r="Q73" s="71">
        <f t="shared" si="4"/>
        <v>0</v>
      </c>
    </row>
    <row r="74" spans="1:17" ht="12.95" customHeight="1" x14ac:dyDescent="0.2">
      <c r="A74" s="107">
        <f t="shared" si="5"/>
        <v>71</v>
      </c>
      <c r="B74" s="58" t="s">
        <v>87</v>
      </c>
      <c r="C74" s="149">
        <v>1996</v>
      </c>
      <c r="D74" s="78"/>
      <c r="E74" s="78"/>
      <c r="F74" s="79">
        <v>0</v>
      </c>
      <c r="G74" s="80"/>
      <c r="H74" s="81"/>
      <c r="I74" s="82">
        <v>0</v>
      </c>
      <c r="J74" s="137"/>
      <c r="K74" s="138">
        <v>0</v>
      </c>
      <c r="L74" s="137"/>
      <c r="M74" s="139">
        <v>0</v>
      </c>
      <c r="N74" s="150" t="s">
        <v>86</v>
      </c>
      <c r="O74" s="151">
        <v>0</v>
      </c>
      <c r="P74" s="59">
        <f t="shared" si="3"/>
        <v>0</v>
      </c>
      <c r="Q74" s="60">
        <f t="shared" si="4"/>
        <v>0</v>
      </c>
    </row>
    <row r="75" spans="1:17" ht="12.95" customHeight="1" x14ac:dyDescent="0.2">
      <c r="A75" s="46">
        <f t="shared" si="5"/>
        <v>72</v>
      </c>
      <c r="B75" s="58" t="s">
        <v>88</v>
      </c>
      <c r="C75" s="142">
        <v>1997</v>
      </c>
      <c r="D75" s="78"/>
      <c r="E75" s="78"/>
      <c r="F75" s="79">
        <v>0</v>
      </c>
      <c r="G75" s="80"/>
      <c r="H75" s="81"/>
      <c r="I75" s="82">
        <v>0</v>
      </c>
      <c r="J75" s="140">
        <v>45</v>
      </c>
      <c r="K75" s="152">
        <v>0</v>
      </c>
      <c r="L75" s="140">
        <v>43</v>
      </c>
      <c r="M75" s="153">
        <v>0</v>
      </c>
      <c r="N75" s="131"/>
      <c r="O75" s="133">
        <v>0</v>
      </c>
      <c r="P75" s="59">
        <f>F75+I75+K75+M75+O74</f>
        <v>0</v>
      </c>
      <c r="Q75" s="60">
        <f>P75-MIN(F75,I75,K75,M75,O74)</f>
        <v>0</v>
      </c>
    </row>
    <row r="76" spans="1:17" ht="12.95" customHeight="1" x14ac:dyDescent="0.2">
      <c r="A76" s="46">
        <f t="shared" si="5"/>
        <v>73</v>
      </c>
      <c r="B76" s="58" t="s">
        <v>89</v>
      </c>
      <c r="C76" s="142">
        <v>1999</v>
      </c>
      <c r="D76" s="78"/>
      <c r="E76" s="78"/>
      <c r="F76" s="79">
        <v>0</v>
      </c>
      <c r="G76" s="80"/>
      <c r="H76" s="81"/>
      <c r="I76" s="82">
        <v>0</v>
      </c>
      <c r="J76" s="78"/>
      <c r="K76" s="154">
        <v>0</v>
      </c>
      <c r="L76" s="39">
        <v>44</v>
      </c>
      <c r="M76" s="153">
        <v>0</v>
      </c>
      <c r="N76" s="131"/>
      <c r="O76" s="133">
        <v>0</v>
      </c>
      <c r="P76" s="155">
        <f>F76+I76+K76+M76+O75</f>
        <v>0</v>
      </c>
      <c r="Q76" s="60">
        <f>P76-MIN(F76,I76,K76,M76,O75)</f>
        <v>0</v>
      </c>
    </row>
    <row r="77" spans="1:17" x14ac:dyDescent="0.2">
      <c r="A77" s="4"/>
      <c r="B77" s="4"/>
      <c r="C77" s="5"/>
      <c r="D77" s="5"/>
      <c r="E77" s="5"/>
      <c r="F77" s="4"/>
      <c r="G77" s="5"/>
      <c r="H77" s="5"/>
      <c r="I77" s="4"/>
      <c r="J77" s="5"/>
      <c r="K77" s="4"/>
      <c r="L77" s="5"/>
      <c r="M77" s="4"/>
      <c r="N77" s="4"/>
      <c r="O77" s="4"/>
      <c r="P77" s="5"/>
      <c r="Q77" s="5"/>
    </row>
  </sheetData>
  <mergeCells count="6">
    <mergeCell ref="A1:P1"/>
    <mergeCell ref="D2:F2"/>
    <mergeCell ref="G2:I2"/>
    <mergeCell ref="J2:K2"/>
    <mergeCell ref="L2:M2"/>
    <mergeCell ref="N2:O2"/>
  </mergeCells>
  <pageMargins left="1.0629921259842521" right="0.47244094488188981" top="0.31496062992125984" bottom="0.39370078740157483" header="0.39370078740157483" footer="0.11811023622047245"/>
  <pageSetup paperSize="9" orientation="landscape" horizontalDpi="300" verticalDpi="300" r:id="rId1"/>
  <headerFooter alignWithMargins="0">
    <oddFooter xml:space="preserve">&amp;L&amp;"Times New Roman,обычный"Космачева Елена Ремовна&amp;C&amp;"Times New Roman,обычный"&amp;F    &amp;A&amp;R&amp;"Times New Roman,обычный"&amp;D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С1М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антон</cp:lastModifiedBy>
  <dcterms:created xsi:type="dcterms:W3CDTF">2012-12-09T05:01:50Z</dcterms:created>
  <dcterms:modified xsi:type="dcterms:W3CDTF">2012-12-09T05:59:04Z</dcterms:modified>
</cp:coreProperties>
</file>