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2" r:id="rId1"/>
    <sheet name="Финал(п)" sheetId="11" r:id="rId2"/>
    <sheet name="Финал" sheetId="10" r:id="rId3"/>
    <sheet name="Командные гонки(п)" sheetId="9" r:id="rId4"/>
    <sheet name="Командные гонки" sheetId="8" r:id="rId5"/>
    <sheet name="Квалификация(п)" sheetId="7" r:id="rId6"/>
    <sheet name="Квалификация" sheetId="6" r:id="rId7"/>
    <sheet name="Экипажи индивидуальных гонок" sheetId="5" r:id="rId8"/>
    <sheet name="Все участники соревнований" sheetId="4" r:id="rId9"/>
  </sheets>
  <definedNames>
    <definedName name="_xlnm._FilterDatabase" localSheetId="7" hidden="1">'Экипажи индивидуальных гонок'!$A$1:$K$182</definedName>
  </definedNames>
  <calcPr calcId="145621"/>
</workbook>
</file>

<file path=xl/calcChain.xml><?xml version="1.0" encoding="utf-8"?>
<calcChain xmlns="http://schemas.openxmlformats.org/spreadsheetml/2006/main">
  <c r="L98" i="12" l="1"/>
  <c r="L99" i="12"/>
  <c r="L100" i="12"/>
  <c r="L101" i="12"/>
  <c r="L102" i="12"/>
  <c r="L103" i="12"/>
  <c r="L104" i="12"/>
  <c r="L105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50" i="12"/>
  <c r="L51" i="12"/>
  <c r="L52" i="12"/>
  <c r="L53" i="12"/>
  <c r="L54" i="12"/>
  <c r="L55" i="12"/>
  <c r="L56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AZ108" i="11"/>
  <c r="BA108" i="11" s="1"/>
  <c r="AZ109" i="11"/>
  <c r="BA109" i="11" s="1"/>
  <c r="AZ110" i="11"/>
  <c r="BA110" i="11" s="1"/>
  <c r="AZ111" i="11"/>
  <c r="BA111" i="11" s="1"/>
  <c r="AZ112" i="11"/>
  <c r="BA112" i="11" s="1"/>
  <c r="AZ113" i="11"/>
  <c r="BA113" i="11" s="1"/>
  <c r="AZ114" i="11"/>
  <c r="BA114" i="11" s="1"/>
  <c r="AZ115" i="11"/>
  <c r="AD108" i="11"/>
  <c r="AE108" i="11" s="1"/>
  <c r="AD109" i="11"/>
  <c r="AE109" i="11" s="1"/>
  <c r="AD110" i="11"/>
  <c r="AE110" i="11" s="1"/>
  <c r="AD111" i="11"/>
  <c r="AE111" i="11" s="1"/>
  <c r="AD112" i="11"/>
  <c r="AE112" i="11" s="1"/>
  <c r="AD113" i="11"/>
  <c r="AE113" i="11" s="1"/>
  <c r="AD114" i="11"/>
  <c r="AE114" i="11" s="1"/>
  <c r="AD115" i="11"/>
  <c r="AZ88" i="11"/>
  <c r="BA88" i="11" s="1"/>
  <c r="AZ89" i="11"/>
  <c r="BA89" i="11" s="1"/>
  <c r="AZ90" i="11"/>
  <c r="BA90" i="11" s="1"/>
  <c r="AZ91" i="11"/>
  <c r="BA91" i="11" s="1"/>
  <c r="AZ92" i="11"/>
  <c r="BA92" i="11" s="1"/>
  <c r="AZ93" i="11"/>
  <c r="AZ94" i="11"/>
  <c r="BA94" i="11" s="1"/>
  <c r="AZ95" i="11"/>
  <c r="BA95" i="11" s="1"/>
  <c r="AZ96" i="11"/>
  <c r="BA96" i="11" s="1"/>
  <c r="AZ97" i="11"/>
  <c r="BA97" i="11" s="1"/>
  <c r="AZ98" i="11"/>
  <c r="BA98" i="11" s="1"/>
  <c r="AZ99" i="11"/>
  <c r="BA99" i="11" s="1"/>
  <c r="AZ100" i="11"/>
  <c r="BA100" i="11" s="1"/>
  <c r="AZ101" i="11"/>
  <c r="BA101" i="11" s="1"/>
  <c r="AZ102" i="11"/>
  <c r="BA102" i="11" s="1"/>
  <c r="AZ103" i="11"/>
  <c r="AD88" i="11"/>
  <c r="AE88" i="11" s="1"/>
  <c r="AD89" i="11"/>
  <c r="AE89" i="11" s="1"/>
  <c r="AD90" i="11"/>
  <c r="AE90" i="11" s="1"/>
  <c r="AD91" i="11"/>
  <c r="AE91" i="11" s="1"/>
  <c r="AD92" i="11"/>
  <c r="AE92" i="11" s="1"/>
  <c r="AD93" i="11"/>
  <c r="AE93" i="11" s="1"/>
  <c r="AD94" i="11"/>
  <c r="AE94" i="11" s="1"/>
  <c r="AD95" i="11"/>
  <c r="AE95" i="11" s="1"/>
  <c r="AD96" i="11"/>
  <c r="AE96" i="11" s="1"/>
  <c r="AD97" i="11"/>
  <c r="AE97" i="11" s="1"/>
  <c r="AD98" i="11"/>
  <c r="AE98" i="11" s="1"/>
  <c r="AD99" i="11"/>
  <c r="AE99" i="11" s="1"/>
  <c r="AD100" i="11"/>
  <c r="AE100" i="11" s="1"/>
  <c r="AD101" i="11"/>
  <c r="AE101" i="11" s="1"/>
  <c r="AD102" i="11"/>
  <c r="AD103" i="11"/>
  <c r="AZ65" i="11"/>
  <c r="BA65" i="11" s="1"/>
  <c r="AZ66" i="11"/>
  <c r="BA66" i="11" s="1"/>
  <c r="AZ67" i="11"/>
  <c r="BA67" i="11" s="1"/>
  <c r="AZ68" i="11"/>
  <c r="BA68" i="11" s="1"/>
  <c r="AZ69" i="11"/>
  <c r="BA69" i="11" s="1"/>
  <c r="AZ70" i="11"/>
  <c r="BA70" i="11" s="1"/>
  <c r="AZ71" i="11"/>
  <c r="BA71" i="11" s="1"/>
  <c r="AZ72" i="11"/>
  <c r="BA72" i="11" s="1"/>
  <c r="AZ73" i="11"/>
  <c r="BA73" i="11" s="1"/>
  <c r="AZ74" i="11"/>
  <c r="BA74" i="11" s="1"/>
  <c r="AZ75" i="11"/>
  <c r="BA75" i="11" s="1"/>
  <c r="AZ76" i="11"/>
  <c r="BA76" i="11" s="1"/>
  <c r="AZ77" i="11"/>
  <c r="BA77" i="11" s="1"/>
  <c r="AZ78" i="11"/>
  <c r="BA78" i="11" s="1"/>
  <c r="AZ79" i="11"/>
  <c r="BA79" i="11" s="1"/>
  <c r="AZ80" i="11"/>
  <c r="BA80" i="11" s="1"/>
  <c r="AZ81" i="11"/>
  <c r="BA81" i="11" s="1"/>
  <c r="AZ82" i="11"/>
  <c r="BA82" i="11" s="1"/>
  <c r="AZ83" i="11"/>
  <c r="AD65" i="11"/>
  <c r="AE65" i="11" s="1"/>
  <c r="AD66" i="11"/>
  <c r="AE66" i="11" s="1"/>
  <c r="AD67" i="11"/>
  <c r="AE67" i="11" s="1"/>
  <c r="AD68" i="11"/>
  <c r="AE68" i="11" s="1"/>
  <c r="AD69" i="11"/>
  <c r="AE69" i="11" s="1"/>
  <c r="AD70" i="11"/>
  <c r="AE70" i="11" s="1"/>
  <c r="AD71" i="11"/>
  <c r="AE71" i="11" s="1"/>
  <c r="AD72" i="11"/>
  <c r="AE72" i="11" s="1"/>
  <c r="AD73" i="11"/>
  <c r="AE73" i="11" s="1"/>
  <c r="AD74" i="11"/>
  <c r="AE74" i="11" s="1"/>
  <c r="AD75" i="11"/>
  <c r="AE75" i="11" s="1"/>
  <c r="AD76" i="11"/>
  <c r="AE76" i="11" s="1"/>
  <c r="AD77" i="11"/>
  <c r="AE77" i="11" s="1"/>
  <c r="AD78" i="11"/>
  <c r="AE78" i="11" s="1"/>
  <c r="AD79" i="11"/>
  <c r="AE79" i="11" s="1"/>
  <c r="AD80" i="11"/>
  <c r="AE80" i="11" s="1"/>
  <c r="AD81" i="11"/>
  <c r="AE81" i="11" s="1"/>
  <c r="AD82" i="11"/>
  <c r="AE82" i="11" s="1"/>
  <c r="AD83" i="11"/>
  <c r="AZ54" i="11"/>
  <c r="BA54" i="11" s="1"/>
  <c r="AZ55" i="11"/>
  <c r="BA55" i="11" s="1"/>
  <c r="AZ56" i="11"/>
  <c r="AZ57" i="11"/>
  <c r="BA57" i="11" s="1"/>
  <c r="AZ58" i="11"/>
  <c r="BA58" i="11" s="1"/>
  <c r="AZ59" i="11"/>
  <c r="BA59" i="11" s="1"/>
  <c r="AZ60" i="11"/>
  <c r="AD54" i="11"/>
  <c r="AE54" i="11" s="1"/>
  <c r="AD55" i="11"/>
  <c r="AE55" i="11" s="1"/>
  <c r="AD56" i="11"/>
  <c r="AE56" i="11" s="1"/>
  <c r="AD57" i="11"/>
  <c r="AE57" i="11" s="1"/>
  <c r="AD58" i="11"/>
  <c r="AE58" i="11" s="1"/>
  <c r="AD59" i="11"/>
  <c r="AE59" i="11" s="1"/>
  <c r="AD60" i="11"/>
  <c r="AZ10" i="11"/>
  <c r="AZ11" i="11"/>
  <c r="BA11" i="11" s="1"/>
  <c r="AZ12" i="11"/>
  <c r="BA12" i="11" s="1"/>
  <c r="AZ13" i="11"/>
  <c r="BA13" i="11" s="1"/>
  <c r="AZ14" i="11"/>
  <c r="BA14" i="11" s="1"/>
  <c r="AZ15" i="11"/>
  <c r="BA15" i="11" s="1"/>
  <c r="AZ16" i="11"/>
  <c r="BA16" i="11" s="1"/>
  <c r="AZ17" i="11"/>
  <c r="BA17" i="11" s="1"/>
  <c r="AZ18" i="11"/>
  <c r="BA18" i="11" s="1"/>
  <c r="AZ19" i="11"/>
  <c r="BA19" i="11" s="1"/>
  <c r="AZ20" i="11"/>
  <c r="BA20" i="11" s="1"/>
  <c r="AZ21" i="11"/>
  <c r="BA21" i="11" s="1"/>
  <c r="AZ22" i="11"/>
  <c r="BA22" i="11" s="1"/>
  <c r="AZ23" i="11"/>
  <c r="BA23" i="11" s="1"/>
  <c r="AZ24" i="11"/>
  <c r="BA24" i="11" s="1"/>
  <c r="AZ25" i="11"/>
  <c r="BA25" i="11" s="1"/>
  <c r="AZ26" i="11"/>
  <c r="BA26" i="11" s="1"/>
  <c r="AZ27" i="11"/>
  <c r="BA27" i="11" s="1"/>
  <c r="AZ28" i="11"/>
  <c r="AZ29" i="11"/>
  <c r="BA29" i="11" s="1"/>
  <c r="AZ30" i="11"/>
  <c r="BA30" i="11" s="1"/>
  <c r="AZ31" i="11"/>
  <c r="BA31" i="11" s="1"/>
  <c r="AZ32" i="11"/>
  <c r="BA32" i="11" s="1"/>
  <c r="AZ33" i="11"/>
  <c r="BA33" i="11" s="1"/>
  <c r="AZ34" i="11"/>
  <c r="BA34" i="11" s="1"/>
  <c r="AZ35" i="11"/>
  <c r="BA35" i="11" s="1"/>
  <c r="AZ36" i="11"/>
  <c r="BA36" i="11" s="1"/>
  <c r="AZ37" i="11"/>
  <c r="BA37" i="11" s="1"/>
  <c r="AZ38" i="11"/>
  <c r="BA38" i="11" s="1"/>
  <c r="AZ39" i="11"/>
  <c r="BA39" i="11" s="1"/>
  <c r="AZ40" i="11"/>
  <c r="BA40" i="11" s="1"/>
  <c r="AZ41" i="11"/>
  <c r="BA41" i="11" s="1"/>
  <c r="AZ42" i="11"/>
  <c r="BA42" i="11" s="1"/>
  <c r="AZ43" i="11"/>
  <c r="BA43" i="11" s="1"/>
  <c r="AZ44" i="11"/>
  <c r="AZ45" i="11"/>
  <c r="AZ46" i="11"/>
  <c r="AZ47" i="11"/>
  <c r="AZ48" i="11"/>
  <c r="AZ49" i="11"/>
  <c r="AD10" i="11"/>
  <c r="AE10" i="11" s="1"/>
  <c r="AD11" i="11"/>
  <c r="AE11" i="11" s="1"/>
  <c r="AD12" i="11"/>
  <c r="AE12" i="11" s="1"/>
  <c r="AD13" i="11"/>
  <c r="AE13" i="11" s="1"/>
  <c r="AD14" i="11"/>
  <c r="AE14" i="11" s="1"/>
  <c r="AD15" i="11"/>
  <c r="AE15" i="11" s="1"/>
  <c r="AD16" i="11"/>
  <c r="AE16" i="11" s="1"/>
  <c r="AD17" i="11"/>
  <c r="AE17" i="11" s="1"/>
  <c r="AD18" i="11"/>
  <c r="AE18" i="11" s="1"/>
  <c r="AD19" i="11"/>
  <c r="AE19" i="11" s="1"/>
  <c r="AD20" i="11"/>
  <c r="AE20" i="11" s="1"/>
  <c r="AD21" i="11"/>
  <c r="AE21" i="11" s="1"/>
  <c r="AD22" i="11"/>
  <c r="AE22" i="11" s="1"/>
  <c r="AD23" i="11"/>
  <c r="AE23" i="11" s="1"/>
  <c r="AD24" i="11"/>
  <c r="AE24" i="11" s="1"/>
  <c r="AD25" i="11"/>
  <c r="AE25" i="11" s="1"/>
  <c r="AD26" i="11"/>
  <c r="AE26" i="11" s="1"/>
  <c r="AD27" i="11"/>
  <c r="AE27" i="11" s="1"/>
  <c r="AD28" i="11"/>
  <c r="AE28" i="11" s="1"/>
  <c r="AD29" i="11"/>
  <c r="AE29" i="11" s="1"/>
  <c r="AD30" i="11"/>
  <c r="AE30" i="11" s="1"/>
  <c r="AD31" i="11"/>
  <c r="AE31" i="11" s="1"/>
  <c r="AD32" i="11"/>
  <c r="AE32" i="11" s="1"/>
  <c r="AD33" i="11"/>
  <c r="AE33" i="11" s="1"/>
  <c r="AD34" i="11"/>
  <c r="AE34" i="11" s="1"/>
  <c r="AD35" i="11"/>
  <c r="AE35" i="11" s="1"/>
  <c r="AD36" i="11"/>
  <c r="AE36" i="11" s="1"/>
  <c r="AD37" i="11"/>
  <c r="AE37" i="11" s="1"/>
  <c r="AD38" i="11"/>
  <c r="AE38" i="11" s="1"/>
  <c r="AD39" i="11"/>
  <c r="AE39" i="11" s="1"/>
  <c r="AD40" i="11"/>
  <c r="AE40" i="11" s="1"/>
  <c r="AD41" i="11"/>
  <c r="AE41" i="11" s="1"/>
  <c r="AD42" i="11"/>
  <c r="AE42" i="11" s="1"/>
  <c r="AD43" i="11"/>
  <c r="AE43" i="11" s="1"/>
  <c r="AD44" i="11"/>
  <c r="AD45" i="11"/>
  <c r="AD46" i="11"/>
  <c r="AD47" i="11"/>
  <c r="AD48" i="11"/>
  <c r="AD49" i="11"/>
  <c r="O108" i="10"/>
  <c r="O109" i="10"/>
  <c r="O110" i="10"/>
  <c r="O111" i="10"/>
  <c r="O112" i="10"/>
  <c r="O113" i="10"/>
  <c r="O114" i="10"/>
  <c r="L108" i="10"/>
  <c r="P108" i="10" s="1"/>
  <c r="L109" i="10"/>
  <c r="P109" i="10" s="1"/>
  <c r="L110" i="10"/>
  <c r="P110" i="10" s="1"/>
  <c r="L111" i="10"/>
  <c r="P111" i="10" s="1"/>
  <c r="L112" i="10"/>
  <c r="P112" i="10" s="1"/>
  <c r="L113" i="10"/>
  <c r="P113" i="10" s="1"/>
  <c r="L114" i="10"/>
  <c r="P114" i="10" s="1"/>
  <c r="O88" i="10"/>
  <c r="O89" i="10"/>
  <c r="O90" i="10"/>
  <c r="O91" i="10"/>
  <c r="O92" i="10"/>
  <c r="O94" i="10"/>
  <c r="O95" i="10"/>
  <c r="O96" i="10"/>
  <c r="O97" i="10"/>
  <c r="O98" i="10"/>
  <c r="O99" i="10"/>
  <c r="O100" i="10"/>
  <c r="O101" i="10"/>
  <c r="O102" i="10"/>
  <c r="P102" i="10" s="1"/>
  <c r="L88" i="10"/>
  <c r="P88" i="10" s="1"/>
  <c r="L89" i="10"/>
  <c r="P89" i="10" s="1"/>
  <c r="L90" i="10"/>
  <c r="P90" i="10" s="1"/>
  <c r="L91" i="10"/>
  <c r="P91" i="10" s="1"/>
  <c r="L92" i="10"/>
  <c r="P92" i="10" s="1"/>
  <c r="L93" i="10"/>
  <c r="P93" i="10" s="1"/>
  <c r="L94" i="10"/>
  <c r="P94" i="10" s="1"/>
  <c r="L95" i="10"/>
  <c r="P95" i="10" s="1"/>
  <c r="L96" i="10"/>
  <c r="P96" i="10" s="1"/>
  <c r="L97" i="10"/>
  <c r="P97" i="10" s="1"/>
  <c r="L98" i="10"/>
  <c r="P98" i="10" s="1"/>
  <c r="L99" i="10"/>
  <c r="P99" i="10" s="1"/>
  <c r="L100" i="10"/>
  <c r="P100" i="10" s="1"/>
  <c r="L101" i="10"/>
  <c r="P101" i="10" s="1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L65" i="10"/>
  <c r="P65" i="10" s="1"/>
  <c r="L66" i="10"/>
  <c r="P66" i="10" s="1"/>
  <c r="L67" i="10"/>
  <c r="L68" i="10"/>
  <c r="P68" i="10" s="1"/>
  <c r="L69" i="10"/>
  <c r="P69" i="10" s="1"/>
  <c r="L70" i="10"/>
  <c r="P70" i="10" s="1"/>
  <c r="L71" i="10"/>
  <c r="P71" i="10" s="1"/>
  <c r="L72" i="10"/>
  <c r="P72" i="10" s="1"/>
  <c r="L73" i="10"/>
  <c r="P73" i="10" s="1"/>
  <c r="L74" i="10"/>
  <c r="P74" i="10" s="1"/>
  <c r="L75" i="10"/>
  <c r="P75" i="10" s="1"/>
  <c r="L76" i="10"/>
  <c r="P76" i="10" s="1"/>
  <c r="L77" i="10"/>
  <c r="P77" i="10" s="1"/>
  <c r="L78" i="10"/>
  <c r="P78" i="10" s="1"/>
  <c r="L79" i="10"/>
  <c r="P79" i="10" s="1"/>
  <c r="L80" i="10"/>
  <c r="P80" i="10" s="1"/>
  <c r="L81" i="10"/>
  <c r="P81" i="10" s="1"/>
  <c r="L82" i="10"/>
  <c r="P82" i="10" s="1"/>
  <c r="O54" i="10"/>
  <c r="O55" i="10"/>
  <c r="O57" i="10"/>
  <c r="P57" i="10" s="1"/>
  <c r="O58" i="10"/>
  <c r="O59" i="10"/>
  <c r="P59" i="10" s="1"/>
  <c r="L54" i="10"/>
  <c r="P54" i="10" s="1"/>
  <c r="L55" i="10"/>
  <c r="P55" i="10" s="1"/>
  <c r="L56" i="10"/>
  <c r="P56" i="10" s="1"/>
  <c r="L57" i="10"/>
  <c r="L58" i="10"/>
  <c r="P58" i="10" s="1"/>
  <c r="L59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L10" i="10"/>
  <c r="P10" i="10" s="1"/>
  <c r="L11" i="10"/>
  <c r="P11" i="10" s="1"/>
  <c r="L12" i="10"/>
  <c r="P12" i="10" s="1"/>
  <c r="L13" i="10"/>
  <c r="P13" i="10" s="1"/>
  <c r="L14" i="10"/>
  <c r="P14" i="10" s="1"/>
  <c r="L15" i="10"/>
  <c r="P15" i="10" s="1"/>
  <c r="L16" i="10"/>
  <c r="P16" i="10" s="1"/>
  <c r="L17" i="10"/>
  <c r="P17" i="10" s="1"/>
  <c r="L18" i="10"/>
  <c r="P18" i="10" s="1"/>
  <c r="L19" i="10"/>
  <c r="P19" i="10" s="1"/>
  <c r="L20" i="10"/>
  <c r="P20" i="10" s="1"/>
  <c r="L21" i="10"/>
  <c r="P21" i="10" s="1"/>
  <c r="L22" i="10"/>
  <c r="P22" i="10" s="1"/>
  <c r="L23" i="10"/>
  <c r="P23" i="10" s="1"/>
  <c r="L24" i="10"/>
  <c r="P24" i="10" s="1"/>
  <c r="L25" i="10"/>
  <c r="P25" i="10" s="1"/>
  <c r="L26" i="10"/>
  <c r="P26" i="10" s="1"/>
  <c r="L27" i="10"/>
  <c r="P27" i="10" s="1"/>
  <c r="L28" i="10"/>
  <c r="P28" i="10" s="1"/>
  <c r="L29" i="10"/>
  <c r="P29" i="10" s="1"/>
  <c r="L30" i="10"/>
  <c r="P30" i="10" s="1"/>
  <c r="L31" i="10"/>
  <c r="P31" i="10" s="1"/>
  <c r="L32" i="10"/>
  <c r="P32" i="10" s="1"/>
  <c r="L33" i="10"/>
  <c r="P33" i="10" s="1"/>
  <c r="L34" i="10"/>
  <c r="P34" i="10" s="1"/>
  <c r="L35" i="10"/>
  <c r="P35" i="10" s="1"/>
  <c r="L36" i="10"/>
  <c r="P36" i="10" s="1"/>
  <c r="L37" i="10"/>
  <c r="P37" i="10" s="1"/>
  <c r="L38" i="10"/>
  <c r="P38" i="10" s="1"/>
  <c r="L39" i="10"/>
  <c r="P39" i="10" s="1"/>
  <c r="L40" i="10"/>
  <c r="P40" i="10" s="1"/>
  <c r="L41" i="10"/>
  <c r="P41" i="10" s="1"/>
  <c r="L42" i="10"/>
  <c r="P42" i="10" s="1"/>
  <c r="L43" i="10"/>
  <c r="P43" i="10" s="1"/>
  <c r="AE63" i="9"/>
  <c r="AF63" i="9" s="1"/>
  <c r="AG63" i="9" s="1"/>
  <c r="AE60" i="9"/>
  <c r="AF60" i="9" s="1"/>
  <c r="AG60" i="9" s="1"/>
  <c r="AE57" i="9"/>
  <c r="AF57" i="9" s="1"/>
  <c r="AG57" i="9" s="1"/>
  <c r="AE50" i="9"/>
  <c r="AF50" i="9" s="1"/>
  <c r="AG50" i="9" s="1"/>
  <c r="AE47" i="9"/>
  <c r="AF47" i="9" s="1"/>
  <c r="AG47" i="9" s="1"/>
  <c r="AE44" i="9"/>
  <c r="AF44" i="9" s="1"/>
  <c r="AG44" i="9" s="1"/>
  <c r="AE41" i="9"/>
  <c r="AF41" i="9" s="1"/>
  <c r="AG41" i="9" s="1"/>
  <c r="AE34" i="9"/>
  <c r="AF34" i="9" s="1"/>
  <c r="AG34" i="9" s="1"/>
  <c r="AE31" i="9"/>
  <c r="AF31" i="9" s="1"/>
  <c r="AG31" i="9" s="1"/>
  <c r="AE28" i="9"/>
  <c r="AF28" i="9" s="1"/>
  <c r="AG28" i="9" s="1"/>
  <c r="AE25" i="9"/>
  <c r="AF25" i="9" s="1"/>
  <c r="AG25" i="9" s="1"/>
  <c r="AE22" i="9"/>
  <c r="AF22" i="9" s="1"/>
  <c r="AG22" i="9" s="1"/>
  <c r="AE19" i="9"/>
  <c r="AF19" i="9" s="1"/>
  <c r="AG19" i="9" s="1"/>
  <c r="AE16" i="9"/>
  <c r="AF16" i="9" s="1"/>
  <c r="AG16" i="9" s="1"/>
  <c r="AE13" i="9"/>
  <c r="AF13" i="9" s="1"/>
  <c r="AG13" i="9" s="1"/>
  <c r="AE10" i="9"/>
  <c r="AF10" i="9" s="1"/>
  <c r="AG10" i="9" s="1"/>
  <c r="L33" i="8"/>
  <c r="L32" i="8"/>
  <c r="L31" i="8"/>
  <c r="M31" i="8" s="1"/>
  <c r="L26" i="8"/>
  <c r="L25" i="8"/>
  <c r="L24" i="8"/>
  <c r="L23" i="8"/>
  <c r="M23" i="8" s="1"/>
  <c r="L18" i="8"/>
  <c r="L17" i="8"/>
  <c r="L16" i="8"/>
  <c r="L15" i="8"/>
  <c r="L14" i="8"/>
  <c r="L13" i="8"/>
  <c r="L12" i="8"/>
  <c r="L11" i="8"/>
  <c r="L10" i="8"/>
  <c r="M10" i="8" s="1"/>
  <c r="AZ196" i="7"/>
  <c r="BA196" i="7" s="1"/>
  <c r="AZ197" i="7"/>
  <c r="BA197" i="7" s="1"/>
  <c r="AZ198" i="7"/>
  <c r="BA198" i="7" s="1"/>
  <c r="AZ199" i="7"/>
  <c r="BA199" i="7" s="1"/>
  <c r="AZ200" i="7"/>
  <c r="BA200" i="7" s="1"/>
  <c r="AZ201" i="7"/>
  <c r="BA201" i="7" s="1"/>
  <c r="AZ202" i="7"/>
  <c r="BA202" i="7" s="1"/>
  <c r="AZ203" i="7"/>
  <c r="BA203" i="7" s="1"/>
  <c r="AZ204" i="7"/>
  <c r="BA204" i="7" s="1"/>
  <c r="AZ205" i="7"/>
  <c r="BA205" i="7" s="1"/>
  <c r="AZ206" i="7"/>
  <c r="BA206" i="7" s="1"/>
  <c r="AD196" i="7"/>
  <c r="AE196" i="7" s="1"/>
  <c r="AD197" i="7"/>
  <c r="AE197" i="7" s="1"/>
  <c r="AD198" i="7"/>
  <c r="AE198" i="7" s="1"/>
  <c r="AD199" i="7"/>
  <c r="AE199" i="7" s="1"/>
  <c r="AD200" i="7"/>
  <c r="AE200" i="7" s="1"/>
  <c r="AD201" i="7"/>
  <c r="AE201" i="7" s="1"/>
  <c r="AD202" i="7"/>
  <c r="AE202" i="7" s="1"/>
  <c r="AD203" i="7"/>
  <c r="AE203" i="7" s="1"/>
  <c r="AD204" i="7"/>
  <c r="AE204" i="7" s="1"/>
  <c r="AD205" i="7"/>
  <c r="AE205" i="7" s="1"/>
  <c r="AD206" i="7"/>
  <c r="AZ157" i="7"/>
  <c r="AZ158" i="7"/>
  <c r="BA158" i="7" s="1"/>
  <c r="AZ159" i="7"/>
  <c r="AZ160" i="7"/>
  <c r="AZ161" i="7"/>
  <c r="BA161" i="7" s="1"/>
  <c r="AZ162" i="7"/>
  <c r="BA162" i="7" s="1"/>
  <c r="AZ163" i="7"/>
  <c r="BA163" i="7" s="1"/>
  <c r="AZ164" i="7"/>
  <c r="BA164" i="7" s="1"/>
  <c r="AZ165" i="7"/>
  <c r="BA165" i="7" s="1"/>
  <c r="AZ166" i="7"/>
  <c r="BA166" i="7" s="1"/>
  <c r="AZ167" i="7"/>
  <c r="BA167" i="7" s="1"/>
  <c r="AZ168" i="7"/>
  <c r="BA168" i="7" s="1"/>
  <c r="AZ169" i="7"/>
  <c r="BA169" i="7" s="1"/>
  <c r="AZ170" i="7"/>
  <c r="BA170" i="7" s="1"/>
  <c r="AZ171" i="7"/>
  <c r="BA171" i="7" s="1"/>
  <c r="AZ172" i="7"/>
  <c r="BA172" i="7" s="1"/>
  <c r="AZ173" i="7"/>
  <c r="AZ174" i="7"/>
  <c r="BA174" i="7" s="1"/>
  <c r="AZ175" i="7"/>
  <c r="BA175" i="7" s="1"/>
  <c r="AZ176" i="7"/>
  <c r="BA176" i="7" s="1"/>
  <c r="AZ177" i="7"/>
  <c r="AZ178" i="7"/>
  <c r="BA178" i="7" s="1"/>
  <c r="AZ179" i="7"/>
  <c r="BA179" i="7" s="1"/>
  <c r="AZ180" i="7"/>
  <c r="BA180" i="7" s="1"/>
  <c r="AZ181" i="7"/>
  <c r="BA181" i="7" s="1"/>
  <c r="AZ182" i="7"/>
  <c r="BA182" i="7" s="1"/>
  <c r="AZ183" i="7"/>
  <c r="BA183" i="7" s="1"/>
  <c r="AZ184" i="7"/>
  <c r="BA184" i="7" s="1"/>
  <c r="AZ185" i="7"/>
  <c r="BA185" i="7" s="1"/>
  <c r="AZ186" i="7"/>
  <c r="BA186" i="7" s="1"/>
  <c r="AZ187" i="7"/>
  <c r="AZ188" i="7"/>
  <c r="BA188" i="7" s="1"/>
  <c r="AZ189" i="7"/>
  <c r="BA189" i="7" s="1"/>
  <c r="AZ190" i="7"/>
  <c r="AZ191" i="7"/>
  <c r="AD157" i="7"/>
  <c r="AE157" i="7" s="1"/>
  <c r="AD158" i="7"/>
  <c r="AE158" i="7" s="1"/>
  <c r="AD159" i="7"/>
  <c r="AE159" i="7" s="1"/>
  <c r="AD160" i="7"/>
  <c r="AE160" i="7" s="1"/>
  <c r="AD161" i="7"/>
  <c r="AE161" i="7" s="1"/>
  <c r="AD162" i="7"/>
  <c r="AE162" i="7" s="1"/>
  <c r="AD163" i="7"/>
  <c r="AE163" i="7" s="1"/>
  <c r="AD164" i="7"/>
  <c r="AE164" i="7" s="1"/>
  <c r="AD165" i="7"/>
  <c r="AE165" i="7" s="1"/>
  <c r="AD166" i="7"/>
  <c r="AE166" i="7" s="1"/>
  <c r="AD167" i="7"/>
  <c r="AE167" i="7" s="1"/>
  <c r="AD168" i="7"/>
  <c r="AE168" i="7" s="1"/>
  <c r="AD169" i="7"/>
  <c r="AE169" i="7" s="1"/>
  <c r="AD170" i="7"/>
  <c r="AE170" i="7" s="1"/>
  <c r="AD171" i="7"/>
  <c r="AE171" i="7" s="1"/>
  <c r="AD172" i="7"/>
  <c r="AE172" i="7" s="1"/>
  <c r="AD173" i="7"/>
  <c r="AE173" i="7" s="1"/>
  <c r="AD174" i="7"/>
  <c r="AE174" i="7" s="1"/>
  <c r="AD175" i="7"/>
  <c r="AE175" i="7" s="1"/>
  <c r="AD176" i="7"/>
  <c r="AE176" i="7" s="1"/>
  <c r="AD177" i="7"/>
  <c r="AE177" i="7" s="1"/>
  <c r="AD178" i="7"/>
  <c r="AE178" i="7" s="1"/>
  <c r="AD179" i="7"/>
  <c r="AE179" i="7" s="1"/>
  <c r="AD180" i="7"/>
  <c r="AE180" i="7" s="1"/>
  <c r="AD181" i="7"/>
  <c r="AE181" i="7" s="1"/>
  <c r="AD182" i="7"/>
  <c r="AE182" i="7" s="1"/>
  <c r="AD183" i="7"/>
  <c r="AE183" i="7" s="1"/>
  <c r="AD184" i="7"/>
  <c r="AE184" i="7" s="1"/>
  <c r="AD185" i="7"/>
  <c r="AE185" i="7" s="1"/>
  <c r="AD186" i="7"/>
  <c r="AE186" i="7" s="1"/>
  <c r="AD187" i="7"/>
  <c r="AE187" i="7" s="1"/>
  <c r="AD188" i="7"/>
  <c r="AE188" i="7" s="1"/>
  <c r="AD189" i="7"/>
  <c r="AE189" i="7" s="1"/>
  <c r="AD190" i="7"/>
  <c r="AD191" i="7"/>
  <c r="AZ113" i="7"/>
  <c r="BA113" i="7" s="1"/>
  <c r="AZ114" i="7"/>
  <c r="BA114" i="7" s="1"/>
  <c r="AZ115" i="7"/>
  <c r="BA115" i="7" s="1"/>
  <c r="AZ116" i="7"/>
  <c r="BA116" i="7" s="1"/>
  <c r="AZ117" i="7"/>
  <c r="BA117" i="7" s="1"/>
  <c r="AZ118" i="7"/>
  <c r="BA118" i="7" s="1"/>
  <c r="AZ119" i="7"/>
  <c r="BA119" i="7" s="1"/>
  <c r="AZ120" i="7"/>
  <c r="BA120" i="7" s="1"/>
  <c r="AZ121" i="7"/>
  <c r="AZ122" i="7"/>
  <c r="BA122" i="7" s="1"/>
  <c r="AZ123" i="7"/>
  <c r="BA123" i="7" s="1"/>
  <c r="AZ124" i="7"/>
  <c r="BA124" i="7" s="1"/>
  <c r="AZ125" i="7"/>
  <c r="BA125" i="7" s="1"/>
  <c r="AZ126" i="7"/>
  <c r="BA126" i="7" s="1"/>
  <c r="AZ127" i="7"/>
  <c r="BA127" i="7" s="1"/>
  <c r="AZ128" i="7"/>
  <c r="BA128" i="7" s="1"/>
  <c r="AZ129" i="7"/>
  <c r="BA129" i="7" s="1"/>
  <c r="AZ130" i="7"/>
  <c r="BA130" i="7" s="1"/>
  <c r="AZ131" i="7"/>
  <c r="BA131" i="7" s="1"/>
  <c r="AZ132" i="7"/>
  <c r="BA132" i="7" s="1"/>
  <c r="AZ133" i="7"/>
  <c r="BA133" i="7" s="1"/>
  <c r="AZ134" i="7"/>
  <c r="BA134" i="7" s="1"/>
  <c r="AZ135" i="7"/>
  <c r="BA135" i="7" s="1"/>
  <c r="AZ136" i="7"/>
  <c r="BA136" i="7" s="1"/>
  <c r="AZ137" i="7"/>
  <c r="AZ138" i="7"/>
  <c r="BA138" i="7" s="1"/>
  <c r="AZ139" i="7"/>
  <c r="BA139" i="7" s="1"/>
  <c r="AZ140" i="7"/>
  <c r="BA140" i="7" s="1"/>
  <c r="AZ141" i="7"/>
  <c r="BA141" i="7" s="1"/>
  <c r="AZ142" i="7"/>
  <c r="BA142" i="7" s="1"/>
  <c r="AZ143" i="7"/>
  <c r="BA143" i="7" s="1"/>
  <c r="AZ144" i="7"/>
  <c r="BA144" i="7" s="1"/>
  <c r="AZ145" i="7"/>
  <c r="BA145" i="7" s="1"/>
  <c r="AZ146" i="7"/>
  <c r="BA146" i="7" s="1"/>
  <c r="AZ147" i="7"/>
  <c r="AZ148" i="7"/>
  <c r="AZ149" i="7"/>
  <c r="AZ150" i="7"/>
  <c r="AZ151" i="7"/>
  <c r="AZ152" i="7"/>
  <c r="AD113" i="7"/>
  <c r="AE113" i="7" s="1"/>
  <c r="AD114" i="7"/>
  <c r="AE114" i="7" s="1"/>
  <c r="AD115" i="7"/>
  <c r="AE115" i="7" s="1"/>
  <c r="AD116" i="7"/>
  <c r="AE116" i="7" s="1"/>
  <c r="AD117" i="7"/>
  <c r="AE117" i="7" s="1"/>
  <c r="AD118" i="7"/>
  <c r="AE118" i="7" s="1"/>
  <c r="AD119" i="7"/>
  <c r="AE119" i="7" s="1"/>
  <c r="AD120" i="7"/>
  <c r="AE120" i="7" s="1"/>
  <c r="AD121" i="7"/>
  <c r="AE121" i="7" s="1"/>
  <c r="AD122" i="7"/>
  <c r="AE122" i="7" s="1"/>
  <c r="AD123" i="7"/>
  <c r="AE123" i="7" s="1"/>
  <c r="AD124" i="7"/>
  <c r="AE124" i="7" s="1"/>
  <c r="AD125" i="7"/>
  <c r="AE125" i="7" s="1"/>
  <c r="AD126" i="7"/>
  <c r="AE126" i="7" s="1"/>
  <c r="AD127" i="7"/>
  <c r="AE127" i="7" s="1"/>
  <c r="AD128" i="7"/>
  <c r="AE128" i="7" s="1"/>
  <c r="AD129" i="7"/>
  <c r="AE129" i="7" s="1"/>
  <c r="AD130" i="7"/>
  <c r="AE130" i="7" s="1"/>
  <c r="AD131" i="7"/>
  <c r="AE131" i="7" s="1"/>
  <c r="AD132" i="7"/>
  <c r="AE132" i="7" s="1"/>
  <c r="AD133" i="7"/>
  <c r="AE133" i="7" s="1"/>
  <c r="AD134" i="7"/>
  <c r="AE134" i="7" s="1"/>
  <c r="AD135" i="7"/>
  <c r="AE135" i="7" s="1"/>
  <c r="AD136" i="7"/>
  <c r="AE136" i="7" s="1"/>
  <c r="AD137" i="7"/>
  <c r="AE137" i="7" s="1"/>
  <c r="AD138" i="7"/>
  <c r="AE138" i="7" s="1"/>
  <c r="AD139" i="7"/>
  <c r="AE139" i="7" s="1"/>
  <c r="AD140" i="7"/>
  <c r="AE140" i="7" s="1"/>
  <c r="AD141" i="7"/>
  <c r="AE141" i="7" s="1"/>
  <c r="AD142" i="7"/>
  <c r="AE142" i="7" s="1"/>
  <c r="AD143" i="7"/>
  <c r="AE143" i="7" s="1"/>
  <c r="AD144" i="7"/>
  <c r="AE144" i="7" s="1"/>
  <c r="AD145" i="7"/>
  <c r="AE145" i="7" s="1"/>
  <c r="AD146" i="7"/>
  <c r="AE146" i="7" s="1"/>
  <c r="AD147" i="7"/>
  <c r="AD148" i="7"/>
  <c r="AD149" i="7"/>
  <c r="AD150" i="7"/>
  <c r="AD151" i="7"/>
  <c r="AD152" i="7"/>
  <c r="AZ98" i="7"/>
  <c r="AZ99" i="7"/>
  <c r="BA99" i="7" s="1"/>
  <c r="AZ100" i="7"/>
  <c r="BA100" i="7" s="1"/>
  <c r="AZ101" i="7"/>
  <c r="BA101" i="7" s="1"/>
  <c r="AZ102" i="7"/>
  <c r="BA102" i="7" s="1"/>
  <c r="AZ103" i="7"/>
  <c r="BA103" i="7" s="1"/>
  <c r="AZ104" i="7"/>
  <c r="BA104" i="7" s="1"/>
  <c r="AZ105" i="7"/>
  <c r="BA105" i="7" s="1"/>
  <c r="AZ106" i="7"/>
  <c r="BA106" i="7" s="1"/>
  <c r="AZ107" i="7"/>
  <c r="AZ108" i="7"/>
  <c r="AD98" i="7"/>
  <c r="AE98" i="7" s="1"/>
  <c r="AD99" i="7"/>
  <c r="AE99" i="7" s="1"/>
  <c r="AD100" i="7"/>
  <c r="AE100" i="7" s="1"/>
  <c r="AD101" i="7"/>
  <c r="AE101" i="7" s="1"/>
  <c r="AD102" i="7"/>
  <c r="AE102" i="7" s="1"/>
  <c r="AD103" i="7"/>
  <c r="AE103" i="7" s="1"/>
  <c r="AD104" i="7"/>
  <c r="AE104" i="7" s="1"/>
  <c r="AD105" i="7"/>
  <c r="AE105" i="7" s="1"/>
  <c r="AD106" i="7"/>
  <c r="AD107" i="7"/>
  <c r="AD108" i="7"/>
  <c r="AZ10" i="7"/>
  <c r="AZ11" i="7"/>
  <c r="BA11" i="7" s="1"/>
  <c r="AZ12" i="7"/>
  <c r="BA12" i="7" s="1"/>
  <c r="AZ13" i="7"/>
  <c r="BA13" i="7" s="1"/>
  <c r="AZ14" i="7"/>
  <c r="BA14" i="7" s="1"/>
  <c r="AZ15" i="7"/>
  <c r="BA15" i="7" s="1"/>
  <c r="AZ16" i="7"/>
  <c r="BA16" i="7" s="1"/>
  <c r="AZ17" i="7"/>
  <c r="BA17" i="7" s="1"/>
  <c r="AZ18" i="7"/>
  <c r="BA18" i="7" s="1"/>
  <c r="AZ19" i="7"/>
  <c r="BA19" i="7" s="1"/>
  <c r="AZ20" i="7"/>
  <c r="BA20" i="7" s="1"/>
  <c r="AZ21" i="7"/>
  <c r="BA21" i="7" s="1"/>
  <c r="AZ22" i="7"/>
  <c r="BA22" i="7" s="1"/>
  <c r="AZ23" i="7"/>
  <c r="BA23" i="7" s="1"/>
  <c r="AZ24" i="7"/>
  <c r="BA24" i="7" s="1"/>
  <c r="AZ25" i="7"/>
  <c r="BA25" i="7" s="1"/>
  <c r="AZ26" i="7"/>
  <c r="BA26" i="7" s="1"/>
  <c r="AZ27" i="7"/>
  <c r="BA27" i="7" s="1"/>
  <c r="AZ28" i="7"/>
  <c r="AZ29" i="7"/>
  <c r="BA29" i="7" s="1"/>
  <c r="AZ30" i="7"/>
  <c r="BA30" i="7" s="1"/>
  <c r="AZ31" i="7"/>
  <c r="BA31" i="7" s="1"/>
  <c r="AZ32" i="7"/>
  <c r="BA32" i="7" s="1"/>
  <c r="AZ33" i="7"/>
  <c r="BA33" i="7" s="1"/>
  <c r="AZ34" i="7"/>
  <c r="BA34" i="7" s="1"/>
  <c r="AZ35" i="7"/>
  <c r="BA35" i="7" s="1"/>
  <c r="AZ36" i="7"/>
  <c r="BA36" i="7" s="1"/>
  <c r="AZ37" i="7"/>
  <c r="BA37" i="7" s="1"/>
  <c r="AZ38" i="7"/>
  <c r="BA38" i="7" s="1"/>
  <c r="AZ39" i="7"/>
  <c r="BA39" i="7" s="1"/>
  <c r="AZ40" i="7"/>
  <c r="BA40" i="7" s="1"/>
  <c r="AZ41" i="7"/>
  <c r="BA41" i="7" s="1"/>
  <c r="AZ42" i="7"/>
  <c r="BA42" i="7" s="1"/>
  <c r="AZ43" i="7"/>
  <c r="BA43" i="7" s="1"/>
  <c r="AZ44" i="7"/>
  <c r="AZ45" i="7"/>
  <c r="BA45" i="7" s="1"/>
  <c r="AZ46" i="7"/>
  <c r="BA46" i="7" s="1"/>
  <c r="AZ47" i="7"/>
  <c r="BA47" i="7" s="1"/>
  <c r="AZ48" i="7"/>
  <c r="BA48" i="7" s="1"/>
  <c r="AZ49" i="7"/>
  <c r="BA49" i="7" s="1"/>
  <c r="AZ50" i="7"/>
  <c r="BA50" i="7" s="1"/>
  <c r="AZ51" i="7"/>
  <c r="BA51" i="7" s="1"/>
  <c r="AZ52" i="7"/>
  <c r="BA52" i="7" s="1"/>
  <c r="AZ53" i="7"/>
  <c r="BA53" i="7" s="1"/>
  <c r="AZ54" i="7"/>
  <c r="BA54" i="7" s="1"/>
  <c r="AZ55" i="7"/>
  <c r="BA55" i="7" s="1"/>
  <c r="AZ56" i="7"/>
  <c r="BA56" i="7" s="1"/>
  <c r="AZ57" i="7"/>
  <c r="BA57" i="7" s="1"/>
  <c r="AZ58" i="7"/>
  <c r="BA58" i="7" s="1"/>
  <c r="AZ59" i="7"/>
  <c r="BA59" i="7" s="1"/>
  <c r="AZ60" i="7"/>
  <c r="BA60" i="7" s="1"/>
  <c r="AZ61" i="7"/>
  <c r="BA61" i="7" s="1"/>
  <c r="AZ62" i="7"/>
  <c r="BA62" i="7" s="1"/>
  <c r="AZ63" i="7"/>
  <c r="BA63" i="7" s="1"/>
  <c r="AZ64" i="7"/>
  <c r="BA64" i="7" s="1"/>
  <c r="AZ65" i="7"/>
  <c r="BA65" i="7" s="1"/>
  <c r="AZ66" i="7"/>
  <c r="BA66" i="7" s="1"/>
  <c r="AZ67" i="7"/>
  <c r="BA67" i="7" s="1"/>
  <c r="AZ68" i="7"/>
  <c r="BA68" i="7" s="1"/>
  <c r="AZ69" i="7"/>
  <c r="BA69" i="7" s="1"/>
  <c r="AZ70" i="7"/>
  <c r="AZ71" i="7"/>
  <c r="BA71" i="7" s="1"/>
  <c r="AZ72" i="7"/>
  <c r="BA72" i="7" s="1"/>
  <c r="AZ73" i="7"/>
  <c r="BA73" i="7" s="1"/>
  <c r="AZ74" i="7"/>
  <c r="BA74" i="7" s="1"/>
  <c r="AZ75" i="7"/>
  <c r="BA75" i="7" s="1"/>
  <c r="AZ76" i="7"/>
  <c r="BA76" i="7" s="1"/>
  <c r="AZ77" i="7"/>
  <c r="BA77" i="7" s="1"/>
  <c r="AZ78" i="7"/>
  <c r="BA78" i="7" s="1"/>
  <c r="AZ79" i="7"/>
  <c r="BA79" i="7" s="1"/>
  <c r="AZ80" i="7"/>
  <c r="BA80" i="7" s="1"/>
  <c r="AZ81" i="7"/>
  <c r="BA81" i="7" s="1"/>
  <c r="AZ82" i="7"/>
  <c r="BA82" i="7" s="1"/>
  <c r="AZ83" i="7"/>
  <c r="BA83" i="7" s="1"/>
  <c r="AZ84" i="7"/>
  <c r="BA84" i="7" s="1"/>
  <c r="AZ85" i="7"/>
  <c r="AZ86" i="7"/>
  <c r="AZ87" i="7"/>
  <c r="AZ88" i="7"/>
  <c r="AZ89" i="7"/>
  <c r="AZ90" i="7"/>
  <c r="AZ91" i="7"/>
  <c r="AZ92" i="7"/>
  <c r="AZ93" i="7"/>
  <c r="AD10" i="7"/>
  <c r="AE10" i="7" s="1"/>
  <c r="AD11" i="7"/>
  <c r="AE11" i="7" s="1"/>
  <c r="AD12" i="7"/>
  <c r="AE12" i="7" s="1"/>
  <c r="AD13" i="7"/>
  <c r="AE13" i="7" s="1"/>
  <c r="AD14" i="7"/>
  <c r="AE14" i="7" s="1"/>
  <c r="AD15" i="7"/>
  <c r="AE15" i="7" s="1"/>
  <c r="AD16" i="7"/>
  <c r="AE16" i="7" s="1"/>
  <c r="AD17" i="7"/>
  <c r="AE17" i="7" s="1"/>
  <c r="AD18" i="7"/>
  <c r="AE18" i="7" s="1"/>
  <c r="AD19" i="7"/>
  <c r="AE19" i="7" s="1"/>
  <c r="AD20" i="7"/>
  <c r="AE20" i="7" s="1"/>
  <c r="AD21" i="7"/>
  <c r="AE21" i="7" s="1"/>
  <c r="AD22" i="7"/>
  <c r="AE22" i="7" s="1"/>
  <c r="AD23" i="7"/>
  <c r="AE23" i="7" s="1"/>
  <c r="AD24" i="7"/>
  <c r="AE24" i="7" s="1"/>
  <c r="AD25" i="7"/>
  <c r="AE25" i="7" s="1"/>
  <c r="AD26" i="7"/>
  <c r="AE26" i="7" s="1"/>
  <c r="AD27" i="7"/>
  <c r="AE27" i="7" s="1"/>
  <c r="AD28" i="7"/>
  <c r="AE28" i="7" s="1"/>
  <c r="AD29" i="7"/>
  <c r="AE29" i="7" s="1"/>
  <c r="AD30" i="7"/>
  <c r="AE30" i="7" s="1"/>
  <c r="AD31" i="7"/>
  <c r="AE31" i="7" s="1"/>
  <c r="AD32" i="7"/>
  <c r="AE32" i="7" s="1"/>
  <c r="AD33" i="7"/>
  <c r="AE33" i="7" s="1"/>
  <c r="AD34" i="7"/>
  <c r="AE34" i="7" s="1"/>
  <c r="AD35" i="7"/>
  <c r="AE35" i="7" s="1"/>
  <c r="AD36" i="7"/>
  <c r="AE36" i="7" s="1"/>
  <c r="AD37" i="7"/>
  <c r="AE37" i="7" s="1"/>
  <c r="AD38" i="7"/>
  <c r="AE38" i="7" s="1"/>
  <c r="AD39" i="7"/>
  <c r="AE39" i="7" s="1"/>
  <c r="AD40" i="7"/>
  <c r="AE40" i="7" s="1"/>
  <c r="AD41" i="7"/>
  <c r="AE41" i="7" s="1"/>
  <c r="AD42" i="7"/>
  <c r="AE42" i="7" s="1"/>
  <c r="AD43" i="7"/>
  <c r="AE43" i="7" s="1"/>
  <c r="AD44" i="7"/>
  <c r="AE44" i="7" s="1"/>
  <c r="AD45" i="7"/>
  <c r="AE45" i="7" s="1"/>
  <c r="AD46" i="7"/>
  <c r="AE46" i="7" s="1"/>
  <c r="AD47" i="7"/>
  <c r="AE47" i="7" s="1"/>
  <c r="AD48" i="7"/>
  <c r="AE48" i="7" s="1"/>
  <c r="AD49" i="7"/>
  <c r="AE49" i="7" s="1"/>
  <c r="AD50" i="7"/>
  <c r="AE50" i="7" s="1"/>
  <c r="AD51" i="7"/>
  <c r="AE51" i="7" s="1"/>
  <c r="AD52" i="7"/>
  <c r="AE52" i="7" s="1"/>
  <c r="AD53" i="7"/>
  <c r="AE53" i="7" s="1"/>
  <c r="AD54" i="7"/>
  <c r="AE54" i="7" s="1"/>
  <c r="AD55" i="7"/>
  <c r="AE55" i="7" s="1"/>
  <c r="AD56" i="7"/>
  <c r="AE56" i="7" s="1"/>
  <c r="AD57" i="7"/>
  <c r="AE57" i="7" s="1"/>
  <c r="AD58" i="7"/>
  <c r="AE58" i="7" s="1"/>
  <c r="AD59" i="7"/>
  <c r="AE59" i="7" s="1"/>
  <c r="AD60" i="7"/>
  <c r="AE60" i="7" s="1"/>
  <c r="AD61" i="7"/>
  <c r="AE61" i="7" s="1"/>
  <c r="AD62" i="7"/>
  <c r="AE62" i="7" s="1"/>
  <c r="AD63" i="7"/>
  <c r="AE63" i="7" s="1"/>
  <c r="AD64" i="7"/>
  <c r="AD65" i="7"/>
  <c r="AE65" i="7" s="1"/>
  <c r="AD66" i="7"/>
  <c r="AE66" i="7" s="1"/>
  <c r="AD67" i="7"/>
  <c r="AE67" i="7" s="1"/>
  <c r="AD68" i="7"/>
  <c r="AE68" i="7" s="1"/>
  <c r="AD69" i="7"/>
  <c r="AE69" i="7" s="1"/>
  <c r="AD70" i="7"/>
  <c r="AE70" i="7" s="1"/>
  <c r="AD71" i="7"/>
  <c r="AE71" i="7" s="1"/>
  <c r="AD72" i="7"/>
  <c r="AE72" i="7" s="1"/>
  <c r="AD73" i="7"/>
  <c r="AE73" i="7" s="1"/>
  <c r="AD74" i="7"/>
  <c r="AE74" i="7" s="1"/>
  <c r="AD75" i="7"/>
  <c r="AE75" i="7" s="1"/>
  <c r="AD76" i="7"/>
  <c r="AE76" i="7" s="1"/>
  <c r="AD77" i="7"/>
  <c r="AD78" i="7"/>
  <c r="AE78" i="7" s="1"/>
  <c r="AD79" i="7"/>
  <c r="AE79" i="7" s="1"/>
  <c r="AD80" i="7"/>
  <c r="AE80" i="7" s="1"/>
  <c r="AD81" i="7"/>
  <c r="AE81" i="7" s="1"/>
  <c r="AD82" i="7"/>
  <c r="AE82" i="7" s="1"/>
  <c r="AD83" i="7"/>
  <c r="AE83" i="7" s="1"/>
  <c r="AD84" i="7"/>
  <c r="AE84" i="7" s="1"/>
  <c r="AD85" i="7"/>
  <c r="AD86" i="7"/>
  <c r="AD87" i="7"/>
  <c r="AD88" i="7"/>
  <c r="AD89" i="7"/>
  <c r="AD90" i="7"/>
  <c r="AD91" i="7"/>
  <c r="AD92" i="7"/>
  <c r="AD93" i="7"/>
  <c r="P206" i="6"/>
  <c r="O196" i="6"/>
  <c r="O197" i="6"/>
  <c r="O198" i="6"/>
  <c r="O199" i="6"/>
  <c r="O200" i="6"/>
  <c r="O201" i="6"/>
  <c r="O202" i="6"/>
  <c r="O203" i="6"/>
  <c r="O204" i="6"/>
  <c r="O205" i="6"/>
  <c r="O206" i="6"/>
  <c r="L196" i="6"/>
  <c r="P196" i="6" s="1"/>
  <c r="L197" i="6"/>
  <c r="P197" i="6" s="1"/>
  <c r="L198" i="6"/>
  <c r="P198" i="6" s="1"/>
  <c r="L199" i="6"/>
  <c r="P199" i="6" s="1"/>
  <c r="L200" i="6"/>
  <c r="P200" i="6" s="1"/>
  <c r="L201" i="6"/>
  <c r="P201" i="6" s="1"/>
  <c r="L202" i="6"/>
  <c r="P202" i="6" s="1"/>
  <c r="L203" i="6"/>
  <c r="P203" i="6" s="1"/>
  <c r="L204" i="6"/>
  <c r="P204" i="6" s="1"/>
  <c r="L205" i="6"/>
  <c r="P205" i="6" s="1"/>
  <c r="O158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4" i="6"/>
  <c r="O175" i="6"/>
  <c r="O176" i="6"/>
  <c r="O178" i="6"/>
  <c r="O179" i="6"/>
  <c r="O180" i="6"/>
  <c r="O181" i="6"/>
  <c r="O182" i="6"/>
  <c r="O183" i="6"/>
  <c r="O184" i="6"/>
  <c r="O185" i="6"/>
  <c r="O186" i="6"/>
  <c r="O188" i="6"/>
  <c r="O189" i="6"/>
  <c r="L157" i="6"/>
  <c r="P157" i="6" s="1"/>
  <c r="L158" i="6"/>
  <c r="P158" i="6" s="1"/>
  <c r="L159" i="6"/>
  <c r="P159" i="6" s="1"/>
  <c r="L160" i="6"/>
  <c r="P160" i="6" s="1"/>
  <c r="L161" i="6"/>
  <c r="P161" i="6" s="1"/>
  <c r="L162" i="6"/>
  <c r="P162" i="6" s="1"/>
  <c r="L163" i="6"/>
  <c r="P163" i="6" s="1"/>
  <c r="L164" i="6"/>
  <c r="P164" i="6" s="1"/>
  <c r="L165" i="6"/>
  <c r="P165" i="6" s="1"/>
  <c r="L166" i="6"/>
  <c r="P166" i="6" s="1"/>
  <c r="L167" i="6"/>
  <c r="P167" i="6" s="1"/>
  <c r="L168" i="6"/>
  <c r="P168" i="6" s="1"/>
  <c r="L169" i="6"/>
  <c r="P169" i="6" s="1"/>
  <c r="L170" i="6"/>
  <c r="L171" i="6"/>
  <c r="P171" i="6" s="1"/>
  <c r="L172" i="6"/>
  <c r="P172" i="6" s="1"/>
  <c r="L173" i="6"/>
  <c r="P173" i="6" s="1"/>
  <c r="L174" i="6"/>
  <c r="P174" i="6" s="1"/>
  <c r="L175" i="6"/>
  <c r="P175" i="6" s="1"/>
  <c r="L176" i="6"/>
  <c r="P176" i="6" s="1"/>
  <c r="L177" i="6"/>
  <c r="P177" i="6" s="1"/>
  <c r="L178" i="6"/>
  <c r="P178" i="6" s="1"/>
  <c r="L179" i="6"/>
  <c r="P179" i="6" s="1"/>
  <c r="L180" i="6"/>
  <c r="P180" i="6" s="1"/>
  <c r="L181" i="6"/>
  <c r="L182" i="6"/>
  <c r="P182" i="6" s="1"/>
  <c r="L183" i="6"/>
  <c r="P183" i="6" s="1"/>
  <c r="L184" i="6"/>
  <c r="P184" i="6" s="1"/>
  <c r="L185" i="6"/>
  <c r="P185" i="6" s="1"/>
  <c r="L186" i="6"/>
  <c r="P186" i="6" s="1"/>
  <c r="L187" i="6"/>
  <c r="P187" i="6" s="1"/>
  <c r="L188" i="6"/>
  <c r="P188" i="6" s="1"/>
  <c r="L189" i="6"/>
  <c r="P189" i="6" s="1"/>
  <c r="O113" i="6"/>
  <c r="O114" i="6"/>
  <c r="O115" i="6"/>
  <c r="O116" i="6"/>
  <c r="O117" i="6"/>
  <c r="O118" i="6"/>
  <c r="O119" i="6"/>
  <c r="O120" i="6"/>
  <c r="O122" i="6"/>
  <c r="O123" i="6"/>
  <c r="O124" i="6"/>
  <c r="O125" i="6"/>
  <c r="O126" i="6"/>
  <c r="O127" i="6"/>
  <c r="O128" i="6"/>
  <c r="O129" i="6"/>
  <c r="O130" i="6"/>
  <c r="O131" i="6"/>
  <c r="P131" i="6" s="1"/>
  <c r="O132" i="6"/>
  <c r="O133" i="6"/>
  <c r="O134" i="6"/>
  <c r="O135" i="6"/>
  <c r="O136" i="6"/>
  <c r="O138" i="6"/>
  <c r="O139" i="6"/>
  <c r="O140" i="6"/>
  <c r="O141" i="6"/>
  <c r="O142" i="6"/>
  <c r="O143" i="6"/>
  <c r="O144" i="6"/>
  <c r="O145" i="6"/>
  <c r="O146" i="6"/>
  <c r="L113" i="6"/>
  <c r="P113" i="6" s="1"/>
  <c r="L114" i="6"/>
  <c r="P114" i="6" s="1"/>
  <c r="L115" i="6"/>
  <c r="P115" i="6" s="1"/>
  <c r="L116" i="6"/>
  <c r="P116" i="6" s="1"/>
  <c r="L117" i="6"/>
  <c r="P117" i="6" s="1"/>
  <c r="L118" i="6"/>
  <c r="P118" i="6" s="1"/>
  <c r="L119" i="6"/>
  <c r="P119" i="6" s="1"/>
  <c r="L120" i="6"/>
  <c r="P120" i="6" s="1"/>
  <c r="L121" i="6"/>
  <c r="P121" i="6" s="1"/>
  <c r="L122" i="6"/>
  <c r="P122" i="6" s="1"/>
  <c r="L123" i="6"/>
  <c r="P123" i="6" s="1"/>
  <c r="L124" i="6"/>
  <c r="P124" i="6" s="1"/>
  <c r="L125" i="6"/>
  <c r="P125" i="6" s="1"/>
  <c r="L126" i="6"/>
  <c r="P126" i="6" s="1"/>
  <c r="L127" i="6"/>
  <c r="P127" i="6" s="1"/>
  <c r="L128" i="6"/>
  <c r="P128" i="6" s="1"/>
  <c r="L129" i="6"/>
  <c r="P129" i="6" s="1"/>
  <c r="L130" i="6"/>
  <c r="P130" i="6" s="1"/>
  <c r="L131" i="6"/>
  <c r="L132" i="6"/>
  <c r="P132" i="6" s="1"/>
  <c r="L133" i="6"/>
  <c r="P133" i="6" s="1"/>
  <c r="L134" i="6"/>
  <c r="P134" i="6" s="1"/>
  <c r="L135" i="6"/>
  <c r="P135" i="6" s="1"/>
  <c r="L136" i="6"/>
  <c r="P136" i="6" s="1"/>
  <c r="L137" i="6"/>
  <c r="P137" i="6" s="1"/>
  <c r="L138" i="6"/>
  <c r="P138" i="6" s="1"/>
  <c r="L139" i="6"/>
  <c r="P139" i="6" s="1"/>
  <c r="L140" i="6"/>
  <c r="P140" i="6" s="1"/>
  <c r="L141" i="6"/>
  <c r="P141" i="6" s="1"/>
  <c r="L142" i="6"/>
  <c r="P142" i="6" s="1"/>
  <c r="L143" i="6"/>
  <c r="P143" i="6" s="1"/>
  <c r="L144" i="6"/>
  <c r="P144" i="6" s="1"/>
  <c r="L145" i="6"/>
  <c r="P145" i="6" s="1"/>
  <c r="L146" i="6"/>
  <c r="P146" i="6" s="1"/>
  <c r="O99" i="6"/>
  <c r="O100" i="6"/>
  <c r="O101" i="6"/>
  <c r="P101" i="6" s="1"/>
  <c r="O102" i="6"/>
  <c r="P102" i="6" s="1"/>
  <c r="O103" i="6"/>
  <c r="O104" i="6"/>
  <c r="P104" i="6" s="1"/>
  <c r="O105" i="6"/>
  <c r="P105" i="6" s="1"/>
  <c r="O106" i="6"/>
  <c r="P106" i="6" s="1"/>
  <c r="L98" i="6"/>
  <c r="P98" i="6" s="1"/>
  <c r="L99" i="6"/>
  <c r="P99" i="6" s="1"/>
  <c r="L100" i="6"/>
  <c r="P100" i="6" s="1"/>
  <c r="L101" i="6"/>
  <c r="L102" i="6"/>
  <c r="L103" i="6"/>
  <c r="P103" i="6" s="1"/>
  <c r="L104" i="6"/>
  <c r="L105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P64" i="6" s="1"/>
  <c r="O65" i="6"/>
  <c r="O66" i="6"/>
  <c r="O67" i="6"/>
  <c r="O68" i="6"/>
  <c r="O69" i="6"/>
  <c r="O71" i="6"/>
  <c r="O72" i="6"/>
  <c r="O73" i="6"/>
  <c r="O74" i="6"/>
  <c r="O75" i="6"/>
  <c r="O76" i="6"/>
  <c r="O77" i="6"/>
  <c r="P77" i="6" s="1"/>
  <c r="O78" i="6"/>
  <c r="O79" i="6"/>
  <c r="O80" i="6"/>
  <c r="O81" i="6"/>
  <c r="O82" i="6"/>
  <c r="O83" i="6"/>
  <c r="O84" i="6"/>
  <c r="L10" i="6"/>
  <c r="P10" i="6" s="1"/>
  <c r="L11" i="6"/>
  <c r="P11" i="6" s="1"/>
  <c r="L12" i="6"/>
  <c r="P12" i="6" s="1"/>
  <c r="L13" i="6"/>
  <c r="L14" i="6"/>
  <c r="P14" i="6" s="1"/>
  <c r="L15" i="6"/>
  <c r="P15" i="6" s="1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P26" i="6" s="1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P35" i="6" s="1"/>
  <c r="L36" i="6"/>
  <c r="P36" i="6" s="1"/>
  <c r="L37" i="6"/>
  <c r="P37" i="6" s="1"/>
  <c r="L38" i="6"/>
  <c r="P38" i="6" s="1"/>
  <c r="L39" i="6"/>
  <c r="P39" i="6" s="1"/>
  <c r="L40" i="6"/>
  <c r="P40" i="6" s="1"/>
  <c r="L41" i="6"/>
  <c r="P41" i="6" s="1"/>
  <c r="L42" i="6"/>
  <c r="P42" i="6" s="1"/>
  <c r="L43" i="6"/>
  <c r="P43" i="6" s="1"/>
  <c r="L44" i="6"/>
  <c r="P44" i="6" s="1"/>
  <c r="L45" i="6"/>
  <c r="P45" i="6" s="1"/>
  <c r="L46" i="6"/>
  <c r="P46" i="6" s="1"/>
  <c r="L47" i="6"/>
  <c r="P47" i="6" s="1"/>
  <c r="L48" i="6"/>
  <c r="P48" i="6" s="1"/>
  <c r="L49" i="6"/>
  <c r="P49" i="6" s="1"/>
  <c r="L50" i="6"/>
  <c r="P50" i="6" s="1"/>
  <c r="L51" i="6"/>
  <c r="P51" i="6" s="1"/>
  <c r="L52" i="6"/>
  <c r="P52" i="6" s="1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P61" i="6" s="1"/>
  <c r="L62" i="6"/>
  <c r="P62" i="6" s="1"/>
  <c r="L63" i="6"/>
  <c r="P63" i="6" s="1"/>
  <c r="L65" i="6"/>
  <c r="L66" i="6"/>
  <c r="P66" i="6" s="1"/>
  <c r="L67" i="6"/>
  <c r="P67" i="6" s="1"/>
  <c r="L68" i="6"/>
  <c r="P68" i="6" s="1"/>
  <c r="L69" i="6"/>
  <c r="P69" i="6" s="1"/>
  <c r="L70" i="6"/>
  <c r="P70" i="6" s="1"/>
  <c r="L71" i="6"/>
  <c r="P71" i="6" s="1"/>
  <c r="L72" i="6"/>
  <c r="P72" i="6" s="1"/>
  <c r="L73" i="6"/>
  <c r="P73" i="6" s="1"/>
  <c r="L74" i="6"/>
  <c r="P74" i="6" s="1"/>
  <c r="L75" i="6"/>
  <c r="P75" i="6" s="1"/>
  <c r="L76" i="6"/>
  <c r="P76" i="6" s="1"/>
  <c r="L78" i="6"/>
  <c r="P78" i="6" s="1"/>
  <c r="L79" i="6"/>
  <c r="P79" i="6" s="1"/>
  <c r="L80" i="6"/>
  <c r="P80" i="6" s="1"/>
  <c r="L81" i="6"/>
  <c r="P81" i="6" s="1"/>
  <c r="L82" i="6"/>
  <c r="P82" i="6" s="1"/>
  <c r="L83" i="6"/>
  <c r="P83" i="6" s="1"/>
  <c r="L84" i="6"/>
  <c r="P84" i="6" s="1"/>
  <c r="BB114" i="11" l="1"/>
  <c r="BB113" i="11"/>
  <c r="BB112" i="11"/>
  <c r="BB111" i="11"/>
  <c r="BB110" i="11"/>
  <c r="BB109" i="11"/>
  <c r="BB108" i="11"/>
  <c r="BC108" i="11" s="1"/>
  <c r="BB102" i="11"/>
  <c r="BB101" i="11"/>
  <c r="BB100" i="11"/>
  <c r="BB99" i="11"/>
  <c r="BB98" i="11"/>
  <c r="BB97" i="11"/>
  <c r="BB96" i="11"/>
  <c r="BB95" i="11"/>
  <c r="BB94" i="11"/>
  <c r="BB93" i="11"/>
  <c r="BB92" i="11"/>
  <c r="BB91" i="11"/>
  <c r="BB90" i="11"/>
  <c r="BB89" i="11"/>
  <c r="BB88" i="11"/>
  <c r="BC88" i="11" s="1"/>
  <c r="BB82" i="11"/>
  <c r="BB81" i="11"/>
  <c r="BB80" i="11"/>
  <c r="BB79" i="11"/>
  <c r="BB78" i="11"/>
  <c r="BB77" i="11"/>
  <c r="BB76" i="11"/>
  <c r="BB75" i="11"/>
  <c r="BB74" i="11"/>
  <c r="BB73" i="11"/>
  <c r="BB72" i="11"/>
  <c r="BB71" i="11"/>
  <c r="BB70" i="11"/>
  <c r="BB69" i="11"/>
  <c r="BB68" i="11"/>
  <c r="BB67" i="11"/>
  <c r="BB66" i="11"/>
  <c r="BB65" i="11"/>
  <c r="BC65" i="11" s="1"/>
  <c r="BB59" i="11"/>
  <c r="BB58" i="11"/>
  <c r="BB57" i="11"/>
  <c r="BB56" i="11"/>
  <c r="BB55" i="11"/>
  <c r="BB54" i="11"/>
  <c r="BC54" i="11" s="1"/>
  <c r="BB43" i="11"/>
  <c r="BB42" i="11"/>
  <c r="BB41" i="11"/>
  <c r="BB40" i="11"/>
  <c r="BB39" i="11"/>
  <c r="BB38" i="11"/>
  <c r="BB37" i="11"/>
  <c r="BB36" i="11"/>
  <c r="BB35" i="11"/>
  <c r="BB34" i="11"/>
  <c r="BB33" i="11"/>
  <c r="BB32" i="11"/>
  <c r="BB31" i="11"/>
  <c r="BB30" i="11"/>
  <c r="BB29" i="11"/>
  <c r="BB28" i="11"/>
  <c r="BB27" i="11"/>
  <c r="BB26" i="11"/>
  <c r="BB25" i="11"/>
  <c r="BB24" i="11"/>
  <c r="BB23" i="11"/>
  <c r="BB22" i="11"/>
  <c r="BB21" i="11"/>
  <c r="BB20" i="11"/>
  <c r="BB19" i="11"/>
  <c r="BB18" i="11"/>
  <c r="BB17" i="11"/>
  <c r="BB16" i="11"/>
  <c r="BB15" i="11"/>
  <c r="BB14" i="11"/>
  <c r="BB13" i="11"/>
  <c r="BB12" i="11"/>
  <c r="BB11" i="11"/>
  <c r="BB10" i="11"/>
  <c r="BC10" i="11" s="1"/>
  <c r="Q108" i="10"/>
  <c r="Q110" i="10"/>
  <c r="Q112" i="10"/>
  <c r="Q114" i="10"/>
  <c r="Q109" i="10"/>
  <c r="Q111" i="10"/>
  <c r="Q113" i="10"/>
  <c r="Q115" i="10"/>
  <c r="Q88" i="10"/>
  <c r="Q90" i="10"/>
  <c r="Q92" i="10"/>
  <c r="Q94" i="10"/>
  <c r="Q96" i="10"/>
  <c r="Q98" i="10"/>
  <c r="Q100" i="10"/>
  <c r="Q102" i="10"/>
  <c r="Q89" i="10"/>
  <c r="Q91" i="10"/>
  <c r="Q93" i="10"/>
  <c r="Q95" i="10"/>
  <c r="Q97" i="10"/>
  <c r="Q99" i="10"/>
  <c r="Q101" i="10"/>
  <c r="Q103" i="10"/>
  <c r="P67" i="10"/>
  <c r="Q65" i="10"/>
  <c r="Q67" i="10"/>
  <c r="Q69" i="10"/>
  <c r="Q71" i="10"/>
  <c r="Q73" i="10"/>
  <c r="Q75" i="10"/>
  <c r="Q77" i="10"/>
  <c r="Q79" i="10"/>
  <c r="Q81" i="10"/>
  <c r="Q83" i="10"/>
  <c r="Q66" i="10"/>
  <c r="Q68" i="10"/>
  <c r="Q70" i="10"/>
  <c r="Q72" i="10"/>
  <c r="Q74" i="10"/>
  <c r="Q76" i="10"/>
  <c r="Q78" i="10"/>
  <c r="Q80" i="10"/>
  <c r="Q82" i="10"/>
  <c r="Q54" i="10"/>
  <c r="Q56" i="10"/>
  <c r="Q58" i="10"/>
  <c r="Q60" i="10"/>
  <c r="Q55" i="10"/>
  <c r="Q57" i="10"/>
  <c r="Q59" i="10"/>
  <c r="Q10" i="10"/>
  <c r="Q12" i="10"/>
  <c r="Q14" i="10"/>
  <c r="Q16" i="10"/>
  <c r="Q18" i="10"/>
  <c r="Q20" i="10"/>
  <c r="Q22" i="10"/>
  <c r="Q24" i="10"/>
  <c r="Q26" i="10"/>
  <c r="Q28" i="10"/>
  <c r="Q30" i="10"/>
  <c r="Q32" i="10"/>
  <c r="Q34" i="10"/>
  <c r="Q36" i="10"/>
  <c r="Q38" i="10"/>
  <c r="Q40" i="10"/>
  <c r="Q42" i="10"/>
  <c r="Q44" i="10"/>
  <c r="Q46" i="10"/>
  <c r="Q48" i="10"/>
  <c r="Q11" i="10"/>
  <c r="Q13" i="10"/>
  <c r="Q15" i="10"/>
  <c r="Q17" i="10"/>
  <c r="Q19" i="10"/>
  <c r="Q21" i="10"/>
  <c r="Q23" i="10"/>
  <c r="Q25" i="10"/>
  <c r="Q27" i="10"/>
  <c r="Q29" i="10"/>
  <c r="Q31" i="10"/>
  <c r="Q33" i="10"/>
  <c r="Q35" i="10"/>
  <c r="Q37" i="10"/>
  <c r="Q39" i="10"/>
  <c r="Q41" i="10"/>
  <c r="Q43" i="10"/>
  <c r="Q45" i="10"/>
  <c r="Q47" i="10"/>
  <c r="Q49" i="10"/>
  <c r="M32" i="8"/>
  <c r="M33" i="8"/>
  <c r="M26" i="8"/>
  <c r="M24" i="8"/>
  <c r="M25" i="8"/>
  <c r="M17" i="8"/>
  <c r="M15" i="8"/>
  <c r="M13" i="8"/>
  <c r="M11" i="8"/>
  <c r="M18" i="8"/>
  <c r="M16" i="8"/>
  <c r="M14" i="8"/>
  <c r="M12" i="8"/>
  <c r="BB206" i="7"/>
  <c r="BB205" i="7"/>
  <c r="BB204" i="7"/>
  <c r="BB203" i="7"/>
  <c r="BB202" i="7"/>
  <c r="BB201" i="7"/>
  <c r="BB200" i="7"/>
  <c r="BB199" i="7"/>
  <c r="BB198" i="7"/>
  <c r="BB197" i="7"/>
  <c r="BB196" i="7"/>
  <c r="BC196" i="7" s="1"/>
  <c r="BB189" i="7"/>
  <c r="BB188" i="7"/>
  <c r="BB187" i="7"/>
  <c r="BB186" i="7"/>
  <c r="BB185" i="7"/>
  <c r="BB184" i="7"/>
  <c r="BB183" i="7"/>
  <c r="BB182" i="7"/>
  <c r="BB181" i="7"/>
  <c r="BB180" i="7"/>
  <c r="BB179" i="7"/>
  <c r="BB178" i="7"/>
  <c r="BB177" i="7"/>
  <c r="BB176" i="7"/>
  <c r="BB175" i="7"/>
  <c r="BB174" i="7"/>
  <c r="BB173" i="7"/>
  <c r="BB172" i="7"/>
  <c r="BB171" i="7"/>
  <c r="BB170" i="7"/>
  <c r="BB169" i="7"/>
  <c r="BB168" i="7"/>
  <c r="BB167" i="7"/>
  <c r="BB166" i="7"/>
  <c r="BB165" i="7"/>
  <c r="BB164" i="7"/>
  <c r="BB163" i="7"/>
  <c r="BB162" i="7"/>
  <c r="BB161" i="7"/>
  <c r="BB160" i="7"/>
  <c r="BB159" i="7"/>
  <c r="BB158" i="7"/>
  <c r="BB157" i="7"/>
  <c r="BC157" i="7" s="1"/>
  <c r="BB146" i="7"/>
  <c r="BB145" i="7"/>
  <c r="BB144" i="7"/>
  <c r="BB143" i="7"/>
  <c r="BB142" i="7"/>
  <c r="BB141" i="7"/>
  <c r="BB140" i="7"/>
  <c r="BB139" i="7"/>
  <c r="BB138" i="7"/>
  <c r="BB137" i="7"/>
  <c r="BB136" i="7"/>
  <c r="BB135" i="7"/>
  <c r="BB134" i="7"/>
  <c r="BB133" i="7"/>
  <c r="BB132" i="7"/>
  <c r="BB131" i="7"/>
  <c r="BB130" i="7"/>
  <c r="BB129" i="7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3" i="7"/>
  <c r="BC113" i="7" s="1"/>
  <c r="BB106" i="7"/>
  <c r="BB105" i="7"/>
  <c r="BB104" i="7"/>
  <c r="BB103" i="7"/>
  <c r="BB102" i="7"/>
  <c r="BB101" i="7"/>
  <c r="BB100" i="7"/>
  <c r="BB99" i="7"/>
  <c r="BB98" i="7"/>
  <c r="BC98" i="7" s="1"/>
  <c r="BB84" i="7"/>
  <c r="BB83" i="7"/>
  <c r="BB82" i="7"/>
  <c r="BB81" i="7"/>
  <c r="BB80" i="7"/>
  <c r="BB79" i="7"/>
  <c r="BB78" i="7"/>
  <c r="BB77" i="7"/>
  <c r="BB76" i="7"/>
  <c r="BB75" i="7"/>
  <c r="BB74" i="7"/>
  <c r="BB73" i="7"/>
  <c r="BB72" i="7"/>
  <c r="BB71" i="7"/>
  <c r="BB70" i="7"/>
  <c r="BB69" i="7"/>
  <c r="BB68" i="7"/>
  <c r="BB67" i="7"/>
  <c r="BB66" i="7"/>
  <c r="BB65" i="7"/>
  <c r="BB64" i="7"/>
  <c r="BB63" i="7"/>
  <c r="BB62" i="7"/>
  <c r="BB61" i="7"/>
  <c r="BB60" i="7"/>
  <c r="BB59" i="7"/>
  <c r="BB58" i="7"/>
  <c r="BB57" i="7"/>
  <c r="BB56" i="7"/>
  <c r="BB55" i="7"/>
  <c r="BB54" i="7"/>
  <c r="BB53" i="7"/>
  <c r="BB52" i="7"/>
  <c r="BB51" i="7"/>
  <c r="BB50" i="7"/>
  <c r="BB49" i="7"/>
  <c r="BB48" i="7"/>
  <c r="BB47" i="7"/>
  <c r="BB46" i="7"/>
  <c r="BB45" i="7"/>
  <c r="BB44" i="7"/>
  <c r="BB43" i="7"/>
  <c r="BB42" i="7"/>
  <c r="B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  <c r="BB18" i="7"/>
  <c r="BB17" i="7"/>
  <c r="BB16" i="7"/>
  <c r="BB15" i="7"/>
  <c r="BB14" i="7"/>
  <c r="BB13" i="7"/>
  <c r="BB12" i="7"/>
  <c r="BB11" i="7"/>
  <c r="BB10" i="7"/>
  <c r="BC10" i="7" s="1"/>
  <c r="Q196" i="6"/>
  <c r="Q198" i="6"/>
  <c r="Q200" i="6"/>
  <c r="Q202" i="6"/>
  <c r="Q204" i="6"/>
  <c r="Q206" i="6"/>
  <c r="Q197" i="6"/>
  <c r="Q199" i="6"/>
  <c r="Q201" i="6"/>
  <c r="Q203" i="6"/>
  <c r="Q205" i="6"/>
  <c r="P181" i="6"/>
  <c r="P170" i="6"/>
  <c r="Q157" i="6"/>
  <c r="Q159" i="6"/>
  <c r="Q161" i="6"/>
  <c r="Q163" i="6"/>
  <c r="Q165" i="6"/>
  <c r="Q167" i="6"/>
  <c r="Q169" i="6"/>
  <c r="Q171" i="6"/>
  <c r="Q173" i="6"/>
  <c r="Q175" i="6"/>
  <c r="Q177" i="6"/>
  <c r="Q179" i="6"/>
  <c r="Q181" i="6"/>
  <c r="Q183" i="6"/>
  <c r="Q185" i="6"/>
  <c r="Q187" i="6"/>
  <c r="Q189" i="6"/>
  <c r="Q191" i="6"/>
  <c r="Q158" i="6"/>
  <c r="Q160" i="6"/>
  <c r="Q162" i="6"/>
  <c r="Q164" i="6"/>
  <c r="Q166" i="6"/>
  <c r="Q168" i="6"/>
  <c r="Q170" i="6"/>
  <c r="Q172" i="6"/>
  <c r="Q174" i="6"/>
  <c r="Q176" i="6"/>
  <c r="Q178" i="6"/>
  <c r="Q180" i="6"/>
  <c r="Q182" i="6"/>
  <c r="Q184" i="6"/>
  <c r="Q186" i="6"/>
  <c r="Q188" i="6"/>
  <c r="Q190" i="6"/>
  <c r="Q113" i="6"/>
  <c r="Q115" i="6"/>
  <c r="Q117" i="6"/>
  <c r="Q119" i="6"/>
  <c r="Q121" i="6"/>
  <c r="Q123" i="6"/>
  <c r="Q125" i="6"/>
  <c r="Q127" i="6"/>
  <c r="Q129" i="6"/>
  <c r="Q131" i="6"/>
  <c r="Q133" i="6"/>
  <c r="Q135" i="6"/>
  <c r="Q137" i="6"/>
  <c r="Q139" i="6"/>
  <c r="Q141" i="6"/>
  <c r="Q143" i="6"/>
  <c r="Q145" i="6"/>
  <c r="Q147" i="6"/>
  <c r="Q149" i="6"/>
  <c r="Q151" i="6"/>
  <c r="Q114" i="6"/>
  <c r="Q116" i="6"/>
  <c r="Q118" i="6"/>
  <c r="Q120" i="6"/>
  <c r="Q122" i="6"/>
  <c r="Q124" i="6"/>
  <c r="Q126" i="6"/>
  <c r="Q128" i="6"/>
  <c r="Q130" i="6"/>
  <c r="Q132" i="6"/>
  <c r="Q134" i="6"/>
  <c r="Q136" i="6"/>
  <c r="Q138" i="6"/>
  <c r="Q140" i="6"/>
  <c r="Q142" i="6"/>
  <c r="Q144" i="6"/>
  <c r="Q146" i="6"/>
  <c r="Q148" i="6"/>
  <c r="Q150" i="6"/>
  <c r="Q152" i="6"/>
  <c r="Q98" i="6"/>
  <c r="Q100" i="6"/>
  <c r="Q102" i="6"/>
  <c r="Q104" i="6"/>
  <c r="Q106" i="6"/>
  <c r="Q108" i="6"/>
  <c r="Q99" i="6"/>
  <c r="Q101" i="6"/>
  <c r="Q103" i="6"/>
  <c r="Q105" i="6"/>
  <c r="Q107" i="6"/>
  <c r="P65" i="6"/>
  <c r="Q65" i="6" s="1"/>
  <c r="P13" i="6"/>
  <c r="Q10" i="6"/>
  <c r="Q12" i="6"/>
  <c r="Q14" i="6"/>
  <c r="Q16" i="6"/>
  <c r="Q18" i="6"/>
  <c r="Q20" i="6"/>
  <c r="Q22" i="6"/>
  <c r="Q24" i="6"/>
  <c r="Q26" i="6"/>
  <c r="Q28" i="6"/>
  <c r="Q30" i="6"/>
  <c r="Q32" i="6"/>
  <c r="Q34" i="6"/>
  <c r="Q36" i="6"/>
  <c r="Q38" i="6"/>
  <c r="Q40" i="6"/>
  <c r="Q42" i="6"/>
  <c r="Q44" i="6"/>
  <c r="Q46" i="6"/>
  <c r="Q48" i="6"/>
  <c r="Q50" i="6"/>
  <c r="Q52" i="6"/>
  <c r="Q54" i="6"/>
  <c r="Q56" i="6"/>
  <c r="Q58" i="6"/>
  <c r="Q60" i="6"/>
  <c r="Q62" i="6"/>
  <c r="Q64" i="6"/>
  <c r="Q66" i="6"/>
  <c r="Q68" i="6"/>
  <c r="Q70" i="6"/>
  <c r="Q72" i="6"/>
  <c r="Q74" i="6"/>
  <c r="Q76" i="6"/>
  <c r="Q78" i="6"/>
  <c r="Q80" i="6"/>
  <c r="Q82" i="6"/>
  <c r="Q84" i="6"/>
  <c r="Q86" i="6"/>
  <c r="Q88" i="6"/>
  <c r="Q90" i="6"/>
  <c r="Q92" i="6"/>
  <c r="Q11" i="6"/>
  <c r="Q13" i="6"/>
  <c r="Q15" i="6"/>
  <c r="Q17" i="6"/>
  <c r="Q19" i="6"/>
  <c r="Q21" i="6"/>
  <c r="Q23" i="6"/>
  <c r="Q25" i="6"/>
  <c r="Q27" i="6"/>
  <c r="Q29" i="6"/>
  <c r="Q31" i="6"/>
  <c r="Q33" i="6"/>
  <c r="Q35" i="6"/>
  <c r="Q37" i="6"/>
  <c r="Q39" i="6"/>
  <c r="Q41" i="6"/>
  <c r="Q43" i="6"/>
  <c r="Q45" i="6"/>
  <c r="Q47" i="6"/>
  <c r="Q49" i="6"/>
  <c r="Q51" i="6"/>
  <c r="Q53" i="6"/>
  <c r="Q55" i="6"/>
  <c r="Q57" i="6"/>
  <c r="Q59" i="6"/>
  <c r="Q61" i="6"/>
  <c r="Q63" i="6"/>
  <c r="Q67" i="6"/>
  <c r="Q69" i="6"/>
  <c r="Q71" i="6"/>
  <c r="Q73" i="6"/>
  <c r="Q75" i="6"/>
  <c r="Q77" i="6"/>
  <c r="Q79" i="6"/>
  <c r="Q81" i="6"/>
  <c r="Q83" i="6"/>
  <c r="Q85" i="6"/>
  <c r="Q87" i="6"/>
  <c r="Q89" i="6"/>
  <c r="Q91" i="6"/>
  <c r="Q93" i="6"/>
  <c r="BC115" i="11" l="1"/>
  <c r="BC114" i="11"/>
  <c r="BC111" i="11"/>
  <c r="BC110" i="11"/>
  <c r="BC113" i="11"/>
  <c r="BC109" i="11"/>
  <c r="BC112" i="11"/>
  <c r="BC103" i="11"/>
  <c r="BC102" i="11"/>
  <c r="BC95" i="11"/>
  <c r="BC94" i="11"/>
  <c r="BC99" i="11"/>
  <c r="BC91" i="11"/>
  <c r="BC98" i="11"/>
  <c r="BC90" i="11"/>
  <c r="BC101" i="11"/>
  <c r="BC97" i="11"/>
  <c r="BC93" i="11"/>
  <c r="BC89" i="11"/>
  <c r="BC100" i="11"/>
  <c r="BC96" i="11"/>
  <c r="BC92" i="11"/>
  <c r="BC82" i="11"/>
  <c r="BC68" i="11"/>
  <c r="BC76" i="11"/>
  <c r="BC79" i="11"/>
  <c r="BC71" i="11"/>
  <c r="BC80" i="11"/>
  <c r="BC72" i="11"/>
  <c r="BC83" i="11"/>
  <c r="BC75" i="11"/>
  <c r="BC67" i="11"/>
  <c r="BC78" i="11"/>
  <c r="BC74" i="11"/>
  <c r="BC70" i="11"/>
  <c r="BC66" i="11"/>
  <c r="BC81" i="11"/>
  <c r="BC77" i="11"/>
  <c r="BC73" i="11"/>
  <c r="BC69" i="11"/>
  <c r="BC60" i="11"/>
  <c r="BC57" i="11"/>
  <c r="BC56" i="11"/>
  <c r="BC59" i="11"/>
  <c r="BC55" i="11"/>
  <c r="BC58" i="11"/>
  <c r="BC37" i="11"/>
  <c r="BC45" i="11"/>
  <c r="BC21" i="11"/>
  <c r="BC49" i="11"/>
  <c r="BC41" i="11"/>
  <c r="BC29" i="11"/>
  <c r="BC40" i="11"/>
  <c r="BC47" i="11"/>
  <c r="BC43" i="11"/>
  <c r="BC39" i="11"/>
  <c r="BC33" i="11"/>
  <c r="BC25" i="11"/>
  <c r="BC17" i="11"/>
  <c r="BC24" i="11"/>
  <c r="BC35" i="11"/>
  <c r="BC31" i="11"/>
  <c r="BC27" i="11"/>
  <c r="BC23" i="11"/>
  <c r="BC19" i="11"/>
  <c r="BC48" i="11"/>
  <c r="BC32" i="11"/>
  <c r="BC16" i="11"/>
  <c r="BC13" i="11"/>
  <c r="BC44" i="11"/>
  <c r="BC36" i="11"/>
  <c r="BC28" i="11"/>
  <c r="BC20" i="11"/>
  <c r="BC12" i="11"/>
  <c r="BC15" i="11"/>
  <c r="BC11" i="11"/>
  <c r="BC46" i="11"/>
  <c r="BC42" i="11"/>
  <c r="BC38" i="11"/>
  <c r="BC34" i="11"/>
  <c r="BC30" i="11"/>
  <c r="BC26" i="11"/>
  <c r="BC22" i="11"/>
  <c r="BC18" i="11"/>
  <c r="BC14" i="11"/>
  <c r="BC199" i="7"/>
  <c r="BC202" i="7"/>
  <c r="BC203" i="7"/>
  <c r="BC206" i="7"/>
  <c r="BC198" i="7"/>
  <c r="BC205" i="7"/>
  <c r="BC201" i="7"/>
  <c r="BC197" i="7"/>
  <c r="BC204" i="7"/>
  <c r="BC200" i="7"/>
  <c r="BC174" i="7"/>
  <c r="BC190" i="7"/>
  <c r="BC187" i="7"/>
  <c r="BC182" i="7"/>
  <c r="BC166" i="7"/>
  <c r="BC171" i="7"/>
  <c r="BC186" i="7"/>
  <c r="BC178" i="7"/>
  <c r="BC170" i="7"/>
  <c r="BC160" i="7"/>
  <c r="BC179" i="7"/>
  <c r="BC163" i="7"/>
  <c r="BC188" i="7"/>
  <c r="BC184" i="7"/>
  <c r="BC180" i="7"/>
  <c r="BC176" i="7"/>
  <c r="BC172" i="7"/>
  <c r="BC168" i="7"/>
  <c r="BC164" i="7"/>
  <c r="BC191" i="7"/>
  <c r="BC183" i="7"/>
  <c r="BC175" i="7"/>
  <c r="BC167" i="7"/>
  <c r="BC159" i="7"/>
  <c r="BC162" i="7"/>
  <c r="BC158" i="7"/>
  <c r="BC189" i="7"/>
  <c r="BC185" i="7"/>
  <c r="BC181" i="7"/>
  <c r="BC177" i="7"/>
  <c r="BC173" i="7"/>
  <c r="BC169" i="7"/>
  <c r="BC165" i="7"/>
  <c r="BC161" i="7"/>
  <c r="BC152" i="7"/>
  <c r="BC130" i="7"/>
  <c r="BC144" i="7"/>
  <c r="BC143" i="7"/>
  <c r="BC148" i="7"/>
  <c r="BC138" i="7"/>
  <c r="BC120" i="7"/>
  <c r="BC127" i="7"/>
  <c r="BC150" i="7"/>
  <c r="BC146" i="7"/>
  <c r="BC142" i="7"/>
  <c r="BC134" i="7"/>
  <c r="BC126" i="7"/>
  <c r="BC151" i="7"/>
  <c r="BC135" i="7"/>
  <c r="BC119" i="7"/>
  <c r="BC140" i="7"/>
  <c r="BC136" i="7"/>
  <c r="BC132" i="7"/>
  <c r="BC128" i="7"/>
  <c r="BC124" i="7"/>
  <c r="BC116" i="7"/>
  <c r="BC147" i="7"/>
  <c r="BC139" i="7"/>
  <c r="BC131" i="7"/>
  <c r="BC123" i="7"/>
  <c r="BC115" i="7"/>
  <c r="BC122" i="7"/>
  <c r="BC118" i="7"/>
  <c r="BC114" i="7"/>
  <c r="BC149" i="7"/>
  <c r="BC145" i="7"/>
  <c r="BC141" i="7"/>
  <c r="BC137" i="7"/>
  <c r="BC133" i="7"/>
  <c r="BC129" i="7"/>
  <c r="BC125" i="7"/>
  <c r="BC121" i="7"/>
  <c r="BC117" i="7"/>
  <c r="BC101" i="7"/>
  <c r="BC104" i="7"/>
  <c r="BC105" i="7"/>
  <c r="BC108" i="7"/>
  <c r="BC100" i="7"/>
  <c r="BC107" i="7"/>
  <c r="BC103" i="7"/>
  <c r="BC99" i="7"/>
  <c r="BC106" i="7"/>
  <c r="BC102" i="7"/>
  <c r="BC81" i="7"/>
  <c r="BC89" i="7"/>
  <c r="BC65" i="7"/>
  <c r="BC93" i="7"/>
  <c r="BC85" i="7"/>
  <c r="BC73" i="7"/>
  <c r="BC53" i="7"/>
  <c r="BC31" i="7"/>
  <c r="BC91" i="7"/>
  <c r="BC87" i="7"/>
  <c r="BC83" i="7"/>
  <c r="BC77" i="7"/>
  <c r="BC69" i="7"/>
  <c r="BC61" i="7"/>
  <c r="BC45" i="7"/>
  <c r="BC90" i="7"/>
  <c r="BC79" i="7"/>
  <c r="BC75" i="7"/>
  <c r="BC71" i="7"/>
  <c r="BC67" i="7"/>
  <c r="BC63" i="7"/>
  <c r="BC57" i="7"/>
  <c r="BC49" i="7"/>
  <c r="BC39" i="7"/>
  <c r="BC23" i="7"/>
  <c r="BC68" i="7"/>
  <c r="BC59" i="7"/>
  <c r="BC55" i="7"/>
  <c r="BC51" i="7"/>
  <c r="BC47" i="7"/>
  <c r="BC43" i="7"/>
  <c r="BC35" i="7"/>
  <c r="BC27" i="7"/>
  <c r="BC15" i="7"/>
  <c r="BC82" i="7"/>
  <c r="BC40" i="7"/>
  <c r="BC41" i="7"/>
  <c r="BC37" i="7"/>
  <c r="BC33" i="7"/>
  <c r="BC29" i="7"/>
  <c r="BC25" i="7"/>
  <c r="BC19" i="7"/>
  <c r="BC11" i="7"/>
  <c r="BC86" i="7"/>
  <c r="BC76" i="7"/>
  <c r="BC56" i="7"/>
  <c r="BC24" i="7"/>
  <c r="BC21" i="7"/>
  <c r="BC17" i="7"/>
  <c r="BC13" i="7"/>
  <c r="BC92" i="7"/>
  <c r="BC88" i="7"/>
  <c r="BC84" i="7"/>
  <c r="BC80" i="7"/>
  <c r="BC72" i="7"/>
  <c r="BC64" i="7"/>
  <c r="BC48" i="7"/>
  <c r="BC32" i="7"/>
  <c r="BC16" i="7"/>
  <c r="BC78" i="7"/>
  <c r="BC74" i="7"/>
  <c r="BC70" i="7"/>
  <c r="BC66" i="7"/>
  <c r="BC60" i="7"/>
  <c r="BC52" i="7"/>
  <c r="BC44" i="7"/>
  <c r="BC36" i="7"/>
  <c r="BC28" i="7"/>
  <c r="BC20" i="7"/>
  <c r="BC12" i="7"/>
  <c r="BC62" i="7"/>
  <c r="BC58" i="7"/>
  <c r="BC54" i="7"/>
  <c r="BC50" i="7"/>
  <c r="BC46" i="7"/>
  <c r="BC42" i="7"/>
  <c r="BC38" i="7"/>
  <c r="BC34" i="7"/>
  <c r="BC30" i="7"/>
  <c r="BC26" i="7"/>
  <c r="BC22" i="7"/>
  <c r="BC18" i="7"/>
  <c r="BC14" i="7"/>
</calcChain>
</file>

<file path=xl/sharedStrings.xml><?xml version="1.0" encoding="utf-8"?>
<sst xmlns="http://schemas.openxmlformats.org/spreadsheetml/2006/main" count="6662" uniqueCount="836">
  <si>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</si>
  <si>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</si>
  <si>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</si>
  <si>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</si>
  <si>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</si>
  <si>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</si>
  <si>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</si>
  <si>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</si>
  <si>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{0000090B-0000-0000-0000-000000000000}}</t>
  </si>
  <si>
    <t>Аксенов Николай</t>
  </si>
  <si>
    <t>2</t>
  </si>
  <si>
    <t>Москва</t>
  </si>
  <si>
    <t>ДК Каяк</t>
  </si>
  <si>
    <t>Ромашкин Д.В.</t>
  </si>
  <si>
    <t>М</t>
  </si>
  <si>
    <t>{guid {00000C2E-0000-0000-0000-000000000000}}</t>
  </si>
  <si>
    <t>Аксенова Мария</t>
  </si>
  <si>
    <t>Ж</t>
  </si>
  <si>
    <t>{guid {0000090D-0000-0000-0000-000000000000}}</t>
  </si>
  <si>
    <t>Алексеева Анна</t>
  </si>
  <si>
    <t>1</t>
  </si>
  <si>
    <t>Московская обл.</t>
  </si>
  <si>
    <t>г. Раменское, РКТ</t>
  </si>
  <si>
    <t>Голубович А.И.</t>
  </si>
  <si>
    <t>{guid {00000912-0000-0000-0000-000000000000}}</t>
  </si>
  <si>
    <t>Ананьев Святослав</t>
  </si>
  <si>
    <t>2ю</t>
  </si>
  <si>
    <t>{guid {28DA8F2C-6FA1-4271-8BE9-A32EF7B0C04A}}</t>
  </si>
  <si>
    <t>Андрис Будлевскис</t>
  </si>
  <si>
    <t>б/р</t>
  </si>
  <si>
    <t>АБВ</t>
  </si>
  <si>
    <t>{guid {00000C07-0000-0000-0000-000000000000}}</t>
  </si>
  <si>
    <t>Ахметзянов Марат</t>
  </si>
  <si>
    <t>{guid {00000CD0-0000-0000-0000-000000000000}}</t>
  </si>
  <si>
    <t>Баранова Ирина</t>
  </si>
  <si>
    <t>Рязанская обл.</t>
  </si>
  <si>
    <t>МБОУ ДОД ДЮЦ «СпортТур»</t>
  </si>
  <si>
    <t>Якунин А.В.</t>
  </si>
  <si>
    <t>{guid {00000CE6-0000-0000-0000-000000000000}}</t>
  </si>
  <si>
    <t>Бельков Олег</t>
  </si>
  <si>
    <t>Воскобойников Е.</t>
  </si>
  <si>
    <t>{guid {00000B83-0000-0000-0000-000000000000}}</t>
  </si>
  <si>
    <t>Беляев Вениамин</t>
  </si>
  <si>
    <t>кмс</t>
  </si>
  <si>
    <t>{guid {00000EF1-0000-0000-0000-000000000000}}</t>
  </si>
  <si>
    <t>Богачев Дмитрий</t>
  </si>
  <si>
    <t>{guid {00000934-0000-0000-0000-000000000000}}</t>
  </si>
  <si>
    <t>Бондарь Александр</t>
  </si>
  <si>
    <t>мс</t>
  </si>
  <si>
    <t>СК "АБВ"</t>
  </si>
  <si>
    <t>{guid {00000937-0000-0000-0000-000000000000}}</t>
  </si>
  <si>
    <t>Бояркин Данил</t>
  </si>
  <si>
    <t>Татарстан Респ.</t>
  </si>
  <si>
    <t>ЦСП</t>
  </si>
  <si>
    <t>Михайлов Л.В.</t>
  </si>
  <si>
    <t>{guid {00000939-0000-0000-0000-000000000000}}</t>
  </si>
  <si>
    <t>Бронер Юлия</t>
  </si>
  <si>
    <t>Агентство Венгрова</t>
  </si>
  <si>
    <t>самостоятельно</t>
  </si>
  <si>
    <t>{guid {0000093B-0000-0000-0000-000000000000}}</t>
  </si>
  <si>
    <t>Будашкин Михаил</t>
  </si>
  <si>
    <t>СК Три Стихии</t>
  </si>
  <si>
    <t>Хижнякова В.В.</t>
  </si>
  <si>
    <t>{guid {0000093D-0000-0000-0000-000000000000}}</t>
  </si>
  <si>
    <t>Букринский Сергей</t>
  </si>
  <si>
    <t>Акварирум</t>
  </si>
  <si>
    <t>Казанцев И.В.</t>
  </si>
  <si>
    <t>{guid {00000941-0000-0000-0000-000000000000}}</t>
  </si>
  <si>
    <t>Быкадоров Владимир</t>
  </si>
  <si>
    <t>Новгородская обл.</t>
  </si>
  <si>
    <t>г. Окуловка</t>
  </si>
  <si>
    <t>{guid {00000944-0000-0000-0000-000000000000}}</t>
  </si>
  <si>
    <t>Ванин Владислав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</si>
  <si>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</si>
  <si>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</si>
  <si>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</si>
  <si>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</si>
  <si>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{00000EA7-0000-0000-0000-000000000000}}</t>
  </si>
  <si>
    <t>Васик Александр</t>
  </si>
  <si>
    <t>ФОК "Лотос"</t>
  </si>
  <si>
    <t>Солодовников А.А., Солодовникова З.В.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</si>
  <si>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</si>
  <si>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</si>
  <si>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</si>
  <si>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</si>
  <si>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{00000E66-0000-0000-0000-000000000000}}</t>
  </si>
  <si>
    <t>Вельховая Алина</t>
  </si>
  <si>
    <t>{guid {00000953-0000-0000-0000-000000000000}}</t>
  </si>
  <si>
    <t>Волков Павел</t>
  </si>
  <si>
    <t>3</t>
  </si>
  <si>
    <t>{guid {00000CD5-0000-0000-0000-000000000000}}</t>
  </si>
  <si>
    <t>Воронина Марина</t>
  </si>
  <si>
    <t>{guid {00000E6A-0000-0000-0000-000000000000}}</t>
  </si>
  <si>
    <t>Выборнова Валентина</t>
  </si>
  <si>
    <t>{guid {E5273801-12D2-484D-9AE8-C47A3D64EB6F}}</t>
  </si>
  <si>
    <t>Гафуров Антон</t>
  </si>
  <si>
    <t>Три Стихии</t>
  </si>
  <si>
    <t>{guid {00000967-0000-0000-0000-000000000000}}</t>
  </si>
  <si>
    <t>Герасимова Настасья</t>
  </si>
  <si>
    <t>Макаров Л.Ю.</t>
  </si>
  <si>
    <t>{guid {0000097A-0000-0000-0000-000000000000}}</t>
  </si>
  <si>
    <t>Гольдис Артём</t>
  </si>
  <si>
    <t>СК "Демидов и Ко"</t>
  </si>
  <si>
    <t>Демидов В.Ю., Гончаров А.А.</t>
  </si>
  <si>
    <t>{guid {0000097B-0000-0000-0000-000000000000}}</t>
  </si>
  <si>
    <t>Гончаров Алексей</t>
  </si>
  <si>
    <t>{guid {0000097D-0000-0000-0000-000000000000}}</t>
  </si>
  <si>
    <t>Горбачёв Владислав</t>
  </si>
  <si>
    <t>1ю</t>
  </si>
  <si>
    <t>Слотина Ю.В., Рябиков Л.Ю., Михайлов И.Б.</t>
  </si>
  <si>
    <t>{guid {00000980-0000-0000-0000-000000000000}}</t>
  </si>
  <si>
    <t>Гороховская Евгения</t>
  </si>
  <si>
    <t>{guid {8403DD4F-FF0E-4FCF-A508-9B8AF15C751F}}</t>
  </si>
  <si>
    <t>Горшков Кузьма</t>
  </si>
  <si>
    <t>{guid {00000983-0000-0000-0000-000000000000}}</t>
  </si>
  <si>
    <t>Готовцев Андрей</t>
  </si>
  <si>
    <t>{guid {00000E95-0000-0000-0000-000000000000}}</t>
  </si>
  <si>
    <t>Григорьев Александр</t>
  </si>
  <si>
    <t>Шабакин</t>
  </si>
  <si>
    <t>Шабакин М.В., Ромашкина В.В.</t>
  </si>
  <si>
    <t>{guid {0000098A-0000-0000-0000-000000000000}}</t>
  </si>
  <si>
    <t>Гротов Александр</t>
  </si>
  <si>
    <t>{guid {00000CDA-0000-0000-0000-000000000000}}</t>
  </si>
  <si>
    <t>Давидян Артур</t>
  </si>
  <si>
    <t>{guid {00000991-0000-0000-0000-000000000000}}</t>
  </si>
  <si>
    <t>Демидов Виктор</t>
  </si>
  <si>
    <t>{guid {00000E6D-0000-0000-0000-000000000000}}</t>
  </si>
  <si>
    <t>Демьянов Матвей</t>
  </si>
  <si>
    <t>{guid {00000E9F-0000-0000-0000-000000000000}}</t>
  </si>
  <si>
    <t>Денисенко Николай</t>
  </si>
  <si>
    <t>МГФСО, СК Дети белой воды</t>
  </si>
  <si>
    <t>Тезиков А.Н., Платонова Е.Н., Семенцова М.К.</t>
  </si>
  <si>
    <t>{guid {00000D09-0000-0000-0000-000000000000}}</t>
  </si>
  <si>
    <t>Дьяков Александр</t>
  </si>
  <si>
    <t>Три стихии</t>
  </si>
  <si>
    <t>{guid {00000BCC-0000-0000-0000-000000000000}}</t>
  </si>
  <si>
    <t>Емельянова Татьяна</t>
  </si>
  <si>
    <t>Михайлов И.Б.</t>
  </si>
  <si>
    <t>{guid {0000099E-0000-0000-0000-000000000000}}</t>
  </si>
  <si>
    <t>Ермаков Павел</t>
  </si>
  <si>
    <t>{guid {000009A9-0000-0000-0000-000000000000}}</t>
  </si>
  <si>
    <t>Жукова Анна</t>
  </si>
  <si>
    <t>МГФСО, СК «Дети белой воды»</t>
  </si>
  <si>
    <t>{guid {000009AB-0000-0000-0000-000000000000}}</t>
  </si>
  <si>
    <t>Журавлёв Олег</t>
  </si>
  <si>
    <t>Вольный Ветер</t>
  </si>
  <si>
    <t>{guid {000009C5-0000-0000-0000-000000000000}}</t>
  </si>
  <si>
    <t>Иджилова Ирина</t>
  </si>
  <si>
    <t>{guid {00000C10-0000-0000-0000-000000000000}}</t>
  </si>
  <si>
    <t>Иманкулов Дастан</t>
  </si>
  <si>
    <t>{guid {000009CB-0000-0000-0000-000000000000}}</t>
  </si>
  <si>
    <t>Инкин Никита</t>
  </si>
  <si>
    <t>ШВСМ "Хлебниково", СК "Дети белой воды"</t>
  </si>
  <si>
    <t>Натальин С.А., Тезиков А.Н., Платонова Е.Н.</t>
  </si>
  <si>
    <t>{guid {00000CE0-0000-0000-0000-000000000000}}</t>
  </si>
  <si>
    <t>Ионов Макар</t>
  </si>
  <si>
    <t>{guid {000009D4-0000-0000-0000-000000000000}}</t>
  </si>
  <si>
    <t>Казанский Владимир</t>
  </si>
  <si>
    <t>Азимут</t>
  </si>
  <si>
    <t>{guid {00000D0B-0000-0000-0000-000000000000}}</t>
  </si>
  <si>
    <t>Каранов Антон</t>
  </si>
  <si>
    <t>Шабакин М.В.</t>
  </si>
  <si>
    <t>{guid {000009DE-0000-0000-0000-000000000000}}</t>
  </si>
  <si>
    <t>Кардашин Сергей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</si>
  <si>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</si>
  <si>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</si>
  <si>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</si>
  <si>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</si>
  <si>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{00000CBB-0000-0000-0000-000000000000}}</t>
  </si>
  <si>
    <t>Коржов Александр</t>
  </si>
  <si>
    <t>{guid {00000C20-0000-0000-0000-000000000000}}</t>
  </si>
  <si>
    <t>Короткова Полина</t>
  </si>
  <si>
    <t>{guid {00000A01-0000-0000-0000-000000000000}}</t>
  </si>
  <si>
    <t>Корчагин Денис</t>
  </si>
  <si>
    <t>{guid {B12A6BD0-422C-4FBE-81B7-F8A74D068456}}</t>
  </si>
  <si>
    <t>Косогоров Кирилл</t>
  </si>
  <si>
    <t>Алтайский кр.</t>
  </si>
  <si>
    <t>г. Барнаул, СК "Барнаулец", Riverzoo</t>
  </si>
  <si>
    <t>Пальвелев А.В.</t>
  </si>
  <si>
    <t>{guid {00000EEA-0000-0000-0000-000000000000}}</t>
  </si>
  <si>
    <t>Косульникова Екатерина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</si>
  <si>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</si>
  <si>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</si>
  <si>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</si>
  <si>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</si>
  <si>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</si>
  <si>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</si>
  <si>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</si>
  <si>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{00582A3E-F201-4D17-8D2B-92F850E57962}}</t>
  </si>
  <si>
    <t>Кузнецов Василий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</si>
  <si>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</si>
  <si>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</si>
  <si>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</si>
  <si>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</si>
  <si>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{00000A25-0000-0000-0000-000000000000}}</t>
  </si>
  <si>
    <t>Лазарев Александр</t>
  </si>
  <si>
    <t>МГФСО, СК "Дети белой воды"</t>
  </si>
  <si>
    <t>Платонова Е.Н., Тезиков А.Н., Натальин С.А.</t>
  </si>
  <si>
    <t>{guid {00000D81-0000-0000-0000-000000000000}}</t>
  </si>
  <si>
    <t>Лазарев Виктор</t>
  </si>
  <si>
    <t>{guid {C6480117-3A3D-4601-8ECF-A851C65647DD}}</t>
  </si>
  <si>
    <t>Лазарева Алина</t>
  </si>
  <si>
    <t>Быкадоров В.А.</t>
  </si>
  <si>
    <t>{guid {00000E54-0000-0000-0000-000000000000}}</t>
  </si>
  <si>
    <t>Лихачев Богдан</t>
  </si>
  <si>
    <t>{guid {00000E53-0000-0000-0000-000000000000}}</t>
  </si>
  <si>
    <t>Логинов Александр</t>
  </si>
  <si>
    <t>{guid {00000A3C-0000-0000-0000-000000000000}}</t>
  </si>
  <si>
    <t>Лячина Александра</t>
  </si>
  <si>
    <t>мсмк</t>
  </si>
  <si>
    <t>ГБУ ЦСП "Хлебниково" Москомспорта</t>
  </si>
  <si>
    <t>Лазько А.Е.</t>
  </si>
  <si>
    <t>{guid {00000E7B-0000-0000-0000-000000000000}}</t>
  </si>
  <si>
    <t>Макаров Кирилл</t>
  </si>
  <si>
    <t>ФОК«ЛОТОС»</t>
  </si>
  <si>
    <t>{guid {00000A41-0000-0000-0000-000000000000}}</t>
  </si>
  <si>
    <t>Макарова Алиса</t>
  </si>
  <si>
    <t>МГФСО</t>
  </si>
  <si>
    <t>{guid {00000A4A-0000-0000-0000-000000000000}}</t>
  </si>
  <si>
    <t>Мараховская Анна</t>
  </si>
  <si>
    <t>Кардашин С.О.</t>
  </si>
  <si>
    <t>{guid {00000A56-0000-0000-0000-000000000000}}</t>
  </si>
  <si>
    <t>Мещеряков Артем</t>
  </si>
  <si>
    <t>Аквариум</t>
  </si>
  <si>
    <t>{guid {00000A5C-0000-0000-0000-000000000000}}</t>
  </si>
  <si>
    <t>Михайлов Иван</t>
  </si>
  <si>
    <t>{guid {00000A5E-0000-0000-0000-000000000000}}</t>
  </si>
  <si>
    <t>Михайлов Илья</t>
  </si>
  <si>
    <t>3ю</t>
  </si>
  <si>
    <t>{guid {00000E93-0000-0000-0000-000000000000}}</t>
  </si>
  <si>
    <t>Михайлов Серафим</t>
  </si>
  <si>
    <t>{guid {00000E39-0000-0000-0000-000000000000}}</t>
  </si>
  <si>
    <t>Молодцов Илья</t>
  </si>
  <si>
    <t>{guid {00000C15-0000-0000-0000-000000000000}}</t>
  </si>
  <si>
    <t>Мучкаев Дамир</t>
  </si>
  <si>
    <t>Штабкин В.Д.</t>
  </si>
  <si>
    <t>{guid {00000D94-0000-0000-0000-000000000000}}</t>
  </si>
  <si>
    <t>Немченко Андрей</t>
  </si>
  <si>
    <t>{guid {00000A78-0000-0000-0000-000000000000}}</t>
  </si>
  <si>
    <t>Новиков Сергей</t>
  </si>
  <si>
    <t>{guid {00000A7E-0000-0000-0000-000000000000}}</t>
  </si>
  <si>
    <t>Образцов Максим</t>
  </si>
  <si>
    <t>ГБУ ЦСП "Хлебниково"</t>
  </si>
  <si>
    <t>{guid {36207E7B-DEFD-4638-82BE-95A3AF623724}}</t>
  </si>
  <si>
    <t>Осипов Дмитрий</t>
  </si>
  <si>
    <t>{guid {00000A8F-0000-0000-0000-000000000000}}</t>
  </si>
  <si>
    <t>Пантелеев Михаил</t>
  </si>
  <si>
    <t>{guid {00000A92-0000-0000-0000-000000000000}}</t>
  </si>
  <si>
    <t>Папуш Дмитрий</t>
  </si>
  <si>
    <t>Альфа-Битца</t>
  </si>
  <si>
    <t>Папуш С.П.</t>
  </si>
  <si>
    <t>{guid {00000A93-0000-0000-0000-000000000000}}</t>
  </si>
  <si>
    <t>Папуш Павел</t>
  </si>
  <si>
    <t>Папуш С.П., Макаров Л.Ю.</t>
  </si>
  <si>
    <t>{guid {00000A94-0000-0000-0000-000000000000}}</t>
  </si>
  <si>
    <t>Папуш Светлана</t>
  </si>
  <si>
    <t>Папуш С.П. Макаров Л.Ю.</t>
  </si>
  <si>
    <t>{guid {00000CD8-0000-0000-0000-000000000000}}</t>
  </si>
  <si>
    <t>Парфенов Дмитрий</t>
  </si>
  <si>
    <t>Ярославская обл.</t>
  </si>
  <si>
    <t>г. Переславль-Залесский</t>
  </si>
  <si>
    <t>Подобряев А.В.</t>
  </si>
  <si>
    <t>{guid {0BF95736-835C-4806-85B3-BD0C2ECE0EEA}}</t>
  </si>
  <si>
    <t>Перегудова Дарья</t>
  </si>
  <si>
    <t>{guid {6462759B-98F8-4967-A070-B38E5B7B9788}}</t>
  </si>
  <si>
    <t>Перемей Пётр</t>
  </si>
  <si>
    <t>{guid {00000A99-0000-0000-0000-000000000000}}</t>
  </si>
  <si>
    <t>Перова Александра</t>
  </si>
  <si>
    <t>{guid {00000A9A-0000-0000-0000-000000000000}}</t>
  </si>
  <si>
    <t>Перова Екатерина</t>
  </si>
  <si>
    <t>{guid {00000A9C-0000-0000-0000-000000000000}}</t>
  </si>
  <si>
    <t>Петриков Сергей</t>
  </si>
  <si>
    <t>{guid {00000AA3-0000-0000-0000-000000000000}}</t>
  </si>
  <si>
    <t>Платонов Пётр</t>
  </si>
  <si>
    <t>СК "АБВ", СК "Дети белой воды"</t>
  </si>
  <si>
    <t>{guid {00000AA4-0000-0000-0000-000000000000}}</t>
  </si>
  <si>
    <t>Платонова Елена</t>
  </si>
  <si>
    <t>СК "Дети белой воды"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</si>
  <si>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</si>
  <si>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</si>
  <si>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</si>
  <si>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</si>
  <si>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</si>
  <si>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</t>
  </si>
  <si>
    <t>{guid {00000E7E-0000-0000-0000-000000000000}}</t>
  </si>
  <si>
    <t>Подобряева Нина</t>
  </si>
  <si>
    <t>МГФСО, СК "Дети белой воды", г. Переславль-Залесский</t>
  </si>
  <si>
    <t>Тезиков А.Н., Платонова Е.Н., Подобряев А.В.</t>
  </si>
  <si>
    <t>{guid {00000AAB-0000-0000-0000-000000000000}}</t>
  </si>
  <si>
    <t>Подъяпольский Юрий</t>
  </si>
  <si>
    <t>{guid {AF8242FA-49C2-4772-9553-C3EDC3D1BAC9}}</t>
  </si>
  <si>
    <t>Поплавский Станислав</t>
  </si>
  <si>
    <t>лично</t>
  </si>
  <si>
    <t>{guid {00000AB4-0000-0000-0000-000000000000}}</t>
  </si>
  <si>
    <t>Поспелов Андрей</t>
  </si>
  <si>
    <t>{guid {00000CDE-0000-0000-0000-000000000000}}</t>
  </si>
  <si>
    <t>Постников Валентин</t>
  </si>
  <si>
    <t>{guid {00000AB7-0000-0000-0000-000000000000}}</t>
  </si>
  <si>
    <t>Преснов Павел</t>
  </si>
  <si>
    <t>{guid {00000ABA-0000-0000-0000-000000000000}}</t>
  </si>
  <si>
    <t>Прусаков Александр</t>
  </si>
  <si>
    <t>{guid {00000ABC-0000-0000-0000-000000000000}}</t>
  </si>
  <si>
    <t>Пузырев Сергей</t>
  </si>
  <si>
    <t>Шабакин М.</t>
  </si>
  <si>
    <t>{guid {00000BC9-0000-0000-0000-000000000000}}</t>
  </si>
  <si>
    <t>Пустынникова Александра</t>
  </si>
  <si>
    <t>ГУОР г. Бронницы, РКТ</t>
  </si>
  <si>
    <t>Слотина Ю.В., Рябиков Л.Ю., Голубович А.И.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</si>
  <si>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</si>
  <si>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</si>
  <si>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</si>
  <si>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</si>
  <si>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</si>
  <si>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</si>
  <si>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</si>
  <si>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</si>
  <si>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{guid {00000CDB-0000-0000-0000-000000000000}}</t>
  </si>
  <si>
    <t>Сапожникова Виктория</t>
  </si>
  <si>
    <t>{guid {00000CC2-0000-0000-0000-000000000000}}</t>
  </si>
  <si>
    <t>Сафронов Андрей</t>
  </si>
  <si>
    <t>{guid {00000AEF-0000-0000-0000-000000000000}}</t>
  </si>
  <si>
    <t>Семенцова Мария</t>
  </si>
  <si>
    <t>{guid {00000F4A-0000-0000-0000-000000000000}}</t>
  </si>
  <si>
    <t>Смирнов Сергей</t>
  </si>
  <si>
    <t>ФОК "ЛОТОС"</t>
  </si>
  <si>
    <t>{guid {00000E69-0000-0000-0000-000000000000}}</t>
  </si>
  <si>
    <t>Смирнова Валерия</t>
  </si>
  <si>
    <t>{guid {00000B0F-0000-0000-0000-000000000000}}</t>
  </si>
  <si>
    <t>Сосонкин Андрей</t>
  </si>
  <si>
    <t>СК "Три стихии"</t>
  </si>
  <si>
    <t>{guid {47B46381-5168-404B-B5F4-52C7F73134B6}}</t>
  </si>
  <si>
    <t>Страхов Александр</t>
  </si>
  <si>
    <t>{guid {454005BD-41E8-4CA9-B367-6FF159C3F343}}</t>
  </si>
  <si>
    <t>Стрелова Дарья</t>
  </si>
  <si>
    <t>МГФСО, СК "Дети белой воды", СК "Демидов и Ко"</t>
  </si>
  <si>
    <t>Тезиков А.Н., Платонова Е.Н., Демидов В.Ю.</t>
  </si>
  <si>
    <t>{guid {00000F48-0000-0000-0000-000000000000}}</t>
  </si>
  <si>
    <t>Суровая Полина</t>
  </si>
  <si>
    <t>Окуловка</t>
  </si>
  <si>
    <t>{guid {CC5D5946-BDCA-4B89-8370-E10E2D9ABD52}}</t>
  </si>
  <si>
    <t>Суровый Дмитрий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</si>
  <si>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</si>
  <si>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</si>
  <si>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</si>
  <si>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</si>
  <si>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{guid {00000B1B-0000-0000-0000-000000000000}}</t>
  </si>
  <si>
    <t>Сычев Илья</t>
  </si>
  <si>
    <t>{guid {00000B1C-0000-0000-0000-000000000000}}</t>
  </si>
  <si>
    <t>Сычева Мария</t>
  </si>
  <si>
    <t>{guid {00000E7C-0000-0000-0000-000000000000}}</t>
  </si>
  <si>
    <t>Телицына Василиса</t>
  </si>
  <si>
    <t>{guid {00000B2D-0000-0000-0000-000000000000}}</t>
  </si>
  <si>
    <t>Трифонов Артём</t>
  </si>
  <si>
    <t>СК "Аквариум"</t>
  </si>
  <si>
    <t>{guid {00000B2E-0000-0000-0000-000000000000}}</t>
  </si>
  <si>
    <t>Трифонов Николай</t>
  </si>
  <si>
    <t>{guid {00000B37-0000-0000-0000-000000000000}}</t>
  </si>
  <si>
    <t>Тымбаев Евгений</t>
  </si>
  <si>
    <t>{guid {00000B38-0000-0000-0000-000000000000}}</t>
  </si>
  <si>
    <t>Ус Александр</t>
  </si>
  <si>
    <t>{guid {00000D0A-0000-0000-0000-000000000000}}</t>
  </si>
  <si>
    <t>Уфимцев Алексей</t>
  </si>
  <si>
    <t>{guid {00000B3B-0000-0000-0000-000000000000}}</t>
  </si>
  <si>
    <t>Ушаков Антон</t>
  </si>
  <si>
    <t>ГБУ "ЦСП "Хлебниково"</t>
  </si>
  <si>
    <t>Натальин С.А.</t>
  </si>
  <si>
    <t>{guid {00000B3C-0000-0000-0000-000000000000}}</t>
  </si>
  <si>
    <t>Ушаков Артем</t>
  </si>
  <si>
    <t>{guid {00000E96-0000-0000-0000-000000000000}}</t>
  </si>
  <si>
    <t>Федотова Анастасия</t>
  </si>
  <si>
    <t>{guid {00000BC6-0000-0000-0000-000000000000}}</t>
  </si>
  <si>
    <t>Фомичев Иван</t>
  </si>
  <si>
    <t>33</t>
  </si>
  <si>
    <t>{guid {00000A52-0000-0000-0000-000000000000}}</t>
  </si>
  <si>
    <t>Хомченко Александра</t>
  </si>
  <si>
    <t>{guid {00000B4D-0000-0000-0000-000000000000}}</t>
  </si>
  <si>
    <t>Хомченко Андрей</t>
  </si>
  <si>
    <t>{guid {00000BBE-0000-0000-0000-000000000000}}</t>
  </si>
  <si>
    <t>Храмцова Анна</t>
  </si>
  <si>
    <t>{guid {724E1C63-BD47-4872-80A3-DCAEAA1F01B4}}</t>
  </si>
  <si>
    <t>Хренов Кирилл</t>
  </si>
  <si>
    <t>{guid {00000E9E-0000-0000-0000-000000000000}}</t>
  </si>
  <si>
    <t>Цветков Никита</t>
  </si>
  <si>
    <t>{guid {00000E74-0000-0000-0000-000000000000}}</t>
  </si>
  <si>
    <t>Цыбанев Михаил</t>
  </si>
  <si>
    <t>{guid {00000B54-0000-0000-0000-000000000000}}</t>
  </si>
  <si>
    <t>Чамов Сергей</t>
  </si>
  <si>
    <t>{guid {00000E38-0000-0000-0000-000000000000}}</t>
  </si>
  <si>
    <t>Чичикина Дарья</t>
  </si>
  <si>
    <t>{guid {00000B5A-0000-0000-0000-000000000000}}</t>
  </si>
  <si>
    <t>Чувилова Екатерина</t>
  </si>
  <si>
    <t>ГПБОУ "МСС УОР№2", СК "Дети белой воды"</t>
  </si>
  <si>
    <t>Тезиков А.Н., Платонова Е.Н., Натальин С.А.</t>
  </si>
  <si>
    <t>{guid {00000B5D-0000-0000-0000-000000000000}}</t>
  </si>
  <si>
    <t>Шабакин Михаил</t>
  </si>
  <si>
    <t>ШВСМ «Хлебниково»</t>
  </si>
  <si>
    <t>{guid {00000B5E-0000-0000-0000-000000000000}}</t>
  </si>
  <si>
    <t>Шабанов Максим</t>
  </si>
  <si>
    <t>{guid {7E6F20F5-D28F-4C7E-91BD-79709092F945}}</t>
  </si>
  <si>
    <t>Шадрин Владимир</t>
  </si>
  <si>
    <t>kayak-N-roll</t>
  </si>
  <si>
    <t>Рабников И.Г., Узиков Д.Д.</t>
  </si>
  <si>
    <t>{guid {00000EA5-0000-0000-0000-000000000000}}</t>
  </si>
  <si>
    <t>Шаломихина Евгения</t>
  </si>
  <si>
    <t>б/з</t>
  </si>
  <si>
    <t>СК "Три Стихии"</t>
  </si>
  <si>
    <t>{guid {00000B69-0000-0000-0000-000000000000}}</t>
  </si>
  <si>
    <t>Шеренов Николай</t>
  </si>
  <si>
    <t>{guid {00000B7B-0000-0000-0000-000000000000}}</t>
  </si>
  <si>
    <t>Эйгель Павел</t>
  </si>
  <si>
    <t>ШВСМ "Хлебниково"</t>
  </si>
  <si>
    <t>{guid {00000B80-0000-0000-0000-000000000000}}</t>
  </si>
  <si>
    <t>Якимычев Сергей</t>
  </si>
  <si>
    <t>{guid {00000B8A-0000-0000-0000-000000000000}}</t>
  </si>
  <si>
    <t>Яковлев Сергей</t>
  </si>
  <si>
    <t>Кузовлев А.</t>
  </si>
  <si>
    <t>{guid {00000B82-0000-0000-0000-000000000000}}</t>
  </si>
  <si>
    <t>Якунин Алексей</t>
  </si>
  <si>
    <t>Категория</t>
  </si>
  <si>
    <t>Номер</t>
  </si>
  <si>
    <t>ГодМладший</t>
  </si>
  <si>
    <t>ГодСтарший</t>
  </si>
  <si>
    <t>Спортивная делегация</t>
  </si>
  <si>
    <t>К-1м</t>
  </si>
  <si>
    <t>53</t>
  </si>
  <si>
    <t>1962</t>
  </si>
  <si>
    <t>51</t>
  </si>
  <si>
    <t>2002</t>
  </si>
  <si>
    <t>РКТ</t>
  </si>
  <si>
    <t>7</t>
  </si>
  <si>
    <t>1981</t>
  </si>
  <si>
    <t/>
  </si>
  <si>
    <t>34</t>
  </si>
  <si>
    <t>21</t>
  </si>
  <si>
    <t>1975</t>
  </si>
  <si>
    <t>20</t>
  </si>
  <si>
    <t>1968</t>
  </si>
  <si>
    <t>1988</t>
  </si>
  <si>
    <t>74</t>
  </si>
  <si>
    <t>1986</t>
  </si>
  <si>
    <t>50</t>
  </si>
  <si>
    <t>Дети белой воды</t>
  </si>
  <si>
    <t>55</t>
  </si>
  <si>
    <t>2000</t>
  </si>
  <si>
    <t>24</t>
  </si>
  <si>
    <t>2004</t>
  </si>
  <si>
    <t>Богородское</t>
  </si>
  <si>
    <t>38</t>
  </si>
  <si>
    <t>1989</t>
  </si>
  <si>
    <t>28</t>
  </si>
  <si>
    <t>76</t>
  </si>
  <si>
    <t>Демидов и Ко</t>
  </si>
  <si>
    <t>5</t>
  </si>
  <si>
    <t>1996</t>
  </si>
  <si>
    <t>60</t>
  </si>
  <si>
    <t>1980</t>
  </si>
  <si>
    <t>31</t>
  </si>
  <si>
    <t>57</t>
  </si>
  <si>
    <t>49</t>
  </si>
  <si>
    <t>1992</t>
  </si>
  <si>
    <t>Рязань</t>
  </si>
  <si>
    <t>77</t>
  </si>
  <si>
    <t>1973</t>
  </si>
  <si>
    <t>15</t>
  </si>
  <si>
    <t>2006</t>
  </si>
  <si>
    <t>12</t>
  </si>
  <si>
    <t>2001</t>
  </si>
  <si>
    <t>47</t>
  </si>
  <si>
    <t>65</t>
  </si>
  <si>
    <t>1974</t>
  </si>
  <si>
    <t>42</t>
  </si>
  <si>
    <t>1951</t>
  </si>
  <si>
    <t>82</t>
  </si>
  <si>
    <t>1997</t>
  </si>
  <si>
    <t>Натальин</t>
  </si>
  <si>
    <t>14</t>
  </si>
  <si>
    <t>59</t>
  </si>
  <si>
    <t>1990</t>
  </si>
  <si>
    <t>36</t>
  </si>
  <si>
    <t>1984</t>
  </si>
  <si>
    <t>67</t>
  </si>
  <si>
    <t>1969</t>
  </si>
  <si>
    <t>35</t>
  </si>
  <si>
    <t>1956</t>
  </si>
  <si>
    <t>13</t>
  </si>
  <si>
    <t>27</t>
  </si>
  <si>
    <t>9</t>
  </si>
  <si>
    <t>79</t>
  </si>
  <si>
    <t>145</t>
  </si>
  <si>
    <t>2003</t>
  </si>
  <si>
    <t>32</t>
  </si>
  <si>
    <t>45</t>
  </si>
  <si>
    <t>1983</t>
  </si>
  <si>
    <t>40</t>
  </si>
  <si>
    <t>1993</t>
  </si>
  <si>
    <t>43</t>
  </si>
  <si>
    <t>25</t>
  </si>
  <si>
    <t>23</t>
  </si>
  <si>
    <t>11</t>
  </si>
  <si>
    <t>18</t>
  </si>
  <si>
    <t>58</t>
  </si>
  <si>
    <t>1958</t>
  </si>
  <si>
    <t>19</t>
  </si>
  <si>
    <t>56</t>
  </si>
  <si>
    <t>1955</t>
  </si>
  <si>
    <t>46</t>
  </si>
  <si>
    <t>37</t>
  </si>
  <si>
    <t>Переславль-Залесский</t>
  </si>
  <si>
    <t>30</t>
  </si>
  <si>
    <t>1982</t>
  </si>
  <si>
    <t>72</t>
  </si>
  <si>
    <t>73</t>
  </si>
  <si>
    <t>1978</t>
  </si>
  <si>
    <t>41</t>
  </si>
  <si>
    <t>1963</t>
  </si>
  <si>
    <t>75</t>
  </si>
  <si>
    <t>62</t>
  </si>
  <si>
    <t>1976</t>
  </si>
  <si>
    <t>22</t>
  </si>
  <si>
    <t>68</t>
  </si>
  <si>
    <t>52</t>
  </si>
  <si>
    <t>69</t>
  </si>
  <si>
    <t>48</t>
  </si>
  <si>
    <t>44</t>
  </si>
  <si>
    <t>1967</t>
  </si>
  <si>
    <t>6</t>
  </si>
  <si>
    <t>10</t>
  </si>
  <si>
    <t>63</t>
  </si>
  <si>
    <t>78</t>
  </si>
  <si>
    <t>1985</t>
  </si>
  <si>
    <t>70</t>
  </si>
  <si>
    <t>39</t>
  </si>
  <si>
    <t>17</t>
  </si>
  <si>
    <t>26</t>
  </si>
  <si>
    <t>1972</t>
  </si>
  <si>
    <t>16</t>
  </si>
  <si>
    <t>71</t>
  </si>
  <si>
    <t>4</t>
  </si>
  <si>
    <t>29</t>
  </si>
  <si>
    <t>1999</t>
  </si>
  <si>
    <t>80</t>
  </si>
  <si>
    <t>81</t>
  </si>
  <si>
    <t>1994</t>
  </si>
  <si>
    <t>Казанцев</t>
  </si>
  <si>
    <t>8</t>
  </si>
  <si>
    <t>61</t>
  </si>
  <si>
    <t>83</t>
  </si>
  <si>
    <t>66</t>
  </si>
  <si>
    <t>54</t>
  </si>
  <si>
    <t>64</t>
  </si>
  <si>
    <t>С-2м</t>
  </si>
  <si>
    <t>97</t>
  </si>
  <si>
    <t>Ванин Владислав_x000D_
Лихачев Богдан</t>
  </si>
  <si>
    <t>2002_x000D_
2002</t>
  </si>
  <si>
    <t>1_x000D_
2</t>
  </si>
  <si>
    <t>Платонова Е.Н., Тезиков А.Н._x000D_
Тезиков А.Н., Платонова Е.Н., Семенцова М.К.</t>
  </si>
  <si>
    <t>99</t>
  </si>
  <si>
    <t>Ванин Константин_x000D_
Цыбанев Михаил</t>
  </si>
  <si>
    <t>2000_x000D_
1999</t>
  </si>
  <si>
    <t>1_x000D_
3</t>
  </si>
  <si>
    <t>103</t>
  </si>
  <si>
    <t>Горбачёв Владислав_x000D_
Сучилин Александр</t>
  </si>
  <si>
    <t>1999_x000D_
2000</t>
  </si>
  <si>
    <t>1ю_x000D_
2ю</t>
  </si>
  <si>
    <t>Слотина Ю.В., Рябиков Л.Ю., Михайлов И.Б._x000D_
Голубович А.И.</t>
  </si>
  <si>
    <t>102</t>
  </si>
  <si>
    <t>Кириллов Илья_x000D_
Иманкулов Дастан</t>
  </si>
  <si>
    <t>2000_x000D_
2000</t>
  </si>
  <si>
    <t>1_x000D_
1</t>
  </si>
  <si>
    <t>Штабкин</t>
  </si>
  <si>
    <t>98</t>
  </si>
  <si>
    <t>Михайлов Илья_x000D_
Фомичев Иван</t>
  </si>
  <si>
    <t>2003_x000D_
2003</t>
  </si>
  <si>
    <t>3ю_x000D_
33</t>
  </si>
  <si>
    <t>105</t>
  </si>
  <si>
    <t>Образцов Максим_x000D_
Суслов Алексей</t>
  </si>
  <si>
    <t>1987_x000D_
1991</t>
  </si>
  <si>
    <t>мс_x000D_
мс</t>
  </si>
  <si>
    <t>ГБУ ЦСП "Хлебниково"_x000D_
МГФСО</t>
  </si>
  <si>
    <t>Лазько А.Е._x000D_
Макаров Л.Ю.</t>
  </si>
  <si>
    <t>Макаров</t>
  </si>
  <si>
    <t>100</t>
  </si>
  <si>
    <t>Поспелов Андрей_x000D_
Рашев Александр</t>
  </si>
  <si>
    <t>кмс_x000D_
1</t>
  </si>
  <si>
    <t>МГФСО, СК "Дети белой воды"_x000D_
ГБУ "МГФСО", СК "Дети белой воды"</t>
  </si>
  <si>
    <t>101</t>
  </si>
  <si>
    <t>Преснов Павел_x000D_
Крюков Глеб</t>
  </si>
  <si>
    <t>кмс_x000D_
кмс</t>
  </si>
  <si>
    <t>96</t>
  </si>
  <si>
    <t>Трифонов Артём_x000D_
Поплавский Станислав</t>
  </si>
  <si>
    <t>1985_x000D_
1982</t>
  </si>
  <si>
    <t>кмс_x000D_
б/р</t>
  </si>
  <si>
    <t>СК "Аквариум"_x000D_
лично</t>
  </si>
  <si>
    <t xml:space="preserve">самостоятельно_x000D_
</t>
  </si>
  <si>
    <t>104</t>
  </si>
  <si>
    <t>Ушаков Антон_x000D_
Ушаков Артем</t>
  </si>
  <si>
    <t>1990_x000D_
1990</t>
  </si>
  <si>
    <t>Натальин С.А._x000D_
Лазько А.Е.</t>
  </si>
  <si>
    <t>95</t>
  </si>
  <si>
    <t>Цветков Никита_x000D_
Денисенко Николай</t>
  </si>
  <si>
    <t>2004_x000D_
2001</t>
  </si>
  <si>
    <t>1ю_x000D_
3</t>
  </si>
  <si>
    <t>К-1ж</t>
  </si>
  <si>
    <t>114</t>
  </si>
  <si>
    <t>125</t>
  </si>
  <si>
    <t>120</t>
  </si>
  <si>
    <t>113</t>
  </si>
  <si>
    <t>115</t>
  </si>
  <si>
    <t>119</t>
  </si>
  <si>
    <t>131</t>
  </si>
  <si>
    <t>117</t>
  </si>
  <si>
    <t>1987</t>
  </si>
  <si>
    <t>116</t>
  </si>
  <si>
    <t>126</t>
  </si>
  <si>
    <t>130</t>
  </si>
  <si>
    <t>181</t>
  </si>
  <si>
    <t>106</t>
  </si>
  <si>
    <t>142</t>
  </si>
  <si>
    <t>136</t>
  </si>
  <si>
    <t>109</t>
  </si>
  <si>
    <t>141</t>
  </si>
  <si>
    <t>132</t>
  </si>
  <si>
    <t>134</t>
  </si>
  <si>
    <t>133</t>
  </si>
  <si>
    <t>1998</t>
  </si>
  <si>
    <t>108</t>
  </si>
  <si>
    <t>143</t>
  </si>
  <si>
    <t>144</t>
  </si>
  <si>
    <t>140</t>
  </si>
  <si>
    <t>138</t>
  </si>
  <si>
    <t>110</t>
  </si>
  <si>
    <t>2005</t>
  </si>
  <si>
    <t>137</t>
  </si>
  <si>
    <t>135</t>
  </si>
  <si>
    <t>129</t>
  </si>
  <si>
    <t>118</t>
  </si>
  <si>
    <t>111</t>
  </si>
  <si>
    <t>112</t>
  </si>
  <si>
    <t>128</t>
  </si>
  <si>
    <t>123</t>
  </si>
  <si>
    <t>124</t>
  </si>
  <si>
    <t>122</t>
  </si>
  <si>
    <t>121</t>
  </si>
  <si>
    <t>127</t>
  </si>
  <si>
    <t>139</t>
  </si>
  <si>
    <t>107</t>
  </si>
  <si>
    <t>С-1м</t>
  </si>
  <si>
    <t>147</t>
  </si>
  <si>
    <t>150</t>
  </si>
  <si>
    <t>178</t>
  </si>
  <si>
    <t>176</t>
  </si>
  <si>
    <t>174</t>
  </si>
  <si>
    <t>1965</t>
  </si>
  <si>
    <t>158</t>
  </si>
  <si>
    <t>159</t>
  </si>
  <si>
    <t>166</t>
  </si>
  <si>
    <t>157</t>
  </si>
  <si>
    <t>165</t>
  </si>
  <si>
    <t>164</t>
  </si>
  <si>
    <t>161</t>
  </si>
  <si>
    <t>163</t>
  </si>
  <si>
    <t>154</t>
  </si>
  <si>
    <t>156</t>
  </si>
  <si>
    <t>169</t>
  </si>
  <si>
    <t>149</t>
  </si>
  <si>
    <t>153</t>
  </si>
  <si>
    <t>179</t>
  </si>
  <si>
    <t>167</t>
  </si>
  <si>
    <t>148</t>
  </si>
  <si>
    <t>152</t>
  </si>
  <si>
    <t>172</t>
  </si>
  <si>
    <t>171</t>
  </si>
  <si>
    <t>173</t>
  </si>
  <si>
    <t>162</t>
  </si>
  <si>
    <t>155</t>
  </si>
  <si>
    <t>180</t>
  </si>
  <si>
    <t>1991</t>
  </si>
  <si>
    <t>168</t>
  </si>
  <si>
    <t>175</t>
  </si>
  <si>
    <t>177</t>
  </si>
  <si>
    <t>146</t>
  </si>
  <si>
    <t>151</t>
  </si>
  <si>
    <t>160</t>
  </si>
  <si>
    <t>170</t>
  </si>
  <si>
    <t>С-1ж</t>
  </si>
  <si>
    <t>86</t>
  </si>
  <si>
    <t>84</t>
  </si>
  <si>
    <t>87</t>
  </si>
  <si>
    <t>90</t>
  </si>
  <si>
    <t>94</t>
  </si>
  <si>
    <t>89</t>
  </si>
  <si>
    <t>93</t>
  </si>
  <si>
    <t>92</t>
  </si>
  <si>
    <t>88</t>
  </si>
  <si>
    <t>91</t>
  </si>
  <si>
    <t>85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</si>
  <si>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</si>
  <si>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Открытие сезона 2016 - Первенство Москвы по гребному слалому среди юниоров и юниорок до 24 лет (1993 г.р. и моложе)</t>
  </si>
  <si>
    <t>01-03 апреля 2016 года</t>
  </si>
  <si>
    <t>г. Москва, р. Сходня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</si>
  <si>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</si>
  <si>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</si>
  <si>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</si>
  <si>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</si>
  <si>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</si>
  <si>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</si>
  <si>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</si>
  <si>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</si>
  <si>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</si>
  <si>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</si>
  <si>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</si>
  <si>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</si>
  <si>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</si>
  <si>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</si>
  <si>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Ушаков Антон
Ушаков Артем</t>
  </si>
  <si>
    <t>1990
1990</t>
  </si>
  <si>
    <t>мс
мс</t>
  </si>
  <si>
    <t>Образцов Максим
Суслов Алексей</t>
  </si>
  <si>
    <t>1987
1991</t>
  </si>
  <si>
    <t>Преснов Павел
Крюков Глеб</t>
  </si>
  <si>
    <t>2000
2000</t>
  </si>
  <si>
    <t>кмс
кмс</t>
  </si>
  <si>
    <t>Кириллов Илья
Иманкулов Дастан</t>
  </si>
  <si>
    <t>1
1</t>
  </si>
  <si>
    <t>Горбачёв Владислав
Сучилин Александр</t>
  </si>
  <si>
    <t>1999
2000</t>
  </si>
  <si>
    <t>1ю
2ю</t>
  </si>
  <si>
    <t>Ванин Владислав
Лихачев Богдан</t>
  </si>
  <si>
    <t>2002
2002</t>
  </si>
  <si>
    <t>1
2</t>
  </si>
  <si>
    <t>Ванин Константин
Цыбанев Михаил</t>
  </si>
  <si>
    <t>2000
1999</t>
  </si>
  <si>
    <t>1
3</t>
  </si>
  <si>
    <t>Михайлов Илья
Фомичев Иван</t>
  </si>
  <si>
    <t>2003
2003</t>
  </si>
  <si>
    <t>3ю
33</t>
  </si>
  <si>
    <t>Трифонов Артём
Поплавский Станислав</t>
  </si>
  <si>
    <t>1985
1982</t>
  </si>
  <si>
    <t>кмс
б/р</t>
  </si>
  <si>
    <t>Поспелов Андрей
Рашев Александр</t>
  </si>
  <si>
    <t>кмс
1</t>
  </si>
  <si>
    <t>Цветков Никита
Денисенко Николай</t>
  </si>
  <si>
    <t>2004
2001</t>
  </si>
  <si>
    <t>1ю
3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</si>
  <si>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</si>
  <si>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</si>
  <si>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</si>
  <si>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</si>
  <si>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</si>
  <si>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</si>
  <si>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Шабанов Максим
Трифонов Артём
Казанский Владимир</t>
  </si>
  <si>
    <t>1994
1985
1990</t>
  </si>
  <si>
    <t>мс
кмс
кмс</t>
  </si>
  <si>
    <t>ГБУ ЦСП "Хлебниково"
СК "Аквариум"
Азимут</t>
  </si>
  <si>
    <t>Казанцев И.В.
самостоятельно
самостоятельно</t>
  </si>
  <si>
    <t>Демидов Виктор
Гончаров Алексей
Подобряев Алексей</t>
  </si>
  <si>
    <t>1973
1986
1978</t>
  </si>
  <si>
    <t>мс
кмс
1</t>
  </si>
  <si>
    <t>Москва
Москва
Ярославская обл.</t>
  </si>
  <si>
    <t>СК "Демидов и Ко"
СК "Демидов и Ко"
г. Переславль-Залесский</t>
  </si>
  <si>
    <t>Демидов В.Ю., Гончаров А.А.
Демидов В.Ю., Гончаров А.А.
Подобряев А.В.</t>
  </si>
  <si>
    <t>Поспелов Андрей
Рашев Александр
Рашев Всеволод</t>
  </si>
  <si>
    <t>2000
2000
2002</t>
  </si>
  <si>
    <t>кмс
1
1</t>
  </si>
  <si>
    <t>МГФСО, СК "Дети белой воды"
ГБУ "МГФСО", СК "Дети белой воды"
ГБУ "МГФСО", СК "Дети белой воды"</t>
  </si>
  <si>
    <t>Пантелеев Михаил
Кардашин Сергей
Трифонов Николай</t>
  </si>
  <si>
    <t>1955
1969
1962</t>
  </si>
  <si>
    <t>1
кмс
1</t>
  </si>
  <si>
    <t>Аквариум
Агентство Венгрова
Агентство Венгрова</t>
  </si>
  <si>
    <t>Платонов Пётр
Яковлев Сергей
Андрис Будлевскис</t>
  </si>
  <si>
    <t>1983
1975
1981</t>
  </si>
  <si>
    <t>мс
3
б/р</t>
  </si>
  <si>
    <t>СК "АБВ", СК "Дети белой воды"
АБВ
АБВ</t>
  </si>
  <si>
    <t>Ванин Константин
Ванин Владислав
Лихачев Богдан</t>
  </si>
  <si>
    <t>2000
2002
2002</t>
  </si>
  <si>
    <t>1
1
2</t>
  </si>
  <si>
    <t>Платонова Е.Н., Тезиков А.Н.
Платонова Е.Н., Тезиков А.Н.
Тезиков А.Н., Платонова Е.Н., Семенцова М.К.</t>
  </si>
  <si>
    <t>Якунин Алексей
Кузнецов Василий
Давидян Артур</t>
  </si>
  <si>
    <t>1989
1989
1992</t>
  </si>
  <si>
    <t>1
1
1</t>
  </si>
  <si>
    <t>Рязанская обл.
Татарстан Респ.
Рязанская обл.</t>
  </si>
  <si>
    <t>МБОУ ДОД ДЮЦ «СпортТур»
ЦСП
МБОУ ДОД ДЮЦ «СпортТур»</t>
  </si>
  <si>
    <t>Якунин А.В.
Михайлов Л.В.
Якунин А.В.</t>
  </si>
  <si>
    <t>Осипов Дмитрий
Суровый Дмитрий
Лазарев Виктор</t>
  </si>
  <si>
    <t>2002
2004
2003</t>
  </si>
  <si>
    <t>б/р
б/р
3</t>
  </si>
  <si>
    <t>Новгородская обл.
Новгородская обл.
Москва</t>
  </si>
  <si>
    <t>г. Окуловка
Окуловка
МГФСО, СК "Дети белой воды"</t>
  </si>
  <si>
    <t>Быкадоров В.А.
Быкадоров В.А.
Тезиков А.Н., Платонова Е.Н., Семенцова М.К.</t>
  </si>
  <si>
    <t>Цыбанев Михаил
Ионов Макар
Цветков Никита</t>
  </si>
  <si>
    <t>1999
2002
2004</t>
  </si>
  <si>
    <t>3
2
1ю</t>
  </si>
  <si>
    <t>ГБУ "МГФСО", СК "Дети белой воды"
МГФСО, СК Дети белой воды
МГФСО, СК Дети белой воды</t>
  </si>
  <si>
    <t>Перова Александра
Чувилова Екатерина
Подобряева Евдокия</t>
  </si>
  <si>
    <t>1982
1997
2001</t>
  </si>
  <si>
    <t>мсмк
кмс
кмс</t>
  </si>
  <si>
    <t>ГБУ ЦСП "Хлебниково" Москомспорта
ГПБОУ "МСС УОР№2", СК "Дети белой воды"
ГБУ "МГФСО", СК "Дети белой воды", г. Переславль-Залесский</t>
  </si>
  <si>
    <t>Казанцев И.В.
Тезиков А.Н., Платонова Е.Н., Натальин С.А.
Платонова Е.Н., Тезиков А.Н., Подобряев А.</t>
  </si>
  <si>
    <t>Кузнецова Дарья
Макарова Алиса
Мараховская Анна</t>
  </si>
  <si>
    <t>1999
1993
1978</t>
  </si>
  <si>
    <t>1
кмс
кмс</t>
  </si>
  <si>
    <t>ГБПОУ "МСС УОР-2", СК "Дети белой воды"
МГФСО
Агентство Венгрова</t>
  </si>
  <si>
    <t>Тезиков А.Н., Платонова Е.Н.
Макаров Л.Ю.
Кардашин С.О.</t>
  </si>
  <si>
    <t>Жукова Анна
Герасимова Настасья
Папуш Светлана</t>
  </si>
  <si>
    <t>1997
1997
1998</t>
  </si>
  <si>
    <t>1
1
кмс</t>
  </si>
  <si>
    <t>МГФСО, СК «Дети белой воды»
ГБУ "МГФСО"
ГБУ "МГФСО"</t>
  </si>
  <si>
    <t>Платонова Е.Н., Тезиков А.Н.
Макаров Л.Ю.
Папуш С.П. Макаров Л.Ю.</t>
  </si>
  <si>
    <t>Суровая Полина
Подобряева Нина
Лазарева Алина</t>
  </si>
  <si>
    <t>2000
2005
2003</t>
  </si>
  <si>
    <t>б/р
б/р
б/р</t>
  </si>
  <si>
    <t>Новгородская обл.
Москва
Новгородская обл.</t>
  </si>
  <si>
    <t>Окуловка
МГФСО, СК "Дети белой воды", г. Переславль-Залесский
г. Окуловка</t>
  </si>
  <si>
    <t>Быкадоров В.А.
Тезиков А.Н., Платонова Е.Н., Подобряев А.В.
Быкадоров В.А.</t>
  </si>
  <si>
    <t>Васильев Вячеслав
Кириллов Илья
Иманкулов Дастан</t>
  </si>
  <si>
    <t>1999
2000
2000</t>
  </si>
  <si>
    <t>Крюков Глеб
Поспелов Андрей
Преснов Павел</t>
  </si>
  <si>
    <t>2000
2000
2000</t>
  </si>
  <si>
    <t>кмс
кмс
кмс</t>
  </si>
  <si>
    <t>Москва, Ярославская обл.
Москва
Москва, Ярославская обл.</t>
  </si>
  <si>
    <t>ГБПОУ "МСС УОР№2", СК "Дети белой воды"
МГФСО, СК "Дети белой воды"
ГБПОУ "МСС УОР№2", СК "Дети белой воды"</t>
  </si>
  <si>
    <t>Тезиков А.Н., Платонова Е.Н., Соколов Ю.С.
Платонова Е.Н., Тезиков А.Н., Натальин С.А.
Тезиков А.Н., Платонова Е.Н., Соколов Ю.С.</t>
  </si>
  <si>
    <t>Мучкаев Дамир
Ванин Константин
Лихачев Богдан</t>
  </si>
  <si>
    <t>2002
2000
2002</t>
  </si>
  <si>
    <t>3
1
2</t>
  </si>
  <si>
    <t>МГФСО
ГБУ "МГФСО", СК "Дети белой воды"
ГБУ "МГФСО", СК "Дети белой воды"</t>
  </si>
  <si>
    <t>Штабкин В.Д.
Платонова Е.Н., Тезиков А.Н.
Тезиков А.Н., Платонова Е.Н., Семенцова М.К.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</si>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</sst>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1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Все спортсмены" displayName="Все_спортсмены" ref="A1:H150" totalsRowShown="0" headerRowDxfId="0" dataDxfId="1" tableBorderDxfId="10">
  <autoFilter ref="A1:H150"/>
  <tableColumns count="8">
    <tableColumn id="1" name="ID" dataDxfId="9"/>
    <tableColumn id="2" name="Фамилия, Имя" dataDxfId="8"/>
    <tableColumn id="3" name="Год" dataDxfId="7"/>
    <tableColumn id="4" name="Звание" dataDxfId="6"/>
    <tableColumn id="5" name="Территория" dataDxfId="5"/>
    <tableColumn id="6" name="Клуб" dataDxfId="4"/>
    <tableColumn id="7" name="Личный тренер" dataDxfId="3"/>
    <tableColumn id="8" name="Пол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</row>
    <row r="4" spans="1:12" ht="21" x14ac:dyDescent="0.25">
      <c r="A4" s="14" t="s">
        <v>831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3.25" x14ac:dyDescent="0.25">
      <c r="A5" s="15" t="s">
        <v>832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8.75" x14ac:dyDescent="0.25">
      <c r="A6" s="11" t="s">
        <v>703</v>
      </c>
      <c r="B6" s="11"/>
      <c r="C6" s="11"/>
      <c r="D6" s="11"/>
      <c r="E6" s="11"/>
      <c r="F6" s="11"/>
      <c r="G6" s="11"/>
      <c r="H6" s="11"/>
      <c r="I6" s="11"/>
      <c r="J6" s="11"/>
    </row>
    <row r="7" spans="1:12" ht="60" x14ac:dyDescent="0.25">
      <c r="A7" s="21" t="s">
        <v>702</v>
      </c>
      <c r="B7" s="21" t="s">
        <v>1</v>
      </c>
      <c r="C7" s="21" t="s">
        <v>2</v>
      </c>
      <c r="D7" s="21" t="s">
        <v>420</v>
      </c>
      <c r="E7" s="21" t="s">
        <v>421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833</v>
      </c>
      <c r="K7" s="21" t="s">
        <v>834</v>
      </c>
      <c r="L7" s="21" t="s">
        <v>835</v>
      </c>
    </row>
    <row r="8" spans="1:12" ht="30" x14ac:dyDescent="0.25">
      <c r="A8" s="22">
        <v>1</v>
      </c>
      <c r="B8" s="23" t="s">
        <v>409</v>
      </c>
      <c r="C8" s="22">
        <v>1990</v>
      </c>
      <c r="D8" s="22">
        <v>1990</v>
      </c>
      <c r="E8" s="22">
        <v>1990</v>
      </c>
      <c r="F8" s="23" t="s">
        <v>209</v>
      </c>
      <c r="G8" s="23" t="s">
        <v>11</v>
      </c>
      <c r="H8" s="23" t="s">
        <v>410</v>
      </c>
      <c r="I8" s="23" t="s">
        <v>365</v>
      </c>
      <c r="J8" s="22">
        <v>1</v>
      </c>
      <c r="K8" s="22">
        <v>1</v>
      </c>
      <c r="L8" s="22">
        <f t="shared" ref="L8:L47" si="0">J8+K8</f>
        <v>2</v>
      </c>
    </row>
    <row r="9" spans="1:12" ht="60" x14ac:dyDescent="0.25">
      <c r="A9" s="4">
        <v>2</v>
      </c>
      <c r="B9" s="8" t="s">
        <v>151</v>
      </c>
      <c r="C9" s="4">
        <v>1997</v>
      </c>
      <c r="D9" s="4">
        <v>1997</v>
      </c>
      <c r="E9" s="4">
        <v>1997</v>
      </c>
      <c r="F9" s="8" t="s">
        <v>48</v>
      </c>
      <c r="G9" s="8" t="s">
        <v>11</v>
      </c>
      <c r="H9" s="8" t="s">
        <v>152</v>
      </c>
      <c r="I9" s="8" t="s">
        <v>153</v>
      </c>
      <c r="J9" s="4">
        <v>2</v>
      </c>
      <c r="K9" s="4">
        <v>2</v>
      </c>
      <c r="L9" s="4">
        <f t="shared" si="0"/>
        <v>4</v>
      </c>
    </row>
    <row r="10" spans="1:12" ht="30" x14ac:dyDescent="0.25">
      <c r="A10" s="4">
        <v>3</v>
      </c>
      <c r="B10" s="8" t="s">
        <v>397</v>
      </c>
      <c r="C10" s="4">
        <v>1994</v>
      </c>
      <c r="D10" s="4">
        <v>1994</v>
      </c>
      <c r="E10" s="4">
        <v>1994</v>
      </c>
      <c r="F10" s="8" t="s">
        <v>48</v>
      </c>
      <c r="G10" s="8" t="s">
        <v>11</v>
      </c>
      <c r="H10" s="8" t="s">
        <v>242</v>
      </c>
      <c r="I10" s="8" t="s">
        <v>66</v>
      </c>
      <c r="J10" s="4">
        <v>3</v>
      </c>
      <c r="K10" s="4">
        <v>3</v>
      </c>
      <c r="L10" s="4">
        <f t="shared" si="0"/>
        <v>6</v>
      </c>
    </row>
    <row r="11" spans="1:12" ht="45" x14ac:dyDescent="0.25">
      <c r="A11" s="4">
        <v>4</v>
      </c>
      <c r="B11" s="8" t="s">
        <v>394</v>
      </c>
      <c r="C11" s="4">
        <v>1983</v>
      </c>
      <c r="D11" s="4">
        <v>1983</v>
      </c>
      <c r="E11" s="4">
        <v>1983</v>
      </c>
      <c r="F11" s="8" t="s">
        <v>48</v>
      </c>
      <c r="G11" s="8" t="s">
        <v>11</v>
      </c>
      <c r="H11" s="8" t="s">
        <v>395</v>
      </c>
      <c r="I11" s="8" t="s">
        <v>211</v>
      </c>
      <c r="J11" s="4">
        <v>4</v>
      </c>
      <c r="K11" s="4">
        <v>4</v>
      </c>
      <c r="L11" s="4">
        <f t="shared" si="0"/>
        <v>8</v>
      </c>
    </row>
    <row r="12" spans="1:12" ht="45" x14ac:dyDescent="0.25">
      <c r="A12" s="4">
        <v>5</v>
      </c>
      <c r="B12" s="8" t="s">
        <v>294</v>
      </c>
      <c r="C12" s="4">
        <v>2000</v>
      </c>
      <c r="D12" s="4">
        <v>2000</v>
      </c>
      <c r="E12" s="4">
        <v>2000</v>
      </c>
      <c r="F12" s="8" t="s">
        <v>43</v>
      </c>
      <c r="G12" s="8" t="s">
        <v>11</v>
      </c>
      <c r="H12" s="8" t="s">
        <v>196</v>
      </c>
      <c r="I12" s="8" t="s">
        <v>197</v>
      </c>
      <c r="J12" s="4">
        <v>5</v>
      </c>
      <c r="K12" s="4">
        <v>5</v>
      </c>
      <c r="L12" s="4">
        <f t="shared" si="0"/>
        <v>10</v>
      </c>
    </row>
    <row r="13" spans="1:12" ht="30" x14ac:dyDescent="0.25">
      <c r="A13" s="4">
        <v>6</v>
      </c>
      <c r="B13" s="8" t="s">
        <v>125</v>
      </c>
      <c r="C13" s="4">
        <v>1973</v>
      </c>
      <c r="D13" s="4">
        <v>1973</v>
      </c>
      <c r="E13" s="4">
        <v>1973</v>
      </c>
      <c r="F13" s="8" t="s">
        <v>48</v>
      </c>
      <c r="G13" s="8" t="s">
        <v>11</v>
      </c>
      <c r="H13" s="8" t="s">
        <v>102</v>
      </c>
      <c r="I13" s="8" t="s">
        <v>103</v>
      </c>
      <c r="J13" s="4">
        <v>8</v>
      </c>
      <c r="K13" s="4">
        <v>6</v>
      </c>
      <c r="L13" s="4">
        <f t="shared" si="0"/>
        <v>14</v>
      </c>
    </row>
    <row r="14" spans="1:12" ht="30" x14ac:dyDescent="0.25">
      <c r="A14" s="4">
        <v>7</v>
      </c>
      <c r="B14" s="8" t="s">
        <v>352</v>
      </c>
      <c r="C14" s="4">
        <v>1985</v>
      </c>
      <c r="D14" s="4">
        <v>1985</v>
      </c>
      <c r="E14" s="4">
        <v>1985</v>
      </c>
      <c r="F14" s="8" t="s">
        <v>43</v>
      </c>
      <c r="G14" s="8" t="s">
        <v>11</v>
      </c>
      <c r="H14" s="8" t="s">
        <v>353</v>
      </c>
      <c r="I14" s="8" t="s">
        <v>58</v>
      </c>
      <c r="J14" s="4">
        <v>7</v>
      </c>
      <c r="K14" s="4">
        <v>7</v>
      </c>
      <c r="L14" s="4">
        <f t="shared" si="0"/>
        <v>14</v>
      </c>
    </row>
    <row r="15" spans="1:12" ht="30" x14ac:dyDescent="0.25">
      <c r="A15" s="4">
        <v>8</v>
      </c>
      <c r="B15" s="8" t="s">
        <v>105</v>
      </c>
      <c r="C15" s="4">
        <v>1986</v>
      </c>
      <c r="D15" s="4">
        <v>1986</v>
      </c>
      <c r="E15" s="4">
        <v>1986</v>
      </c>
      <c r="F15" s="8" t="s">
        <v>43</v>
      </c>
      <c r="G15" s="8" t="s">
        <v>11</v>
      </c>
      <c r="H15" s="8" t="s">
        <v>102</v>
      </c>
      <c r="I15" s="8" t="s">
        <v>103</v>
      </c>
      <c r="J15" s="4">
        <v>10</v>
      </c>
      <c r="K15" s="4">
        <v>8</v>
      </c>
      <c r="L15" s="4">
        <f t="shared" si="0"/>
        <v>18</v>
      </c>
    </row>
    <row r="16" spans="1:12" ht="45" x14ac:dyDescent="0.25">
      <c r="A16" s="4">
        <v>9</v>
      </c>
      <c r="B16" s="8" t="s">
        <v>309</v>
      </c>
      <c r="C16" s="4">
        <v>2000</v>
      </c>
      <c r="D16" s="4">
        <v>2000</v>
      </c>
      <c r="E16" s="4">
        <v>2000</v>
      </c>
      <c r="F16" s="8">
        <v>1</v>
      </c>
      <c r="G16" s="8" t="s">
        <v>11</v>
      </c>
      <c r="H16" s="8" t="s">
        <v>73</v>
      </c>
      <c r="I16" s="8" t="s">
        <v>197</v>
      </c>
      <c r="J16" s="4">
        <v>6</v>
      </c>
      <c r="K16" s="4">
        <v>13</v>
      </c>
      <c r="L16" s="4">
        <f t="shared" si="0"/>
        <v>19</v>
      </c>
    </row>
    <row r="17" spans="1:12" ht="45" x14ac:dyDescent="0.25">
      <c r="A17" s="4">
        <v>10</v>
      </c>
      <c r="B17" s="8" t="s">
        <v>195</v>
      </c>
      <c r="C17" s="4">
        <v>1996</v>
      </c>
      <c r="D17" s="4">
        <v>1996</v>
      </c>
      <c r="E17" s="4">
        <v>1996</v>
      </c>
      <c r="F17" s="8" t="s">
        <v>48</v>
      </c>
      <c r="G17" s="8" t="s">
        <v>11</v>
      </c>
      <c r="H17" s="8" t="s">
        <v>196</v>
      </c>
      <c r="I17" s="8" t="s">
        <v>197</v>
      </c>
      <c r="J17" s="4">
        <v>11</v>
      </c>
      <c r="K17" s="4">
        <v>10</v>
      </c>
      <c r="L17" s="4">
        <f t="shared" si="0"/>
        <v>21</v>
      </c>
    </row>
    <row r="18" spans="1:12" x14ac:dyDescent="0.25">
      <c r="A18" s="4">
        <v>11</v>
      </c>
      <c r="B18" s="8" t="s">
        <v>64</v>
      </c>
      <c r="C18" s="4">
        <v>1986</v>
      </c>
      <c r="D18" s="4">
        <v>1986</v>
      </c>
      <c r="E18" s="4">
        <v>1986</v>
      </c>
      <c r="F18" s="8">
        <v>1</v>
      </c>
      <c r="G18" s="8" t="s">
        <v>11</v>
      </c>
      <c r="H18" s="8" t="s">
        <v>65</v>
      </c>
      <c r="I18" s="8" t="s">
        <v>66</v>
      </c>
      <c r="J18" s="4">
        <v>9</v>
      </c>
      <c r="K18" s="4">
        <v>12</v>
      </c>
      <c r="L18" s="4">
        <f t="shared" si="0"/>
        <v>21</v>
      </c>
    </row>
    <row r="19" spans="1:12" ht="30" x14ac:dyDescent="0.25">
      <c r="A19" s="4">
        <v>12</v>
      </c>
      <c r="B19" s="8" t="s">
        <v>157</v>
      </c>
      <c r="C19" s="4">
        <v>1990</v>
      </c>
      <c r="D19" s="4">
        <v>1990</v>
      </c>
      <c r="E19" s="4">
        <v>1990</v>
      </c>
      <c r="F19" s="8" t="s">
        <v>43</v>
      </c>
      <c r="G19" s="8" t="s">
        <v>11</v>
      </c>
      <c r="H19" s="8" t="s">
        <v>158</v>
      </c>
      <c r="I19" s="8" t="s">
        <v>58</v>
      </c>
      <c r="J19" s="4">
        <v>12</v>
      </c>
      <c r="K19" s="4">
        <v>11</v>
      </c>
      <c r="L19" s="4">
        <f t="shared" si="0"/>
        <v>23</v>
      </c>
    </row>
    <row r="20" spans="1:12" ht="30" x14ac:dyDescent="0.25">
      <c r="A20" s="4">
        <v>13</v>
      </c>
      <c r="B20" s="8" t="s">
        <v>407</v>
      </c>
      <c r="C20" s="4">
        <v>1993</v>
      </c>
      <c r="D20" s="4">
        <v>1993</v>
      </c>
      <c r="E20" s="4">
        <v>1993</v>
      </c>
      <c r="F20" s="8" t="s">
        <v>43</v>
      </c>
      <c r="G20" s="8" t="s">
        <v>11</v>
      </c>
      <c r="H20" s="8" t="s">
        <v>242</v>
      </c>
      <c r="I20" s="8" t="s">
        <v>66</v>
      </c>
      <c r="J20" s="4">
        <v>15</v>
      </c>
      <c r="K20" s="4">
        <v>9</v>
      </c>
      <c r="L20" s="4">
        <f t="shared" si="0"/>
        <v>24</v>
      </c>
    </row>
    <row r="21" spans="1:12" ht="30" x14ac:dyDescent="0.25">
      <c r="A21" s="4">
        <v>14</v>
      </c>
      <c r="B21" s="8" t="s">
        <v>279</v>
      </c>
      <c r="C21" s="4">
        <v>1978</v>
      </c>
      <c r="D21" s="4">
        <v>1978</v>
      </c>
      <c r="E21" s="4">
        <v>1978</v>
      </c>
      <c r="F21" s="8">
        <v>1</v>
      </c>
      <c r="G21" s="8" t="s">
        <v>259</v>
      </c>
      <c r="H21" s="8" t="s">
        <v>260</v>
      </c>
      <c r="I21" s="8" t="s">
        <v>261</v>
      </c>
      <c r="J21" s="4">
        <v>13</v>
      </c>
      <c r="K21" s="4">
        <v>14</v>
      </c>
      <c r="L21" s="4">
        <f t="shared" si="0"/>
        <v>27</v>
      </c>
    </row>
    <row r="22" spans="1:12" ht="45" x14ac:dyDescent="0.25">
      <c r="A22" s="4">
        <v>15</v>
      </c>
      <c r="B22" s="8" t="s">
        <v>273</v>
      </c>
      <c r="C22" s="4">
        <v>1983</v>
      </c>
      <c r="D22" s="4">
        <v>1983</v>
      </c>
      <c r="E22" s="4">
        <v>1983</v>
      </c>
      <c r="F22" s="8" t="s">
        <v>48</v>
      </c>
      <c r="G22" s="8" t="s">
        <v>11</v>
      </c>
      <c r="H22" s="8" t="s">
        <v>274</v>
      </c>
      <c r="I22" s="8" t="s">
        <v>58</v>
      </c>
      <c r="J22" s="4">
        <v>14</v>
      </c>
      <c r="K22" s="4">
        <v>16</v>
      </c>
      <c r="L22" s="4">
        <f t="shared" si="0"/>
        <v>30</v>
      </c>
    </row>
    <row r="23" spans="1:12" x14ac:dyDescent="0.25">
      <c r="A23" s="4">
        <v>16</v>
      </c>
      <c r="B23" s="8" t="s">
        <v>300</v>
      </c>
      <c r="C23" s="4">
        <v>1976</v>
      </c>
      <c r="D23" s="4">
        <v>1976</v>
      </c>
      <c r="E23" s="4">
        <v>1976</v>
      </c>
      <c r="F23" s="8">
        <v>1</v>
      </c>
      <c r="G23" s="8" t="s">
        <v>11</v>
      </c>
      <c r="H23" s="8" t="s">
        <v>118</v>
      </c>
      <c r="I23" s="8" t="s">
        <v>161</v>
      </c>
      <c r="J23" s="4">
        <v>16</v>
      </c>
      <c r="K23" s="4">
        <v>15</v>
      </c>
      <c r="L23" s="4">
        <f t="shared" si="0"/>
        <v>31</v>
      </c>
    </row>
    <row r="24" spans="1:12" x14ac:dyDescent="0.25">
      <c r="A24" s="4">
        <v>17</v>
      </c>
      <c r="B24" s="8" t="s">
        <v>376</v>
      </c>
      <c r="C24" s="4">
        <v>1981</v>
      </c>
      <c r="D24" s="4">
        <v>1981</v>
      </c>
      <c r="E24" s="4">
        <v>1981</v>
      </c>
      <c r="F24" s="8">
        <v>1</v>
      </c>
      <c r="G24" s="8" t="s">
        <v>11</v>
      </c>
      <c r="H24" s="8" t="s">
        <v>12</v>
      </c>
      <c r="I24" s="8" t="s">
        <v>13</v>
      </c>
      <c r="J24" s="4">
        <v>17</v>
      </c>
      <c r="K24" s="4">
        <v>17</v>
      </c>
      <c r="L24" s="4">
        <f t="shared" si="0"/>
        <v>34</v>
      </c>
    </row>
    <row r="25" spans="1:12" x14ac:dyDescent="0.25">
      <c r="A25" s="4">
        <v>18</v>
      </c>
      <c r="B25" s="8" t="s">
        <v>139</v>
      </c>
      <c r="C25" s="4">
        <v>1974</v>
      </c>
      <c r="D25" s="4">
        <v>1974</v>
      </c>
      <c r="E25" s="4">
        <v>1974</v>
      </c>
      <c r="F25" s="8">
        <v>1</v>
      </c>
      <c r="G25" s="8" t="s">
        <v>11</v>
      </c>
      <c r="H25" s="8" t="s">
        <v>12</v>
      </c>
      <c r="I25" s="8" t="s">
        <v>13</v>
      </c>
      <c r="J25" s="4">
        <v>18</v>
      </c>
      <c r="K25" s="4">
        <v>18</v>
      </c>
      <c r="L25" s="4">
        <f t="shared" si="0"/>
        <v>36</v>
      </c>
    </row>
    <row r="26" spans="1:12" ht="45" x14ac:dyDescent="0.25">
      <c r="A26" s="4">
        <v>19</v>
      </c>
      <c r="B26" s="8" t="s">
        <v>417</v>
      </c>
      <c r="C26" s="4">
        <v>1989</v>
      </c>
      <c r="D26" s="4">
        <v>1989</v>
      </c>
      <c r="E26" s="4">
        <v>1989</v>
      </c>
      <c r="F26" s="8">
        <v>1</v>
      </c>
      <c r="G26" s="8" t="s">
        <v>35</v>
      </c>
      <c r="H26" s="8" t="s">
        <v>36</v>
      </c>
      <c r="I26" s="8" t="s">
        <v>37</v>
      </c>
      <c r="J26" s="4">
        <v>19</v>
      </c>
      <c r="K26" s="4">
        <v>19</v>
      </c>
      <c r="L26" s="4">
        <f t="shared" si="0"/>
        <v>38</v>
      </c>
    </row>
    <row r="27" spans="1:12" ht="30" x14ac:dyDescent="0.25">
      <c r="A27" s="4">
        <v>20</v>
      </c>
      <c r="B27" s="8" t="s">
        <v>313</v>
      </c>
      <c r="C27" s="4">
        <v>1968</v>
      </c>
      <c r="D27" s="4">
        <v>1968</v>
      </c>
      <c r="E27" s="4">
        <v>1968</v>
      </c>
      <c r="F27" s="8" t="s">
        <v>48</v>
      </c>
      <c r="G27" s="8" t="s">
        <v>11</v>
      </c>
      <c r="H27" s="8" t="s">
        <v>12</v>
      </c>
      <c r="I27" s="8" t="s">
        <v>58</v>
      </c>
      <c r="J27" s="4">
        <v>20</v>
      </c>
      <c r="K27" s="4">
        <v>25</v>
      </c>
      <c r="L27" s="4">
        <f t="shared" si="0"/>
        <v>45</v>
      </c>
    </row>
    <row r="28" spans="1:12" ht="30" x14ac:dyDescent="0.25">
      <c r="A28" s="4">
        <v>21</v>
      </c>
      <c r="B28" s="8" t="s">
        <v>163</v>
      </c>
      <c r="C28" s="4">
        <v>1969</v>
      </c>
      <c r="D28" s="4">
        <v>1969</v>
      </c>
      <c r="E28" s="4">
        <v>1969</v>
      </c>
      <c r="F28" s="8" t="s">
        <v>43</v>
      </c>
      <c r="G28" s="8" t="s">
        <v>11</v>
      </c>
      <c r="H28" s="8" t="s">
        <v>57</v>
      </c>
      <c r="I28" s="8" t="s">
        <v>58</v>
      </c>
      <c r="J28" s="4">
        <v>25</v>
      </c>
      <c r="K28" s="4">
        <v>21</v>
      </c>
      <c r="L28" s="4">
        <f t="shared" si="0"/>
        <v>46</v>
      </c>
    </row>
    <row r="29" spans="1:12" ht="45" x14ac:dyDescent="0.25">
      <c r="A29" s="4">
        <v>22</v>
      </c>
      <c r="B29" s="8" t="s">
        <v>76</v>
      </c>
      <c r="C29" s="4">
        <v>2000</v>
      </c>
      <c r="D29" s="4">
        <v>2000</v>
      </c>
      <c r="E29" s="4">
        <v>2000</v>
      </c>
      <c r="F29" s="8">
        <v>1</v>
      </c>
      <c r="G29" s="8" t="s">
        <v>11</v>
      </c>
      <c r="H29" s="8" t="s">
        <v>73</v>
      </c>
      <c r="I29" s="8" t="s">
        <v>74</v>
      </c>
      <c r="J29" s="4">
        <v>24</v>
      </c>
      <c r="K29" s="4">
        <v>22</v>
      </c>
      <c r="L29" s="4">
        <f t="shared" si="0"/>
        <v>46</v>
      </c>
    </row>
    <row r="30" spans="1:12" ht="30" x14ac:dyDescent="0.25">
      <c r="A30" s="4">
        <v>23</v>
      </c>
      <c r="B30" s="8" t="s">
        <v>355</v>
      </c>
      <c r="C30" s="4">
        <v>1962</v>
      </c>
      <c r="D30" s="4">
        <v>1962</v>
      </c>
      <c r="E30" s="4">
        <v>1962</v>
      </c>
      <c r="F30" s="8">
        <v>1</v>
      </c>
      <c r="G30" s="8" t="s">
        <v>11</v>
      </c>
      <c r="H30" s="8" t="s">
        <v>57</v>
      </c>
      <c r="I30" s="8" t="s">
        <v>58</v>
      </c>
      <c r="J30" s="4">
        <v>27</v>
      </c>
      <c r="K30" s="4">
        <v>20</v>
      </c>
      <c r="L30" s="4">
        <f t="shared" si="0"/>
        <v>47</v>
      </c>
    </row>
    <row r="31" spans="1:12" x14ac:dyDescent="0.25">
      <c r="A31" s="4">
        <v>24</v>
      </c>
      <c r="B31" s="8" t="s">
        <v>346</v>
      </c>
      <c r="C31" s="4">
        <v>1976</v>
      </c>
      <c r="D31" s="4">
        <v>1976</v>
      </c>
      <c r="E31" s="4">
        <v>1976</v>
      </c>
      <c r="F31" s="8">
        <v>1</v>
      </c>
      <c r="G31" s="8" t="s">
        <v>11</v>
      </c>
      <c r="H31" s="8" t="s">
        <v>292</v>
      </c>
      <c r="I31" s="8"/>
      <c r="J31" s="4">
        <v>23</v>
      </c>
      <c r="K31" s="4">
        <v>24</v>
      </c>
      <c r="L31" s="4">
        <f t="shared" si="0"/>
        <v>47</v>
      </c>
    </row>
    <row r="32" spans="1:12" ht="30" x14ac:dyDescent="0.25">
      <c r="A32" s="4">
        <v>25</v>
      </c>
      <c r="B32" s="8" t="s">
        <v>239</v>
      </c>
      <c r="C32" s="4">
        <v>1958</v>
      </c>
      <c r="D32" s="4">
        <v>1958</v>
      </c>
      <c r="E32" s="4">
        <v>1958</v>
      </c>
      <c r="F32" s="8">
        <v>1</v>
      </c>
      <c r="G32" s="8" t="s">
        <v>11</v>
      </c>
      <c r="H32" s="8" t="s">
        <v>102</v>
      </c>
      <c r="I32" s="8" t="s">
        <v>103</v>
      </c>
      <c r="J32" s="4">
        <v>21</v>
      </c>
      <c r="K32" s="4">
        <v>26</v>
      </c>
      <c r="L32" s="4">
        <f t="shared" si="0"/>
        <v>47</v>
      </c>
    </row>
    <row r="33" spans="1:12" ht="45" x14ac:dyDescent="0.25">
      <c r="A33" s="4">
        <v>26</v>
      </c>
      <c r="B33" s="8" t="s">
        <v>72</v>
      </c>
      <c r="C33" s="4">
        <v>2002</v>
      </c>
      <c r="D33" s="4">
        <v>2002</v>
      </c>
      <c r="E33" s="4">
        <v>2002</v>
      </c>
      <c r="F33" s="8">
        <v>1</v>
      </c>
      <c r="G33" s="8" t="s">
        <v>11</v>
      </c>
      <c r="H33" s="8" t="s">
        <v>73</v>
      </c>
      <c r="I33" s="8" t="s">
        <v>74</v>
      </c>
      <c r="J33" s="4">
        <v>26</v>
      </c>
      <c r="K33" s="4">
        <v>23</v>
      </c>
      <c r="L33" s="4">
        <f t="shared" si="0"/>
        <v>49</v>
      </c>
    </row>
    <row r="34" spans="1:12" x14ac:dyDescent="0.25">
      <c r="A34" s="4">
        <v>27</v>
      </c>
      <c r="B34" s="8" t="s">
        <v>246</v>
      </c>
      <c r="C34" s="4">
        <v>1955</v>
      </c>
      <c r="D34" s="4">
        <v>1955</v>
      </c>
      <c r="E34" s="4">
        <v>1955</v>
      </c>
      <c r="F34" s="8">
        <v>1</v>
      </c>
      <c r="G34" s="8" t="s">
        <v>11</v>
      </c>
      <c r="H34" s="8" t="s">
        <v>223</v>
      </c>
      <c r="I34" s="8" t="s">
        <v>66</v>
      </c>
      <c r="J34" s="4">
        <v>22</v>
      </c>
      <c r="K34" s="4">
        <v>29</v>
      </c>
      <c r="L34" s="4">
        <f t="shared" si="0"/>
        <v>51</v>
      </c>
    </row>
    <row r="35" spans="1:12" ht="45" x14ac:dyDescent="0.25">
      <c r="A35" s="4">
        <v>28</v>
      </c>
      <c r="B35" s="8" t="s">
        <v>311</v>
      </c>
      <c r="C35" s="4">
        <v>2002</v>
      </c>
      <c r="D35" s="4">
        <v>2002</v>
      </c>
      <c r="E35" s="4">
        <v>2002</v>
      </c>
      <c r="F35" s="8">
        <v>1</v>
      </c>
      <c r="G35" s="8" t="s">
        <v>11</v>
      </c>
      <c r="H35" s="8" t="s">
        <v>73</v>
      </c>
      <c r="I35" s="8" t="s">
        <v>197</v>
      </c>
      <c r="J35" s="4">
        <v>30</v>
      </c>
      <c r="K35" s="4">
        <v>27</v>
      </c>
      <c r="L35" s="4">
        <f t="shared" si="0"/>
        <v>57</v>
      </c>
    </row>
    <row r="36" spans="1:12" x14ac:dyDescent="0.25">
      <c r="A36" s="4">
        <v>29</v>
      </c>
      <c r="B36" s="8" t="s">
        <v>414</v>
      </c>
      <c r="C36" s="4">
        <v>1975</v>
      </c>
      <c r="D36" s="4">
        <v>1975</v>
      </c>
      <c r="E36" s="4">
        <v>1975</v>
      </c>
      <c r="F36" s="8">
        <v>3</v>
      </c>
      <c r="G36" s="8" t="s">
        <v>11</v>
      </c>
      <c r="H36" s="8" t="s">
        <v>30</v>
      </c>
      <c r="I36" s="8" t="s">
        <v>415</v>
      </c>
      <c r="J36" s="4">
        <v>29</v>
      </c>
      <c r="K36" s="4">
        <v>28</v>
      </c>
      <c r="L36" s="4">
        <f t="shared" si="0"/>
        <v>57</v>
      </c>
    </row>
    <row r="37" spans="1:12" x14ac:dyDescent="0.25">
      <c r="A37" s="4">
        <v>30</v>
      </c>
      <c r="B37" s="8" t="s">
        <v>133</v>
      </c>
      <c r="C37" s="4">
        <v>1986</v>
      </c>
      <c r="D37" s="4">
        <v>1986</v>
      </c>
      <c r="E37" s="4">
        <v>1986</v>
      </c>
      <c r="F37" s="8" t="s">
        <v>29</v>
      </c>
      <c r="G37" s="8" t="s">
        <v>11</v>
      </c>
      <c r="H37" s="8" t="s">
        <v>134</v>
      </c>
      <c r="I37" s="8" t="s">
        <v>62</v>
      </c>
      <c r="J37" s="4">
        <v>31</v>
      </c>
      <c r="K37" s="4">
        <v>30</v>
      </c>
      <c r="L37" s="4">
        <f t="shared" si="0"/>
        <v>61</v>
      </c>
    </row>
    <row r="38" spans="1:12" ht="30" x14ac:dyDescent="0.25">
      <c r="A38" s="4">
        <v>31</v>
      </c>
      <c r="B38" s="8" t="s">
        <v>115</v>
      </c>
      <c r="C38" s="4">
        <v>1980</v>
      </c>
      <c r="D38" s="4">
        <v>1980</v>
      </c>
      <c r="E38" s="4">
        <v>1980</v>
      </c>
      <c r="F38" s="8">
        <v>1</v>
      </c>
      <c r="G38" s="8" t="s">
        <v>11</v>
      </c>
      <c r="H38" s="8" t="s">
        <v>102</v>
      </c>
      <c r="I38" s="8" t="s">
        <v>103</v>
      </c>
      <c r="J38" s="4">
        <v>28</v>
      </c>
      <c r="K38" s="4">
        <v>35</v>
      </c>
      <c r="L38" s="4">
        <f t="shared" si="0"/>
        <v>63</v>
      </c>
    </row>
    <row r="39" spans="1:12" ht="30" x14ac:dyDescent="0.25">
      <c r="A39" s="4">
        <v>32</v>
      </c>
      <c r="B39" s="8" t="s">
        <v>328</v>
      </c>
      <c r="C39" s="4">
        <v>1967</v>
      </c>
      <c r="D39" s="4">
        <v>1967</v>
      </c>
      <c r="E39" s="4">
        <v>1967</v>
      </c>
      <c r="F39" s="8">
        <v>1</v>
      </c>
      <c r="G39" s="8" t="s">
        <v>11</v>
      </c>
      <c r="H39" s="8" t="s">
        <v>329</v>
      </c>
      <c r="I39" s="8" t="s">
        <v>13</v>
      </c>
      <c r="J39" s="4">
        <v>36</v>
      </c>
      <c r="K39" s="4">
        <v>31</v>
      </c>
      <c r="L39" s="4">
        <f t="shared" si="0"/>
        <v>67</v>
      </c>
    </row>
    <row r="40" spans="1:12" ht="30" x14ac:dyDescent="0.25">
      <c r="A40" s="4">
        <v>33</v>
      </c>
      <c r="B40" s="8" t="s">
        <v>25</v>
      </c>
      <c r="C40" s="4">
        <v>2002</v>
      </c>
      <c r="D40" s="4">
        <v>2002</v>
      </c>
      <c r="E40" s="4">
        <v>2002</v>
      </c>
      <c r="F40" s="8" t="s">
        <v>26</v>
      </c>
      <c r="G40" s="8" t="s">
        <v>21</v>
      </c>
      <c r="H40" s="8" t="s">
        <v>22</v>
      </c>
      <c r="I40" s="8" t="s">
        <v>23</v>
      </c>
      <c r="J40" s="4">
        <v>32</v>
      </c>
      <c r="K40" s="4">
        <v>35</v>
      </c>
      <c r="L40" s="4">
        <f t="shared" si="0"/>
        <v>67</v>
      </c>
    </row>
    <row r="41" spans="1:12" x14ac:dyDescent="0.25">
      <c r="A41" s="4">
        <v>34</v>
      </c>
      <c r="B41" s="8" t="s">
        <v>121</v>
      </c>
      <c r="C41" s="4">
        <v>1975</v>
      </c>
      <c r="D41" s="4">
        <v>1975</v>
      </c>
      <c r="E41" s="4">
        <v>1975</v>
      </c>
      <c r="F41" s="8">
        <v>1</v>
      </c>
      <c r="G41" s="8" t="s">
        <v>11</v>
      </c>
      <c r="H41" s="8" t="s">
        <v>12</v>
      </c>
      <c r="I41" s="8" t="s">
        <v>13</v>
      </c>
      <c r="J41" s="4">
        <v>33</v>
      </c>
      <c r="K41" s="4">
        <v>35</v>
      </c>
      <c r="L41" s="4">
        <f t="shared" si="0"/>
        <v>68</v>
      </c>
    </row>
    <row r="42" spans="1:12" ht="30" x14ac:dyDescent="0.25">
      <c r="A42" s="4">
        <v>35</v>
      </c>
      <c r="B42" s="8" t="s">
        <v>258</v>
      </c>
      <c r="C42" s="4">
        <v>2002</v>
      </c>
      <c r="D42" s="4">
        <v>2002</v>
      </c>
      <c r="E42" s="4">
        <v>2002</v>
      </c>
      <c r="F42" s="8">
        <v>2</v>
      </c>
      <c r="G42" s="8" t="s">
        <v>259</v>
      </c>
      <c r="H42" s="8" t="s">
        <v>260</v>
      </c>
      <c r="I42" s="8" t="s">
        <v>261</v>
      </c>
      <c r="J42" s="4">
        <v>37</v>
      </c>
      <c r="K42" s="4">
        <v>32</v>
      </c>
      <c r="L42" s="4">
        <f t="shared" si="0"/>
        <v>69</v>
      </c>
    </row>
    <row r="43" spans="1:12" x14ac:dyDescent="0.25">
      <c r="A43" s="4">
        <v>36</v>
      </c>
      <c r="B43" s="8" t="s">
        <v>237</v>
      </c>
      <c r="C43" s="4">
        <v>1968</v>
      </c>
      <c r="D43" s="4">
        <v>1968</v>
      </c>
      <c r="E43" s="4">
        <v>1968</v>
      </c>
      <c r="F43" s="8">
        <v>1</v>
      </c>
      <c r="G43" s="8" t="s">
        <v>11</v>
      </c>
      <c r="H43" s="8" t="s">
        <v>12</v>
      </c>
      <c r="I43" s="8"/>
      <c r="J43" s="4">
        <v>34</v>
      </c>
      <c r="K43" s="4">
        <v>35</v>
      </c>
      <c r="L43" s="4">
        <f t="shared" si="0"/>
        <v>69</v>
      </c>
    </row>
    <row r="44" spans="1:12" ht="30" x14ac:dyDescent="0.25">
      <c r="A44" s="4">
        <v>37</v>
      </c>
      <c r="B44" s="8" t="s">
        <v>412</v>
      </c>
      <c r="C44" s="4">
        <v>1978</v>
      </c>
      <c r="D44" s="4">
        <v>1978</v>
      </c>
      <c r="E44" s="4">
        <v>1978</v>
      </c>
      <c r="F44" s="8">
        <v>1</v>
      </c>
      <c r="G44" s="8" t="s">
        <v>11</v>
      </c>
      <c r="H44" s="8" t="s">
        <v>57</v>
      </c>
      <c r="I44" s="8" t="s">
        <v>220</v>
      </c>
      <c r="J44" s="4">
        <v>35</v>
      </c>
      <c r="K44" s="4">
        <v>35</v>
      </c>
      <c r="L44" s="4">
        <f t="shared" si="0"/>
        <v>70</v>
      </c>
    </row>
    <row r="45" spans="1:12" x14ac:dyDescent="0.25">
      <c r="A45" s="4">
        <v>38</v>
      </c>
      <c r="B45" s="8" t="s">
        <v>189</v>
      </c>
      <c r="C45" s="4">
        <v>1989</v>
      </c>
      <c r="D45" s="4">
        <v>1989</v>
      </c>
      <c r="E45" s="4">
        <v>1989</v>
      </c>
      <c r="F45" s="8">
        <v>1</v>
      </c>
      <c r="G45" s="8" t="s">
        <v>52</v>
      </c>
      <c r="H45" s="8" t="s">
        <v>53</v>
      </c>
      <c r="I45" s="8" t="s">
        <v>54</v>
      </c>
      <c r="J45" s="4">
        <v>39</v>
      </c>
      <c r="K45" s="4">
        <v>33</v>
      </c>
      <c r="L45" s="4">
        <f t="shared" si="0"/>
        <v>72</v>
      </c>
    </row>
    <row r="46" spans="1:12" ht="30" x14ac:dyDescent="0.25">
      <c r="A46" s="4">
        <v>39</v>
      </c>
      <c r="B46" s="8" t="s">
        <v>225</v>
      </c>
      <c r="C46" s="4">
        <v>1974</v>
      </c>
      <c r="D46" s="4">
        <v>1974</v>
      </c>
      <c r="E46" s="4">
        <v>1974</v>
      </c>
      <c r="F46" s="8">
        <v>1</v>
      </c>
      <c r="G46" s="8" t="s">
        <v>21</v>
      </c>
      <c r="H46" s="8" t="s">
        <v>22</v>
      </c>
      <c r="I46" s="8" t="s">
        <v>58</v>
      </c>
      <c r="J46" s="4">
        <v>38</v>
      </c>
      <c r="K46" s="4">
        <v>35</v>
      </c>
      <c r="L46" s="4">
        <f t="shared" si="0"/>
        <v>73</v>
      </c>
    </row>
    <row r="47" spans="1:12" x14ac:dyDescent="0.25">
      <c r="A47" s="4">
        <v>40</v>
      </c>
      <c r="B47" s="8" t="s">
        <v>28</v>
      </c>
      <c r="C47" s="4">
        <v>1981</v>
      </c>
      <c r="D47" s="4">
        <v>1981</v>
      </c>
      <c r="E47" s="4">
        <v>1981</v>
      </c>
      <c r="F47" s="8" t="s">
        <v>29</v>
      </c>
      <c r="G47" s="8" t="s">
        <v>11</v>
      </c>
      <c r="H47" s="8" t="s">
        <v>30</v>
      </c>
      <c r="I47" s="8"/>
      <c r="J47" s="4">
        <v>40</v>
      </c>
      <c r="K47" s="4">
        <v>34</v>
      </c>
      <c r="L47" s="4">
        <f t="shared" si="0"/>
        <v>74</v>
      </c>
    </row>
    <row r="48" spans="1:12" ht="18.75" x14ac:dyDescent="0.25">
      <c r="A48" s="38" t="s">
        <v>713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2" ht="60" x14ac:dyDescent="0.25">
      <c r="A49" s="21" t="s">
        <v>702</v>
      </c>
      <c r="B49" s="21" t="s">
        <v>1</v>
      </c>
      <c r="C49" s="21" t="s">
        <v>2</v>
      </c>
      <c r="D49" s="21" t="s">
        <v>420</v>
      </c>
      <c r="E49" s="21" t="s">
        <v>421</v>
      </c>
      <c r="F49" s="21" t="s">
        <v>3</v>
      </c>
      <c r="G49" s="21" t="s">
        <v>4</v>
      </c>
      <c r="H49" s="21" t="s">
        <v>5</v>
      </c>
      <c r="I49" s="21" t="s">
        <v>6</v>
      </c>
      <c r="J49" s="21" t="s">
        <v>833</v>
      </c>
      <c r="K49" s="21" t="s">
        <v>834</v>
      </c>
      <c r="L49" s="21" t="s">
        <v>835</v>
      </c>
    </row>
    <row r="50" spans="1:12" ht="30" x14ac:dyDescent="0.25">
      <c r="A50" s="22">
        <v>1</v>
      </c>
      <c r="B50" s="23" t="s">
        <v>714</v>
      </c>
      <c r="C50" s="39" t="s">
        <v>715</v>
      </c>
      <c r="D50" s="22">
        <v>1990</v>
      </c>
      <c r="E50" s="22">
        <v>1990</v>
      </c>
      <c r="F50" s="23" t="s">
        <v>716</v>
      </c>
      <c r="G50" s="23" t="s">
        <v>11</v>
      </c>
      <c r="H50" s="23" t="s">
        <v>364</v>
      </c>
      <c r="I50" s="23" t="s">
        <v>597</v>
      </c>
      <c r="J50" s="22">
        <v>1</v>
      </c>
      <c r="K50" s="22">
        <v>1</v>
      </c>
      <c r="L50" s="22">
        <f t="shared" ref="L50:L56" si="1">J50+K50</f>
        <v>2</v>
      </c>
    </row>
    <row r="51" spans="1:12" ht="45" x14ac:dyDescent="0.25">
      <c r="A51" s="4">
        <v>2</v>
      </c>
      <c r="B51" s="8" t="s">
        <v>717</v>
      </c>
      <c r="C51" s="40" t="s">
        <v>718</v>
      </c>
      <c r="D51" s="4">
        <v>1991</v>
      </c>
      <c r="E51" s="4">
        <v>1987</v>
      </c>
      <c r="F51" s="8" t="s">
        <v>716</v>
      </c>
      <c r="G51" s="8" t="s">
        <v>11</v>
      </c>
      <c r="H51" s="8" t="s">
        <v>578</v>
      </c>
      <c r="I51" s="8" t="s">
        <v>579</v>
      </c>
      <c r="J51" s="4">
        <v>2</v>
      </c>
      <c r="K51" s="4">
        <v>2</v>
      </c>
      <c r="L51" s="4">
        <f t="shared" si="1"/>
        <v>4</v>
      </c>
    </row>
    <row r="52" spans="1:12" ht="60" x14ac:dyDescent="0.25">
      <c r="A52" s="4">
        <v>3</v>
      </c>
      <c r="B52" s="8" t="s">
        <v>719</v>
      </c>
      <c r="C52" s="40" t="s">
        <v>720</v>
      </c>
      <c r="D52" s="4">
        <v>2000</v>
      </c>
      <c r="E52" s="4">
        <v>2000</v>
      </c>
      <c r="F52" s="8" t="s">
        <v>721</v>
      </c>
      <c r="G52" s="8" t="s">
        <v>185</v>
      </c>
      <c r="H52" s="8" t="s">
        <v>186</v>
      </c>
      <c r="I52" s="8" t="s">
        <v>187</v>
      </c>
      <c r="J52" s="4">
        <v>3</v>
      </c>
      <c r="K52" s="4">
        <v>3</v>
      </c>
      <c r="L52" s="4">
        <f t="shared" si="1"/>
        <v>6</v>
      </c>
    </row>
    <row r="53" spans="1:12" ht="30" x14ac:dyDescent="0.25">
      <c r="A53" s="4">
        <v>4</v>
      </c>
      <c r="B53" s="8" t="s">
        <v>722</v>
      </c>
      <c r="C53" s="40" t="s">
        <v>720</v>
      </c>
      <c r="D53" s="4">
        <v>2000</v>
      </c>
      <c r="E53" s="4">
        <v>2000</v>
      </c>
      <c r="F53" s="8" t="s">
        <v>723</v>
      </c>
      <c r="G53" s="8" t="s">
        <v>11</v>
      </c>
      <c r="H53" s="8" t="s">
        <v>83</v>
      </c>
      <c r="I53" s="8" t="s">
        <v>84</v>
      </c>
      <c r="J53" s="4">
        <v>4</v>
      </c>
      <c r="K53" s="4">
        <v>4</v>
      </c>
      <c r="L53" s="4">
        <f t="shared" si="1"/>
        <v>8</v>
      </c>
    </row>
    <row r="54" spans="1:12" ht="90" x14ac:dyDescent="0.25">
      <c r="A54" s="4">
        <v>5</v>
      </c>
      <c r="B54" s="8" t="s">
        <v>727</v>
      </c>
      <c r="C54" s="40" t="s">
        <v>728</v>
      </c>
      <c r="D54" s="4">
        <v>2002</v>
      </c>
      <c r="E54" s="4">
        <v>2002</v>
      </c>
      <c r="F54" s="8" t="s">
        <v>729</v>
      </c>
      <c r="G54" s="8" t="s">
        <v>11</v>
      </c>
      <c r="H54" s="8" t="s">
        <v>73</v>
      </c>
      <c r="I54" s="8" t="s">
        <v>555</v>
      </c>
      <c r="J54" s="4">
        <v>6</v>
      </c>
      <c r="K54" s="4">
        <v>5</v>
      </c>
      <c r="L54" s="4">
        <f t="shared" si="1"/>
        <v>11</v>
      </c>
    </row>
    <row r="55" spans="1:12" ht="60" x14ac:dyDescent="0.25">
      <c r="A55" s="4">
        <v>6</v>
      </c>
      <c r="B55" s="8" t="s">
        <v>724</v>
      </c>
      <c r="C55" s="40" t="s">
        <v>725</v>
      </c>
      <c r="D55" s="4">
        <v>2000</v>
      </c>
      <c r="E55" s="4">
        <v>1999</v>
      </c>
      <c r="F55" s="8" t="s">
        <v>726</v>
      </c>
      <c r="G55" s="8" t="s">
        <v>21</v>
      </c>
      <c r="H55" s="8" t="s">
        <v>22</v>
      </c>
      <c r="I55" s="8" t="s">
        <v>564</v>
      </c>
      <c r="J55" s="4">
        <v>5</v>
      </c>
      <c r="K55" s="4">
        <v>7</v>
      </c>
      <c r="L55" s="4">
        <f t="shared" si="1"/>
        <v>12</v>
      </c>
    </row>
    <row r="56" spans="1:12" ht="90" x14ac:dyDescent="0.25">
      <c r="A56" s="4">
        <v>7</v>
      </c>
      <c r="B56" s="8" t="s">
        <v>730</v>
      </c>
      <c r="C56" s="40" t="s">
        <v>731</v>
      </c>
      <c r="D56" s="4">
        <v>2000</v>
      </c>
      <c r="E56" s="4">
        <v>1999</v>
      </c>
      <c r="F56" s="8" t="s">
        <v>732</v>
      </c>
      <c r="G56" s="8" t="s">
        <v>11</v>
      </c>
      <c r="H56" s="8" t="s">
        <v>73</v>
      </c>
      <c r="I56" s="8" t="s">
        <v>555</v>
      </c>
      <c r="J56" s="4">
        <v>7</v>
      </c>
      <c r="K56" s="4">
        <v>6</v>
      </c>
      <c r="L56" s="4">
        <f t="shared" si="1"/>
        <v>13</v>
      </c>
    </row>
    <row r="57" spans="1:12" ht="18.75" x14ac:dyDescent="0.25">
      <c r="A57" s="38" t="s">
        <v>744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2" ht="60" x14ac:dyDescent="0.25">
      <c r="A58" s="21" t="s">
        <v>702</v>
      </c>
      <c r="B58" s="21" t="s">
        <v>1</v>
      </c>
      <c r="C58" s="21" t="s">
        <v>2</v>
      </c>
      <c r="D58" s="21" t="s">
        <v>420</v>
      </c>
      <c r="E58" s="21" t="s">
        <v>421</v>
      </c>
      <c r="F58" s="21" t="s">
        <v>3</v>
      </c>
      <c r="G58" s="21" t="s">
        <v>4</v>
      </c>
      <c r="H58" s="21" t="s">
        <v>5</v>
      </c>
      <c r="I58" s="21" t="s">
        <v>6</v>
      </c>
      <c r="J58" s="21" t="s">
        <v>833</v>
      </c>
      <c r="K58" s="21" t="s">
        <v>834</v>
      </c>
      <c r="L58" s="21" t="s">
        <v>835</v>
      </c>
    </row>
    <row r="59" spans="1:12" ht="30" x14ac:dyDescent="0.25">
      <c r="A59" s="22">
        <v>1</v>
      </c>
      <c r="B59" s="23" t="s">
        <v>269</v>
      </c>
      <c r="C59" s="22">
        <v>1985</v>
      </c>
      <c r="D59" s="22">
        <v>1985</v>
      </c>
      <c r="E59" s="22">
        <v>1985</v>
      </c>
      <c r="F59" s="23" t="s">
        <v>209</v>
      </c>
      <c r="G59" s="23" t="s">
        <v>11</v>
      </c>
      <c r="H59" s="23" t="s">
        <v>242</v>
      </c>
      <c r="I59" s="23" t="s">
        <v>66</v>
      </c>
      <c r="J59" s="22">
        <v>1</v>
      </c>
      <c r="K59" s="22">
        <v>1</v>
      </c>
      <c r="L59" s="22">
        <f t="shared" ref="L59:L77" si="2">J59+K59</f>
        <v>2</v>
      </c>
    </row>
    <row r="60" spans="1:12" ht="60" x14ac:dyDescent="0.25">
      <c r="A60" s="4">
        <v>2</v>
      </c>
      <c r="B60" s="8" t="s">
        <v>267</v>
      </c>
      <c r="C60" s="4">
        <v>1982</v>
      </c>
      <c r="D60" s="4">
        <v>1982</v>
      </c>
      <c r="E60" s="4">
        <v>1982</v>
      </c>
      <c r="F60" s="8" t="s">
        <v>209</v>
      </c>
      <c r="G60" s="8" t="s">
        <v>11</v>
      </c>
      <c r="H60" s="8" t="s">
        <v>210</v>
      </c>
      <c r="I60" s="8" t="s">
        <v>66</v>
      </c>
      <c r="J60" s="4">
        <v>3</v>
      </c>
      <c r="K60" s="4">
        <v>2</v>
      </c>
      <c r="L60" s="4">
        <f t="shared" si="2"/>
        <v>5</v>
      </c>
    </row>
    <row r="61" spans="1:12" ht="60" x14ac:dyDescent="0.25">
      <c r="A61" s="4">
        <v>3</v>
      </c>
      <c r="B61" s="8" t="s">
        <v>182</v>
      </c>
      <c r="C61" s="4">
        <v>1997</v>
      </c>
      <c r="D61" s="4">
        <v>1997</v>
      </c>
      <c r="E61" s="4">
        <v>1997</v>
      </c>
      <c r="F61" s="8" t="s">
        <v>48</v>
      </c>
      <c r="G61" s="8" t="s">
        <v>11</v>
      </c>
      <c r="H61" s="8" t="s">
        <v>152</v>
      </c>
      <c r="I61" s="8" t="s">
        <v>153</v>
      </c>
      <c r="J61" s="4">
        <v>2</v>
      </c>
      <c r="K61" s="4">
        <v>3</v>
      </c>
      <c r="L61" s="4">
        <f t="shared" si="2"/>
        <v>5</v>
      </c>
    </row>
    <row r="62" spans="1:12" ht="60" x14ac:dyDescent="0.25">
      <c r="A62" s="4">
        <v>4</v>
      </c>
      <c r="B62" s="8" t="s">
        <v>390</v>
      </c>
      <c r="C62" s="4">
        <v>1997</v>
      </c>
      <c r="D62" s="4">
        <v>1997</v>
      </c>
      <c r="E62" s="4">
        <v>1997</v>
      </c>
      <c r="F62" s="8" t="s">
        <v>43</v>
      </c>
      <c r="G62" s="8" t="s">
        <v>11</v>
      </c>
      <c r="H62" s="8" t="s">
        <v>391</v>
      </c>
      <c r="I62" s="8" t="s">
        <v>392</v>
      </c>
      <c r="J62" s="4">
        <v>4</v>
      </c>
      <c r="K62" s="4">
        <v>4</v>
      </c>
      <c r="L62" s="4">
        <f t="shared" si="2"/>
        <v>8</v>
      </c>
    </row>
    <row r="63" spans="1:12" ht="75" x14ac:dyDescent="0.25">
      <c r="A63" s="4">
        <v>5</v>
      </c>
      <c r="B63" s="8" t="s">
        <v>281</v>
      </c>
      <c r="C63" s="4">
        <v>2001</v>
      </c>
      <c r="D63" s="4">
        <v>2001</v>
      </c>
      <c r="E63" s="4">
        <v>2001</v>
      </c>
      <c r="F63" s="8" t="s">
        <v>43</v>
      </c>
      <c r="G63" s="8" t="s">
        <v>11</v>
      </c>
      <c r="H63" s="8" t="s">
        <v>282</v>
      </c>
      <c r="I63" s="8" t="s">
        <v>283</v>
      </c>
      <c r="J63" s="4">
        <v>5</v>
      </c>
      <c r="K63" s="4">
        <v>5</v>
      </c>
      <c r="L63" s="4">
        <f t="shared" si="2"/>
        <v>10</v>
      </c>
    </row>
    <row r="64" spans="1:12" ht="30" x14ac:dyDescent="0.25">
      <c r="A64" s="4">
        <v>6</v>
      </c>
      <c r="B64" s="8" t="s">
        <v>276</v>
      </c>
      <c r="C64" s="4">
        <v>1985</v>
      </c>
      <c r="D64" s="4">
        <v>1985</v>
      </c>
      <c r="E64" s="4">
        <v>1985</v>
      </c>
      <c r="F64" s="8" t="s">
        <v>48</v>
      </c>
      <c r="G64" s="8" t="s">
        <v>11</v>
      </c>
      <c r="H64" s="8" t="s">
        <v>277</v>
      </c>
      <c r="I64" s="8" t="s">
        <v>58</v>
      </c>
      <c r="J64" s="4">
        <v>6</v>
      </c>
      <c r="K64" s="4">
        <v>7</v>
      </c>
      <c r="L64" s="4">
        <f t="shared" si="2"/>
        <v>13</v>
      </c>
    </row>
    <row r="65" spans="1:12" x14ac:dyDescent="0.25">
      <c r="A65" s="4">
        <v>7</v>
      </c>
      <c r="B65" s="8" t="s">
        <v>216</v>
      </c>
      <c r="C65" s="4">
        <v>1993</v>
      </c>
      <c r="D65" s="4">
        <v>1993</v>
      </c>
      <c r="E65" s="4">
        <v>1993</v>
      </c>
      <c r="F65" s="8" t="s">
        <v>43</v>
      </c>
      <c r="G65" s="8" t="s">
        <v>11</v>
      </c>
      <c r="H65" s="8" t="s">
        <v>217</v>
      </c>
      <c r="I65" s="8" t="s">
        <v>99</v>
      </c>
      <c r="J65" s="4">
        <v>8</v>
      </c>
      <c r="K65" s="4">
        <v>6</v>
      </c>
      <c r="L65" s="4">
        <f t="shared" si="2"/>
        <v>14</v>
      </c>
    </row>
    <row r="66" spans="1:12" ht="60" x14ac:dyDescent="0.25">
      <c r="A66" s="4">
        <v>8</v>
      </c>
      <c r="B66" s="8" t="s">
        <v>191</v>
      </c>
      <c r="C66" s="4">
        <v>1999</v>
      </c>
      <c r="D66" s="4">
        <v>1999</v>
      </c>
      <c r="E66" s="4">
        <v>1999</v>
      </c>
      <c r="F66" s="8">
        <v>1</v>
      </c>
      <c r="G66" s="8" t="s">
        <v>11</v>
      </c>
      <c r="H66" s="8" t="s">
        <v>192</v>
      </c>
      <c r="I66" s="8" t="s">
        <v>193</v>
      </c>
      <c r="J66" s="4">
        <v>7</v>
      </c>
      <c r="K66" s="4">
        <v>11</v>
      </c>
      <c r="L66" s="4">
        <f t="shared" si="2"/>
        <v>18</v>
      </c>
    </row>
    <row r="67" spans="1:12" x14ac:dyDescent="0.25">
      <c r="A67" s="4">
        <v>9</v>
      </c>
      <c r="B67" s="8" t="s">
        <v>315</v>
      </c>
      <c r="C67" s="4">
        <v>1974</v>
      </c>
      <c r="D67" s="4">
        <v>1974</v>
      </c>
      <c r="E67" s="4">
        <v>1974</v>
      </c>
      <c r="F67" s="8" t="s">
        <v>43</v>
      </c>
      <c r="G67" s="8" t="s">
        <v>11</v>
      </c>
      <c r="H67" s="8" t="s">
        <v>12</v>
      </c>
      <c r="I67" s="8" t="s">
        <v>13</v>
      </c>
      <c r="J67" s="4">
        <v>11</v>
      </c>
      <c r="K67" s="4">
        <v>8</v>
      </c>
      <c r="L67" s="4">
        <f t="shared" si="2"/>
        <v>19</v>
      </c>
    </row>
    <row r="68" spans="1:12" ht="60" x14ac:dyDescent="0.25">
      <c r="A68" s="4">
        <v>10</v>
      </c>
      <c r="B68" s="8" t="s">
        <v>208</v>
      </c>
      <c r="C68" s="4">
        <v>1987</v>
      </c>
      <c r="D68" s="4">
        <v>1987</v>
      </c>
      <c r="E68" s="4">
        <v>1987</v>
      </c>
      <c r="F68" s="8" t="s">
        <v>209</v>
      </c>
      <c r="G68" s="8" t="s">
        <v>11</v>
      </c>
      <c r="H68" s="8" t="s">
        <v>210</v>
      </c>
      <c r="I68" s="8" t="s">
        <v>211</v>
      </c>
      <c r="J68" s="4">
        <v>9</v>
      </c>
      <c r="K68" s="4">
        <v>10</v>
      </c>
      <c r="L68" s="4">
        <f t="shared" si="2"/>
        <v>19</v>
      </c>
    </row>
    <row r="69" spans="1:12" ht="30" x14ac:dyDescent="0.25">
      <c r="A69" s="4">
        <v>11</v>
      </c>
      <c r="B69" s="8" t="s">
        <v>219</v>
      </c>
      <c r="C69" s="4">
        <v>1978</v>
      </c>
      <c r="D69" s="4">
        <v>1978</v>
      </c>
      <c r="E69" s="4">
        <v>1978</v>
      </c>
      <c r="F69" s="8" t="s">
        <v>43</v>
      </c>
      <c r="G69" s="8" t="s">
        <v>11</v>
      </c>
      <c r="H69" s="8" t="s">
        <v>57</v>
      </c>
      <c r="I69" s="8" t="s">
        <v>220</v>
      </c>
      <c r="J69" s="4">
        <v>12</v>
      </c>
      <c r="K69" s="4">
        <v>9</v>
      </c>
      <c r="L69" s="4">
        <f t="shared" si="2"/>
        <v>21</v>
      </c>
    </row>
    <row r="70" spans="1:12" ht="45" x14ac:dyDescent="0.25">
      <c r="A70" s="4">
        <v>12</v>
      </c>
      <c r="B70" s="8" t="s">
        <v>34</v>
      </c>
      <c r="C70" s="4">
        <v>1988</v>
      </c>
      <c r="D70" s="4">
        <v>1988</v>
      </c>
      <c r="E70" s="4">
        <v>1988</v>
      </c>
      <c r="F70" s="8">
        <v>1</v>
      </c>
      <c r="G70" s="8" t="s">
        <v>35</v>
      </c>
      <c r="H70" s="8" t="s">
        <v>36</v>
      </c>
      <c r="I70" s="8" t="s">
        <v>37</v>
      </c>
      <c r="J70" s="4">
        <v>13</v>
      </c>
      <c r="K70" s="4">
        <v>12</v>
      </c>
      <c r="L70" s="4">
        <f t="shared" si="2"/>
        <v>25</v>
      </c>
    </row>
    <row r="71" spans="1:12" x14ac:dyDescent="0.25">
      <c r="A71" s="4">
        <v>13</v>
      </c>
      <c r="B71" s="8" t="s">
        <v>369</v>
      </c>
      <c r="C71" s="4">
        <v>1984</v>
      </c>
      <c r="D71" s="4">
        <v>1984</v>
      </c>
      <c r="E71" s="4">
        <v>1984</v>
      </c>
      <c r="F71" s="8" t="s">
        <v>29</v>
      </c>
      <c r="G71" s="8" t="s">
        <v>11</v>
      </c>
      <c r="H71" s="8" t="s">
        <v>118</v>
      </c>
      <c r="I71" s="8" t="s">
        <v>161</v>
      </c>
      <c r="J71" s="4">
        <v>10</v>
      </c>
      <c r="K71" s="4">
        <v>15</v>
      </c>
      <c r="L71" s="4">
        <f t="shared" si="2"/>
        <v>25</v>
      </c>
    </row>
    <row r="72" spans="1:12" ht="45" x14ac:dyDescent="0.25">
      <c r="A72" s="4">
        <v>14</v>
      </c>
      <c r="B72" s="8" t="s">
        <v>141</v>
      </c>
      <c r="C72" s="4">
        <v>1997</v>
      </c>
      <c r="D72" s="4">
        <v>1997</v>
      </c>
      <c r="E72" s="4">
        <v>1997</v>
      </c>
      <c r="F72" s="8">
        <v>1</v>
      </c>
      <c r="G72" s="8" t="s">
        <v>11</v>
      </c>
      <c r="H72" s="8" t="s">
        <v>142</v>
      </c>
      <c r="I72" s="8" t="s">
        <v>74</v>
      </c>
      <c r="J72" s="4">
        <v>14</v>
      </c>
      <c r="K72" s="4">
        <v>16</v>
      </c>
      <c r="L72" s="4">
        <f t="shared" si="2"/>
        <v>30</v>
      </c>
    </row>
    <row r="73" spans="1:12" ht="30" x14ac:dyDescent="0.25">
      <c r="A73" s="4">
        <v>15</v>
      </c>
      <c r="B73" s="8" t="s">
        <v>91</v>
      </c>
      <c r="C73" s="4">
        <v>1981</v>
      </c>
      <c r="D73" s="4">
        <v>1981</v>
      </c>
      <c r="E73" s="4">
        <v>1981</v>
      </c>
      <c r="F73" s="8" t="s">
        <v>29</v>
      </c>
      <c r="G73" s="8" t="s">
        <v>11</v>
      </c>
      <c r="H73" s="8" t="s">
        <v>30</v>
      </c>
      <c r="I73" s="8" t="s">
        <v>40</v>
      </c>
      <c r="J73" s="4">
        <v>18</v>
      </c>
      <c r="K73" s="4">
        <v>13</v>
      </c>
      <c r="L73" s="4">
        <f t="shared" si="2"/>
        <v>31</v>
      </c>
    </row>
    <row r="74" spans="1:12" x14ac:dyDescent="0.25">
      <c r="A74" s="4">
        <v>16</v>
      </c>
      <c r="B74" s="8" t="s">
        <v>98</v>
      </c>
      <c r="C74" s="4">
        <v>1997</v>
      </c>
      <c r="D74" s="4">
        <v>1997</v>
      </c>
      <c r="E74" s="4">
        <v>1997</v>
      </c>
      <c r="F74" s="8">
        <v>1</v>
      </c>
      <c r="G74" s="8" t="s">
        <v>11</v>
      </c>
      <c r="H74" s="8" t="s">
        <v>83</v>
      </c>
      <c r="I74" s="8" t="s">
        <v>99</v>
      </c>
      <c r="J74" s="4">
        <v>17</v>
      </c>
      <c r="K74" s="4">
        <v>14</v>
      </c>
      <c r="L74" s="4">
        <f t="shared" si="2"/>
        <v>31</v>
      </c>
    </row>
    <row r="75" spans="1:12" ht="30" x14ac:dyDescent="0.25">
      <c r="A75" s="4">
        <v>17</v>
      </c>
      <c r="B75" s="8" t="s">
        <v>147</v>
      </c>
      <c r="C75" s="4">
        <v>1978</v>
      </c>
      <c r="D75" s="4">
        <v>1978</v>
      </c>
      <c r="E75" s="4">
        <v>1978</v>
      </c>
      <c r="F75" s="8">
        <v>1</v>
      </c>
      <c r="G75" s="8" t="s">
        <v>11</v>
      </c>
      <c r="H75" s="8" t="s">
        <v>102</v>
      </c>
      <c r="I75" s="8" t="s">
        <v>103</v>
      </c>
      <c r="J75" s="4">
        <v>16</v>
      </c>
      <c r="K75" s="4">
        <v>17</v>
      </c>
      <c r="L75" s="4">
        <f t="shared" si="2"/>
        <v>33</v>
      </c>
    </row>
    <row r="76" spans="1:12" ht="45" x14ac:dyDescent="0.25">
      <c r="A76" s="4">
        <v>18</v>
      </c>
      <c r="B76" s="8" t="s">
        <v>305</v>
      </c>
      <c r="C76" s="4">
        <v>1999</v>
      </c>
      <c r="D76" s="4">
        <v>1999</v>
      </c>
      <c r="E76" s="4">
        <v>1999</v>
      </c>
      <c r="F76" s="8">
        <v>1</v>
      </c>
      <c r="G76" s="8" t="s">
        <v>21</v>
      </c>
      <c r="H76" s="8" t="s">
        <v>306</v>
      </c>
      <c r="I76" s="8" t="s">
        <v>307</v>
      </c>
      <c r="J76" s="4">
        <v>15</v>
      </c>
      <c r="K76" s="4">
        <v>19</v>
      </c>
      <c r="L76" s="4">
        <f t="shared" si="2"/>
        <v>34</v>
      </c>
    </row>
    <row r="77" spans="1:12" ht="30" x14ac:dyDescent="0.25">
      <c r="A77" s="4">
        <v>19</v>
      </c>
      <c r="B77" s="8" t="s">
        <v>255</v>
      </c>
      <c r="C77" s="4">
        <v>1998</v>
      </c>
      <c r="D77" s="4">
        <v>1998</v>
      </c>
      <c r="E77" s="4">
        <v>1998</v>
      </c>
      <c r="F77" s="8" t="s">
        <v>43</v>
      </c>
      <c r="G77" s="8" t="s">
        <v>11</v>
      </c>
      <c r="H77" s="8" t="s">
        <v>83</v>
      </c>
      <c r="I77" s="8" t="s">
        <v>256</v>
      </c>
      <c r="J77" s="4">
        <v>19</v>
      </c>
      <c r="K77" s="4">
        <v>18</v>
      </c>
      <c r="L77" s="4">
        <f t="shared" si="2"/>
        <v>37</v>
      </c>
    </row>
    <row r="78" spans="1:12" ht="18.75" x14ac:dyDescent="0.25">
      <c r="A78" s="38" t="s">
        <v>745</v>
      </c>
      <c r="B78" s="38"/>
      <c r="C78" s="38"/>
      <c r="D78" s="38"/>
      <c r="E78" s="38"/>
      <c r="F78" s="38"/>
      <c r="G78" s="38"/>
      <c r="H78" s="38"/>
      <c r="I78" s="38"/>
      <c r="J78" s="38"/>
    </row>
    <row r="79" spans="1:12" ht="60" x14ac:dyDescent="0.25">
      <c r="A79" s="21" t="s">
        <v>702</v>
      </c>
      <c r="B79" s="21" t="s">
        <v>1</v>
      </c>
      <c r="C79" s="21" t="s">
        <v>2</v>
      </c>
      <c r="D79" s="21" t="s">
        <v>420</v>
      </c>
      <c r="E79" s="21" t="s">
        <v>421</v>
      </c>
      <c r="F79" s="21" t="s">
        <v>3</v>
      </c>
      <c r="G79" s="21" t="s">
        <v>4</v>
      </c>
      <c r="H79" s="21" t="s">
        <v>5</v>
      </c>
      <c r="I79" s="21" t="s">
        <v>6</v>
      </c>
      <c r="J79" s="21" t="s">
        <v>833</v>
      </c>
      <c r="K79" s="21" t="s">
        <v>834</v>
      </c>
      <c r="L79" s="21" t="s">
        <v>835</v>
      </c>
    </row>
    <row r="80" spans="1:12" ht="30" x14ac:dyDescent="0.25">
      <c r="A80" s="22">
        <v>1</v>
      </c>
      <c r="B80" s="23" t="s">
        <v>241</v>
      </c>
      <c r="C80" s="22">
        <v>1987</v>
      </c>
      <c r="D80" s="22">
        <v>1987</v>
      </c>
      <c r="E80" s="22">
        <v>1987</v>
      </c>
      <c r="F80" s="23" t="s">
        <v>48</v>
      </c>
      <c r="G80" s="23" t="s">
        <v>11</v>
      </c>
      <c r="H80" s="23" t="s">
        <v>242</v>
      </c>
      <c r="I80" s="23" t="s">
        <v>211</v>
      </c>
      <c r="J80" s="22">
        <v>2</v>
      </c>
      <c r="K80" s="22">
        <v>1</v>
      </c>
      <c r="L80" s="22">
        <f t="shared" ref="L80:L95" si="3">J80+K80</f>
        <v>3</v>
      </c>
    </row>
    <row r="81" spans="1:12" x14ac:dyDescent="0.25">
      <c r="A81" s="4">
        <v>2</v>
      </c>
      <c r="B81" s="8" t="s">
        <v>342</v>
      </c>
      <c r="C81" s="4">
        <v>1991</v>
      </c>
      <c r="D81" s="4">
        <v>1991</v>
      </c>
      <c r="E81" s="4">
        <v>1991</v>
      </c>
      <c r="F81" s="8" t="s">
        <v>48</v>
      </c>
      <c r="G81" s="8" t="s">
        <v>11</v>
      </c>
      <c r="H81" s="8" t="s">
        <v>217</v>
      </c>
      <c r="I81" s="8" t="s">
        <v>99</v>
      </c>
      <c r="J81" s="4">
        <v>1</v>
      </c>
      <c r="K81" s="4">
        <v>2</v>
      </c>
      <c r="L81" s="4">
        <f t="shared" si="3"/>
        <v>3</v>
      </c>
    </row>
    <row r="82" spans="1:12" ht="30" x14ac:dyDescent="0.25">
      <c r="A82" s="4">
        <v>3</v>
      </c>
      <c r="B82" s="8" t="s">
        <v>367</v>
      </c>
      <c r="C82" s="4">
        <v>1990</v>
      </c>
      <c r="D82" s="4">
        <v>1990</v>
      </c>
      <c r="E82" s="4">
        <v>1990</v>
      </c>
      <c r="F82" s="8" t="s">
        <v>48</v>
      </c>
      <c r="G82" s="8" t="s">
        <v>11</v>
      </c>
      <c r="H82" s="8" t="s">
        <v>364</v>
      </c>
      <c r="I82" s="8" t="s">
        <v>211</v>
      </c>
      <c r="J82" s="4">
        <v>4</v>
      </c>
      <c r="K82" s="4">
        <v>3</v>
      </c>
      <c r="L82" s="4">
        <f t="shared" si="3"/>
        <v>7</v>
      </c>
    </row>
    <row r="83" spans="1:12" ht="30" x14ac:dyDescent="0.25">
      <c r="A83" s="4">
        <v>4</v>
      </c>
      <c r="B83" s="8" t="s">
        <v>363</v>
      </c>
      <c r="C83" s="4">
        <v>1990</v>
      </c>
      <c r="D83" s="4">
        <v>1990</v>
      </c>
      <c r="E83" s="4">
        <v>1990</v>
      </c>
      <c r="F83" s="8" t="s">
        <v>48</v>
      </c>
      <c r="G83" s="8" t="s">
        <v>11</v>
      </c>
      <c r="H83" s="8" t="s">
        <v>364</v>
      </c>
      <c r="I83" s="8" t="s">
        <v>365</v>
      </c>
      <c r="J83" s="4">
        <v>3</v>
      </c>
      <c r="K83" s="4">
        <v>4</v>
      </c>
      <c r="L83" s="4">
        <f t="shared" si="3"/>
        <v>7</v>
      </c>
    </row>
    <row r="84" spans="1:12" x14ac:dyDescent="0.25">
      <c r="A84" s="4">
        <v>5</v>
      </c>
      <c r="B84" s="8" t="s">
        <v>51</v>
      </c>
      <c r="C84" s="4">
        <v>1998</v>
      </c>
      <c r="D84" s="4">
        <v>1998</v>
      </c>
      <c r="E84" s="4">
        <v>1998</v>
      </c>
      <c r="F84" s="8" t="s">
        <v>43</v>
      </c>
      <c r="G84" s="8" t="s">
        <v>52</v>
      </c>
      <c r="H84" s="8" t="s">
        <v>53</v>
      </c>
      <c r="I84" s="8" t="s">
        <v>54</v>
      </c>
      <c r="J84" s="4">
        <v>5</v>
      </c>
      <c r="K84" s="4">
        <v>5</v>
      </c>
      <c r="L84" s="4">
        <f t="shared" si="3"/>
        <v>10</v>
      </c>
    </row>
    <row r="85" spans="1:12" ht="30" x14ac:dyDescent="0.25">
      <c r="A85" s="4">
        <v>6</v>
      </c>
      <c r="B85" s="8" t="s">
        <v>68</v>
      </c>
      <c r="C85" s="4">
        <v>1965</v>
      </c>
      <c r="D85" s="4">
        <v>1965</v>
      </c>
      <c r="E85" s="4">
        <v>1965</v>
      </c>
      <c r="F85" s="8" t="s">
        <v>48</v>
      </c>
      <c r="G85" s="8" t="s">
        <v>69</v>
      </c>
      <c r="H85" s="8" t="s">
        <v>70</v>
      </c>
      <c r="I85" s="8" t="s">
        <v>58</v>
      </c>
      <c r="J85" s="4">
        <v>6</v>
      </c>
      <c r="K85" s="4">
        <v>6</v>
      </c>
      <c r="L85" s="4">
        <f t="shared" si="3"/>
        <v>12</v>
      </c>
    </row>
    <row r="86" spans="1:12" ht="60" x14ac:dyDescent="0.25">
      <c r="A86" s="4">
        <v>7</v>
      </c>
      <c r="B86" s="8" t="s">
        <v>184</v>
      </c>
      <c r="C86" s="4">
        <v>2000</v>
      </c>
      <c r="D86" s="4">
        <v>2000</v>
      </c>
      <c r="E86" s="4">
        <v>2000</v>
      </c>
      <c r="F86" s="8" t="s">
        <v>43</v>
      </c>
      <c r="G86" s="8" t="s">
        <v>185</v>
      </c>
      <c r="H86" s="8" t="s">
        <v>186</v>
      </c>
      <c r="I86" s="8" t="s">
        <v>187</v>
      </c>
      <c r="J86" s="4">
        <v>7</v>
      </c>
      <c r="K86" s="4">
        <v>7</v>
      </c>
      <c r="L86" s="4">
        <f t="shared" si="3"/>
        <v>14</v>
      </c>
    </row>
    <row r="87" spans="1:12" ht="60" x14ac:dyDescent="0.25">
      <c r="A87" s="4">
        <v>8</v>
      </c>
      <c r="B87" s="8" t="s">
        <v>298</v>
      </c>
      <c r="C87" s="4">
        <v>2000</v>
      </c>
      <c r="D87" s="4">
        <v>2000</v>
      </c>
      <c r="E87" s="4">
        <v>2000</v>
      </c>
      <c r="F87" s="8" t="s">
        <v>43</v>
      </c>
      <c r="G87" s="8" t="s">
        <v>185</v>
      </c>
      <c r="H87" s="8" t="s">
        <v>186</v>
      </c>
      <c r="I87" s="8" t="s">
        <v>187</v>
      </c>
      <c r="J87" s="4">
        <v>9</v>
      </c>
      <c r="K87" s="4">
        <v>10</v>
      </c>
      <c r="L87" s="4">
        <f t="shared" si="3"/>
        <v>19</v>
      </c>
    </row>
    <row r="88" spans="1:12" ht="45" x14ac:dyDescent="0.25">
      <c r="A88" s="4">
        <v>9</v>
      </c>
      <c r="B88" s="8" t="s">
        <v>417</v>
      </c>
      <c r="C88" s="4">
        <v>1989</v>
      </c>
      <c r="D88" s="4">
        <v>1989</v>
      </c>
      <c r="E88" s="4">
        <v>1989</v>
      </c>
      <c r="F88" s="8">
        <v>1</v>
      </c>
      <c r="G88" s="8" t="s">
        <v>35</v>
      </c>
      <c r="H88" s="8" t="s">
        <v>36</v>
      </c>
      <c r="I88" s="8" t="s">
        <v>37</v>
      </c>
      <c r="J88" s="4">
        <v>11</v>
      </c>
      <c r="K88" s="4">
        <v>9</v>
      </c>
      <c r="L88" s="4">
        <f t="shared" si="3"/>
        <v>20</v>
      </c>
    </row>
    <row r="89" spans="1:12" ht="45" x14ac:dyDescent="0.25">
      <c r="A89" s="4">
        <v>10</v>
      </c>
      <c r="B89" s="8" t="s">
        <v>294</v>
      </c>
      <c r="C89" s="4">
        <v>2000</v>
      </c>
      <c r="D89" s="4">
        <v>2000</v>
      </c>
      <c r="E89" s="4">
        <v>2000</v>
      </c>
      <c r="F89" s="8" t="s">
        <v>43</v>
      </c>
      <c r="G89" s="8" t="s">
        <v>11</v>
      </c>
      <c r="H89" s="8" t="s">
        <v>196</v>
      </c>
      <c r="I89" s="8" t="s">
        <v>197</v>
      </c>
      <c r="J89" s="4">
        <v>8</v>
      </c>
      <c r="K89" s="4">
        <v>12</v>
      </c>
      <c r="L89" s="4">
        <f t="shared" si="3"/>
        <v>20</v>
      </c>
    </row>
    <row r="90" spans="1:12" ht="30" x14ac:dyDescent="0.25">
      <c r="A90" s="4">
        <v>11</v>
      </c>
      <c r="B90" s="8" t="s">
        <v>82</v>
      </c>
      <c r="C90" s="4">
        <v>1999</v>
      </c>
      <c r="D90" s="4">
        <v>1999</v>
      </c>
      <c r="E90" s="4">
        <v>1999</v>
      </c>
      <c r="F90" s="8" t="s">
        <v>43</v>
      </c>
      <c r="G90" s="8" t="s">
        <v>11</v>
      </c>
      <c r="H90" s="8" t="s">
        <v>83</v>
      </c>
      <c r="I90" s="8" t="s">
        <v>84</v>
      </c>
      <c r="J90" s="4">
        <v>10</v>
      </c>
      <c r="K90" s="4">
        <v>11</v>
      </c>
      <c r="L90" s="4">
        <f t="shared" si="3"/>
        <v>21</v>
      </c>
    </row>
    <row r="91" spans="1:12" ht="30" x14ac:dyDescent="0.25">
      <c r="A91" s="4">
        <v>12</v>
      </c>
      <c r="B91" s="8" t="s">
        <v>149</v>
      </c>
      <c r="C91" s="4">
        <v>2000</v>
      </c>
      <c r="D91" s="4">
        <v>2000</v>
      </c>
      <c r="E91" s="4">
        <v>2000</v>
      </c>
      <c r="F91" s="8">
        <v>1</v>
      </c>
      <c r="G91" s="8" t="s">
        <v>11</v>
      </c>
      <c r="H91" s="8" t="s">
        <v>83</v>
      </c>
      <c r="I91" s="8" t="s">
        <v>84</v>
      </c>
      <c r="J91" s="4">
        <v>15</v>
      </c>
      <c r="K91" s="4">
        <v>8</v>
      </c>
      <c r="L91" s="4">
        <f t="shared" si="3"/>
        <v>23</v>
      </c>
    </row>
    <row r="92" spans="1:12" ht="30" x14ac:dyDescent="0.25">
      <c r="A92" s="4">
        <v>13</v>
      </c>
      <c r="B92" s="8" t="s">
        <v>252</v>
      </c>
      <c r="C92" s="4">
        <v>1994</v>
      </c>
      <c r="D92" s="4">
        <v>1994</v>
      </c>
      <c r="E92" s="4">
        <v>1994</v>
      </c>
      <c r="F92" s="8" t="s">
        <v>43</v>
      </c>
      <c r="G92" s="8" t="s">
        <v>11</v>
      </c>
      <c r="H92" s="8" t="s">
        <v>217</v>
      </c>
      <c r="I92" s="8" t="s">
        <v>253</v>
      </c>
      <c r="J92" s="4">
        <v>12</v>
      </c>
      <c r="K92" s="4">
        <v>14</v>
      </c>
      <c r="L92" s="4">
        <f t="shared" si="3"/>
        <v>26</v>
      </c>
    </row>
    <row r="93" spans="1:12" ht="30" x14ac:dyDescent="0.25">
      <c r="A93" s="4">
        <v>14</v>
      </c>
      <c r="B93" s="8" t="s">
        <v>167</v>
      </c>
      <c r="C93" s="4">
        <v>2000</v>
      </c>
      <c r="D93" s="4">
        <v>2000</v>
      </c>
      <c r="E93" s="4">
        <v>2000</v>
      </c>
      <c r="F93" s="8">
        <v>1</v>
      </c>
      <c r="G93" s="8" t="s">
        <v>11</v>
      </c>
      <c r="H93" s="8" t="s">
        <v>83</v>
      </c>
      <c r="I93" s="8" t="s">
        <v>84</v>
      </c>
      <c r="J93" s="4">
        <v>14</v>
      </c>
      <c r="K93" s="4">
        <v>13</v>
      </c>
      <c r="L93" s="4">
        <f t="shared" si="3"/>
        <v>27</v>
      </c>
    </row>
    <row r="94" spans="1:12" ht="45" x14ac:dyDescent="0.25">
      <c r="A94" s="4">
        <v>15</v>
      </c>
      <c r="B94" s="8" t="s">
        <v>107</v>
      </c>
      <c r="C94" s="4">
        <v>1999</v>
      </c>
      <c r="D94" s="4">
        <v>1999</v>
      </c>
      <c r="E94" s="4">
        <v>1999</v>
      </c>
      <c r="F94" s="8" t="s">
        <v>108</v>
      </c>
      <c r="G94" s="8" t="s">
        <v>21</v>
      </c>
      <c r="H94" s="8" t="s">
        <v>22</v>
      </c>
      <c r="I94" s="8" t="s">
        <v>109</v>
      </c>
      <c r="J94" s="4">
        <v>13</v>
      </c>
      <c r="K94" s="4">
        <v>16</v>
      </c>
      <c r="L94" s="4">
        <f t="shared" si="3"/>
        <v>29</v>
      </c>
    </row>
    <row r="95" spans="1:12" ht="30" x14ac:dyDescent="0.25">
      <c r="A95" s="4">
        <v>16</v>
      </c>
      <c r="B95" s="8" t="s">
        <v>279</v>
      </c>
      <c r="C95" s="4">
        <v>1978</v>
      </c>
      <c r="D95" s="4">
        <v>1978</v>
      </c>
      <c r="E95" s="4">
        <v>1978</v>
      </c>
      <c r="F95" s="8">
        <v>1</v>
      </c>
      <c r="G95" s="8" t="s">
        <v>259</v>
      </c>
      <c r="H95" s="8" t="s">
        <v>260</v>
      </c>
      <c r="I95" s="8" t="s">
        <v>261</v>
      </c>
      <c r="J95" s="4">
        <v>16</v>
      </c>
      <c r="K95" s="4">
        <v>15</v>
      </c>
      <c r="L95" s="4">
        <f t="shared" si="3"/>
        <v>31</v>
      </c>
    </row>
    <row r="96" spans="1:12" ht="18.75" x14ac:dyDescent="0.25">
      <c r="A96" s="38" t="s">
        <v>746</v>
      </c>
      <c r="B96" s="38"/>
      <c r="C96" s="38"/>
      <c r="D96" s="38"/>
      <c r="E96" s="38"/>
      <c r="F96" s="38"/>
      <c r="G96" s="38"/>
      <c r="H96" s="38"/>
      <c r="I96" s="38"/>
      <c r="J96" s="38"/>
    </row>
    <row r="97" spans="1:12" ht="60" x14ac:dyDescent="0.25">
      <c r="A97" s="21" t="s">
        <v>702</v>
      </c>
      <c r="B97" s="21" t="s">
        <v>1</v>
      </c>
      <c r="C97" s="21" t="s">
        <v>2</v>
      </c>
      <c r="D97" s="21" t="s">
        <v>420</v>
      </c>
      <c r="E97" s="21" t="s">
        <v>421</v>
      </c>
      <c r="F97" s="21" t="s">
        <v>3</v>
      </c>
      <c r="G97" s="21" t="s">
        <v>4</v>
      </c>
      <c r="H97" s="21" t="s">
        <v>5</v>
      </c>
      <c r="I97" s="21" t="s">
        <v>6</v>
      </c>
      <c r="J97" s="21" t="s">
        <v>833</v>
      </c>
      <c r="K97" s="21" t="s">
        <v>834</v>
      </c>
      <c r="L97" s="21" t="s">
        <v>835</v>
      </c>
    </row>
    <row r="98" spans="1:12" ht="30" x14ac:dyDescent="0.25">
      <c r="A98" s="22">
        <v>1</v>
      </c>
      <c r="B98" s="23" t="s">
        <v>269</v>
      </c>
      <c r="C98" s="22">
        <v>1985</v>
      </c>
      <c r="D98" s="22">
        <v>1985</v>
      </c>
      <c r="E98" s="22">
        <v>1985</v>
      </c>
      <c r="F98" s="23" t="s">
        <v>209</v>
      </c>
      <c r="G98" s="23" t="s">
        <v>11</v>
      </c>
      <c r="H98" s="23" t="s">
        <v>242</v>
      </c>
      <c r="I98" s="23" t="s">
        <v>66</v>
      </c>
      <c r="J98" s="22">
        <v>1</v>
      </c>
      <c r="K98" s="22">
        <v>1</v>
      </c>
      <c r="L98" s="22">
        <f t="shared" ref="L98:L105" si="4">J98+K98</f>
        <v>2</v>
      </c>
    </row>
    <row r="99" spans="1:12" ht="75" x14ac:dyDescent="0.25">
      <c r="A99" s="4">
        <v>2</v>
      </c>
      <c r="B99" s="8" t="s">
        <v>281</v>
      </c>
      <c r="C99" s="4">
        <v>2001</v>
      </c>
      <c r="D99" s="4">
        <v>2001</v>
      </c>
      <c r="E99" s="4">
        <v>2001</v>
      </c>
      <c r="F99" s="8" t="s">
        <v>43</v>
      </c>
      <c r="G99" s="8" t="s">
        <v>11</v>
      </c>
      <c r="H99" s="8" t="s">
        <v>282</v>
      </c>
      <c r="I99" s="8" t="s">
        <v>283</v>
      </c>
      <c r="J99" s="4">
        <v>2</v>
      </c>
      <c r="K99" s="4">
        <v>2</v>
      </c>
      <c r="L99" s="4">
        <f t="shared" si="4"/>
        <v>4</v>
      </c>
    </row>
    <row r="100" spans="1:12" ht="60" x14ac:dyDescent="0.25">
      <c r="A100" s="4">
        <v>3</v>
      </c>
      <c r="B100" s="8" t="s">
        <v>208</v>
      </c>
      <c r="C100" s="4">
        <v>1987</v>
      </c>
      <c r="D100" s="4">
        <v>1987</v>
      </c>
      <c r="E100" s="4">
        <v>1987</v>
      </c>
      <c r="F100" s="8" t="s">
        <v>209</v>
      </c>
      <c r="G100" s="8" t="s">
        <v>11</v>
      </c>
      <c r="H100" s="8" t="s">
        <v>210</v>
      </c>
      <c r="I100" s="8" t="s">
        <v>211</v>
      </c>
      <c r="J100" s="4">
        <v>3</v>
      </c>
      <c r="K100" s="4">
        <v>3</v>
      </c>
      <c r="L100" s="4">
        <f t="shared" si="4"/>
        <v>6</v>
      </c>
    </row>
    <row r="101" spans="1:12" ht="60" x14ac:dyDescent="0.25">
      <c r="A101" s="4">
        <v>4</v>
      </c>
      <c r="B101" s="8" t="s">
        <v>191</v>
      </c>
      <c r="C101" s="4">
        <v>1999</v>
      </c>
      <c r="D101" s="4">
        <v>1999</v>
      </c>
      <c r="E101" s="4">
        <v>1999</v>
      </c>
      <c r="F101" s="8">
        <v>1</v>
      </c>
      <c r="G101" s="8" t="s">
        <v>11</v>
      </c>
      <c r="H101" s="8" t="s">
        <v>192</v>
      </c>
      <c r="I101" s="8" t="s">
        <v>193</v>
      </c>
      <c r="J101" s="4">
        <v>5</v>
      </c>
      <c r="K101" s="4">
        <v>4</v>
      </c>
      <c r="L101" s="4">
        <f t="shared" si="4"/>
        <v>9</v>
      </c>
    </row>
    <row r="102" spans="1:12" ht="30" x14ac:dyDescent="0.25">
      <c r="A102" s="4">
        <v>5</v>
      </c>
      <c r="B102" s="8" t="s">
        <v>317</v>
      </c>
      <c r="C102" s="4">
        <v>1994</v>
      </c>
      <c r="D102" s="4">
        <v>1994</v>
      </c>
      <c r="E102" s="4">
        <v>1994</v>
      </c>
      <c r="F102" s="8">
        <v>1</v>
      </c>
      <c r="G102" s="8" t="s">
        <v>11</v>
      </c>
      <c r="H102" s="8" t="s">
        <v>83</v>
      </c>
      <c r="I102" s="8" t="s">
        <v>99</v>
      </c>
      <c r="J102" s="4">
        <v>4</v>
      </c>
      <c r="K102" s="4">
        <v>5</v>
      </c>
      <c r="L102" s="4">
        <f t="shared" si="4"/>
        <v>9</v>
      </c>
    </row>
    <row r="103" spans="1:12" ht="45" x14ac:dyDescent="0.25">
      <c r="A103" s="4">
        <v>6</v>
      </c>
      <c r="B103" s="8" t="s">
        <v>141</v>
      </c>
      <c r="C103" s="4">
        <v>1997</v>
      </c>
      <c r="D103" s="4">
        <v>1997</v>
      </c>
      <c r="E103" s="4">
        <v>1997</v>
      </c>
      <c r="F103" s="8">
        <v>1</v>
      </c>
      <c r="G103" s="8" t="s">
        <v>11</v>
      </c>
      <c r="H103" s="8" t="s">
        <v>142</v>
      </c>
      <c r="I103" s="8" t="s">
        <v>74</v>
      </c>
      <c r="J103" s="4">
        <v>7</v>
      </c>
      <c r="K103" s="4">
        <v>6</v>
      </c>
      <c r="L103" s="4">
        <f t="shared" si="4"/>
        <v>13</v>
      </c>
    </row>
    <row r="104" spans="1:12" ht="30" x14ac:dyDescent="0.25">
      <c r="A104" s="4">
        <v>7</v>
      </c>
      <c r="B104" s="8" t="s">
        <v>321</v>
      </c>
      <c r="C104" s="4">
        <v>1996</v>
      </c>
      <c r="D104" s="4">
        <v>1996</v>
      </c>
      <c r="E104" s="4">
        <v>1996</v>
      </c>
      <c r="F104" s="8" t="s">
        <v>43</v>
      </c>
      <c r="G104" s="8" t="s">
        <v>11</v>
      </c>
      <c r="H104" s="8" t="s">
        <v>277</v>
      </c>
      <c r="I104" s="8" t="s">
        <v>74</v>
      </c>
      <c r="J104" s="4">
        <v>6</v>
      </c>
      <c r="K104" s="4">
        <v>7</v>
      </c>
      <c r="L104" s="4">
        <f t="shared" si="4"/>
        <v>13</v>
      </c>
    </row>
    <row r="105" spans="1:12" ht="45" x14ac:dyDescent="0.25">
      <c r="A105" s="4">
        <v>8</v>
      </c>
      <c r="B105" s="8" t="s">
        <v>305</v>
      </c>
      <c r="C105" s="4">
        <v>1999</v>
      </c>
      <c r="D105" s="4">
        <v>1999</v>
      </c>
      <c r="E105" s="4">
        <v>1999</v>
      </c>
      <c r="F105" s="8">
        <v>1</v>
      </c>
      <c r="G105" s="8" t="s">
        <v>21</v>
      </c>
      <c r="H105" s="8" t="s">
        <v>306</v>
      </c>
      <c r="I105" s="8" t="s">
        <v>307</v>
      </c>
      <c r="J105" s="4">
        <v>8</v>
      </c>
      <c r="K105" s="4">
        <v>8</v>
      </c>
      <c r="L105" s="4">
        <f t="shared" si="4"/>
        <v>16</v>
      </c>
    </row>
  </sheetData>
  <mergeCells count="11">
    <mergeCell ref="A6:J6"/>
    <mergeCell ref="A48:J48"/>
    <mergeCell ref="A57:J57"/>
    <mergeCell ref="A78:J78"/>
    <mergeCell ref="A96:J96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25">
      <c r="A4" s="14" t="s">
        <v>830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25" x14ac:dyDescent="0.25">
      <c r="A5" s="15" t="s">
        <v>748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704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708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709</v>
      </c>
      <c r="BC8" s="16" t="s">
        <v>710</v>
      </c>
    </row>
    <row r="9" spans="1:55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705</v>
      </c>
      <c r="AD9" s="21" t="s">
        <v>706</v>
      </c>
      <c r="AE9" s="21" t="s">
        <v>707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705</v>
      </c>
      <c r="AZ9" s="21" t="s">
        <v>706</v>
      </c>
      <c r="BA9" s="21" t="s">
        <v>707</v>
      </c>
      <c r="BB9" s="17"/>
      <c r="BC9" s="17"/>
    </row>
    <row r="10" spans="1:55" ht="30" x14ac:dyDescent="0.25">
      <c r="A10" s="22">
        <v>1</v>
      </c>
      <c r="B10" s="23" t="s">
        <v>409</v>
      </c>
      <c r="C10" s="23">
        <v>1990</v>
      </c>
      <c r="D10" s="23">
        <v>1990</v>
      </c>
      <c r="E10" s="23">
        <v>1990</v>
      </c>
      <c r="F10" s="23" t="s">
        <v>209</v>
      </c>
      <c r="G10" s="23" t="s">
        <v>11</v>
      </c>
      <c r="H10" s="23" t="s">
        <v>410</v>
      </c>
      <c r="I10" s="23" t="s">
        <v>365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75.339996337890625</v>
      </c>
      <c r="AD10" s="22">
        <f t="shared" ref="AD10:AD49" si="0">SUM(J10:AB10)</f>
        <v>0</v>
      </c>
      <c r="AE10" s="24">
        <f t="shared" ref="AE10:AE49" si="1">AC10+AD10</f>
        <v>75.339996337890625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4"/>
      <c r="AZ10" s="22">
        <f t="shared" ref="AZ10:AZ49" si="2">SUM(AF10:AX10)</f>
        <v>0</v>
      </c>
      <c r="BA10" s="24" t="s">
        <v>711</v>
      </c>
      <c r="BB10" s="24">
        <f t="shared" ref="BB10:BB49" si="3">MIN(BA10,AE10)</f>
        <v>75.339996337890625</v>
      </c>
      <c r="BC10" s="24">
        <f t="shared" ref="BC10:BC49" si="4">IF( AND(ISNUMBER(BB$10),ISNUMBER(BB10)),(BB10-BB$10)/BB$10*100,"")</f>
        <v>0</v>
      </c>
    </row>
    <row r="11" spans="1:55" ht="60" x14ac:dyDescent="0.25">
      <c r="A11" s="4">
        <v>2</v>
      </c>
      <c r="B11" s="8" t="s">
        <v>151</v>
      </c>
      <c r="C11" s="8">
        <v>1997</v>
      </c>
      <c r="D11" s="8">
        <v>1997</v>
      </c>
      <c r="E11" s="8">
        <v>1997</v>
      </c>
      <c r="F11" s="8" t="s">
        <v>48</v>
      </c>
      <c r="G11" s="8" t="s">
        <v>11</v>
      </c>
      <c r="H11" s="8" t="s">
        <v>152</v>
      </c>
      <c r="I11" s="8" t="s">
        <v>153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75.879997253417969</v>
      </c>
      <c r="AD11" s="4">
        <f t="shared" si="0"/>
        <v>0</v>
      </c>
      <c r="AE11" s="25">
        <f t="shared" si="1"/>
        <v>75.879997253417969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2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25">
        <v>76.779998779296875</v>
      </c>
      <c r="AZ11" s="4">
        <f t="shared" si="2"/>
        <v>2</v>
      </c>
      <c r="BA11" s="25">
        <f t="shared" ref="BA10:BA49" si="5">AY11+AZ11</f>
        <v>78.779998779296875</v>
      </c>
      <c r="BB11" s="25">
        <f t="shared" si="3"/>
        <v>75.879997253417969</v>
      </c>
      <c r="BC11" s="25">
        <f t="shared" si="4"/>
        <v>0.71675198005785135</v>
      </c>
    </row>
    <row r="12" spans="1:55" ht="30" x14ac:dyDescent="0.25">
      <c r="A12" s="4">
        <v>3</v>
      </c>
      <c r="B12" s="8" t="s">
        <v>397</v>
      </c>
      <c r="C12" s="8">
        <v>1994</v>
      </c>
      <c r="D12" s="8">
        <v>1994</v>
      </c>
      <c r="E12" s="8">
        <v>1994</v>
      </c>
      <c r="F12" s="8" t="s">
        <v>48</v>
      </c>
      <c r="G12" s="8" t="s">
        <v>11</v>
      </c>
      <c r="H12" s="8" t="s">
        <v>242</v>
      </c>
      <c r="I12" s="8" t="s">
        <v>66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81.029998779296875</v>
      </c>
      <c r="AD12" s="4">
        <f t="shared" si="0"/>
        <v>0</v>
      </c>
      <c r="AE12" s="25">
        <f t="shared" si="1"/>
        <v>81.029998779296875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76.269996643066406</v>
      </c>
      <c r="AZ12" s="4">
        <f t="shared" si="2"/>
        <v>0</v>
      </c>
      <c r="BA12" s="25">
        <f t="shared" si="5"/>
        <v>76.269996643066406</v>
      </c>
      <c r="BB12" s="25">
        <f t="shared" si="3"/>
        <v>76.269996643066406</v>
      </c>
      <c r="BC12" s="25">
        <f t="shared" si="4"/>
        <v>1.2344045001075448</v>
      </c>
    </row>
    <row r="13" spans="1:55" ht="45" x14ac:dyDescent="0.25">
      <c r="A13" s="4">
        <v>4</v>
      </c>
      <c r="B13" s="8" t="s">
        <v>394</v>
      </c>
      <c r="C13" s="8">
        <v>1983</v>
      </c>
      <c r="D13" s="8">
        <v>1983</v>
      </c>
      <c r="E13" s="8">
        <v>1983</v>
      </c>
      <c r="F13" s="8" t="s">
        <v>48</v>
      </c>
      <c r="G13" s="8" t="s">
        <v>11</v>
      </c>
      <c r="H13" s="8" t="s">
        <v>395</v>
      </c>
      <c r="I13" s="8" t="s">
        <v>211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25">
        <v>83.970001220703125</v>
      </c>
      <c r="AD13" s="4">
        <f t="shared" si="0"/>
        <v>0</v>
      </c>
      <c r="AE13" s="25">
        <f t="shared" si="1"/>
        <v>83.970001220703125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50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85.580001831054687</v>
      </c>
      <c r="AZ13" s="4">
        <f t="shared" si="2"/>
        <v>50</v>
      </c>
      <c r="BA13" s="25">
        <f t="shared" si="5"/>
        <v>135.58000183105469</v>
      </c>
      <c r="BB13" s="25">
        <f t="shared" si="3"/>
        <v>83.970001220703125</v>
      </c>
      <c r="BC13" s="25">
        <f t="shared" si="4"/>
        <v>11.454745556540763</v>
      </c>
    </row>
    <row r="14" spans="1:55" ht="45" x14ac:dyDescent="0.25">
      <c r="A14" s="4">
        <v>5</v>
      </c>
      <c r="B14" s="8" t="s">
        <v>294</v>
      </c>
      <c r="C14" s="8">
        <v>2000</v>
      </c>
      <c r="D14" s="8">
        <v>2000</v>
      </c>
      <c r="E14" s="8">
        <v>2000</v>
      </c>
      <c r="F14" s="8" t="s">
        <v>43</v>
      </c>
      <c r="G14" s="8" t="s">
        <v>11</v>
      </c>
      <c r="H14" s="8" t="s">
        <v>196</v>
      </c>
      <c r="I14" s="8" t="s">
        <v>197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86.25</v>
      </c>
      <c r="AD14" s="4">
        <f t="shared" si="0"/>
        <v>0</v>
      </c>
      <c r="AE14" s="25">
        <f t="shared" si="1"/>
        <v>86.25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86.980003356933594</v>
      </c>
      <c r="AZ14" s="4">
        <f t="shared" si="2"/>
        <v>0</v>
      </c>
      <c r="BA14" s="25">
        <f t="shared" si="5"/>
        <v>86.980003356933594</v>
      </c>
      <c r="BB14" s="25">
        <f t="shared" si="3"/>
        <v>86.25</v>
      </c>
      <c r="BC14" s="25">
        <f t="shared" si="4"/>
        <v>14.481024943483339</v>
      </c>
    </row>
    <row r="15" spans="1:55" ht="30" x14ac:dyDescent="0.25">
      <c r="A15" s="4">
        <v>6</v>
      </c>
      <c r="B15" s="8" t="s">
        <v>125</v>
      </c>
      <c r="C15" s="8">
        <v>1973</v>
      </c>
      <c r="D15" s="8">
        <v>1973</v>
      </c>
      <c r="E15" s="8">
        <v>1973</v>
      </c>
      <c r="F15" s="8" t="s">
        <v>48</v>
      </c>
      <c r="G15" s="8" t="s">
        <v>11</v>
      </c>
      <c r="H15" s="8" t="s">
        <v>102</v>
      </c>
      <c r="I15" s="8" t="s">
        <v>103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87.05999755859375</v>
      </c>
      <c r="AD15" s="4">
        <f t="shared" si="0"/>
        <v>0</v>
      </c>
      <c r="AE15" s="25">
        <f t="shared" si="1"/>
        <v>87.05999755859375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2</v>
      </c>
      <c r="AV15" s="4">
        <v>0</v>
      </c>
      <c r="AW15" s="4">
        <v>0</v>
      </c>
      <c r="AX15" s="4">
        <v>0</v>
      </c>
      <c r="AY15" s="25">
        <v>85.900001525878906</v>
      </c>
      <c r="AZ15" s="4">
        <f t="shared" si="2"/>
        <v>2</v>
      </c>
      <c r="BA15" s="25">
        <f t="shared" si="5"/>
        <v>87.900001525878906</v>
      </c>
      <c r="BB15" s="25">
        <f t="shared" si="3"/>
        <v>87.05999755859375</v>
      </c>
      <c r="BC15" s="25">
        <f t="shared" si="4"/>
        <v>15.556147850260519</v>
      </c>
    </row>
    <row r="16" spans="1:55" ht="30" x14ac:dyDescent="0.25">
      <c r="A16" s="4">
        <v>7</v>
      </c>
      <c r="B16" s="8" t="s">
        <v>352</v>
      </c>
      <c r="C16" s="8">
        <v>1985</v>
      </c>
      <c r="D16" s="8">
        <v>1985</v>
      </c>
      <c r="E16" s="8">
        <v>1985</v>
      </c>
      <c r="F16" s="8" t="s">
        <v>43</v>
      </c>
      <c r="G16" s="8" t="s">
        <v>11</v>
      </c>
      <c r="H16" s="8" t="s">
        <v>353</v>
      </c>
      <c r="I16" s="8" t="s">
        <v>58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25">
        <v>87.209999084472656</v>
      </c>
      <c r="AD16" s="4">
        <f t="shared" si="0"/>
        <v>0</v>
      </c>
      <c r="AE16" s="25">
        <f t="shared" si="1"/>
        <v>87.209999084472656</v>
      </c>
      <c r="AF16" s="4">
        <v>0</v>
      </c>
      <c r="AG16" s="4">
        <v>0</v>
      </c>
      <c r="AH16" s="4">
        <v>0</v>
      </c>
      <c r="AI16" s="4">
        <v>2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89.819999694824219</v>
      </c>
      <c r="AZ16" s="4">
        <f t="shared" si="2"/>
        <v>2</v>
      </c>
      <c r="BA16" s="25">
        <f t="shared" si="5"/>
        <v>91.819999694824219</v>
      </c>
      <c r="BB16" s="25">
        <f t="shared" si="3"/>
        <v>87.209999084472656</v>
      </c>
      <c r="BC16" s="25">
        <f t="shared" si="4"/>
        <v>15.755247310268675</v>
      </c>
    </row>
    <row r="17" spans="1:55" ht="30" x14ac:dyDescent="0.25">
      <c r="A17" s="4">
        <v>8</v>
      </c>
      <c r="B17" s="8" t="s">
        <v>105</v>
      </c>
      <c r="C17" s="8">
        <v>1986</v>
      </c>
      <c r="D17" s="8">
        <v>1986</v>
      </c>
      <c r="E17" s="8">
        <v>1986</v>
      </c>
      <c r="F17" s="8" t="s">
        <v>43</v>
      </c>
      <c r="G17" s="8" t="s">
        <v>11</v>
      </c>
      <c r="H17" s="8" t="s">
        <v>102</v>
      </c>
      <c r="I17" s="8" t="s">
        <v>103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86.930000305175781</v>
      </c>
      <c r="AD17" s="4">
        <f t="shared" si="0"/>
        <v>2</v>
      </c>
      <c r="AE17" s="25">
        <f t="shared" si="1"/>
        <v>88.930000305175781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87.25</v>
      </c>
      <c r="AZ17" s="4">
        <f t="shared" si="2"/>
        <v>0</v>
      </c>
      <c r="BA17" s="25">
        <f t="shared" si="5"/>
        <v>87.25</v>
      </c>
      <c r="BB17" s="25">
        <f t="shared" si="3"/>
        <v>87.25</v>
      </c>
      <c r="BC17" s="25">
        <f t="shared" si="4"/>
        <v>15.808341174712131</v>
      </c>
    </row>
    <row r="18" spans="1:55" ht="30" x14ac:dyDescent="0.25">
      <c r="A18" s="4">
        <v>9</v>
      </c>
      <c r="B18" s="8" t="s">
        <v>407</v>
      </c>
      <c r="C18" s="8">
        <v>1993</v>
      </c>
      <c r="D18" s="8">
        <v>1993</v>
      </c>
      <c r="E18" s="8">
        <v>1993</v>
      </c>
      <c r="F18" s="8" t="s">
        <v>43</v>
      </c>
      <c r="G18" s="8" t="s">
        <v>11</v>
      </c>
      <c r="H18" s="8" t="s">
        <v>242</v>
      </c>
      <c r="I18" s="8" t="s">
        <v>66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88.400001525878906</v>
      </c>
      <c r="AD18" s="4">
        <f t="shared" si="0"/>
        <v>0</v>
      </c>
      <c r="AE18" s="25">
        <f t="shared" si="1"/>
        <v>88.400001525878906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2</v>
      </c>
      <c r="AQ18" s="4">
        <v>0</v>
      </c>
      <c r="AR18" s="4">
        <v>0</v>
      </c>
      <c r="AS18" s="4">
        <v>0</v>
      </c>
      <c r="AT18" s="4">
        <v>2</v>
      </c>
      <c r="AU18" s="4">
        <v>0</v>
      </c>
      <c r="AV18" s="4">
        <v>0</v>
      </c>
      <c r="AW18" s="4">
        <v>0</v>
      </c>
      <c r="AX18" s="4">
        <v>0</v>
      </c>
      <c r="AY18" s="25">
        <v>90.449996948242188</v>
      </c>
      <c r="AZ18" s="4">
        <f t="shared" si="2"/>
        <v>4</v>
      </c>
      <c r="BA18" s="25">
        <f t="shared" si="5"/>
        <v>94.449996948242188</v>
      </c>
      <c r="BB18" s="25">
        <f t="shared" si="3"/>
        <v>88.400001525878906</v>
      </c>
      <c r="BC18" s="25">
        <f t="shared" si="4"/>
        <v>17.334756865949082</v>
      </c>
    </row>
    <row r="19" spans="1:55" ht="45" x14ac:dyDescent="0.25">
      <c r="A19" s="4">
        <v>10</v>
      </c>
      <c r="B19" s="8" t="s">
        <v>195</v>
      </c>
      <c r="C19" s="8">
        <v>1996</v>
      </c>
      <c r="D19" s="8">
        <v>1996</v>
      </c>
      <c r="E19" s="8">
        <v>1996</v>
      </c>
      <c r="F19" s="8" t="s">
        <v>48</v>
      </c>
      <c r="G19" s="8" t="s">
        <v>11</v>
      </c>
      <c r="H19" s="8" t="s">
        <v>196</v>
      </c>
      <c r="I19" s="8" t="s">
        <v>197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25">
        <v>88.519996643066406</v>
      </c>
      <c r="AD19" s="4">
        <f t="shared" si="0"/>
        <v>0</v>
      </c>
      <c r="AE19" s="25">
        <f t="shared" si="1"/>
        <v>88.519996643066406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2</v>
      </c>
      <c r="AM19" s="4">
        <v>0</v>
      </c>
      <c r="AN19" s="4">
        <v>0</v>
      </c>
      <c r="AO19" s="4">
        <v>2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2</v>
      </c>
      <c r="AV19" s="4">
        <v>0</v>
      </c>
      <c r="AW19" s="4">
        <v>0</v>
      </c>
      <c r="AX19" s="4">
        <v>0</v>
      </c>
      <c r="AY19" s="25">
        <v>92.430000305175781</v>
      </c>
      <c r="AZ19" s="4">
        <f t="shared" si="2"/>
        <v>6</v>
      </c>
      <c r="BA19" s="25">
        <f t="shared" si="5"/>
        <v>98.430000305175781</v>
      </c>
      <c r="BB19" s="25">
        <f t="shared" si="3"/>
        <v>88.519996643066406</v>
      </c>
      <c r="BC19" s="25">
        <f t="shared" si="4"/>
        <v>17.49402833266025</v>
      </c>
    </row>
    <row r="20" spans="1:55" ht="30" x14ac:dyDescent="0.25">
      <c r="A20" s="4">
        <v>11</v>
      </c>
      <c r="B20" s="8" t="s">
        <v>157</v>
      </c>
      <c r="C20" s="8">
        <v>1990</v>
      </c>
      <c r="D20" s="8">
        <v>1990</v>
      </c>
      <c r="E20" s="8">
        <v>1990</v>
      </c>
      <c r="F20" s="8" t="s">
        <v>43</v>
      </c>
      <c r="G20" s="8" t="s">
        <v>11</v>
      </c>
      <c r="H20" s="8" t="s">
        <v>158</v>
      </c>
      <c r="I20" s="8" t="s">
        <v>58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2</v>
      </c>
      <c r="AB20" s="4">
        <v>0</v>
      </c>
      <c r="AC20" s="25">
        <v>88.300003051757813</v>
      </c>
      <c r="AD20" s="4">
        <f t="shared" si="0"/>
        <v>4</v>
      </c>
      <c r="AE20" s="25">
        <f t="shared" si="1"/>
        <v>92.300003051757813</v>
      </c>
      <c r="AF20" s="4">
        <v>0</v>
      </c>
      <c r="AG20" s="4">
        <v>0</v>
      </c>
      <c r="AH20" s="4">
        <v>2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25">
        <v>87.040000915527344</v>
      </c>
      <c r="AZ20" s="4">
        <f t="shared" si="2"/>
        <v>2</v>
      </c>
      <c r="BA20" s="25">
        <f t="shared" si="5"/>
        <v>89.040000915527344</v>
      </c>
      <c r="BB20" s="25">
        <f t="shared" si="3"/>
        <v>89.040000915527344</v>
      </c>
      <c r="BC20" s="25">
        <f t="shared" si="4"/>
        <v>18.184238443805974</v>
      </c>
    </row>
    <row r="21" spans="1:55" x14ac:dyDescent="0.25">
      <c r="A21" s="4">
        <v>12</v>
      </c>
      <c r="B21" s="8" t="s">
        <v>64</v>
      </c>
      <c r="C21" s="8">
        <v>1986</v>
      </c>
      <c r="D21" s="8">
        <v>1986</v>
      </c>
      <c r="E21" s="8">
        <v>1986</v>
      </c>
      <c r="F21" s="8">
        <v>1</v>
      </c>
      <c r="G21" s="8" t="s">
        <v>11</v>
      </c>
      <c r="H21" s="8" t="s">
        <v>65</v>
      </c>
      <c r="I21" s="8" t="s">
        <v>66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25">
        <v>89.769996643066406</v>
      </c>
      <c r="AD21" s="4">
        <f t="shared" si="0"/>
        <v>0</v>
      </c>
      <c r="AE21" s="25">
        <f t="shared" si="1"/>
        <v>89.769996643066406</v>
      </c>
      <c r="AF21" s="4">
        <v>0</v>
      </c>
      <c r="AG21" s="4">
        <v>0</v>
      </c>
      <c r="AH21" s="4">
        <v>2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88.199996948242188</v>
      </c>
      <c r="AZ21" s="4">
        <f t="shared" si="2"/>
        <v>2</v>
      </c>
      <c r="BA21" s="25">
        <f t="shared" si="5"/>
        <v>90.199996948242188</v>
      </c>
      <c r="BB21" s="25">
        <f t="shared" si="3"/>
        <v>89.769996643066406</v>
      </c>
      <c r="BC21" s="25">
        <f t="shared" si="4"/>
        <v>19.15317362169624</v>
      </c>
    </row>
    <row r="22" spans="1:55" ht="45" x14ac:dyDescent="0.25">
      <c r="A22" s="4">
        <v>13</v>
      </c>
      <c r="B22" s="8" t="s">
        <v>309</v>
      </c>
      <c r="C22" s="8">
        <v>2000</v>
      </c>
      <c r="D22" s="8">
        <v>2000</v>
      </c>
      <c r="E22" s="8">
        <v>2000</v>
      </c>
      <c r="F22" s="8">
        <v>1</v>
      </c>
      <c r="G22" s="8" t="s">
        <v>11</v>
      </c>
      <c r="H22" s="8" t="s">
        <v>73</v>
      </c>
      <c r="I22" s="8" t="s">
        <v>197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25">
        <v>91.339996337890625</v>
      </c>
      <c r="AD22" s="4">
        <f t="shared" si="0"/>
        <v>0</v>
      </c>
      <c r="AE22" s="25">
        <f t="shared" si="1"/>
        <v>91.339996337890625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2</v>
      </c>
      <c r="AR22" s="4">
        <v>2</v>
      </c>
      <c r="AS22" s="4">
        <v>2</v>
      </c>
      <c r="AT22" s="4">
        <v>2</v>
      </c>
      <c r="AU22" s="4">
        <v>0</v>
      </c>
      <c r="AV22" s="4">
        <v>0</v>
      </c>
      <c r="AW22" s="4">
        <v>0</v>
      </c>
      <c r="AX22" s="4">
        <v>0</v>
      </c>
      <c r="AY22" s="25">
        <v>93.629997253417969</v>
      </c>
      <c r="AZ22" s="4">
        <f t="shared" si="2"/>
        <v>8</v>
      </c>
      <c r="BA22" s="25">
        <f t="shared" si="5"/>
        <v>101.62999725341797</v>
      </c>
      <c r="BB22" s="25">
        <f t="shared" si="3"/>
        <v>91.339996337890625</v>
      </c>
      <c r="BC22" s="25">
        <f t="shared" si="4"/>
        <v>21.237059699660676</v>
      </c>
    </row>
    <row r="23" spans="1:55" ht="30" x14ac:dyDescent="0.25">
      <c r="A23" s="4">
        <v>14</v>
      </c>
      <c r="B23" s="8" t="s">
        <v>279</v>
      </c>
      <c r="C23" s="8">
        <v>1978</v>
      </c>
      <c r="D23" s="8">
        <v>1978</v>
      </c>
      <c r="E23" s="8">
        <v>1978</v>
      </c>
      <c r="F23" s="8">
        <v>1</v>
      </c>
      <c r="G23" s="8" t="s">
        <v>259</v>
      </c>
      <c r="H23" s="8" t="s">
        <v>260</v>
      </c>
      <c r="I23" s="8" t="s">
        <v>261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2</v>
      </c>
      <c r="AB23" s="4">
        <v>0</v>
      </c>
      <c r="AC23" s="25">
        <v>92.720001220703125</v>
      </c>
      <c r="AD23" s="4">
        <f t="shared" si="0"/>
        <v>4</v>
      </c>
      <c r="AE23" s="25">
        <f t="shared" si="1"/>
        <v>96.720001220703125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91.669998168945313</v>
      </c>
      <c r="AZ23" s="4">
        <f t="shared" si="2"/>
        <v>0</v>
      </c>
      <c r="BA23" s="25">
        <f t="shared" si="5"/>
        <v>91.669998168945313</v>
      </c>
      <c r="BB23" s="25">
        <f t="shared" si="3"/>
        <v>91.669998168945313</v>
      </c>
      <c r="BC23" s="25">
        <f t="shared" si="4"/>
        <v>21.675076486354786</v>
      </c>
    </row>
    <row r="24" spans="1:55" x14ac:dyDescent="0.25">
      <c r="A24" s="4">
        <v>15</v>
      </c>
      <c r="B24" s="8" t="s">
        <v>300</v>
      </c>
      <c r="C24" s="8">
        <v>1976</v>
      </c>
      <c r="D24" s="8">
        <v>1976</v>
      </c>
      <c r="E24" s="8">
        <v>1976</v>
      </c>
      <c r="F24" s="8">
        <v>1</v>
      </c>
      <c r="G24" s="8" t="s">
        <v>11</v>
      </c>
      <c r="H24" s="8" t="s">
        <v>118</v>
      </c>
      <c r="I24" s="8" t="s">
        <v>161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25">
        <v>94.459999084472656</v>
      </c>
      <c r="AD24" s="4">
        <f t="shared" si="0"/>
        <v>0</v>
      </c>
      <c r="AE24" s="25">
        <f t="shared" si="1"/>
        <v>94.459999084472656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2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2</v>
      </c>
      <c r="AU24" s="4">
        <v>0</v>
      </c>
      <c r="AV24" s="4">
        <v>0</v>
      </c>
      <c r="AW24" s="4">
        <v>0</v>
      </c>
      <c r="AX24" s="4">
        <v>0</v>
      </c>
      <c r="AY24" s="25">
        <v>94.25</v>
      </c>
      <c r="AZ24" s="4">
        <f t="shared" si="2"/>
        <v>4</v>
      </c>
      <c r="BA24" s="25">
        <f t="shared" si="5"/>
        <v>98.25</v>
      </c>
      <c r="BB24" s="25">
        <f t="shared" si="3"/>
        <v>94.459999084472656</v>
      </c>
      <c r="BC24" s="25">
        <f t="shared" si="4"/>
        <v>25.378289986677423</v>
      </c>
    </row>
    <row r="25" spans="1:55" ht="45" x14ac:dyDescent="0.25">
      <c r="A25" s="4">
        <v>16</v>
      </c>
      <c r="B25" s="8" t="s">
        <v>273</v>
      </c>
      <c r="C25" s="8">
        <v>1983</v>
      </c>
      <c r="D25" s="8">
        <v>1983</v>
      </c>
      <c r="E25" s="8">
        <v>1983</v>
      </c>
      <c r="F25" s="8" t="s">
        <v>48</v>
      </c>
      <c r="G25" s="8" t="s">
        <v>11</v>
      </c>
      <c r="H25" s="8" t="s">
        <v>274</v>
      </c>
      <c r="I25" s="8" t="s">
        <v>58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25">
        <v>97.120002746582031</v>
      </c>
      <c r="AD25" s="4">
        <f t="shared" si="0"/>
        <v>0</v>
      </c>
      <c r="AE25" s="25">
        <f t="shared" si="1"/>
        <v>97.120002746582031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25">
        <v>96.089996337890625</v>
      </c>
      <c r="AZ25" s="4">
        <f t="shared" si="2"/>
        <v>0</v>
      </c>
      <c r="BA25" s="25">
        <f t="shared" si="5"/>
        <v>96.089996337890625</v>
      </c>
      <c r="BB25" s="25">
        <f t="shared" si="3"/>
        <v>96.089996337890625</v>
      </c>
      <c r="BC25" s="25">
        <f t="shared" si="4"/>
        <v>27.54181179799744</v>
      </c>
    </row>
    <row r="26" spans="1:55" x14ac:dyDescent="0.25">
      <c r="A26" s="4">
        <v>17</v>
      </c>
      <c r="B26" s="8" t="s">
        <v>376</v>
      </c>
      <c r="C26" s="8">
        <v>1981</v>
      </c>
      <c r="D26" s="8">
        <v>1981</v>
      </c>
      <c r="E26" s="8">
        <v>1981</v>
      </c>
      <c r="F26" s="8">
        <v>1</v>
      </c>
      <c r="G26" s="8" t="s">
        <v>11</v>
      </c>
      <c r="H26" s="8" t="s">
        <v>12</v>
      </c>
      <c r="I26" s="8" t="s">
        <v>13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5">
        <v>96.529998779296875</v>
      </c>
      <c r="AD26" s="4">
        <f t="shared" si="0"/>
        <v>0</v>
      </c>
      <c r="AE26" s="25">
        <f t="shared" si="1"/>
        <v>96.529998779296875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25">
        <v>96.430000305175781</v>
      </c>
      <c r="AZ26" s="4">
        <f t="shared" si="2"/>
        <v>2</v>
      </c>
      <c r="BA26" s="25">
        <f t="shared" si="5"/>
        <v>98.430000305175781</v>
      </c>
      <c r="BB26" s="25">
        <f t="shared" si="3"/>
        <v>96.529998779296875</v>
      </c>
      <c r="BC26" s="25">
        <f t="shared" si="4"/>
        <v>28.125834180256255</v>
      </c>
    </row>
    <row r="27" spans="1:55" x14ac:dyDescent="0.25">
      <c r="A27" s="4">
        <v>18</v>
      </c>
      <c r="B27" s="8" t="s">
        <v>139</v>
      </c>
      <c r="C27" s="8">
        <v>1974</v>
      </c>
      <c r="D27" s="8">
        <v>1974</v>
      </c>
      <c r="E27" s="8">
        <v>1974</v>
      </c>
      <c r="F27" s="8">
        <v>1</v>
      </c>
      <c r="G27" s="8" t="s">
        <v>11</v>
      </c>
      <c r="H27" s="8" t="s">
        <v>12</v>
      </c>
      <c r="I27" s="8" t="s">
        <v>13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2</v>
      </c>
      <c r="Z27" s="4">
        <v>0</v>
      </c>
      <c r="AA27" s="4">
        <v>0</v>
      </c>
      <c r="AB27" s="4">
        <v>0</v>
      </c>
      <c r="AC27" s="25">
        <v>97.029998779296875</v>
      </c>
      <c r="AD27" s="4">
        <f t="shared" si="0"/>
        <v>2</v>
      </c>
      <c r="AE27" s="25">
        <f t="shared" si="1"/>
        <v>99.029998779296875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98.010002136230469</v>
      </c>
      <c r="AZ27" s="4">
        <f t="shared" si="2"/>
        <v>0</v>
      </c>
      <c r="BA27" s="25">
        <f t="shared" si="5"/>
        <v>98.010002136230469</v>
      </c>
      <c r="BB27" s="25">
        <f t="shared" si="3"/>
        <v>98.010002136230469</v>
      </c>
      <c r="BC27" s="25">
        <f t="shared" si="4"/>
        <v>30.090266658187311</v>
      </c>
    </row>
    <row r="28" spans="1:55" ht="45" x14ac:dyDescent="0.25">
      <c r="A28" s="4">
        <v>19</v>
      </c>
      <c r="B28" s="8" t="s">
        <v>417</v>
      </c>
      <c r="C28" s="8">
        <v>1989</v>
      </c>
      <c r="D28" s="8">
        <v>1989</v>
      </c>
      <c r="E28" s="8">
        <v>1989</v>
      </c>
      <c r="F28" s="8">
        <v>1</v>
      </c>
      <c r="G28" s="8" t="s">
        <v>35</v>
      </c>
      <c r="H28" s="8" t="s">
        <v>36</v>
      </c>
      <c r="I28" s="8" t="s">
        <v>37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98.510002136230469</v>
      </c>
      <c r="AD28" s="4">
        <f t="shared" si="0"/>
        <v>0</v>
      </c>
      <c r="AE28" s="25">
        <f t="shared" si="1"/>
        <v>98.510002136230469</v>
      </c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25"/>
      <c r="AZ28" s="4">
        <f t="shared" si="2"/>
        <v>0</v>
      </c>
      <c r="BA28" s="25" t="s">
        <v>711</v>
      </c>
      <c r="BB28" s="25">
        <f t="shared" si="3"/>
        <v>98.510002136230469</v>
      </c>
      <c r="BC28" s="25">
        <f t="shared" si="4"/>
        <v>30.753924773801707</v>
      </c>
    </row>
    <row r="29" spans="1:55" ht="30" x14ac:dyDescent="0.25">
      <c r="A29" s="4">
        <v>20</v>
      </c>
      <c r="B29" s="8" t="s">
        <v>355</v>
      </c>
      <c r="C29" s="8">
        <v>1962</v>
      </c>
      <c r="D29" s="8">
        <v>1962</v>
      </c>
      <c r="E29" s="8">
        <v>1962</v>
      </c>
      <c r="F29" s="8">
        <v>1</v>
      </c>
      <c r="G29" s="8" t="s">
        <v>11</v>
      </c>
      <c r="H29" s="8" t="s">
        <v>57</v>
      </c>
      <c r="I29" s="8" t="s">
        <v>58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5">
        <v>102.26000213623047</v>
      </c>
      <c r="AD29" s="4">
        <f t="shared" si="0"/>
        <v>0</v>
      </c>
      <c r="AE29" s="25">
        <f t="shared" si="1"/>
        <v>102.26000213623047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2</v>
      </c>
      <c r="AX29" s="4">
        <v>0</v>
      </c>
      <c r="AY29" s="25">
        <v>99.660003662109375</v>
      </c>
      <c r="AZ29" s="4">
        <f t="shared" si="2"/>
        <v>2</v>
      </c>
      <c r="BA29" s="25">
        <f t="shared" si="5"/>
        <v>101.66000366210937</v>
      </c>
      <c r="BB29" s="25">
        <f t="shared" si="3"/>
        <v>101.66000366210937</v>
      </c>
      <c r="BC29" s="25">
        <f t="shared" si="4"/>
        <v>34.934972927496247</v>
      </c>
    </row>
    <row r="30" spans="1:55" ht="30" x14ac:dyDescent="0.25">
      <c r="A30" s="4">
        <v>21</v>
      </c>
      <c r="B30" s="8" t="s">
        <v>163</v>
      </c>
      <c r="C30" s="8">
        <v>1969</v>
      </c>
      <c r="D30" s="8">
        <v>1969</v>
      </c>
      <c r="E30" s="8">
        <v>1969</v>
      </c>
      <c r="F30" s="8" t="s">
        <v>43</v>
      </c>
      <c r="G30" s="8" t="s">
        <v>11</v>
      </c>
      <c r="H30" s="8" t="s">
        <v>57</v>
      </c>
      <c r="I30" s="8" t="s">
        <v>58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25">
        <v>105.61000061035156</v>
      </c>
      <c r="AD30" s="4">
        <f t="shared" si="0"/>
        <v>0</v>
      </c>
      <c r="AE30" s="25">
        <f t="shared" si="1"/>
        <v>105.61000061035156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103.38999938964844</v>
      </c>
      <c r="AZ30" s="4">
        <f t="shared" si="2"/>
        <v>0</v>
      </c>
      <c r="BA30" s="25">
        <f t="shared" si="5"/>
        <v>103.38999938964844</v>
      </c>
      <c r="BB30" s="25">
        <f t="shared" si="3"/>
        <v>103.38999938964844</v>
      </c>
      <c r="BC30" s="25">
        <f t="shared" si="4"/>
        <v>37.231224336615306</v>
      </c>
    </row>
    <row r="31" spans="1:55" ht="45" x14ac:dyDescent="0.25">
      <c r="A31" s="4">
        <v>22</v>
      </c>
      <c r="B31" s="8" t="s">
        <v>76</v>
      </c>
      <c r="C31" s="8">
        <v>2000</v>
      </c>
      <c r="D31" s="8">
        <v>2000</v>
      </c>
      <c r="E31" s="8">
        <v>2000</v>
      </c>
      <c r="F31" s="8">
        <v>1</v>
      </c>
      <c r="G31" s="8" t="s">
        <v>11</v>
      </c>
      <c r="H31" s="8" t="s">
        <v>73</v>
      </c>
      <c r="I31" s="8" t="s">
        <v>74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2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25">
        <v>114.66000366210937</v>
      </c>
      <c r="AD31" s="4">
        <f t="shared" si="0"/>
        <v>2</v>
      </c>
      <c r="AE31" s="25">
        <f t="shared" si="1"/>
        <v>116.66000366210937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103.66000366210937</v>
      </c>
      <c r="AZ31" s="4">
        <f t="shared" si="2"/>
        <v>0</v>
      </c>
      <c r="BA31" s="25">
        <f t="shared" si="5"/>
        <v>103.66000366210937</v>
      </c>
      <c r="BB31" s="25">
        <f t="shared" si="3"/>
        <v>103.66000366210937</v>
      </c>
      <c r="BC31" s="25">
        <f t="shared" si="4"/>
        <v>37.589605389953832</v>
      </c>
    </row>
    <row r="32" spans="1:55" ht="45" x14ac:dyDescent="0.25">
      <c r="A32" s="4">
        <v>23</v>
      </c>
      <c r="B32" s="8" t="s">
        <v>72</v>
      </c>
      <c r="C32" s="8">
        <v>2002</v>
      </c>
      <c r="D32" s="8">
        <v>2002</v>
      </c>
      <c r="E32" s="8">
        <v>2002</v>
      </c>
      <c r="F32" s="8">
        <v>1</v>
      </c>
      <c r="G32" s="8" t="s">
        <v>11</v>
      </c>
      <c r="H32" s="8" t="s">
        <v>73</v>
      </c>
      <c r="I32" s="8" t="s">
        <v>74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5">
        <v>107.69000244140625</v>
      </c>
      <c r="AD32" s="4">
        <f t="shared" si="0"/>
        <v>0</v>
      </c>
      <c r="AE32" s="25">
        <f t="shared" si="1"/>
        <v>107.69000244140625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25">
        <v>103.97000122070312</v>
      </c>
      <c r="AZ32" s="4">
        <f t="shared" si="2"/>
        <v>0</v>
      </c>
      <c r="BA32" s="25">
        <f t="shared" si="5"/>
        <v>103.97000122070312</v>
      </c>
      <c r="BB32" s="25">
        <f t="shared" si="3"/>
        <v>103.97000122070312</v>
      </c>
      <c r="BC32" s="25">
        <f t="shared" si="4"/>
        <v>38.00107018111661</v>
      </c>
    </row>
    <row r="33" spans="1:55" x14ac:dyDescent="0.25">
      <c r="A33" s="4">
        <v>24</v>
      </c>
      <c r="B33" s="8" t="s">
        <v>346</v>
      </c>
      <c r="C33" s="8">
        <v>1976</v>
      </c>
      <c r="D33" s="8">
        <v>1976</v>
      </c>
      <c r="E33" s="8">
        <v>1976</v>
      </c>
      <c r="F33" s="8">
        <v>1</v>
      </c>
      <c r="G33" s="8" t="s">
        <v>11</v>
      </c>
      <c r="H33" s="8" t="s">
        <v>292</v>
      </c>
      <c r="I33" s="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25">
        <v>106.44000244140625</v>
      </c>
      <c r="AD33" s="4">
        <f t="shared" si="0"/>
        <v>0</v>
      </c>
      <c r="AE33" s="25">
        <f t="shared" si="1"/>
        <v>106.44000244140625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104.01999664306641</v>
      </c>
      <c r="AZ33" s="4">
        <f t="shared" si="2"/>
        <v>0</v>
      </c>
      <c r="BA33" s="25">
        <f t="shared" si="5"/>
        <v>104.01999664306641</v>
      </c>
      <c r="BB33" s="25">
        <f t="shared" si="3"/>
        <v>104.01999664306641</v>
      </c>
      <c r="BC33" s="25">
        <f t="shared" si="4"/>
        <v>38.06742991670653</v>
      </c>
    </row>
    <row r="34" spans="1:55" ht="30" x14ac:dyDescent="0.25">
      <c r="A34" s="4">
        <v>25</v>
      </c>
      <c r="B34" s="8" t="s">
        <v>313</v>
      </c>
      <c r="C34" s="8">
        <v>1968</v>
      </c>
      <c r="D34" s="8">
        <v>1968</v>
      </c>
      <c r="E34" s="8">
        <v>1968</v>
      </c>
      <c r="F34" s="8" t="s">
        <v>48</v>
      </c>
      <c r="G34" s="8" t="s">
        <v>11</v>
      </c>
      <c r="H34" s="8" t="s">
        <v>12</v>
      </c>
      <c r="I34" s="8" t="s">
        <v>58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2</v>
      </c>
      <c r="Y34" s="4">
        <v>0</v>
      </c>
      <c r="Z34" s="4">
        <v>0</v>
      </c>
      <c r="AA34" s="4">
        <v>0</v>
      </c>
      <c r="AB34" s="4">
        <v>0</v>
      </c>
      <c r="AC34" s="25">
        <v>102.61000061035156</v>
      </c>
      <c r="AD34" s="4">
        <f t="shared" si="0"/>
        <v>2</v>
      </c>
      <c r="AE34" s="25">
        <f t="shared" si="1"/>
        <v>104.61000061035156</v>
      </c>
      <c r="AF34" s="4">
        <v>0</v>
      </c>
      <c r="AG34" s="4">
        <v>0</v>
      </c>
      <c r="AH34" s="4">
        <v>0</v>
      </c>
      <c r="AI34" s="4">
        <v>2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2</v>
      </c>
      <c r="AV34" s="4">
        <v>0</v>
      </c>
      <c r="AW34" s="4">
        <v>0</v>
      </c>
      <c r="AX34" s="4">
        <v>0</v>
      </c>
      <c r="AY34" s="25">
        <v>101.26000213623047</v>
      </c>
      <c r="AZ34" s="4">
        <f t="shared" si="2"/>
        <v>4</v>
      </c>
      <c r="BA34" s="25">
        <f t="shared" si="5"/>
        <v>105.26000213623047</v>
      </c>
      <c r="BB34" s="25">
        <f t="shared" si="3"/>
        <v>104.61000061035156</v>
      </c>
      <c r="BC34" s="25">
        <f t="shared" si="4"/>
        <v>38.850551758973502</v>
      </c>
    </row>
    <row r="35" spans="1:55" ht="30" x14ac:dyDescent="0.25">
      <c r="A35" s="4">
        <v>26</v>
      </c>
      <c r="B35" s="8" t="s">
        <v>239</v>
      </c>
      <c r="C35" s="8">
        <v>1958</v>
      </c>
      <c r="D35" s="8">
        <v>1958</v>
      </c>
      <c r="E35" s="8">
        <v>1958</v>
      </c>
      <c r="F35" s="8">
        <v>1</v>
      </c>
      <c r="G35" s="8" t="s">
        <v>11</v>
      </c>
      <c r="H35" s="8" t="s">
        <v>102</v>
      </c>
      <c r="I35" s="8" t="s">
        <v>103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2</v>
      </c>
      <c r="V35" s="4">
        <v>2</v>
      </c>
      <c r="W35" s="4">
        <v>0</v>
      </c>
      <c r="X35" s="4">
        <v>0</v>
      </c>
      <c r="Y35" s="4">
        <v>0</v>
      </c>
      <c r="Z35" s="4">
        <v>0</v>
      </c>
      <c r="AA35" s="4">
        <v>2</v>
      </c>
      <c r="AB35" s="4">
        <v>0</v>
      </c>
      <c r="AC35" s="25">
        <v>104.56999969482422</v>
      </c>
      <c r="AD35" s="4">
        <f t="shared" si="0"/>
        <v>6</v>
      </c>
      <c r="AE35" s="25">
        <f t="shared" si="1"/>
        <v>110.56999969482422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25">
        <v>105.36000061035156</v>
      </c>
      <c r="AZ35" s="4">
        <f t="shared" si="2"/>
        <v>0</v>
      </c>
      <c r="BA35" s="25">
        <f t="shared" si="5"/>
        <v>105.36000061035156</v>
      </c>
      <c r="BB35" s="25">
        <f t="shared" si="3"/>
        <v>105.36000061035156</v>
      </c>
      <c r="BC35" s="25">
        <f t="shared" si="4"/>
        <v>39.846038932395096</v>
      </c>
    </row>
    <row r="36" spans="1:55" ht="45" x14ac:dyDescent="0.25">
      <c r="A36" s="4">
        <v>27</v>
      </c>
      <c r="B36" s="8" t="s">
        <v>311</v>
      </c>
      <c r="C36" s="8">
        <v>2002</v>
      </c>
      <c r="D36" s="8">
        <v>2002</v>
      </c>
      <c r="E36" s="8">
        <v>2002</v>
      </c>
      <c r="F36" s="8">
        <v>1</v>
      </c>
      <c r="G36" s="8" t="s">
        <v>11</v>
      </c>
      <c r="H36" s="8" t="s">
        <v>73</v>
      </c>
      <c r="I36" s="8" t="s">
        <v>197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2</v>
      </c>
      <c r="AB36" s="4">
        <v>0</v>
      </c>
      <c r="AC36" s="25">
        <v>103.55000305175781</v>
      </c>
      <c r="AD36" s="4">
        <f t="shared" si="0"/>
        <v>2</v>
      </c>
      <c r="AE36" s="25">
        <f t="shared" si="1"/>
        <v>105.55000305175781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2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104.75</v>
      </c>
      <c r="AZ36" s="4">
        <f t="shared" si="2"/>
        <v>2</v>
      </c>
      <c r="BA36" s="25">
        <f t="shared" si="5"/>
        <v>106.75</v>
      </c>
      <c r="BB36" s="25">
        <f t="shared" si="3"/>
        <v>105.55000305175781</v>
      </c>
      <c r="BC36" s="25">
        <f t="shared" si="4"/>
        <v>40.098232256846714</v>
      </c>
    </row>
    <row r="37" spans="1:55" x14ac:dyDescent="0.25">
      <c r="A37" s="4">
        <v>28</v>
      </c>
      <c r="B37" s="8" t="s">
        <v>414</v>
      </c>
      <c r="C37" s="8">
        <v>1975</v>
      </c>
      <c r="D37" s="8">
        <v>1975</v>
      </c>
      <c r="E37" s="8">
        <v>1975</v>
      </c>
      <c r="F37" s="8">
        <v>3</v>
      </c>
      <c r="G37" s="8" t="s">
        <v>11</v>
      </c>
      <c r="H37" s="8" t="s">
        <v>30</v>
      </c>
      <c r="I37" s="8" t="s">
        <v>415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106.30999755859375</v>
      </c>
      <c r="AD37" s="4">
        <f t="shared" si="0"/>
        <v>0</v>
      </c>
      <c r="AE37" s="25">
        <f t="shared" si="1"/>
        <v>106.30999755859375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2</v>
      </c>
      <c r="AT37" s="4">
        <v>2</v>
      </c>
      <c r="AU37" s="4">
        <v>0</v>
      </c>
      <c r="AV37" s="4">
        <v>0</v>
      </c>
      <c r="AW37" s="4">
        <v>0</v>
      </c>
      <c r="AX37" s="4">
        <v>0</v>
      </c>
      <c r="AY37" s="25">
        <v>104.61000061035156</v>
      </c>
      <c r="AZ37" s="4">
        <f t="shared" si="2"/>
        <v>4</v>
      </c>
      <c r="BA37" s="25">
        <f t="shared" si="5"/>
        <v>108.61000061035156</v>
      </c>
      <c r="BB37" s="25">
        <f t="shared" si="3"/>
        <v>106.30999755859375</v>
      </c>
      <c r="BC37" s="25">
        <f t="shared" si="4"/>
        <v>41.106985301414774</v>
      </c>
    </row>
    <row r="38" spans="1:55" x14ac:dyDescent="0.25">
      <c r="A38" s="4">
        <v>29</v>
      </c>
      <c r="B38" s="8" t="s">
        <v>246</v>
      </c>
      <c r="C38" s="8">
        <v>1955</v>
      </c>
      <c r="D38" s="8">
        <v>1955</v>
      </c>
      <c r="E38" s="8">
        <v>1955</v>
      </c>
      <c r="F38" s="8">
        <v>1</v>
      </c>
      <c r="G38" s="8" t="s">
        <v>11</v>
      </c>
      <c r="H38" s="8" t="s">
        <v>223</v>
      </c>
      <c r="I38" s="8" t="s">
        <v>66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25">
        <v>106.81999969482422</v>
      </c>
      <c r="AD38" s="4">
        <f t="shared" si="0"/>
        <v>0</v>
      </c>
      <c r="AE38" s="25">
        <f t="shared" si="1"/>
        <v>106.81999969482422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2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2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25">
        <v>103.72000122070312</v>
      </c>
      <c r="AZ38" s="4">
        <f t="shared" si="2"/>
        <v>4</v>
      </c>
      <c r="BA38" s="25">
        <f t="shared" si="5"/>
        <v>107.72000122070312</v>
      </c>
      <c r="BB38" s="25">
        <f t="shared" si="3"/>
        <v>106.81999969482422</v>
      </c>
      <c r="BC38" s="25">
        <f t="shared" si="4"/>
        <v>41.783919414794831</v>
      </c>
    </row>
    <row r="39" spans="1:55" x14ac:dyDescent="0.25">
      <c r="A39" s="4">
        <v>30</v>
      </c>
      <c r="B39" s="8" t="s">
        <v>133</v>
      </c>
      <c r="C39" s="8">
        <v>1986</v>
      </c>
      <c r="D39" s="8">
        <v>1986</v>
      </c>
      <c r="E39" s="8">
        <v>1986</v>
      </c>
      <c r="F39" s="8" t="s">
        <v>29</v>
      </c>
      <c r="G39" s="8" t="s">
        <v>11</v>
      </c>
      <c r="H39" s="8" t="s">
        <v>134</v>
      </c>
      <c r="I39" s="8" t="s">
        <v>62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25">
        <v>107.58000183105469</v>
      </c>
      <c r="AD39" s="4">
        <f t="shared" si="0"/>
        <v>0</v>
      </c>
      <c r="AE39" s="25">
        <f t="shared" si="1"/>
        <v>107.58000183105469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0</v>
      </c>
      <c r="AT39" s="4">
        <v>2</v>
      </c>
      <c r="AU39" s="4">
        <v>0</v>
      </c>
      <c r="AV39" s="4">
        <v>0</v>
      </c>
      <c r="AW39" s="4">
        <v>0</v>
      </c>
      <c r="AX39" s="4">
        <v>2</v>
      </c>
      <c r="AY39" s="25">
        <v>108.30999755859375</v>
      </c>
      <c r="AZ39" s="4">
        <f t="shared" si="2"/>
        <v>6</v>
      </c>
      <c r="BA39" s="25">
        <f t="shared" si="5"/>
        <v>114.30999755859375</v>
      </c>
      <c r="BB39" s="25">
        <f t="shared" si="3"/>
        <v>107.58000183105469</v>
      </c>
      <c r="BC39" s="25">
        <f t="shared" si="4"/>
        <v>42.792682585982085</v>
      </c>
    </row>
    <row r="40" spans="1:55" ht="30" x14ac:dyDescent="0.25">
      <c r="A40" s="4">
        <v>31</v>
      </c>
      <c r="B40" s="8" t="s">
        <v>328</v>
      </c>
      <c r="C40" s="8">
        <v>1967</v>
      </c>
      <c r="D40" s="8">
        <v>1967</v>
      </c>
      <c r="E40" s="8">
        <v>1967</v>
      </c>
      <c r="F40" s="8">
        <v>1</v>
      </c>
      <c r="G40" s="8" t="s">
        <v>11</v>
      </c>
      <c r="H40" s="8" t="s">
        <v>329</v>
      </c>
      <c r="I40" s="8" t="s">
        <v>13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2</v>
      </c>
      <c r="AB40" s="4">
        <v>0</v>
      </c>
      <c r="AC40" s="25">
        <v>112.58999633789062</v>
      </c>
      <c r="AD40" s="4">
        <f t="shared" si="0"/>
        <v>4</v>
      </c>
      <c r="AE40" s="25">
        <f t="shared" si="1"/>
        <v>116.58999633789062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2</v>
      </c>
      <c r="AX40" s="4">
        <v>0</v>
      </c>
      <c r="AY40" s="25">
        <v>105.98000335693359</v>
      </c>
      <c r="AZ40" s="4">
        <f t="shared" si="2"/>
        <v>2</v>
      </c>
      <c r="BA40" s="25">
        <f t="shared" si="5"/>
        <v>107.98000335693359</v>
      </c>
      <c r="BB40" s="25">
        <f t="shared" si="3"/>
        <v>107.98000335693359</v>
      </c>
      <c r="BC40" s="25">
        <f t="shared" si="4"/>
        <v>43.323611103797447</v>
      </c>
    </row>
    <row r="41" spans="1:55" ht="30" x14ac:dyDescent="0.25">
      <c r="A41" s="4">
        <v>32</v>
      </c>
      <c r="B41" s="8" t="s">
        <v>258</v>
      </c>
      <c r="C41" s="8">
        <v>2002</v>
      </c>
      <c r="D41" s="8">
        <v>2002</v>
      </c>
      <c r="E41" s="8">
        <v>2002</v>
      </c>
      <c r="F41" s="8">
        <v>2</v>
      </c>
      <c r="G41" s="8" t="s">
        <v>259</v>
      </c>
      <c r="H41" s="8" t="s">
        <v>260</v>
      </c>
      <c r="I41" s="8" t="s">
        <v>261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2</v>
      </c>
      <c r="X41" s="4">
        <v>2</v>
      </c>
      <c r="Y41" s="4">
        <v>0</v>
      </c>
      <c r="Z41" s="4">
        <v>0</v>
      </c>
      <c r="AA41" s="4">
        <v>0</v>
      </c>
      <c r="AB41" s="4">
        <v>0</v>
      </c>
      <c r="AC41" s="25">
        <v>118.69000244140625</v>
      </c>
      <c r="AD41" s="4">
        <f t="shared" si="0"/>
        <v>4</v>
      </c>
      <c r="AE41" s="25">
        <f t="shared" si="1"/>
        <v>122.69000244140625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2</v>
      </c>
      <c r="AX41" s="4">
        <v>0</v>
      </c>
      <c r="AY41" s="25">
        <v>113.33999633789063</v>
      </c>
      <c r="AZ41" s="4">
        <f t="shared" si="2"/>
        <v>2</v>
      </c>
      <c r="BA41" s="25">
        <f t="shared" si="5"/>
        <v>115.33999633789062</v>
      </c>
      <c r="BB41" s="25">
        <f t="shared" si="3"/>
        <v>115.33999633789062</v>
      </c>
      <c r="BC41" s="25">
        <f t="shared" si="4"/>
        <v>53.092649249151691</v>
      </c>
    </row>
    <row r="42" spans="1:55" x14ac:dyDescent="0.25">
      <c r="A42" s="4">
        <v>33</v>
      </c>
      <c r="B42" s="8" t="s">
        <v>189</v>
      </c>
      <c r="C42" s="8">
        <v>1989</v>
      </c>
      <c r="D42" s="8">
        <v>1989</v>
      </c>
      <c r="E42" s="8">
        <v>1989</v>
      </c>
      <c r="F42" s="8">
        <v>1</v>
      </c>
      <c r="G42" s="8" t="s">
        <v>52</v>
      </c>
      <c r="H42" s="8" t="s">
        <v>53</v>
      </c>
      <c r="I42" s="8" t="s">
        <v>54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0</v>
      </c>
      <c r="S42" s="4">
        <v>2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2</v>
      </c>
      <c r="Z42" s="4">
        <v>0</v>
      </c>
      <c r="AA42" s="4">
        <v>2</v>
      </c>
      <c r="AB42" s="4">
        <v>0</v>
      </c>
      <c r="AC42" s="25">
        <v>108.04000091552734</v>
      </c>
      <c r="AD42" s="4">
        <f t="shared" si="0"/>
        <v>8</v>
      </c>
      <c r="AE42" s="25">
        <f t="shared" si="1"/>
        <v>116.04000091552734</v>
      </c>
      <c r="AF42" s="4">
        <v>0</v>
      </c>
      <c r="AG42" s="4">
        <v>2</v>
      </c>
      <c r="AH42" s="4">
        <v>0</v>
      </c>
      <c r="AI42" s="4">
        <v>2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2</v>
      </c>
      <c r="AP42" s="4">
        <v>0</v>
      </c>
      <c r="AQ42" s="4">
        <v>0</v>
      </c>
      <c r="AR42" s="4">
        <v>0</v>
      </c>
      <c r="AS42" s="4">
        <v>2</v>
      </c>
      <c r="AT42" s="4">
        <v>0</v>
      </c>
      <c r="AU42" s="4">
        <v>2</v>
      </c>
      <c r="AV42" s="4">
        <v>2</v>
      </c>
      <c r="AW42" s="4">
        <v>2</v>
      </c>
      <c r="AX42" s="4">
        <v>0</v>
      </c>
      <c r="AY42" s="25">
        <v>112.29000091552734</v>
      </c>
      <c r="AZ42" s="4">
        <f t="shared" si="2"/>
        <v>14</v>
      </c>
      <c r="BA42" s="25">
        <f t="shared" si="5"/>
        <v>126.29000091552734</v>
      </c>
      <c r="BB42" s="25">
        <f t="shared" si="3"/>
        <v>116.04000091552734</v>
      </c>
      <c r="BC42" s="25">
        <f t="shared" si="4"/>
        <v>54.021776686983372</v>
      </c>
    </row>
    <row r="43" spans="1:55" x14ac:dyDescent="0.25">
      <c r="A43" s="4">
        <v>34</v>
      </c>
      <c r="B43" s="8" t="s">
        <v>28</v>
      </c>
      <c r="C43" s="8">
        <v>1981</v>
      </c>
      <c r="D43" s="8">
        <v>1981</v>
      </c>
      <c r="E43" s="8">
        <v>1981</v>
      </c>
      <c r="F43" s="8" t="s">
        <v>29</v>
      </c>
      <c r="G43" s="8" t="s">
        <v>11</v>
      </c>
      <c r="H43" s="8" t="s">
        <v>30</v>
      </c>
      <c r="I43" s="8"/>
      <c r="J43" s="4">
        <v>0</v>
      </c>
      <c r="K43" s="4">
        <v>0</v>
      </c>
      <c r="L43" s="4">
        <v>0</v>
      </c>
      <c r="M43" s="4">
        <v>2</v>
      </c>
      <c r="N43" s="4">
        <v>2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2</v>
      </c>
      <c r="W43" s="4">
        <v>0</v>
      </c>
      <c r="X43" s="4">
        <v>0</v>
      </c>
      <c r="Y43" s="4">
        <v>2</v>
      </c>
      <c r="Z43" s="4">
        <v>0</v>
      </c>
      <c r="AA43" s="4">
        <v>2</v>
      </c>
      <c r="AB43" s="4">
        <v>0</v>
      </c>
      <c r="AC43" s="25">
        <v>134.30999755859375</v>
      </c>
      <c r="AD43" s="4">
        <f t="shared" si="0"/>
        <v>10</v>
      </c>
      <c r="AE43" s="25">
        <f t="shared" si="1"/>
        <v>144.30999755859375</v>
      </c>
      <c r="AF43" s="4">
        <v>0</v>
      </c>
      <c r="AG43" s="4">
        <v>0</v>
      </c>
      <c r="AH43" s="4">
        <v>2</v>
      </c>
      <c r="AI43" s="4">
        <v>0</v>
      </c>
      <c r="AJ43" s="4">
        <v>0</v>
      </c>
      <c r="AK43" s="4">
        <v>0</v>
      </c>
      <c r="AL43" s="4">
        <v>0</v>
      </c>
      <c r="AM43" s="4">
        <v>2</v>
      </c>
      <c r="AN43" s="4">
        <v>0</v>
      </c>
      <c r="AO43" s="4">
        <v>0</v>
      </c>
      <c r="AP43" s="4">
        <v>0</v>
      </c>
      <c r="AQ43" s="4">
        <v>0</v>
      </c>
      <c r="AR43" s="4">
        <v>2</v>
      </c>
      <c r="AS43" s="4">
        <v>2</v>
      </c>
      <c r="AT43" s="4">
        <v>0</v>
      </c>
      <c r="AU43" s="4">
        <v>2</v>
      </c>
      <c r="AV43" s="4">
        <v>0</v>
      </c>
      <c r="AW43" s="4">
        <v>2</v>
      </c>
      <c r="AX43" s="4">
        <v>0</v>
      </c>
      <c r="AY43" s="25">
        <v>114.05999755859375</v>
      </c>
      <c r="AZ43" s="4">
        <f t="shared" si="2"/>
        <v>12</v>
      </c>
      <c r="BA43" s="25">
        <f t="shared" si="5"/>
        <v>126.05999755859375</v>
      </c>
      <c r="BB43" s="25">
        <f t="shared" si="3"/>
        <v>126.05999755859375</v>
      </c>
      <c r="BC43" s="25">
        <f t="shared" si="4"/>
        <v>67.321480868183414</v>
      </c>
    </row>
    <row r="44" spans="1:55" ht="30" x14ac:dyDescent="0.25">
      <c r="A44" s="4">
        <v>35</v>
      </c>
      <c r="B44" s="8" t="s">
        <v>25</v>
      </c>
      <c r="C44" s="8">
        <v>2002</v>
      </c>
      <c r="D44" s="8">
        <v>2002</v>
      </c>
      <c r="E44" s="8">
        <v>2002</v>
      </c>
      <c r="F44" s="8" t="s">
        <v>26</v>
      </c>
      <c r="G44" s="8" t="s">
        <v>21</v>
      </c>
      <c r="H44" s="8" t="s">
        <v>22</v>
      </c>
      <c r="I44" s="8" t="s">
        <v>23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25"/>
      <c r="AD44" s="4">
        <f t="shared" si="0"/>
        <v>0</v>
      </c>
      <c r="AE44" s="25" t="s">
        <v>711</v>
      </c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25"/>
      <c r="AZ44" s="4">
        <f t="shared" si="2"/>
        <v>0</v>
      </c>
      <c r="BA44" s="25" t="s">
        <v>711</v>
      </c>
      <c r="BB44" s="25"/>
      <c r="BC44" s="25" t="str">
        <f t="shared" si="4"/>
        <v/>
      </c>
    </row>
    <row r="45" spans="1:55" ht="30" x14ac:dyDescent="0.25">
      <c r="A45" s="4">
        <v>35</v>
      </c>
      <c r="B45" s="8" t="s">
        <v>225</v>
      </c>
      <c r="C45" s="8">
        <v>1974</v>
      </c>
      <c r="D45" s="8">
        <v>1974</v>
      </c>
      <c r="E45" s="8">
        <v>1974</v>
      </c>
      <c r="F45" s="8">
        <v>1</v>
      </c>
      <c r="G45" s="8" t="s">
        <v>21</v>
      </c>
      <c r="H45" s="8" t="s">
        <v>22</v>
      </c>
      <c r="I45" s="8" t="s">
        <v>58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25"/>
      <c r="AD45" s="4">
        <f t="shared" si="0"/>
        <v>0</v>
      </c>
      <c r="AE45" s="25" t="s">
        <v>711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25"/>
      <c r="AZ45" s="4">
        <f t="shared" si="2"/>
        <v>0</v>
      </c>
      <c r="BA45" s="25" t="s">
        <v>711</v>
      </c>
      <c r="BB45" s="25"/>
      <c r="BC45" s="25" t="str">
        <f t="shared" si="4"/>
        <v/>
      </c>
    </row>
    <row r="46" spans="1:55" x14ac:dyDescent="0.25">
      <c r="A46" s="4">
        <v>35</v>
      </c>
      <c r="B46" s="8" t="s">
        <v>237</v>
      </c>
      <c r="C46" s="8">
        <v>1968</v>
      </c>
      <c r="D46" s="8">
        <v>1968</v>
      </c>
      <c r="E46" s="8">
        <v>1968</v>
      </c>
      <c r="F46" s="8">
        <v>1</v>
      </c>
      <c r="G46" s="8" t="s">
        <v>11</v>
      </c>
      <c r="H46" s="8" t="s">
        <v>12</v>
      </c>
      <c r="I46" s="8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25"/>
      <c r="AD46" s="4">
        <f t="shared" si="0"/>
        <v>0</v>
      </c>
      <c r="AE46" s="25" t="s">
        <v>711</v>
      </c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25"/>
      <c r="AZ46" s="4">
        <f t="shared" si="2"/>
        <v>0</v>
      </c>
      <c r="BA46" s="25" t="s">
        <v>711</v>
      </c>
      <c r="BB46" s="25"/>
      <c r="BC46" s="25" t="str">
        <f t="shared" si="4"/>
        <v/>
      </c>
    </row>
    <row r="47" spans="1:55" x14ac:dyDescent="0.25">
      <c r="A47" s="4">
        <v>35</v>
      </c>
      <c r="B47" s="8" t="s">
        <v>121</v>
      </c>
      <c r="C47" s="8">
        <v>1975</v>
      </c>
      <c r="D47" s="8">
        <v>1975</v>
      </c>
      <c r="E47" s="8">
        <v>1975</v>
      </c>
      <c r="F47" s="8">
        <v>1</v>
      </c>
      <c r="G47" s="8" t="s">
        <v>11</v>
      </c>
      <c r="H47" s="8" t="s">
        <v>12</v>
      </c>
      <c r="I47" s="8" t="s">
        <v>13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25"/>
      <c r="AD47" s="4">
        <f t="shared" si="0"/>
        <v>0</v>
      </c>
      <c r="AE47" s="25" t="s">
        <v>711</v>
      </c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25"/>
      <c r="AZ47" s="4">
        <f t="shared" si="2"/>
        <v>0</v>
      </c>
      <c r="BA47" s="25" t="s">
        <v>711</v>
      </c>
      <c r="BB47" s="25"/>
      <c r="BC47" s="25" t="str">
        <f t="shared" si="4"/>
        <v/>
      </c>
    </row>
    <row r="48" spans="1:55" ht="30" x14ac:dyDescent="0.25">
      <c r="A48" s="4">
        <v>35</v>
      </c>
      <c r="B48" s="8" t="s">
        <v>412</v>
      </c>
      <c r="C48" s="8">
        <v>1978</v>
      </c>
      <c r="D48" s="8">
        <v>1978</v>
      </c>
      <c r="E48" s="8">
        <v>1978</v>
      </c>
      <c r="F48" s="8">
        <v>1</v>
      </c>
      <c r="G48" s="8" t="s">
        <v>11</v>
      </c>
      <c r="H48" s="8" t="s">
        <v>57</v>
      </c>
      <c r="I48" s="8" t="s">
        <v>220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25"/>
      <c r="AD48" s="4">
        <f t="shared" si="0"/>
        <v>0</v>
      </c>
      <c r="AE48" s="25" t="s">
        <v>711</v>
      </c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5"/>
      <c r="AZ48" s="4">
        <f t="shared" si="2"/>
        <v>0</v>
      </c>
      <c r="BA48" s="25" t="s">
        <v>711</v>
      </c>
      <c r="BB48" s="25"/>
      <c r="BC48" s="25" t="str">
        <f t="shared" si="4"/>
        <v/>
      </c>
    </row>
    <row r="49" spans="1:55" ht="30" x14ac:dyDescent="0.25">
      <c r="A49" s="4">
        <v>35</v>
      </c>
      <c r="B49" s="8" t="s">
        <v>115</v>
      </c>
      <c r="C49" s="8">
        <v>1980</v>
      </c>
      <c r="D49" s="8">
        <v>1980</v>
      </c>
      <c r="E49" s="8">
        <v>1980</v>
      </c>
      <c r="F49" s="8">
        <v>1</v>
      </c>
      <c r="G49" s="8" t="s">
        <v>11</v>
      </c>
      <c r="H49" s="8" t="s">
        <v>102</v>
      </c>
      <c r="I49" s="8" t="s">
        <v>103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25"/>
      <c r="AD49" s="4">
        <f t="shared" si="0"/>
        <v>0</v>
      </c>
      <c r="AE49" s="25" t="s">
        <v>711</v>
      </c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25"/>
      <c r="AZ49" s="4">
        <f t="shared" si="2"/>
        <v>0</v>
      </c>
      <c r="BA49" s="25" t="s">
        <v>711</v>
      </c>
      <c r="BB49" s="25"/>
      <c r="BC49" s="25" t="str">
        <f t="shared" si="4"/>
        <v/>
      </c>
    </row>
    <row r="51" spans="1:55" ht="18.75" x14ac:dyDescent="0.25">
      <c r="A51" s="11" t="s">
        <v>713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55" x14ac:dyDescent="0.25">
      <c r="A52" s="16" t="s">
        <v>702</v>
      </c>
      <c r="B52" s="16" t="s">
        <v>1</v>
      </c>
      <c r="C52" s="16" t="s">
        <v>2</v>
      </c>
      <c r="D52" s="16" t="s">
        <v>420</v>
      </c>
      <c r="E52" s="16" t="s">
        <v>421</v>
      </c>
      <c r="F52" s="16" t="s">
        <v>3</v>
      </c>
      <c r="G52" s="16" t="s">
        <v>4</v>
      </c>
      <c r="H52" s="16" t="s">
        <v>5</v>
      </c>
      <c r="I52" s="16" t="s">
        <v>6</v>
      </c>
      <c r="J52" s="18" t="s">
        <v>704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20"/>
      <c r="AF52" s="18" t="s">
        <v>708</v>
      </c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20"/>
      <c r="BB52" s="16" t="s">
        <v>709</v>
      </c>
      <c r="BC52" s="16" t="s">
        <v>710</v>
      </c>
    </row>
    <row r="53" spans="1:5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21">
        <v>1</v>
      </c>
      <c r="K53" s="21">
        <v>2</v>
      </c>
      <c r="L53" s="21">
        <v>3</v>
      </c>
      <c r="M53" s="21">
        <v>4</v>
      </c>
      <c r="N53" s="21">
        <v>5</v>
      </c>
      <c r="O53" s="21">
        <v>6</v>
      </c>
      <c r="P53" s="21">
        <v>7</v>
      </c>
      <c r="Q53" s="21">
        <v>8</v>
      </c>
      <c r="R53" s="21">
        <v>9</v>
      </c>
      <c r="S53" s="21">
        <v>10</v>
      </c>
      <c r="T53" s="21">
        <v>11</v>
      </c>
      <c r="U53" s="21">
        <v>12</v>
      </c>
      <c r="V53" s="21">
        <v>13</v>
      </c>
      <c r="W53" s="21">
        <v>14</v>
      </c>
      <c r="X53" s="21">
        <v>15</v>
      </c>
      <c r="Y53" s="21">
        <v>16</v>
      </c>
      <c r="Z53" s="21">
        <v>17</v>
      </c>
      <c r="AA53" s="21">
        <v>18</v>
      </c>
      <c r="AB53" s="21">
        <v>19</v>
      </c>
      <c r="AC53" s="21" t="s">
        <v>705</v>
      </c>
      <c r="AD53" s="21" t="s">
        <v>706</v>
      </c>
      <c r="AE53" s="21" t="s">
        <v>707</v>
      </c>
      <c r="AF53" s="21">
        <v>1</v>
      </c>
      <c r="AG53" s="21">
        <v>2</v>
      </c>
      <c r="AH53" s="21">
        <v>3</v>
      </c>
      <c r="AI53" s="21">
        <v>4</v>
      </c>
      <c r="AJ53" s="21">
        <v>5</v>
      </c>
      <c r="AK53" s="21">
        <v>6</v>
      </c>
      <c r="AL53" s="21">
        <v>7</v>
      </c>
      <c r="AM53" s="21">
        <v>8</v>
      </c>
      <c r="AN53" s="21">
        <v>9</v>
      </c>
      <c r="AO53" s="21">
        <v>10</v>
      </c>
      <c r="AP53" s="21">
        <v>11</v>
      </c>
      <c r="AQ53" s="21">
        <v>12</v>
      </c>
      <c r="AR53" s="21">
        <v>13</v>
      </c>
      <c r="AS53" s="21">
        <v>14</v>
      </c>
      <c r="AT53" s="21">
        <v>15</v>
      </c>
      <c r="AU53" s="21">
        <v>16</v>
      </c>
      <c r="AV53" s="21">
        <v>17</v>
      </c>
      <c r="AW53" s="21">
        <v>18</v>
      </c>
      <c r="AX53" s="21">
        <v>19</v>
      </c>
      <c r="AY53" s="21" t="s">
        <v>705</v>
      </c>
      <c r="AZ53" s="21" t="s">
        <v>706</v>
      </c>
      <c r="BA53" s="21" t="s">
        <v>707</v>
      </c>
      <c r="BB53" s="17"/>
      <c r="BC53" s="17"/>
    </row>
    <row r="54" spans="1:55" ht="30" x14ac:dyDescent="0.25">
      <c r="A54" s="22">
        <v>1</v>
      </c>
      <c r="B54" s="23" t="s">
        <v>714</v>
      </c>
      <c r="C54" s="23" t="s">
        <v>715</v>
      </c>
      <c r="D54" s="23">
        <v>1990</v>
      </c>
      <c r="E54" s="23">
        <v>1990</v>
      </c>
      <c r="F54" s="23" t="s">
        <v>716</v>
      </c>
      <c r="G54" s="23" t="s">
        <v>11</v>
      </c>
      <c r="H54" s="23" t="s">
        <v>364</v>
      </c>
      <c r="I54" s="23" t="s">
        <v>597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2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4">
        <v>91.180000305175781</v>
      </c>
      <c r="AD54" s="22">
        <f t="shared" ref="AD54:AD60" si="6">SUM(J54:AB54)</f>
        <v>2</v>
      </c>
      <c r="AE54" s="24">
        <f t="shared" ref="AE54:AE60" si="7">AC54+AD54</f>
        <v>93.180000305175781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2</v>
      </c>
      <c r="AU54" s="22">
        <v>0</v>
      </c>
      <c r="AV54" s="22">
        <v>0</v>
      </c>
      <c r="AW54" s="22">
        <v>2</v>
      </c>
      <c r="AX54" s="22">
        <v>0</v>
      </c>
      <c r="AY54" s="24">
        <v>89.069999694824219</v>
      </c>
      <c r="AZ54" s="22">
        <f t="shared" ref="AZ54:AZ60" si="8">SUM(AF54:AX54)</f>
        <v>4</v>
      </c>
      <c r="BA54" s="24">
        <f t="shared" ref="BA54:BA60" si="9">AY54+AZ54</f>
        <v>93.069999694824219</v>
      </c>
      <c r="BB54" s="24">
        <f t="shared" ref="BB54:BB60" si="10">MIN(BA54,AE54)</f>
        <v>93.069999694824219</v>
      </c>
      <c r="BC54" s="24">
        <f t="shared" ref="BC54:BC60" si="11">IF( AND(ISNUMBER(BB$54),ISNUMBER(BB54)),(BB54-BB$54)/BB$54*100,"")</f>
        <v>0</v>
      </c>
    </row>
    <row r="55" spans="1:55" ht="45" x14ac:dyDescent="0.25">
      <c r="A55" s="4">
        <v>2</v>
      </c>
      <c r="B55" s="8" t="s">
        <v>717</v>
      </c>
      <c r="C55" s="8" t="s">
        <v>718</v>
      </c>
      <c r="D55" s="8">
        <v>1991</v>
      </c>
      <c r="E55" s="8">
        <v>1987</v>
      </c>
      <c r="F55" s="8" t="s">
        <v>716</v>
      </c>
      <c r="G55" s="8" t="s">
        <v>11</v>
      </c>
      <c r="H55" s="8" t="s">
        <v>578</v>
      </c>
      <c r="I55" s="8" t="s">
        <v>579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2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25">
        <v>94.220001220703125</v>
      </c>
      <c r="AD55" s="4">
        <f t="shared" si="6"/>
        <v>4</v>
      </c>
      <c r="AE55" s="25">
        <f t="shared" si="7"/>
        <v>98.220001220703125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25">
        <v>92.55999755859375</v>
      </c>
      <c r="AZ55" s="4">
        <f t="shared" si="8"/>
        <v>2</v>
      </c>
      <c r="BA55" s="25">
        <f t="shared" si="9"/>
        <v>94.55999755859375</v>
      </c>
      <c r="BB55" s="25">
        <f t="shared" si="10"/>
        <v>94.55999755859375</v>
      </c>
      <c r="BC55" s="25">
        <f t="shared" si="11"/>
        <v>1.6009432348288624</v>
      </c>
    </row>
    <row r="56" spans="1:55" ht="60" x14ac:dyDescent="0.25">
      <c r="A56" s="4">
        <v>3</v>
      </c>
      <c r="B56" s="8" t="s">
        <v>719</v>
      </c>
      <c r="C56" s="8" t="s">
        <v>720</v>
      </c>
      <c r="D56" s="8">
        <v>2000</v>
      </c>
      <c r="E56" s="8">
        <v>2000</v>
      </c>
      <c r="F56" s="8" t="s">
        <v>721</v>
      </c>
      <c r="G56" s="8" t="s">
        <v>185</v>
      </c>
      <c r="H56" s="8" t="s">
        <v>186</v>
      </c>
      <c r="I56" s="8" t="s">
        <v>187</v>
      </c>
      <c r="J56" s="4">
        <v>0</v>
      </c>
      <c r="K56" s="4">
        <v>0</v>
      </c>
      <c r="L56" s="4">
        <v>0</v>
      </c>
      <c r="M56" s="4">
        <v>2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25">
        <v>114.68000030517578</v>
      </c>
      <c r="AD56" s="4">
        <f t="shared" si="6"/>
        <v>2</v>
      </c>
      <c r="AE56" s="25">
        <f t="shared" si="7"/>
        <v>116.68000030517578</v>
      </c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25"/>
      <c r="AZ56" s="4">
        <f t="shared" si="8"/>
        <v>0</v>
      </c>
      <c r="BA56" s="25" t="s">
        <v>711</v>
      </c>
      <c r="BB56" s="25">
        <f t="shared" si="10"/>
        <v>116.68000030517578</v>
      </c>
      <c r="BC56" s="25">
        <f t="shared" si="11"/>
        <v>25.368003317684074</v>
      </c>
    </row>
    <row r="57" spans="1:55" ht="30" x14ac:dyDescent="0.25">
      <c r="A57" s="4">
        <v>4</v>
      </c>
      <c r="B57" s="8" t="s">
        <v>722</v>
      </c>
      <c r="C57" s="8" t="s">
        <v>720</v>
      </c>
      <c r="D57" s="8">
        <v>2000</v>
      </c>
      <c r="E57" s="8">
        <v>2000</v>
      </c>
      <c r="F57" s="8" t="s">
        <v>723</v>
      </c>
      <c r="G57" s="8" t="s">
        <v>11</v>
      </c>
      <c r="H57" s="8" t="s">
        <v>83</v>
      </c>
      <c r="I57" s="8" t="s">
        <v>84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2</v>
      </c>
      <c r="X57" s="4">
        <v>0</v>
      </c>
      <c r="Y57" s="4">
        <v>0</v>
      </c>
      <c r="Z57" s="4">
        <v>2</v>
      </c>
      <c r="AA57" s="4">
        <v>2</v>
      </c>
      <c r="AB57" s="4">
        <v>0</v>
      </c>
      <c r="AC57" s="25">
        <v>152.8699951171875</v>
      </c>
      <c r="AD57" s="4">
        <f t="shared" si="6"/>
        <v>6</v>
      </c>
      <c r="AE57" s="25">
        <f t="shared" si="7"/>
        <v>158.8699951171875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2</v>
      </c>
      <c r="AP57" s="4">
        <v>0</v>
      </c>
      <c r="AQ57" s="4">
        <v>2</v>
      </c>
      <c r="AR57" s="4">
        <v>0</v>
      </c>
      <c r="AS57" s="4">
        <v>0</v>
      </c>
      <c r="AT57" s="4">
        <v>0</v>
      </c>
      <c r="AU57" s="4">
        <v>0</v>
      </c>
      <c r="AV57" s="4">
        <v>2</v>
      </c>
      <c r="AW57" s="4">
        <v>0</v>
      </c>
      <c r="AX57" s="4">
        <v>0</v>
      </c>
      <c r="AY57" s="25">
        <v>122.16999816894531</v>
      </c>
      <c r="AZ57" s="4">
        <f t="shared" si="8"/>
        <v>6</v>
      </c>
      <c r="BA57" s="25">
        <f t="shared" si="9"/>
        <v>128.16999816894531</v>
      </c>
      <c r="BB57" s="25">
        <f t="shared" si="10"/>
        <v>128.16999816894531</v>
      </c>
      <c r="BC57" s="25">
        <f t="shared" si="11"/>
        <v>37.713547425823258</v>
      </c>
    </row>
    <row r="58" spans="1:55" ht="90" x14ac:dyDescent="0.25">
      <c r="A58" s="4">
        <v>5</v>
      </c>
      <c r="B58" s="8" t="s">
        <v>727</v>
      </c>
      <c r="C58" s="8" t="s">
        <v>728</v>
      </c>
      <c r="D58" s="8">
        <v>2002</v>
      </c>
      <c r="E58" s="8">
        <v>2002</v>
      </c>
      <c r="F58" s="8" t="s">
        <v>729</v>
      </c>
      <c r="G58" s="8" t="s">
        <v>11</v>
      </c>
      <c r="H58" s="8" t="s">
        <v>73</v>
      </c>
      <c r="I58" s="8" t="s">
        <v>555</v>
      </c>
      <c r="J58" s="4">
        <v>0</v>
      </c>
      <c r="K58" s="4">
        <v>0</v>
      </c>
      <c r="L58" s="4">
        <v>0</v>
      </c>
      <c r="M58" s="4">
        <v>2</v>
      </c>
      <c r="N58" s="4">
        <v>0</v>
      </c>
      <c r="O58" s="4">
        <v>0</v>
      </c>
      <c r="P58" s="4">
        <v>2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</v>
      </c>
      <c r="AA58" s="4">
        <v>2</v>
      </c>
      <c r="AB58" s="4">
        <v>0</v>
      </c>
      <c r="AC58" s="25">
        <v>154.52999877929687</v>
      </c>
      <c r="AD58" s="4">
        <f t="shared" si="6"/>
        <v>8</v>
      </c>
      <c r="AE58" s="25">
        <f t="shared" si="7"/>
        <v>162.52999877929687</v>
      </c>
      <c r="AF58" s="4">
        <v>0</v>
      </c>
      <c r="AG58" s="4">
        <v>0</v>
      </c>
      <c r="AH58" s="4">
        <v>2</v>
      </c>
      <c r="AI58" s="4">
        <v>2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2</v>
      </c>
      <c r="AT58" s="4">
        <v>0</v>
      </c>
      <c r="AU58" s="4">
        <v>0</v>
      </c>
      <c r="AV58" s="4">
        <v>2</v>
      </c>
      <c r="AW58" s="4">
        <v>0</v>
      </c>
      <c r="AX58" s="4">
        <v>0</v>
      </c>
      <c r="AY58" s="25">
        <v>154.35000610351562</v>
      </c>
      <c r="AZ58" s="4">
        <f t="shared" si="8"/>
        <v>8</v>
      </c>
      <c r="BA58" s="25">
        <f t="shared" si="9"/>
        <v>162.35000610351562</v>
      </c>
      <c r="BB58" s="25">
        <f t="shared" si="10"/>
        <v>162.35000610351562</v>
      </c>
      <c r="BC58" s="25">
        <f t="shared" si="11"/>
        <v>74.438601736177063</v>
      </c>
    </row>
    <row r="59" spans="1:55" ht="90" x14ac:dyDescent="0.25">
      <c r="A59" s="4">
        <v>6</v>
      </c>
      <c r="B59" s="8" t="s">
        <v>730</v>
      </c>
      <c r="C59" s="8" t="s">
        <v>731</v>
      </c>
      <c r="D59" s="8">
        <v>2000</v>
      </c>
      <c r="E59" s="8">
        <v>1999</v>
      </c>
      <c r="F59" s="8" t="s">
        <v>732</v>
      </c>
      <c r="G59" s="8" t="s">
        <v>11</v>
      </c>
      <c r="H59" s="8" t="s">
        <v>73</v>
      </c>
      <c r="I59" s="8" t="s">
        <v>555</v>
      </c>
      <c r="J59" s="4">
        <v>0</v>
      </c>
      <c r="K59" s="4">
        <v>2</v>
      </c>
      <c r="L59" s="4">
        <v>2</v>
      </c>
      <c r="M59" s="4">
        <v>2</v>
      </c>
      <c r="N59" s="4">
        <v>0</v>
      </c>
      <c r="O59" s="4">
        <v>0</v>
      </c>
      <c r="P59" s="4">
        <v>0</v>
      </c>
      <c r="Q59" s="4">
        <v>2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0</v>
      </c>
      <c r="X59" s="4">
        <v>0</v>
      </c>
      <c r="Y59" s="4">
        <v>2</v>
      </c>
      <c r="Z59" s="4">
        <v>2</v>
      </c>
      <c r="AA59" s="4">
        <v>2</v>
      </c>
      <c r="AB59" s="4">
        <v>0</v>
      </c>
      <c r="AC59" s="25">
        <v>167.03999328613281</v>
      </c>
      <c r="AD59" s="4">
        <f t="shared" si="6"/>
        <v>16</v>
      </c>
      <c r="AE59" s="25">
        <f t="shared" si="7"/>
        <v>183.03999328613281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2</v>
      </c>
      <c r="AN59" s="4">
        <v>0</v>
      </c>
      <c r="AO59" s="4">
        <v>2</v>
      </c>
      <c r="AP59" s="4">
        <v>0</v>
      </c>
      <c r="AQ59" s="4">
        <v>2</v>
      </c>
      <c r="AR59" s="4">
        <v>0</v>
      </c>
      <c r="AS59" s="4">
        <v>0</v>
      </c>
      <c r="AT59" s="4">
        <v>0</v>
      </c>
      <c r="AU59" s="4">
        <v>2</v>
      </c>
      <c r="AV59" s="4">
        <v>0</v>
      </c>
      <c r="AW59" s="4">
        <v>2</v>
      </c>
      <c r="AX59" s="4">
        <v>0</v>
      </c>
      <c r="AY59" s="25">
        <v>187.97000122070312</v>
      </c>
      <c r="AZ59" s="4">
        <f t="shared" si="8"/>
        <v>10</v>
      </c>
      <c r="BA59" s="25">
        <f t="shared" si="9"/>
        <v>197.97000122070312</v>
      </c>
      <c r="BB59" s="25">
        <f t="shared" si="10"/>
        <v>183.03999328613281</v>
      </c>
      <c r="BC59" s="25">
        <f t="shared" si="11"/>
        <v>96.669167171289871</v>
      </c>
    </row>
    <row r="60" spans="1:55" ht="60" x14ac:dyDescent="0.25">
      <c r="A60" s="4">
        <v>7</v>
      </c>
      <c r="B60" s="8" t="s">
        <v>724</v>
      </c>
      <c r="C60" s="8" t="s">
        <v>725</v>
      </c>
      <c r="D60" s="8">
        <v>2000</v>
      </c>
      <c r="E60" s="8">
        <v>1999</v>
      </c>
      <c r="F60" s="8" t="s">
        <v>726</v>
      </c>
      <c r="G60" s="8" t="s">
        <v>21</v>
      </c>
      <c r="H60" s="8" t="s">
        <v>22</v>
      </c>
      <c r="I60" s="8" t="s">
        <v>564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25"/>
      <c r="AD60" s="4">
        <f t="shared" si="6"/>
        <v>0</v>
      </c>
      <c r="AE60" s="25" t="s">
        <v>711</v>
      </c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25"/>
      <c r="AZ60" s="4">
        <f t="shared" si="8"/>
        <v>0</v>
      </c>
      <c r="BA60" s="25" t="s">
        <v>711</v>
      </c>
      <c r="BB60" s="25"/>
      <c r="BC60" s="25" t="str">
        <f t="shared" si="11"/>
        <v/>
      </c>
    </row>
    <row r="62" spans="1:55" ht="18.75" x14ac:dyDescent="0.25">
      <c r="A62" s="11" t="s">
        <v>744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55" x14ac:dyDescent="0.25">
      <c r="A63" s="16" t="s">
        <v>702</v>
      </c>
      <c r="B63" s="16" t="s">
        <v>1</v>
      </c>
      <c r="C63" s="16" t="s">
        <v>2</v>
      </c>
      <c r="D63" s="16" t="s">
        <v>420</v>
      </c>
      <c r="E63" s="16" t="s">
        <v>421</v>
      </c>
      <c r="F63" s="16" t="s">
        <v>3</v>
      </c>
      <c r="G63" s="16" t="s">
        <v>4</v>
      </c>
      <c r="H63" s="16" t="s">
        <v>5</v>
      </c>
      <c r="I63" s="16" t="s">
        <v>6</v>
      </c>
      <c r="J63" s="18" t="s">
        <v>704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20"/>
      <c r="AF63" s="18" t="s">
        <v>708</v>
      </c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20"/>
      <c r="BB63" s="16" t="s">
        <v>709</v>
      </c>
      <c r="BC63" s="16" t="s">
        <v>710</v>
      </c>
    </row>
    <row r="64" spans="1:55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21">
        <v>1</v>
      </c>
      <c r="K64" s="21">
        <v>2</v>
      </c>
      <c r="L64" s="21">
        <v>3</v>
      </c>
      <c r="M64" s="21">
        <v>4</v>
      </c>
      <c r="N64" s="21">
        <v>5</v>
      </c>
      <c r="O64" s="21">
        <v>6</v>
      </c>
      <c r="P64" s="21">
        <v>7</v>
      </c>
      <c r="Q64" s="21">
        <v>8</v>
      </c>
      <c r="R64" s="21">
        <v>9</v>
      </c>
      <c r="S64" s="21">
        <v>10</v>
      </c>
      <c r="T64" s="21">
        <v>11</v>
      </c>
      <c r="U64" s="21">
        <v>12</v>
      </c>
      <c r="V64" s="21">
        <v>13</v>
      </c>
      <c r="W64" s="21">
        <v>14</v>
      </c>
      <c r="X64" s="21">
        <v>15</v>
      </c>
      <c r="Y64" s="21">
        <v>16</v>
      </c>
      <c r="Z64" s="21">
        <v>17</v>
      </c>
      <c r="AA64" s="21">
        <v>18</v>
      </c>
      <c r="AB64" s="21">
        <v>19</v>
      </c>
      <c r="AC64" s="21" t="s">
        <v>705</v>
      </c>
      <c r="AD64" s="21" t="s">
        <v>706</v>
      </c>
      <c r="AE64" s="21" t="s">
        <v>707</v>
      </c>
      <c r="AF64" s="21">
        <v>1</v>
      </c>
      <c r="AG64" s="21">
        <v>2</v>
      </c>
      <c r="AH64" s="21">
        <v>3</v>
      </c>
      <c r="AI64" s="21">
        <v>4</v>
      </c>
      <c r="AJ64" s="21">
        <v>5</v>
      </c>
      <c r="AK64" s="21">
        <v>6</v>
      </c>
      <c r="AL64" s="21">
        <v>7</v>
      </c>
      <c r="AM64" s="21">
        <v>8</v>
      </c>
      <c r="AN64" s="21">
        <v>9</v>
      </c>
      <c r="AO64" s="21">
        <v>10</v>
      </c>
      <c r="AP64" s="21">
        <v>11</v>
      </c>
      <c r="AQ64" s="21">
        <v>12</v>
      </c>
      <c r="AR64" s="21">
        <v>13</v>
      </c>
      <c r="AS64" s="21">
        <v>14</v>
      </c>
      <c r="AT64" s="21">
        <v>15</v>
      </c>
      <c r="AU64" s="21">
        <v>16</v>
      </c>
      <c r="AV64" s="21">
        <v>17</v>
      </c>
      <c r="AW64" s="21">
        <v>18</v>
      </c>
      <c r="AX64" s="21">
        <v>19</v>
      </c>
      <c r="AY64" s="21" t="s">
        <v>705</v>
      </c>
      <c r="AZ64" s="21" t="s">
        <v>706</v>
      </c>
      <c r="BA64" s="21" t="s">
        <v>707</v>
      </c>
      <c r="BB64" s="17"/>
      <c r="BC64" s="17"/>
    </row>
    <row r="65" spans="1:55" ht="30" x14ac:dyDescent="0.25">
      <c r="A65" s="22">
        <v>1</v>
      </c>
      <c r="B65" s="23" t="s">
        <v>269</v>
      </c>
      <c r="C65" s="23">
        <v>1985</v>
      </c>
      <c r="D65" s="23">
        <v>1985</v>
      </c>
      <c r="E65" s="23">
        <v>1985</v>
      </c>
      <c r="F65" s="23" t="s">
        <v>209</v>
      </c>
      <c r="G65" s="23" t="s">
        <v>11</v>
      </c>
      <c r="H65" s="23" t="s">
        <v>242</v>
      </c>
      <c r="I65" s="23" t="s">
        <v>66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2</v>
      </c>
      <c r="AB65" s="22">
        <v>0</v>
      </c>
      <c r="AC65" s="24">
        <v>85.889999389648438</v>
      </c>
      <c r="AD65" s="22">
        <f t="shared" ref="AD65:AD83" si="12">SUM(J65:AB65)</f>
        <v>2</v>
      </c>
      <c r="AE65" s="24">
        <f t="shared" ref="AE65:AE83" si="13">AC65+AD65</f>
        <v>87.889999389648438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22">
        <v>2</v>
      </c>
      <c r="AV65" s="22">
        <v>0</v>
      </c>
      <c r="AW65" s="22">
        <v>0</v>
      </c>
      <c r="AX65" s="22">
        <v>0</v>
      </c>
      <c r="AY65" s="24">
        <v>85.849998474121094</v>
      </c>
      <c r="AZ65" s="22">
        <f t="shared" ref="AZ65:AZ83" si="14">SUM(AF65:AX65)</f>
        <v>2</v>
      </c>
      <c r="BA65" s="24">
        <f t="shared" ref="BA65:BA83" si="15">AY65+AZ65</f>
        <v>87.849998474121094</v>
      </c>
      <c r="BB65" s="24">
        <f t="shared" ref="BB65:BB83" si="16">MIN(BA65,AE65)</f>
        <v>87.849998474121094</v>
      </c>
      <c r="BC65" s="24">
        <f t="shared" ref="BC65:BC83" si="17">IF( AND(ISNUMBER(BB$65),ISNUMBER(BB65)),(BB65-BB$65)/BB$65*100,"")</f>
        <v>0</v>
      </c>
    </row>
    <row r="66" spans="1:55" ht="60" x14ac:dyDescent="0.25">
      <c r="A66" s="4">
        <v>2</v>
      </c>
      <c r="B66" s="8" t="s">
        <v>267</v>
      </c>
      <c r="C66" s="8">
        <v>1982</v>
      </c>
      <c r="D66" s="8">
        <v>1982</v>
      </c>
      <c r="E66" s="8">
        <v>1982</v>
      </c>
      <c r="F66" s="8" t="s">
        <v>209</v>
      </c>
      <c r="G66" s="8" t="s">
        <v>11</v>
      </c>
      <c r="H66" s="8" t="s">
        <v>210</v>
      </c>
      <c r="I66" s="8" t="s">
        <v>66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25">
        <v>87.919998168945313</v>
      </c>
      <c r="AD66" s="4">
        <f t="shared" si="12"/>
        <v>0</v>
      </c>
      <c r="AE66" s="25">
        <f t="shared" si="13"/>
        <v>87.919998168945313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25">
        <v>88.75</v>
      </c>
      <c r="AZ66" s="4">
        <f t="shared" si="14"/>
        <v>0</v>
      </c>
      <c r="BA66" s="25">
        <f t="shared" si="15"/>
        <v>88.75</v>
      </c>
      <c r="BB66" s="25">
        <f t="shared" si="16"/>
        <v>87.919998168945313</v>
      </c>
      <c r="BC66" s="25">
        <f t="shared" si="17"/>
        <v>7.9680928901597309E-2</v>
      </c>
    </row>
    <row r="67" spans="1:55" ht="60" x14ac:dyDescent="0.25">
      <c r="A67" s="4">
        <v>3</v>
      </c>
      <c r="B67" s="8" t="s">
        <v>182</v>
      </c>
      <c r="C67" s="8">
        <v>1997</v>
      </c>
      <c r="D67" s="8">
        <v>1997</v>
      </c>
      <c r="E67" s="8">
        <v>1997</v>
      </c>
      <c r="F67" s="8" t="s">
        <v>48</v>
      </c>
      <c r="G67" s="8" t="s">
        <v>11</v>
      </c>
      <c r="H67" s="8" t="s">
        <v>152</v>
      </c>
      <c r="I67" s="8" t="s">
        <v>153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5">
        <v>89.519996643066406</v>
      </c>
      <c r="AD67" s="4">
        <f t="shared" si="12"/>
        <v>0</v>
      </c>
      <c r="AE67" s="25">
        <f t="shared" si="13"/>
        <v>89.519996643066406</v>
      </c>
      <c r="AF67" s="4">
        <v>0</v>
      </c>
      <c r="AG67" s="4">
        <v>0</v>
      </c>
      <c r="AH67" s="4">
        <v>2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25">
        <v>90.129997253417969</v>
      </c>
      <c r="AZ67" s="4">
        <f t="shared" si="14"/>
        <v>2</v>
      </c>
      <c r="BA67" s="25">
        <f t="shared" si="15"/>
        <v>92.129997253417969</v>
      </c>
      <c r="BB67" s="25">
        <f t="shared" si="16"/>
        <v>89.519996643066406</v>
      </c>
      <c r="BC67" s="25">
        <f t="shared" si="17"/>
        <v>1.9009655070594698</v>
      </c>
    </row>
    <row r="68" spans="1:55" ht="60" x14ac:dyDescent="0.25">
      <c r="A68" s="4">
        <v>4</v>
      </c>
      <c r="B68" s="8" t="s">
        <v>390</v>
      </c>
      <c r="C68" s="8">
        <v>1997</v>
      </c>
      <c r="D68" s="8">
        <v>1997</v>
      </c>
      <c r="E68" s="8">
        <v>1997</v>
      </c>
      <c r="F68" s="8" t="s">
        <v>43</v>
      </c>
      <c r="G68" s="8" t="s">
        <v>11</v>
      </c>
      <c r="H68" s="8" t="s">
        <v>391</v>
      </c>
      <c r="I68" s="8" t="s">
        <v>392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</v>
      </c>
      <c r="AB68" s="4">
        <v>0</v>
      </c>
      <c r="AC68" s="25">
        <v>98.629997253417969</v>
      </c>
      <c r="AD68" s="4">
        <f t="shared" si="12"/>
        <v>2</v>
      </c>
      <c r="AE68" s="25">
        <f t="shared" si="13"/>
        <v>100.62999725341797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2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94.489997863769531</v>
      </c>
      <c r="AZ68" s="4">
        <f t="shared" si="14"/>
        <v>2</v>
      </c>
      <c r="BA68" s="25">
        <f t="shared" si="15"/>
        <v>96.489997863769531</v>
      </c>
      <c r="BB68" s="25">
        <f t="shared" si="16"/>
        <v>96.489997863769531</v>
      </c>
      <c r="BC68" s="25">
        <f t="shared" si="17"/>
        <v>9.8349454066224187</v>
      </c>
    </row>
    <row r="69" spans="1:55" ht="75" x14ac:dyDescent="0.25">
      <c r="A69" s="4">
        <v>5</v>
      </c>
      <c r="B69" s="8" t="s">
        <v>281</v>
      </c>
      <c r="C69" s="8">
        <v>2001</v>
      </c>
      <c r="D69" s="8">
        <v>2001</v>
      </c>
      <c r="E69" s="8">
        <v>2001</v>
      </c>
      <c r="F69" s="8" t="s">
        <v>43</v>
      </c>
      <c r="G69" s="8" t="s">
        <v>11</v>
      </c>
      <c r="H69" s="8" t="s">
        <v>282</v>
      </c>
      <c r="I69" s="8" t="s">
        <v>283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2</v>
      </c>
      <c r="Z69" s="4">
        <v>0</v>
      </c>
      <c r="AA69" s="4">
        <v>0</v>
      </c>
      <c r="AB69" s="4">
        <v>0</v>
      </c>
      <c r="AC69" s="25">
        <v>98.55999755859375</v>
      </c>
      <c r="AD69" s="4">
        <f t="shared" si="12"/>
        <v>2</v>
      </c>
      <c r="AE69" s="25">
        <f t="shared" si="13"/>
        <v>100.55999755859375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25">
        <v>97.510002136230469</v>
      </c>
      <c r="AZ69" s="4">
        <f t="shared" si="14"/>
        <v>0</v>
      </c>
      <c r="BA69" s="25">
        <f t="shared" si="15"/>
        <v>97.510002136230469</v>
      </c>
      <c r="BB69" s="25">
        <f t="shared" si="16"/>
        <v>97.510002136230469</v>
      </c>
      <c r="BC69" s="25">
        <f t="shared" si="17"/>
        <v>10.996020295839875</v>
      </c>
    </row>
    <row r="70" spans="1:55" x14ac:dyDescent="0.25">
      <c r="A70" s="4">
        <v>6</v>
      </c>
      <c r="B70" s="8" t="s">
        <v>216</v>
      </c>
      <c r="C70" s="8">
        <v>1993</v>
      </c>
      <c r="D70" s="8">
        <v>1993</v>
      </c>
      <c r="E70" s="8">
        <v>1993</v>
      </c>
      <c r="F70" s="8" t="s">
        <v>43</v>
      </c>
      <c r="G70" s="8" t="s">
        <v>11</v>
      </c>
      <c r="H70" s="8" t="s">
        <v>217</v>
      </c>
      <c r="I70" s="8" t="s">
        <v>99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25">
        <v>98.510002136230469</v>
      </c>
      <c r="AD70" s="4">
        <f t="shared" si="12"/>
        <v>0</v>
      </c>
      <c r="AE70" s="25">
        <f t="shared" si="13"/>
        <v>98.510002136230469</v>
      </c>
      <c r="AF70" s="4">
        <v>0</v>
      </c>
      <c r="AG70" s="4">
        <v>0</v>
      </c>
      <c r="AH70" s="4">
        <v>0</v>
      </c>
      <c r="AI70" s="4">
        <v>2</v>
      </c>
      <c r="AJ70" s="4">
        <v>0</v>
      </c>
      <c r="AK70" s="4">
        <v>0</v>
      </c>
      <c r="AL70" s="4">
        <v>2</v>
      </c>
      <c r="AM70" s="4">
        <v>2</v>
      </c>
      <c r="AN70" s="4">
        <v>0</v>
      </c>
      <c r="AO70" s="4">
        <v>2</v>
      </c>
      <c r="AP70" s="4">
        <v>0</v>
      </c>
      <c r="AQ70" s="4">
        <v>0</v>
      </c>
      <c r="AR70" s="4">
        <v>0</v>
      </c>
      <c r="AS70" s="4">
        <v>0</v>
      </c>
      <c r="AT70" s="4">
        <v>2</v>
      </c>
      <c r="AU70" s="4">
        <v>0</v>
      </c>
      <c r="AV70" s="4">
        <v>0</v>
      </c>
      <c r="AW70" s="4">
        <v>0</v>
      </c>
      <c r="AX70" s="4">
        <v>0</v>
      </c>
      <c r="AY70" s="25">
        <v>104.44000244140625</v>
      </c>
      <c r="AZ70" s="4">
        <f t="shared" si="14"/>
        <v>10</v>
      </c>
      <c r="BA70" s="25">
        <f t="shared" si="15"/>
        <v>114.44000244140625</v>
      </c>
      <c r="BB70" s="25">
        <f t="shared" si="16"/>
        <v>98.510002136230469</v>
      </c>
      <c r="BC70" s="25">
        <f t="shared" si="17"/>
        <v>12.134324242759781</v>
      </c>
    </row>
    <row r="71" spans="1:55" ht="30" x14ac:dyDescent="0.25">
      <c r="A71" s="4">
        <v>7</v>
      </c>
      <c r="B71" s="8" t="s">
        <v>276</v>
      </c>
      <c r="C71" s="8">
        <v>1985</v>
      </c>
      <c r="D71" s="8">
        <v>1985</v>
      </c>
      <c r="E71" s="8">
        <v>1985</v>
      </c>
      <c r="F71" s="8" t="s">
        <v>48</v>
      </c>
      <c r="G71" s="8" t="s">
        <v>11</v>
      </c>
      <c r="H71" s="8" t="s">
        <v>277</v>
      </c>
      <c r="I71" s="8" t="s">
        <v>58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2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2</v>
      </c>
      <c r="Z71" s="4">
        <v>0</v>
      </c>
      <c r="AA71" s="4">
        <v>0</v>
      </c>
      <c r="AB71" s="4">
        <v>0</v>
      </c>
      <c r="AC71" s="25">
        <v>98.120002746582031</v>
      </c>
      <c r="AD71" s="4">
        <f t="shared" si="12"/>
        <v>4</v>
      </c>
      <c r="AE71" s="25">
        <f t="shared" si="13"/>
        <v>102.12000274658203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25">
        <v>99.129997253417969</v>
      </c>
      <c r="AZ71" s="4">
        <f t="shared" si="14"/>
        <v>0</v>
      </c>
      <c r="BA71" s="25">
        <f t="shared" si="15"/>
        <v>99.129997253417969</v>
      </c>
      <c r="BB71" s="25">
        <f t="shared" si="16"/>
        <v>99.129997253417969</v>
      </c>
      <c r="BC71" s="25">
        <f t="shared" si="17"/>
        <v>12.840067131725386</v>
      </c>
    </row>
    <row r="72" spans="1:55" x14ac:dyDescent="0.25">
      <c r="A72" s="4">
        <v>8</v>
      </c>
      <c r="B72" s="8" t="s">
        <v>315</v>
      </c>
      <c r="C72" s="8">
        <v>1974</v>
      </c>
      <c r="D72" s="8">
        <v>1974</v>
      </c>
      <c r="E72" s="8">
        <v>1974</v>
      </c>
      <c r="F72" s="8" t="s">
        <v>43</v>
      </c>
      <c r="G72" s="8" t="s">
        <v>11</v>
      </c>
      <c r="H72" s="8" t="s">
        <v>12</v>
      </c>
      <c r="I72" s="8" t="s">
        <v>13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25">
        <v>106.52999877929687</v>
      </c>
      <c r="AD72" s="4">
        <f t="shared" si="12"/>
        <v>0</v>
      </c>
      <c r="AE72" s="25">
        <f t="shared" si="13"/>
        <v>106.52999877929687</v>
      </c>
      <c r="AF72" s="4">
        <v>0</v>
      </c>
      <c r="AG72" s="4">
        <v>2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2</v>
      </c>
      <c r="AV72" s="4">
        <v>0</v>
      </c>
      <c r="AW72" s="4">
        <v>0</v>
      </c>
      <c r="AX72" s="4">
        <v>0</v>
      </c>
      <c r="AY72" s="25">
        <v>107.23999786376953</v>
      </c>
      <c r="AZ72" s="4">
        <f t="shared" si="14"/>
        <v>4</v>
      </c>
      <c r="BA72" s="25">
        <f t="shared" si="15"/>
        <v>111.23999786376953</v>
      </c>
      <c r="BB72" s="25">
        <f t="shared" si="16"/>
        <v>106.52999877929687</v>
      </c>
      <c r="BC72" s="25">
        <f t="shared" si="17"/>
        <v>21.26351807584669</v>
      </c>
    </row>
    <row r="73" spans="1:55" ht="30" x14ac:dyDescent="0.25">
      <c r="A73" s="4">
        <v>9</v>
      </c>
      <c r="B73" s="8" t="s">
        <v>219</v>
      </c>
      <c r="C73" s="8">
        <v>1978</v>
      </c>
      <c r="D73" s="8">
        <v>1978</v>
      </c>
      <c r="E73" s="8">
        <v>1978</v>
      </c>
      <c r="F73" s="8" t="s">
        <v>43</v>
      </c>
      <c r="G73" s="8" t="s">
        <v>11</v>
      </c>
      <c r="H73" s="8" t="s">
        <v>57</v>
      </c>
      <c r="I73" s="8" t="s">
        <v>220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25">
        <v>109.80999755859375</v>
      </c>
      <c r="AD73" s="4">
        <f t="shared" si="12"/>
        <v>0</v>
      </c>
      <c r="AE73" s="25">
        <f t="shared" si="13"/>
        <v>109.80999755859375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25">
        <v>108.16999816894531</v>
      </c>
      <c r="AZ73" s="4">
        <f t="shared" si="14"/>
        <v>0</v>
      </c>
      <c r="BA73" s="25">
        <f t="shared" si="15"/>
        <v>108.16999816894531</v>
      </c>
      <c r="BB73" s="25">
        <f t="shared" si="16"/>
        <v>108.16999816894531</v>
      </c>
      <c r="BC73" s="25">
        <f t="shared" si="17"/>
        <v>23.130335854029749</v>
      </c>
    </row>
    <row r="74" spans="1:55" ht="60" x14ac:dyDescent="0.25">
      <c r="A74" s="4">
        <v>10</v>
      </c>
      <c r="B74" s="8" t="s">
        <v>208</v>
      </c>
      <c r="C74" s="8">
        <v>1987</v>
      </c>
      <c r="D74" s="8">
        <v>1987</v>
      </c>
      <c r="E74" s="8">
        <v>1987</v>
      </c>
      <c r="F74" s="8" t="s">
        <v>209</v>
      </c>
      <c r="G74" s="8" t="s">
        <v>11</v>
      </c>
      <c r="H74" s="8" t="s">
        <v>210</v>
      </c>
      <c r="I74" s="8" t="s">
        <v>211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2</v>
      </c>
      <c r="AB74" s="4">
        <v>0</v>
      </c>
      <c r="AC74" s="25">
        <v>108.37999725341797</v>
      </c>
      <c r="AD74" s="4">
        <f t="shared" si="12"/>
        <v>2</v>
      </c>
      <c r="AE74" s="25">
        <f t="shared" si="13"/>
        <v>110.37999725341797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2</v>
      </c>
      <c r="AV74" s="4">
        <v>0</v>
      </c>
      <c r="AW74" s="4">
        <v>0</v>
      </c>
      <c r="AX74" s="4">
        <v>0</v>
      </c>
      <c r="AY74" s="25">
        <v>107.48000335693359</v>
      </c>
      <c r="AZ74" s="4">
        <f t="shared" si="14"/>
        <v>2</v>
      </c>
      <c r="BA74" s="25">
        <f t="shared" si="15"/>
        <v>109.48000335693359</v>
      </c>
      <c r="BB74" s="25">
        <f t="shared" si="16"/>
        <v>109.48000335693359</v>
      </c>
      <c r="BC74" s="25">
        <f t="shared" si="17"/>
        <v>24.621519930002368</v>
      </c>
    </row>
    <row r="75" spans="1:55" ht="60" x14ac:dyDescent="0.25">
      <c r="A75" s="4">
        <v>11</v>
      </c>
      <c r="B75" s="8" t="s">
        <v>191</v>
      </c>
      <c r="C75" s="8">
        <v>1999</v>
      </c>
      <c r="D75" s="8">
        <v>1999</v>
      </c>
      <c r="E75" s="8">
        <v>1999</v>
      </c>
      <c r="F75" s="8">
        <v>1</v>
      </c>
      <c r="G75" s="8" t="s">
        <v>11</v>
      </c>
      <c r="H75" s="8" t="s">
        <v>192</v>
      </c>
      <c r="I75" s="8" t="s">
        <v>193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2</v>
      </c>
      <c r="Z75" s="4">
        <v>0</v>
      </c>
      <c r="AA75" s="4">
        <v>2</v>
      </c>
      <c r="AB75" s="4">
        <v>0</v>
      </c>
      <c r="AC75" s="25">
        <v>108.33999633789063</v>
      </c>
      <c r="AD75" s="4">
        <f t="shared" si="12"/>
        <v>4</v>
      </c>
      <c r="AE75" s="25">
        <f t="shared" si="13"/>
        <v>112.33999633789062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2</v>
      </c>
      <c r="AP75" s="4">
        <v>2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25">
        <v>105.51999664306641</v>
      </c>
      <c r="AZ75" s="4">
        <f t="shared" si="14"/>
        <v>4</v>
      </c>
      <c r="BA75" s="25">
        <f t="shared" si="15"/>
        <v>109.51999664306641</v>
      </c>
      <c r="BB75" s="25">
        <f t="shared" si="16"/>
        <v>109.51999664306641</v>
      </c>
      <c r="BC75" s="25">
        <f t="shared" si="17"/>
        <v>24.667044445457645</v>
      </c>
    </row>
    <row r="76" spans="1:55" ht="45" x14ac:dyDescent="0.25">
      <c r="A76" s="4">
        <v>12</v>
      </c>
      <c r="B76" s="8" t="s">
        <v>34</v>
      </c>
      <c r="C76" s="8">
        <v>1988</v>
      </c>
      <c r="D76" s="8">
        <v>1988</v>
      </c>
      <c r="E76" s="8">
        <v>1988</v>
      </c>
      <c r="F76" s="8">
        <v>1</v>
      </c>
      <c r="G76" s="8" t="s">
        <v>35</v>
      </c>
      <c r="H76" s="8" t="s">
        <v>36</v>
      </c>
      <c r="I76" s="8" t="s">
        <v>37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25">
        <v>119.19999694824219</v>
      </c>
      <c r="AD76" s="4">
        <f t="shared" si="12"/>
        <v>0</v>
      </c>
      <c r="AE76" s="25">
        <f t="shared" si="13"/>
        <v>119.19999694824219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2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25">
        <v>111.13999938964844</v>
      </c>
      <c r="AZ76" s="4">
        <f t="shared" si="14"/>
        <v>2</v>
      </c>
      <c r="BA76" s="25">
        <f t="shared" si="15"/>
        <v>113.13999938964844</v>
      </c>
      <c r="BB76" s="25">
        <f t="shared" si="16"/>
        <v>113.13999938964844</v>
      </c>
      <c r="BC76" s="25">
        <f t="shared" si="17"/>
        <v>28.787707859752881</v>
      </c>
    </row>
    <row r="77" spans="1:55" ht="30" x14ac:dyDescent="0.25">
      <c r="A77" s="4">
        <v>13</v>
      </c>
      <c r="B77" s="8" t="s">
        <v>91</v>
      </c>
      <c r="C77" s="8">
        <v>1981</v>
      </c>
      <c r="D77" s="8">
        <v>1981</v>
      </c>
      <c r="E77" s="8">
        <v>1981</v>
      </c>
      <c r="F77" s="8" t="s">
        <v>29</v>
      </c>
      <c r="G77" s="8" t="s">
        <v>11</v>
      </c>
      <c r="H77" s="8" t="s">
        <v>30</v>
      </c>
      <c r="I77" s="8" t="s">
        <v>40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2</v>
      </c>
      <c r="Y77" s="4">
        <v>0</v>
      </c>
      <c r="Z77" s="4">
        <v>0</v>
      </c>
      <c r="AA77" s="4">
        <v>0</v>
      </c>
      <c r="AB77" s="4">
        <v>0</v>
      </c>
      <c r="AC77" s="25">
        <v>114.12000274658203</v>
      </c>
      <c r="AD77" s="4">
        <f t="shared" si="12"/>
        <v>2</v>
      </c>
      <c r="AE77" s="25">
        <f t="shared" si="13"/>
        <v>116.12000274658203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2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25">
        <v>114.23000335693359</v>
      </c>
      <c r="AZ77" s="4">
        <f t="shared" si="14"/>
        <v>2</v>
      </c>
      <c r="BA77" s="25">
        <f t="shared" si="15"/>
        <v>116.23000335693359</v>
      </c>
      <c r="BB77" s="25">
        <f t="shared" si="16"/>
        <v>116.12000274658203</v>
      </c>
      <c r="BC77" s="25">
        <f t="shared" si="17"/>
        <v>32.179857442784972</v>
      </c>
    </row>
    <row r="78" spans="1:55" x14ac:dyDescent="0.25">
      <c r="A78" s="4">
        <v>14</v>
      </c>
      <c r="B78" s="8" t="s">
        <v>98</v>
      </c>
      <c r="C78" s="8">
        <v>1997</v>
      </c>
      <c r="D78" s="8">
        <v>1997</v>
      </c>
      <c r="E78" s="8">
        <v>1997</v>
      </c>
      <c r="F78" s="8">
        <v>1</v>
      </c>
      <c r="G78" s="8" t="s">
        <v>11</v>
      </c>
      <c r="H78" s="8" t="s">
        <v>83</v>
      </c>
      <c r="I78" s="8" t="s">
        <v>99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2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25">
        <v>115.5</v>
      </c>
      <c r="AD78" s="4">
        <f t="shared" si="12"/>
        <v>2</v>
      </c>
      <c r="AE78" s="25">
        <f t="shared" si="13"/>
        <v>117.5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2</v>
      </c>
      <c r="AX78" s="4">
        <v>0</v>
      </c>
      <c r="AY78" s="25">
        <v>122.16000366210937</v>
      </c>
      <c r="AZ78" s="4">
        <f t="shared" si="14"/>
        <v>2</v>
      </c>
      <c r="BA78" s="25">
        <f t="shared" si="15"/>
        <v>124.16000366210937</v>
      </c>
      <c r="BB78" s="25">
        <f t="shared" si="16"/>
        <v>117.5</v>
      </c>
      <c r="BC78" s="25">
        <f t="shared" si="17"/>
        <v>33.750713763089273</v>
      </c>
    </row>
    <row r="79" spans="1:55" x14ac:dyDescent="0.25">
      <c r="A79" s="4">
        <v>15</v>
      </c>
      <c r="B79" s="8" t="s">
        <v>369</v>
      </c>
      <c r="C79" s="8">
        <v>1984</v>
      </c>
      <c r="D79" s="8">
        <v>1984</v>
      </c>
      <c r="E79" s="8">
        <v>1984</v>
      </c>
      <c r="F79" s="8" t="s">
        <v>29</v>
      </c>
      <c r="G79" s="8" t="s">
        <v>11</v>
      </c>
      <c r="H79" s="8" t="s">
        <v>118</v>
      </c>
      <c r="I79" s="8" t="s">
        <v>161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2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2</v>
      </c>
      <c r="AC79" s="25">
        <v>122.59999847412109</v>
      </c>
      <c r="AD79" s="4">
        <f t="shared" si="12"/>
        <v>4</v>
      </c>
      <c r="AE79" s="25">
        <f t="shared" si="13"/>
        <v>126.59999847412109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2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2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25">
        <v>113.77999877929687</v>
      </c>
      <c r="AZ79" s="4">
        <f t="shared" si="14"/>
        <v>4</v>
      </c>
      <c r="BA79" s="25">
        <f t="shared" si="15"/>
        <v>117.77999877929687</v>
      </c>
      <c r="BB79" s="25">
        <f t="shared" si="16"/>
        <v>117.77999877929687</v>
      </c>
      <c r="BC79" s="25">
        <f t="shared" si="17"/>
        <v>34.069437478695662</v>
      </c>
    </row>
    <row r="80" spans="1:55" ht="45" x14ac:dyDescent="0.25">
      <c r="A80" s="4">
        <v>16</v>
      </c>
      <c r="B80" s="8" t="s">
        <v>141</v>
      </c>
      <c r="C80" s="8">
        <v>1997</v>
      </c>
      <c r="D80" s="8">
        <v>1997</v>
      </c>
      <c r="E80" s="8">
        <v>1997</v>
      </c>
      <c r="F80" s="8">
        <v>1</v>
      </c>
      <c r="G80" s="8" t="s">
        <v>11</v>
      </c>
      <c r="H80" s="8" t="s">
        <v>142</v>
      </c>
      <c r="I80" s="8" t="s">
        <v>74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2</v>
      </c>
      <c r="Z80" s="4">
        <v>0</v>
      </c>
      <c r="AA80" s="4">
        <v>2</v>
      </c>
      <c r="AB80" s="4">
        <v>0</v>
      </c>
      <c r="AC80" s="25">
        <v>114.48999786376953</v>
      </c>
      <c r="AD80" s="4">
        <f t="shared" si="12"/>
        <v>4</v>
      </c>
      <c r="AE80" s="25">
        <f t="shared" si="13"/>
        <v>118.48999786376953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2</v>
      </c>
      <c r="AV80" s="4">
        <v>2</v>
      </c>
      <c r="AW80" s="4">
        <v>50</v>
      </c>
      <c r="AX80" s="4">
        <v>2</v>
      </c>
      <c r="AY80" s="25">
        <v>133.75999450683594</v>
      </c>
      <c r="AZ80" s="4">
        <f t="shared" si="14"/>
        <v>56</v>
      </c>
      <c r="BA80" s="25">
        <f t="shared" si="15"/>
        <v>189.75999450683594</v>
      </c>
      <c r="BB80" s="25">
        <f t="shared" si="16"/>
        <v>118.48999786376953</v>
      </c>
      <c r="BC80" s="25">
        <f t="shared" si="17"/>
        <v>34.877632238860414</v>
      </c>
    </row>
    <row r="81" spans="1:55" ht="30" x14ac:dyDescent="0.25">
      <c r="A81" s="4">
        <v>17</v>
      </c>
      <c r="B81" s="8" t="s">
        <v>147</v>
      </c>
      <c r="C81" s="8">
        <v>1978</v>
      </c>
      <c r="D81" s="8">
        <v>1978</v>
      </c>
      <c r="E81" s="8">
        <v>1978</v>
      </c>
      <c r="F81" s="8">
        <v>1</v>
      </c>
      <c r="G81" s="8" t="s">
        <v>11</v>
      </c>
      <c r="H81" s="8" t="s">
        <v>102</v>
      </c>
      <c r="I81" s="8" t="s">
        <v>103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2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25">
        <v>118.08000183105469</v>
      </c>
      <c r="AD81" s="4">
        <f t="shared" si="12"/>
        <v>2</v>
      </c>
      <c r="AE81" s="25">
        <f t="shared" si="13"/>
        <v>120.08000183105469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2</v>
      </c>
      <c r="AN81" s="4">
        <v>0</v>
      </c>
      <c r="AO81" s="4">
        <v>2</v>
      </c>
      <c r="AP81" s="4">
        <v>0</v>
      </c>
      <c r="AQ81" s="4">
        <v>0</v>
      </c>
      <c r="AR81" s="4">
        <v>0</v>
      </c>
      <c r="AS81" s="4">
        <v>2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25">
        <v>113.90000152587891</v>
      </c>
      <c r="AZ81" s="4">
        <f t="shared" si="14"/>
        <v>6</v>
      </c>
      <c r="BA81" s="25">
        <f t="shared" si="15"/>
        <v>119.90000152587891</v>
      </c>
      <c r="BB81" s="25">
        <f t="shared" si="16"/>
        <v>119.90000152587891</v>
      </c>
      <c r="BC81" s="25">
        <f t="shared" si="17"/>
        <v>36.482644972611041</v>
      </c>
    </row>
    <row r="82" spans="1:55" ht="30" x14ac:dyDescent="0.25">
      <c r="A82" s="4">
        <v>18</v>
      </c>
      <c r="B82" s="8" t="s">
        <v>255</v>
      </c>
      <c r="C82" s="8">
        <v>1998</v>
      </c>
      <c r="D82" s="8">
        <v>1998</v>
      </c>
      <c r="E82" s="8">
        <v>1998</v>
      </c>
      <c r="F82" s="8" t="s">
        <v>43</v>
      </c>
      <c r="G82" s="8" t="s">
        <v>11</v>
      </c>
      <c r="H82" s="8" t="s">
        <v>83</v>
      </c>
      <c r="I82" s="8" t="s">
        <v>256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25">
        <v>129.30000305175781</v>
      </c>
      <c r="AD82" s="4">
        <f t="shared" si="12"/>
        <v>0</v>
      </c>
      <c r="AE82" s="25">
        <f t="shared" si="13"/>
        <v>129.30000305175781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2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25">
        <v>120.16000366210937</v>
      </c>
      <c r="AZ82" s="4">
        <f t="shared" si="14"/>
        <v>2</v>
      </c>
      <c r="BA82" s="25">
        <f t="shared" si="15"/>
        <v>122.16000366210937</v>
      </c>
      <c r="BB82" s="25">
        <f t="shared" si="16"/>
        <v>122.16000366210937</v>
      </c>
      <c r="BC82" s="25">
        <f t="shared" si="17"/>
        <v>39.055214324329604</v>
      </c>
    </row>
    <row r="83" spans="1:55" ht="45" x14ac:dyDescent="0.25">
      <c r="A83" s="4">
        <v>19</v>
      </c>
      <c r="B83" s="8" t="s">
        <v>305</v>
      </c>
      <c r="C83" s="8">
        <v>1999</v>
      </c>
      <c r="D83" s="8">
        <v>1999</v>
      </c>
      <c r="E83" s="8">
        <v>1999</v>
      </c>
      <c r="F83" s="8">
        <v>1</v>
      </c>
      <c r="G83" s="8" t="s">
        <v>21</v>
      </c>
      <c r="H83" s="8" t="s">
        <v>306</v>
      </c>
      <c r="I83" s="8" t="s">
        <v>307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25"/>
      <c r="AD83" s="4">
        <f t="shared" si="12"/>
        <v>0</v>
      </c>
      <c r="AE83" s="25" t="s">
        <v>711</v>
      </c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25"/>
      <c r="AZ83" s="4">
        <f t="shared" si="14"/>
        <v>0</v>
      </c>
      <c r="BA83" s="25" t="s">
        <v>711</v>
      </c>
      <c r="BB83" s="25"/>
      <c r="BC83" s="25" t="str">
        <f t="shared" si="17"/>
        <v/>
      </c>
    </row>
    <row r="85" spans="1:55" ht="18.75" x14ac:dyDescent="0.25">
      <c r="A85" s="11" t="s">
        <v>745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55" x14ac:dyDescent="0.25">
      <c r="A86" s="16" t="s">
        <v>702</v>
      </c>
      <c r="B86" s="16" t="s">
        <v>1</v>
      </c>
      <c r="C86" s="16" t="s">
        <v>2</v>
      </c>
      <c r="D86" s="16" t="s">
        <v>420</v>
      </c>
      <c r="E86" s="16" t="s">
        <v>421</v>
      </c>
      <c r="F86" s="16" t="s">
        <v>3</v>
      </c>
      <c r="G86" s="16" t="s">
        <v>4</v>
      </c>
      <c r="H86" s="16" t="s">
        <v>5</v>
      </c>
      <c r="I86" s="16" t="s">
        <v>6</v>
      </c>
      <c r="J86" s="18" t="s">
        <v>704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20"/>
      <c r="AF86" s="18" t="s">
        <v>708</v>
      </c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20"/>
      <c r="BB86" s="16" t="s">
        <v>709</v>
      </c>
      <c r="BC86" s="16" t="s">
        <v>710</v>
      </c>
    </row>
    <row r="87" spans="1:5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21">
        <v>1</v>
      </c>
      <c r="K87" s="21">
        <v>2</v>
      </c>
      <c r="L87" s="21">
        <v>3</v>
      </c>
      <c r="M87" s="21">
        <v>4</v>
      </c>
      <c r="N87" s="21">
        <v>5</v>
      </c>
      <c r="O87" s="21">
        <v>6</v>
      </c>
      <c r="P87" s="21">
        <v>7</v>
      </c>
      <c r="Q87" s="21">
        <v>8</v>
      </c>
      <c r="R87" s="21">
        <v>9</v>
      </c>
      <c r="S87" s="21">
        <v>10</v>
      </c>
      <c r="T87" s="21">
        <v>11</v>
      </c>
      <c r="U87" s="21">
        <v>12</v>
      </c>
      <c r="V87" s="21">
        <v>13</v>
      </c>
      <c r="W87" s="21">
        <v>14</v>
      </c>
      <c r="X87" s="21">
        <v>15</v>
      </c>
      <c r="Y87" s="21">
        <v>16</v>
      </c>
      <c r="Z87" s="21">
        <v>17</v>
      </c>
      <c r="AA87" s="21">
        <v>18</v>
      </c>
      <c r="AB87" s="21">
        <v>19</v>
      </c>
      <c r="AC87" s="21" t="s">
        <v>705</v>
      </c>
      <c r="AD87" s="21" t="s">
        <v>706</v>
      </c>
      <c r="AE87" s="21" t="s">
        <v>707</v>
      </c>
      <c r="AF87" s="21">
        <v>1</v>
      </c>
      <c r="AG87" s="21">
        <v>2</v>
      </c>
      <c r="AH87" s="21">
        <v>3</v>
      </c>
      <c r="AI87" s="21">
        <v>4</v>
      </c>
      <c r="AJ87" s="21">
        <v>5</v>
      </c>
      <c r="AK87" s="21">
        <v>6</v>
      </c>
      <c r="AL87" s="21">
        <v>7</v>
      </c>
      <c r="AM87" s="21">
        <v>8</v>
      </c>
      <c r="AN87" s="21">
        <v>9</v>
      </c>
      <c r="AO87" s="21">
        <v>10</v>
      </c>
      <c r="AP87" s="21">
        <v>11</v>
      </c>
      <c r="AQ87" s="21">
        <v>12</v>
      </c>
      <c r="AR87" s="21">
        <v>13</v>
      </c>
      <c r="AS87" s="21">
        <v>14</v>
      </c>
      <c r="AT87" s="21">
        <v>15</v>
      </c>
      <c r="AU87" s="21">
        <v>16</v>
      </c>
      <c r="AV87" s="21">
        <v>17</v>
      </c>
      <c r="AW87" s="21">
        <v>18</v>
      </c>
      <c r="AX87" s="21">
        <v>19</v>
      </c>
      <c r="AY87" s="21" t="s">
        <v>705</v>
      </c>
      <c r="AZ87" s="21" t="s">
        <v>706</v>
      </c>
      <c r="BA87" s="21" t="s">
        <v>707</v>
      </c>
      <c r="BB87" s="17"/>
      <c r="BC87" s="17"/>
    </row>
    <row r="88" spans="1:55" ht="30" x14ac:dyDescent="0.25">
      <c r="A88" s="22">
        <v>1</v>
      </c>
      <c r="B88" s="23" t="s">
        <v>241</v>
      </c>
      <c r="C88" s="23">
        <v>1987</v>
      </c>
      <c r="D88" s="23">
        <v>1987</v>
      </c>
      <c r="E88" s="23">
        <v>1987</v>
      </c>
      <c r="F88" s="23" t="s">
        <v>48</v>
      </c>
      <c r="G88" s="23" t="s">
        <v>11</v>
      </c>
      <c r="H88" s="23" t="s">
        <v>242</v>
      </c>
      <c r="I88" s="23" t="s">
        <v>211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4">
        <v>86.129997253417969</v>
      </c>
      <c r="AD88" s="22">
        <f t="shared" ref="AD88:AD103" si="18">SUM(J88:AB88)</f>
        <v>0</v>
      </c>
      <c r="AE88" s="24">
        <f t="shared" ref="AE88:AE103" si="19">AC88+AD88</f>
        <v>86.129997253417969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22">
        <v>0</v>
      </c>
      <c r="AV88" s="22">
        <v>0</v>
      </c>
      <c r="AW88" s="22">
        <v>0</v>
      </c>
      <c r="AX88" s="22">
        <v>0</v>
      </c>
      <c r="AY88" s="24">
        <v>89.599998474121094</v>
      </c>
      <c r="AZ88" s="22">
        <f t="shared" ref="AZ88:AZ103" si="20">SUM(AF88:AX88)</f>
        <v>0</v>
      </c>
      <c r="BA88" s="24">
        <f t="shared" ref="BA88:BA103" si="21">AY88+AZ88</f>
        <v>89.599998474121094</v>
      </c>
      <c r="BB88" s="24">
        <f t="shared" ref="BB88:BB103" si="22">MIN(BA88,AE88)</f>
        <v>86.129997253417969</v>
      </c>
      <c r="BC88" s="24">
        <f t="shared" ref="BC88:BC103" si="23">IF( AND(ISNUMBER(BB$88),ISNUMBER(BB88)),(BB88-BB$88)/BB$88*100,"")</f>
        <v>0</v>
      </c>
    </row>
    <row r="89" spans="1:55" x14ac:dyDescent="0.25">
      <c r="A89" s="4">
        <v>2</v>
      </c>
      <c r="B89" s="8" t="s">
        <v>342</v>
      </c>
      <c r="C89" s="8">
        <v>1991</v>
      </c>
      <c r="D89" s="8">
        <v>1991</v>
      </c>
      <c r="E89" s="8">
        <v>1991</v>
      </c>
      <c r="F89" s="8" t="s">
        <v>48</v>
      </c>
      <c r="G89" s="8" t="s">
        <v>11</v>
      </c>
      <c r="H89" s="8" t="s">
        <v>217</v>
      </c>
      <c r="I89" s="8" t="s">
        <v>99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25">
        <v>90.69000244140625</v>
      </c>
      <c r="AD89" s="4">
        <f t="shared" si="18"/>
        <v>0</v>
      </c>
      <c r="AE89" s="25">
        <f t="shared" si="19"/>
        <v>90.69000244140625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25">
        <v>89.339996337890625</v>
      </c>
      <c r="AZ89" s="4">
        <f t="shared" si="20"/>
        <v>0</v>
      </c>
      <c r="BA89" s="25">
        <f t="shared" si="21"/>
        <v>89.339996337890625</v>
      </c>
      <c r="BB89" s="25">
        <f t="shared" si="22"/>
        <v>89.339996337890625</v>
      </c>
      <c r="BC89" s="25">
        <f t="shared" si="23"/>
        <v>3.7269234724668134</v>
      </c>
    </row>
    <row r="90" spans="1:55" ht="30" x14ac:dyDescent="0.25">
      <c r="A90" s="4">
        <v>3</v>
      </c>
      <c r="B90" s="8" t="s">
        <v>367</v>
      </c>
      <c r="C90" s="8">
        <v>1990</v>
      </c>
      <c r="D90" s="8">
        <v>1990</v>
      </c>
      <c r="E90" s="8">
        <v>1990</v>
      </c>
      <c r="F90" s="8" t="s">
        <v>48</v>
      </c>
      <c r="G90" s="8" t="s">
        <v>11</v>
      </c>
      <c r="H90" s="8" t="s">
        <v>364</v>
      </c>
      <c r="I90" s="8" t="s">
        <v>211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25">
        <v>89.989997863769531</v>
      </c>
      <c r="AD90" s="4">
        <f t="shared" si="18"/>
        <v>0</v>
      </c>
      <c r="AE90" s="25">
        <f t="shared" si="19"/>
        <v>89.989997863769531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2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2</v>
      </c>
      <c r="AX90" s="4">
        <v>0</v>
      </c>
      <c r="AY90" s="25">
        <v>92.870002746582031</v>
      </c>
      <c r="AZ90" s="4">
        <f t="shared" si="20"/>
        <v>4</v>
      </c>
      <c r="BA90" s="25">
        <f t="shared" si="21"/>
        <v>96.870002746582031</v>
      </c>
      <c r="BB90" s="25">
        <f t="shared" si="22"/>
        <v>89.989997863769531</v>
      </c>
      <c r="BC90" s="25">
        <f t="shared" si="23"/>
        <v>4.4815984365985599</v>
      </c>
    </row>
    <row r="91" spans="1:55" ht="30" x14ac:dyDescent="0.25">
      <c r="A91" s="4">
        <v>4</v>
      </c>
      <c r="B91" s="8" t="s">
        <v>363</v>
      </c>
      <c r="C91" s="8">
        <v>1990</v>
      </c>
      <c r="D91" s="8">
        <v>1990</v>
      </c>
      <c r="E91" s="8">
        <v>1990</v>
      </c>
      <c r="F91" s="8" t="s">
        <v>48</v>
      </c>
      <c r="G91" s="8" t="s">
        <v>11</v>
      </c>
      <c r="H91" s="8" t="s">
        <v>364</v>
      </c>
      <c r="I91" s="8" t="s">
        <v>365</v>
      </c>
      <c r="J91" s="4">
        <v>0</v>
      </c>
      <c r="K91" s="4">
        <v>0</v>
      </c>
      <c r="L91" s="4">
        <v>0</v>
      </c>
      <c r="M91" s="4">
        <v>2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2</v>
      </c>
      <c r="X91" s="4">
        <v>2</v>
      </c>
      <c r="Y91" s="4">
        <v>0</v>
      </c>
      <c r="Z91" s="4">
        <v>0</v>
      </c>
      <c r="AA91" s="4">
        <v>2</v>
      </c>
      <c r="AB91" s="4">
        <v>0</v>
      </c>
      <c r="AC91" s="25">
        <v>100.48999786376953</v>
      </c>
      <c r="AD91" s="4">
        <f t="shared" si="18"/>
        <v>8</v>
      </c>
      <c r="AE91" s="25">
        <f t="shared" si="19"/>
        <v>108.48999786376953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25">
        <v>93.129997253417969</v>
      </c>
      <c r="AZ91" s="4">
        <f t="shared" si="20"/>
        <v>0</v>
      </c>
      <c r="BA91" s="25">
        <f t="shared" si="21"/>
        <v>93.129997253417969</v>
      </c>
      <c r="BB91" s="25">
        <f t="shared" si="22"/>
        <v>93.129997253417969</v>
      </c>
      <c r="BC91" s="25">
        <f t="shared" si="23"/>
        <v>8.1272497657280649</v>
      </c>
    </row>
    <row r="92" spans="1:55" x14ac:dyDescent="0.25">
      <c r="A92" s="4">
        <v>5</v>
      </c>
      <c r="B92" s="8" t="s">
        <v>51</v>
      </c>
      <c r="C92" s="8">
        <v>1998</v>
      </c>
      <c r="D92" s="8">
        <v>1998</v>
      </c>
      <c r="E92" s="8">
        <v>1998</v>
      </c>
      <c r="F92" s="8" t="s">
        <v>43</v>
      </c>
      <c r="G92" s="8" t="s">
        <v>52</v>
      </c>
      <c r="H92" s="8" t="s">
        <v>53</v>
      </c>
      <c r="I92" s="8" t="s">
        <v>54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2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25">
        <v>93.129997253417969</v>
      </c>
      <c r="AD92" s="4">
        <f t="shared" si="18"/>
        <v>2</v>
      </c>
      <c r="AE92" s="25">
        <f t="shared" si="19"/>
        <v>95.129997253417969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2</v>
      </c>
      <c r="AP92" s="4">
        <v>0</v>
      </c>
      <c r="AQ92" s="4">
        <v>0</v>
      </c>
      <c r="AR92" s="4">
        <v>0</v>
      </c>
      <c r="AS92" s="4">
        <v>2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25">
        <v>95.910003662109375</v>
      </c>
      <c r="AZ92" s="4">
        <f t="shared" si="20"/>
        <v>4</v>
      </c>
      <c r="BA92" s="25">
        <f t="shared" si="21"/>
        <v>99.910003662109375</v>
      </c>
      <c r="BB92" s="25">
        <f t="shared" si="22"/>
        <v>95.129997253417969</v>
      </c>
      <c r="BC92" s="25">
        <f t="shared" si="23"/>
        <v>10.449321127364653</v>
      </c>
    </row>
    <row r="93" spans="1:55" ht="30" x14ac:dyDescent="0.25">
      <c r="A93" s="4">
        <v>6</v>
      </c>
      <c r="B93" s="8" t="s">
        <v>68</v>
      </c>
      <c r="C93" s="8">
        <v>1965</v>
      </c>
      <c r="D93" s="8">
        <v>1965</v>
      </c>
      <c r="E93" s="8">
        <v>1965</v>
      </c>
      <c r="F93" s="8" t="s">
        <v>48</v>
      </c>
      <c r="G93" s="8" t="s">
        <v>69</v>
      </c>
      <c r="H93" s="8" t="s">
        <v>70</v>
      </c>
      <c r="I93" s="8" t="s">
        <v>58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25">
        <v>96.480003356933594</v>
      </c>
      <c r="AD93" s="4">
        <f t="shared" si="18"/>
        <v>0</v>
      </c>
      <c r="AE93" s="25">
        <f t="shared" si="19"/>
        <v>96.480003356933594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25"/>
      <c r="AZ93" s="4">
        <f t="shared" si="20"/>
        <v>0</v>
      </c>
      <c r="BA93" s="25" t="s">
        <v>711</v>
      </c>
      <c r="BB93" s="25">
        <f t="shared" si="22"/>
        <v>96.480003356933594</v>
      </c>
      <c r="BC93" s="25">
        <f t="shared" si="23"/>
        <v>12.016726382868772</v>
      </c>
    </row>
    <row r="94" spans="1:55" ht="60" x14ac:dyDescent="0.25">
      <c r="A94" s="4">
        <v>7</v>
      </c>
      <c r="B94" s="8" t="s">
        <v>184</v>
      </c>
      <c r="C94" s="8">
        <v>2000</v>
      </c>
      <c r="D94" s="8">
        <v>2000</v>
      </c>
      <c r="E94" s="8">
        <v>2000</v>
      </c>
      <c r="F94" s="8" t="s">
        <v>43</v>
      </c>
      <c r="G94" s="8" t="s">
        <v>185</v>
      </c>
      <c r="H94" s="8" t="s">
        <v>186</v>
      </c>
      <c r="I94" s="8" t="s">
        <v>187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2</v>
      </c>
      <c r="Z94" s="4">
        <v>0</v>
      </c>
      <c r="AA94" s="4">
        <v>0</v>
      </c>
      <c r="AB94" s="4">
        <v>0</v>
      </c>
      <c r="AC94" s="25">
        <v>101.75</v>
      </c>
      <c r="AD94" s="4">
        <f t="shared" si="18"/>
        <v>2</v>
      </c>
      <c r="AE94" s="25">
        <f t="shared" si="19"/>
        <v>103.75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2</v>
      </c>
      <c r="AV94" s="4">
        <v>0</v>
      </c>
      <c r="AW94" s="4">
        <v>2</v>
      </c>
      <c r="AX94" s="4">
        <v>0</v>
      </c>
      <c r="AY94" s="25">
        <v>100.36000061035156</v>
      </c>
      <c r="AZ94" s="4">
        <f t="shared" si="20"/>
        <v>4</v>
      </c>
      <c r="BA94" s="25">
        <f t="shared" si="21"/>
        <v>104.36000061035156</v>
      </c>
      <c r="BB94" s="25">
        <f t="shared" si="22"/>
        <v>103.75</v>
      </c>
      <c r="BC94" s="25">
        <f t="shared" si="23"/>
        <v>20.457451884898095</v>
      </c>
    </row>
    <row r="95" spans="1:55" ht="30" x14ac:dyDescent="0.25">
      <c r="A95" s="4">
        <v>8</v>
      </c>
      <c r="B95" s="8" t="s">
        <v>149</v>
      </c>
      <c r="C95" s="8">
        <v>2000</v>
      </c>
      <c r="D95" s="8">
        <v>2000</v>
      </c>
      <c r="E95" s="8">
        <v>2000</v>
      </c>
      <c r="F95" s="8">
        <v>1</v>
      </c>
      <c r="G95" s="8" t="s">
        <v>11</v>
      </c>
      <c r="H95" s="8" t="s">
        <v>83</v>
      </c>
      <c r="I95" s="8" t="s">
        <v>84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2</v>
      </c>
      <c r="Z95" s="4">
        <v>0</v>
      </c>
      <c r="AA95" s="4">
        <v>0</v>
      </c>
      <c r="AB95" s="4">
        <v>0</v>
      </c>
      <c r="AC95" s="25">
        <v>102.66000366210937</v>
      </c>
      <c r="AD95" s="4">
        <f t="shared" si="18"/>
        <v>2</v>
      </c>
      <c r="AE95" s="25">
        <f t="shared" si="19"/>
        <v>104.66000366210937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2</v>
      </c>
      <c r="AX95" s="4">
        <v>0</v>
      </c>
      <c r="AY95" s="25">
        <v>105.72000122070312</v>
      </c>
      <c r="AZ95" s="4">
        <f t="shared" si="20"/>
        <v>2</v>
      </c>
      <c r="BA95" s="25">
        <f t="shared" si="21"/>
        <v>107.72000122070312</v>
      </c>
      <c r="BB95" s="25">
        <f t="shared" si="22"/>
        <v>104.66000366210937</v>
      </c>
      <c r="BC95" s="25">
        <f t="shared" si="23"/>
        <v>21.513998606282396</v>
      </c>
    </row>
    <row r="96" spans="1:55" ht="45" x14ac:dyDescent="0.25">
      <c r="A96" s="4">
        <v>9</v>
      </c>
      <c r="B96" s="8" t="s">
        <v>417</v>
      </c>
      <c r="C96" s="8">
        <v>1989</v>
      </c>
      <c r="D96" s="8">
        <v>1989</v>
      </c>
      <c r="E96" s="8">
        <v>1989</v>
      </c>
      <c r="F96" s="8">
        <v>1</v>
      </c>
      <c r="G96" s="8" t="s">
        <v>35</v>
      </c>
      <c r="H96" s="8" t="s">
        <v>36</v>
      </c>
      <c r="I96" s="8" t="s">
        <v>37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2</v>
      </c>
      <c r="X96" s="4">
        <v>2</v>
      </c>
      <c r="Y96" s="4">
        <v>0</v>
      </c>
      <c r="Z96" s="4">
        <v>0</v>
      </c>
      <c r="AA96" s="4">
        <v>0</v>
      </c>
      <c r="AB96" s="4">
        <v>0</v>
      </c>
      <c r="AC96" s="25">
        <v>106.45999908447266</v>
      </c>
      <c r="AD96" s="4">
        <f t="shared" si="18"/>
        <v>4</v>
      </c>
      <c r="AE96" s="25">
        <f t="shared" si="19"/>
        <v>110.45999908447266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25">
        <v>105.94000244140625</v>
      </c>
      <c r="AZ96" s="4">
        <f t="shared" si="20"/>
        <v>0</v>
      </c>
      <c r="BA96" s="25">
        <f t="shared" si="21"/>
        <v>105.94000244140625</v>
      </c>
      <c r="BB96" s="25">
        <f t="shared" si="22"/>
        <v>105.94000244140625</v>
      </c>
      <c r="BC96" s="25">
        <f t="shared" si="23"/>
        <v>23.000122860449927</v>
      </c>
    </row>
    <row r="97" spans="1:55" ht="60" x14ac:dyDescent="0.25">
      <c r="A97" s="4">
        <v>10</v>
      </c>
      <c r="B97" s="8" t="s">
        <v>298</v>
      </c>
      <c r="C97" s="8">
        <v>2000</v>
      </c>
      <c r="D97" s="8">
        <v>2000</v>
      </c>
      <c r="E97" s="8">
        <v>2000</v>
      </c>
      <c r="F97" s="8" t="s">
        <v>43</v>
      </c>
      <c r="G97" s="8" t="s">
        <v>185</v>
      </c>
      <c r="H97" s="8" t="s">
        <v>186</v>
      </c>
      <c r="I97" s="8" t="s">
        <v>187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2</v>
      </c>
      <c r="Y97" s="4">
        <v>2</v>
      </c>
      <c r="Z97" s="4">
        <v>0</v>
      </c>
      <c r="AA97" s="4">
        <v>2</v>
      </c>
      <c r="AB97" s="4">
        <v>0</v>
      </c>
      <c r="AC97" s="25">
        <v>103.44999694824219</v>
      </c>
      <c r="AD97" s="4">
        <f t="shared" si="18"/>
        <v>6</v>
      </c>
      <c r="AE97" s="25">
        <f t="shared" si="19"/>
        <v>109.44999694824219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2</v>
      </c>
      <c r="AX97" s="4">
        <v>0</v>
      </c>
      <c r="AY97" s="25">
        <v>104.33999633789062</v>
      </c>
      <c r="AZ97" s="4">
        <f t="shared" si="20"/>
        <v>2</v>
      </c>
      <c r="BA97" s="25">
        <f t="shared" si="21"/>
        <v>106.33999633789063</v>
      </c>
      <c r="BB97" s="25">
        <f t="shared" si="22"/>
        <v>106.33999633789063</v>
      </c>
      <c r="BC97" s="25">
        <f t="shared" si="23"/>
        <v>23.464530046377828</v>
      </c>
    </row>
    <row r="98" spans="1:55" ht="30" x14ac:dyDescent="0.25">
      <c r="A98" s="4">
        <v>11</v>
      </c>
      <c r="B98" s="8" t="s">
        <v>82</v>
      </c>
      <c r="C98" s="8">
        <v>1999</v>
      </c>
      <c r="D98" s="8">
        <v>1999</v>
      </c>
      <c r="E98" s="8">
        <v>1999</v>
      </c>
      <c r="F98" s="8" t="s">
        <v>43</v>
      </c>
      <c r="G98" s="8" t="s">
        <v>11</v>
      </c>
      <c r="H98" s="8" t="s">
        <v>83</v>
      </c>
      <c r="I98" s="8" t="s">
        <v>84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25">
        <v>106.45999908447266</v>
      </c>
      <c r="AD98" s="4">
        <f t="shared" si="18"/>
        <v>0</v>
      </c>
      <c r="AE98" s="25">
        <f t="shared" si="19"/>
        <v>106.45999908447266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2</v>
      </c>
      <c r="AV98" s="4">
        <v>0</v>
      </c>
      <c r="AW98" s="4">
        <v>2</v>
      </c>
      <c r="AX98" s="4">
        <v>0</v>
      </c>
      <c r="AY98" s="25">
        <v>107.12000274658203</v>
      </c>
      <c r="AZ98" s="4">
        <f t="shared" si="20"/>
        <v>4</v>
      </c>
      <c r="BA98" s="25">
        <f t="shared" si="21"/>
        <v>111.12000274658203</v>
      </c>
      <c r="BB98" s="25">
        <f t="shared" si="22"/>
        <v>106.45999908447266</v>
      </c>
      <c r="BC98" s="25">
        <f t="shared" si="23"/>
        <v>23.603857516955763</v>
      </c>
    </row>
    <row r="99" spans="1:55" ht="45" x14ac:dyDescent="0.25">
      <c r="A99" s="4">
        <v>12</v>
      </c>
      <c r="B99" s="8" t="s">
        <v>294</v>
      </c>
      <c r="C99" s="8">
        <v>2000</v>
      </c>
      <c r="D99" s="8">
        <v>2000</v>
      </c>
      <c r="E99" s="8">
        <v>2000</v>
      </c>
      <c r="F99" s="8" t="s">
        <v>43</v>
      </c>
      <c r="G99" s="8" t="s">
        <v>11</v>
      </c>
      <c r="H99" s="8" t="s">
        <v>196</v>
      </c>
      <c r="I99" s="8" t="s">
        <v>197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25">
        <v>108.08999633789062</v>
      </c>
      <c r="AD99" s="4">
        <f t="shared" si="18"/>
        <v>0</v>
      </c>
      <c r="AE99" s="25">
        <f t="shared" si="19"/>
        <v>108.08999633789062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2</v>
      </c>
      <c r="AU99" s="4">
        <v>0</v>
      </c>
      <c r="AV99" s="4">
        <v>0</v>
      </c>
      <c r="AW99" s="4">
        <v>0</v>
      </c>
      <c r="AX99" s="4">
        <v>0</v>
      </c>
      <c r="AY99" s="25">
        <v>105.26999664306641</v>
      </c>
      <c r="AZ99" s="4">
        <f t="shared" si="20"/>
        <v>2</v>
      </c>
      <c r="BA99" s="25">
        <f t="shared" si="21"/>
        <v>107.26999664306641</v>
      </c>
      <c r="BB99" s="25">
        <f t="shared" si="22"/>
        <v>107.26999664306641</v>
      </c>
      <c r="BC99" s="25">
        <f t="shared" si="23"/>
        <v>24.54429358385881</v>
      </c>
    </row>
    <row r="100" spans="1:55" ht="30" x14ac:dyDescent="0.25">
      <c r="A100" s="4">
        <v>13</v>
      </c>
      <c r="B100" s="8" t="s">
        <v>167</v>
      </c>
      <c r="C100" s="8">
        <v>2000</v>
      </c>
      <c r="D100" s="8">
        <v>2000</v>
      </c>
      <c r="E100" s="8">
        <v>2000</v>
      </c>
      <c r="F100" s="8">
        <v>1</v>
      </c>
      <c r="G100" s="8" t="s">
        <v>11</v>
      </c>
      <c r="H100" s="8" t="s">
        <v>83</v>
      </c>
      <c r="I100" s="8" t="s">
        <v>84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2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2</v>
      </c>
      <c r="AA100" s="4">
        <v>2</v>
      </c>
      <c r="AB100" s="4">
        <v>0</v>
      </c>
      <c r="AC100" s="25">
        <v>118.08999633789062</v>
      </c>
      <c r="AD100" s="4">
        <f t="shared" si="18"/>
        <v>6</v>
      </c>
      <c r="AE100" s="25">
        <f t="shared" si="19"/>
        <v>124.08999633789063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2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25">
        <v>109.93000030517578</v>
      </c>
      <c r="AZ100" s="4">
        <f t="shared" si="20"/>
        <v>2</v>
      </c>
      <c r="BA100" s="25">
        <f t="shared" si="21"/>
        <v>111.93000030517578</v>
      </c>
      <c r="BB100" s="25">
        <f t="shared" si="22"/>
        <v>111.93000030517578</v>
      </c>
      <c r="BC100" s="25">
        <f t="shared" si="23"/>
        <v>29.954724108311719</v>
      </c>
    </row>
    <row r="101" spans="1:55" ht="30" x14ac:dyDescent="0.25">
      <c r="A101" s="4">
        <v>14</v>
      </c>
      <c r="B101" s="8" t="s">
        <v>252</v>
      </c>
      <c r="C101" s="8">
        <v>1994</v>
      </c>
      <c r="D101" s="8">
        <v>1994</v>
      </c>
      <c r="E101" s="8">
        <v>1994</v>
      </c>
      <c r="F101" s="8" t="s">
        <v>43</v>
      </c>
      <c r="G101" s="8" t="s">
        <v>11</v>
      </c>
      <c r="H101" s="8" t="s">
        <v>217</v>
      </c>
      <c r="I101" s="8" t="s">
        <v>253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2</v>
      </c>
      <c r="AB101" s="4">
        <v>0</v>
      </c>
      <c r="AC101" s="25">
        <v>116.34999847412109</v>
      </c>
      <c r="AD101" s="4">
        <f t="shared" si="18"/>
        <v>4</v>
      </c>
      <c r="AE101" s="25">
        <f t="shared" si="19"/>
        <v>120.34999847412109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2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2</v>
      </c>
      <c r="AX101" s="4">
        <v>0</v>
      </c>
      <c r="AY101" s="25">
        <v>109.33999633789062</v>
      </c>
      <c r="AZ101" s="4">
        <f t="shared" si="20"/>
        <v>4</v>
      </c>
      <c r="BA101" s="25">
        <f t="shared" si="21"/>
        <v>113.33999633789063</v>
      </c>
      <c r="BB101" s="25">
        <f t="shared" si="22"/>
        <v>113.33999633789063</v>
      </c>
      <c r="BC101" s="25">
        <f t="shared" si="23"/>
        <v>31.591779812105891</v>
      </c>
    </row>
    <row r="102" spans="1:55" ht="30" x14ac:dyDescent="0.25">
      <c r="A102" s="4">
        <v>15</v>
      </c>
      <c r="B102" s="8" t="s">
        <v>279</v>
      </c>
      <c r="C102" s="8">
        <v>1978</v>
      </c>
      <c r="D102" s="8">
        <v>1978</v>
      </c>
      <c r="E102" s="8">
        <v>1978</v>
      </c>
      <c r="F102" s="8">
        <v>1</v>
      </c>
      <c r="G102" s="8" t="s">
        <v>259</v>
      </c>
      <c r="H102" s="8" t="s">
        <v>260</v>
      </c>
      <c r="I102" s="8" t="s">
        <v>261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25"/>
      <c r="AD102" s="4">
        <f t="shared" si="18"/>
        <v>0</v>
      </c>
      <c r="AE102" s="25" t="s">
        <v>711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2</v>
      </c>
      <c r="AT102" s="4">
        <v>0</v>
      </c>
      <c r="AU102" s="4">
        <v>0</v>
      </c>
      <c r="AV102" s="4">
        <v>2</v>
      </c>
      <c r="AW102" s="4">
        <v>0</v>
      </c>
      <c r="AX102" s="4">
        <v>0</v>
      </c>
      <c r="AY102" s="25">
        <v>119.55999755859375</v>
      </c>
      <c r="AZ102" s="4">
        <f t="shared" si="20"/>
        <v>4</v>
      </c>
      <c r="BA102" s="25">
        <f t="shared" si="21"/>
        <v>123.55999755859375</v>
      </c>
      <c r="BB102" s="25">
        <f t="shared" si="22"/>
        <v>123.55999755859375</v>
      </c>
      <c r="BC102" s="25">
        <f t="shared" si="23"/>
        <v>43.45756588734875</v>
      </c>
    </row>
    <row r="103" spans="1:55" ht="45" x14ac:dyDescent="0.25">
      <c r="A103" s="4">
        <v>16</v>
      </c>
      <c r="B103" s="8" t="s">
        <v>107</v>
      </c>
      <c r="C103" s="8">
        <v>1999</v>
      </c>
      <c r="D103" s="8">
        <v>1999</v>
      </c>
      <c r="E103" s="8">
        <v>1999</v>
      </c>
      <c r="F103" s="8" t="s">
        <v>108</v>
      </c>
      <c r="G103" s="8" t="s">
        <v>21</v>
      </c>
      <c r="H103" s="8" t="s">
        <v>22</v>
      </c>
      <c r="I103" s="8" t="s">
        <v>109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25"/>
      <c r="AD103" s="4">
        <f t="shared" si="18"/>
        <v>0</v>
      </c>
      <c r="AE103" s="25" t="s">
        <v>711</v>
      </c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25"/>
      <c r="AZ103" s="4">
        <f t="shared" si="20"/>
        <v>0</v>
      </c>
      <c r="BA103" s="25" t="s">
        <v>711</v>
      </c>
      <c r="BB103" s="25"/>
      <c r="BC103" s="25" t="str">
        <f t="shared" si="23"/>
        <v/>
      </c>
    </row>
    <row r="105" spans="1:55" ht="18.75" x14ac:dyDescent="0.25">
      <c r="A105" s="11" t="s">
        <v>746</v>
      </c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55" x14ac:dyDescent="0.25">
      <c r="A106" s="16" t="s">
        <v>702</v>
      </c>
      <c r="B106" s="16" t="s">
        <v>1</v>
      </c>
      <c r="C106" s="16" t="s">
        <v>2</v>
      </c>
      <c r="D106" s="16" t="s">
        <v>420</v>
      </c>
      <c r="E106" s="16" t="s">
        <v>421</v>
      </c>
      <c r="F106" s="16" t="s">
        <v>3</v>
      </c>
      <c r="G106" s="16" t="s">
        <v>4</v>
      </c>
      <c r="H106" s="16" t="s">
        <v>5</v>
      </c>
      <c r="I106" s="16" t="s">
        <v>6</v>
      </c>
      <c r="J106" s="18" t="s">
        <v>704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20"/>
      <c r="AF106" s="18" t="s">
        <v>708</v>
      </c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20"/>
      <c r="BB106" s="16" t="s">
        <v>709</v>
      </c>
      <c r="BC106" s="16" t="s">
        <v>710</v>
      </c>
    </row>
    <row r="107" spans="1:55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21">
        <v>1</v>
      </c>
      <c r="K107" s="21">
        <v>2</v>
      </c>
      <c r="L107" s="21">
        <v>3</v>
      </c>
      <c r="M107" s="21">
        <v>4</v>
      </c>
      <c r="N107" s="21">
        <v>5</v>
      </c>
      <c r="O107" s="21">
        <v>6</v>
      </c>
      <c r="P107" s="21">
        <v>7</v>
      </c>
      <c r="Q107" s="21">
        <v>8</v>
      </c>
      <c r="R107" s="21">
        <v>9</v>
      </c>
      <c r="S107" s="21">
        <v>10</v>
      </c>
      <c r="T107" s="21">
        <v>11</v>
      </c>
      <c r="U107" s="21">
        <v>12</v>
      </c>
      <c r="V107" s="21">
        <v>13</v>
      </c>
      <c r="W107" s="21">
        <v>14</v>
      </c>
      <c r="X107" s="21">
        <v>15</v>
      </c>
      <c r="Y107" s="21">
        <v>16</v>
      </c>
      <c r="Z107" s="21">
        <v>17</v>
      </c>
      <c r="AA107" s="21">
        <v>18</v>
      </c>
      <c r="AB107" s="21">
        <v>19</v>
      </c>
      <c r="AC107" s="21" t="s">
        <v>705</v>
      </c>
      <c r="AD107" s="21" t="s">
        <v>706</v>
      </c>
      <c r="AE107" s="21" t="s">
        <v>707</v>
      </c>
      <c r="AF107" s="21">
        <v>1</v>
      </c>
      <c r="AG107" s="21">
        <v>2</v>
      </c>
      <c r="AH107" s="21">
        <v>3</v>
      </c>
      <c r="AI107" s="21">
        <v>4</v>
      </c>
      <c r="AJ107" s="21">
        <v>5</v>
      </c>
      <c r="AK107" s="21">
        <v>6</v>
      </c>
      <c r="AL107" s="21">
        <v>7</v>
      </c>
      <c r="AM107" s="21">
        <v>8</v>
      </c>
      <c r="AN107" s="21">
        <v>9</v>
      </c>
      <c r="AO107" s="21">
        <v>10</v>
      </c>
      <c r="AP107" s="21">
        <v>11</v>
      </c>
      <c r="AQ107" s="21">
        <v>12</v>
      </c>
      <c r="AR107" s="21">
        <v>13</v>
      </c>
      <c r="AS107" s="21">
        <v>14</v>
      </c>
      <c r="AT107" s="21">
        <v>15</v>
      </c>
      <c r="AU107" s="21">
        <v>16</v>
      </c>
      <c r="AV107" s="21">
        <v>17</v>
      </c>
      <c r="AW107" s="21">
        <v>18</v>
      </c>
      <c r="AX107" s="21">
        <v>19</v>
      </c>
      <c r="AY107" s="21" t="s">
        <v>705</v>
      </c>
      <c r="AZ107" s="21" t="s">
        <v>706</v>
      </c>
      <c r="BA107" s="21" t="s">
        <v>707</v>
      </c>
      <c r="BB107" s="17"/>
      <c r="BC107" s="17"/>
    </row>
    <row r="108" spans="1:55" ht="30" x14ac:dyDescent="0.25">
      <c r="A108" s="22">
        <v>1</v>
      </c>
      <c r="B108" s="23" t="s">
        <v>269</v>
      </c>
      <c r="C108" s="23">
        <v>1985</v>
      </c>
      <c r="D108" s="23">
        <v>1985</v>
      </c>
      <c r="E108" s="23">
        <v>1985</v>
      </c>
      <c r="F108" s="23" t="s">
        <v>209</v>
      </c>
      <c r="G108" s="23" t="s">
        <v>11</v>
      </c>
      <c r="H108" s="23" t="s">
        <v>242</v>
      </c>
      <c r="I108" s="23" t="s">
        <v>66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2</v>
      </c>
      <c r="AA108" s="22">
        <v>2</v>
      </c>
      <c r="AB108" s="22">
        <v>0</v>
      </c>
      <c r="AC108" s="24">
        <v>105.83000183105469</v>
      </c>
      <c r="AD108" s="22">
        <f t="shared" ref="AD108:AD115" si="24">SUM(J108:AB108)</f>
        <v>4</v>
      </c>
      <c r="AE108" s="24">
        <f t="shared" ref="AE108:AE115" si="25">AC108+AD108</f>
        <v>109.83000183105469</v>
      </c>
      <c r="AF108" s="22">
        <v>0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22">
        <v>0</v>
      </c>
      <c r="AV108" s="22">
        <v>0</v>
      </c>
      <c r="AW108" s="22">
        <v>0</v>
      </c>
      <c r="AX108" s="22">
        <v>0</v>
      </c>
      <c r="AY108" s="24">
        <v>106.41999816894531</v>
      </c>
      <c r="AZ108" s="22">
        <f t="shared" ref="AZ108:AZ115" si="26">SUM(AF108:AX108)</f>
        <v>0</v>
      </c>
      <c r="BA108" s="24">
        <f t="shared" ref="BA108:BA115" si="27">AY108+AZ108</f>
        <v>106.41999816894531</v>
      </c>
      <c r="BB108" s="24">
        <f t="shared" ref="BB108:BB115" si="28">MIN(BA108,AE108)</f>
        <v>106.41999816894531</v>
      </c>
      <c r="BC108" s="24">
        <f t="shared" ref="BC108:BC115" si="29">IF( AND(ISNUMBER(BB$108),ISNUMBER(BB108)),(BB108-BB$108)/BB$108*100,"")</f>
        <v>0</v>
      </c>
    </row>
    <row r="109" spans="1:55" ht="75" x14ac:dyDescent="0.25">
      <c r="A109" s="4">
        <v>2</v>
      </c>
      <c r="B109" s="8" t="s">
        <v>281</v>
      </c>
      <c r="C109" s="8">
        <v>2001</v>
      </c>
      <c r="D109" s="8">
        <v>2001</v>
      </c>
      <c r="E109" s="8">
        <v>2001</v>
      </c>
      <c r="F109" s="8" t="s">
        <v>43</v>
      </c>
      <c r="G109" s="8" t="s">
        <v>11</v>
      </c>
      <c r="H109" s="8" t="s">
        <v>282</v>
      </c>
      <c r="I109" s="8" t="s">
        <v>283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2</v>
      </c>
      <c r="AB109" s="4">
        <v>0</v>
      </c>
      <c r="AC109" s="25">
        <v>112.41000366210937</v>
      </c>
      <c r="AD109" s="4">
        <f t="shared" si="24"/>
        <v>2</v>
      </c>
      <c r="AE109" s="25">
        <f t="shared" si="25"/>
        <v>114.41000366210937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2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2</v>
      </c>
      <c r="AX109" s="4">
        <v>0</v>
      </c>
      <c r="AY109" s="25">
        <v>114.37000274658203</v>
      </c>
      <c r="AZ109" s="4">
        <f t="shared" si="26"/>
        <v>4</v>
      </c>
      <c r="BA109" s="25">
        <f t="shared" si="27"/>
        <v>118.37000274658203</v>
      </c>
      <c r="BB109" s="25">
        <f t="shared" si="28"/>
        <v>114.41000366210937</v>
      </c>
      <c r="BC109" s="25">
        <f t="shared" si="29"/>
        <v>7.5079925114071715</v>
      </c>
    </row>
    <row r="110" spans="1:55" ht="60" x14ac:dyDescent="0.25">
      <c r="A110" s="4">
        <v>3</v>
      </c>
      <c r="B110" s="8" t="s">
        <v>208</v>
      </c>
      <c r="C110" s="8">
        <v>1987</v>
      </c>
      <c r="D110" s="8">
        <v>1987</v>
      </c>
      <c r="E110" s="8">
        <v>1987</v>
      </c>
      <c r="F110" s="8" t="s">
        <v>209</v>
      </c>
      <c r="G110" s="8" t="s">
        <v>11</v>
      </c>
      <c r="H110" s="8" t="s">
        <v>210</v>
      </c>
      <c r="I110" s="8" t="s">
        <v>211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2</v>
      </c>
      <c r="AA110" s="4">
        <v>0</v>
      </c>
      <c r="AB110" s="4">
        <v>0</v>
      </c>
      <c r="AC110" s="25">
        <v>116.81999969482422</v>
      </c>
      <c r="AD110" s="4">
        <f t="shared" si="24"/>
        <v>2</v>
      </c>
      <c r="AE110" s="25">
        <f t="shared" si="25"/>
        <v>118.81999969482422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25">
        <v>114.44000244140625</v>
      </c>
      <c r="AZ110" s="4">
        <f t="shared" si="26"/>
        <v>0</v>
      </c>
      <c r="BA110" s="25">
        <f t="shared" si="27"/>
        <v>114.44000244140625</v>
      </c>
      <c r="BB110" s="25">
        <f t="shared" si="28"/>
        <v>114.44000244140625</v>
      </c>
      <c r="BC110" s="25">
        <f t="shared" si="29"/>
        <v>7.536181554644374</v>
      </c>
    </row>
    <row r="111" spans="1:55" ht="60" x14ac:dyDescent="0.25">
      <c r="A111" s="4">
        <v>4</v>
      </c>
      <c r="B111" s="8" t="s">
        <v>191</v>
      </c>
      <c r="C111" s="8">
        <v>1999</v>
      </c>
      <c r="D111" s="8">
        <v>1999</v>
      </c>
      <c r="E111" s="8">
        <v>1999</v>
      </c>
      <c r="F111" s="8">
        <v>1</v>
      </c>
      <c r="G111" s="8" t="s">
        <v>11</v>
      </c>
      <c r="H111" s="8" t="s">
        <v>192</v>
      </c>
      <c r="I111" s="8" t="s">
        <v>193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2</v>
      </c>
      <c r="AA111" s="4">
        <v>2</v>
      </c>
      <c r="AB111" s="4">
        <v>0</v>
      </c>
      <c r="AC111" s="25">
        <v>127.19000244140625</v>
      </c>
      <c r="AD111" s="4">
        <f t="shared" si="24"/>
        <v>4</v>
      </c>
      <c r="AE111" s="25">
        <f t="shared" si="25"/>
        <v>131.19000244140625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2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25">
        <v>122.20999908447266</v>
      </c>
      <c r="AZ111" s="4">
        <f t="shared" si="26"/>
        <v>2</v>
      </c>
      <c r="BA111" s="25">
        <f t="shared" si="27"/>
        <v>124.20999908447266</v>
      </c>
      <c r="BB111" s="25">
        <f t="shared" si="28"/>
        <v>124.20999908447266</v>
      </c>
      <c r="BC111" s="25">
        <f t="shared" si="29"/>
        <v>16.716783707593304</v>
      </c>
    </row>
    <row r="112" spans="1:55" ht="30" x14ac:dyDescent="0.25">
      <c r="A112" s="4">
        <v>5</v>
      </c>
      <c r="B112" s="8" t="s">
        <v>317</v>
      </c>
      <c r="C112" s="8">
        <v>1994</v>
      </c>
      <c r="D112" s="8">
        <v>1994</v>
      </c>
      <c r="E112" s="8">
        <v>1994</v>
      </c>
      <c r="F112" s="8">
        <v>1</v>
      </c>
      <c r="G112" s="8" t="s">
        <v>11</v>
      </c>
      <c r="H112" s="8" t="s">
        <v>83</v>
      </c>
      <c r="I112" s="8" t="s">
        <v>99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</v>
      </c>
      <c r="AB112" s="4">
        <v>0</v>
      </c>
      <c r="AC112" s="25">
        <v>131.25999450683594</v>
      </c>
      <c r="AD112" s="4">
        <f t="shared" si="24"/>
        <v>2</v>
      </c>
      <c r="AE112" s="25">
        <f t="shared" si="25"/>
        <v>133.25999450683594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2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2</v>
      </c>
      <c r="AV112" s="4">
        <v>2</v>
      </c>
      <c r="AW112" s="4">
        <v>2</v>
      </c>
      <c r="AX112" s="4">
        <v>0</v>
      </c>
      <c r="AY112" s="25">
        <v>134.55000305175781</v>
      </c>
      <c r="AZ112" s="4">
        <f t="shared" si="26"/>
        <v>8</v>
      </c>
      <c r="BA112" s="25">
        <f t="shared" si="27"/>
        <v>142.55000305175781</v>
      </c>
      <c r="BB112" s="25">
        <f t="shared" si="28"/>
        <v>133.25999450683594</v>
      </c>
      <c r="BC112" s="25">
        <f t="shared" si="29"/>
        <v>25.220820146304863</v>
      </c>
    </row>
    <row r="113" spans="1:55" ht="45" x14ac:dyDescent="0.25">
      <c r="A113" s="4">
        <v>6</v>
      </c>
      <c r="B113" s="8" t="s">
        <v>141</v>
      </c>
      <c r="C113" s="8">
        <v>1997</v>
      </c>
      <c r="D113" s="8">
        <v>1997</v>
      </c>
      <c r="E113" s="8">
        <v>1997</v>
      </c>
      <c r="F113" s="8">
        <v>1</v>
      </c>
      <c r="G113" s="8" t="s">
        <v>11</v>
      </c>
      <c r="H113" s="8" t="s">
        <v>142</v>
      </c>
      <c r="I113" s="8" t="s">
        <v>74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2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2</v>
      </c>
      <c r="AB113" s="4">
        <v>0</v>
      </c>
      <c r="AC113" s="25">
        <v>163.10000610351562</v>
      </c>
      <c r="AD113" s="4">
        <f t="shared" si="24"/>
        <v>4</v>
      </c>
      <c r="AE113" s="25">
        <f t="shared" si="25"/>
        <v>167.10000610351562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2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2</v>
      </c>
      <c r="AX113" s="4">
        <v>0</v>
      </c>
      <c r="AY113" s="25">
        <v>146.27000427246094</v>
      </c>
      <c r="AZ113" s="4">
        <f t="shared" si="26"/>
        <v>4</v>
      </c>
      <c r="BA113" s="25">
        <f t="shared" si="27"/>
        <v>150.27000427246094</v>
      </c>
      <c r="BB113" s="25">
        <f t="shared" si="28"/>
        <v>150.27000427246094</v>
      </c>
      <c r="BC113" s="25">
        <f t="shared" si="29"/>
        <v>41.204667222322513</v>
      </c>
    </row>
    <row r="114" spans="1:55" ht="30" x14ac:dyDescent="0.25">
      <c r="A114" s="4">
        <v>7</v>
      </c>
      <c r="B114" s="8" t="s">
        <v>321</v>
      </c>
      <c r="C114" s="8">
        <v>1996</v>
      </c>
      <c r="D114" s="8">
        <v>1996</v>
      </c>
      <c r="E114" s="8">
        <v>1996</v>
      </c>
      <c r="F114" s="8" t="s">
        <v>43</v>
      </c>
      <c r="G114" s="8" t="s">
        <v>11</v>
      </c>
      <c r="H114" s="8" t="s">
        <v>277</v>
      </c>
      <c r="I114" s="8" t="s">
        <v>74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2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25">
        <v>159.69999694824219</v>
      </c>
      <c r="AD114" s="4">
        <f t="shared" si="24"/>
        <v>2</v>
      </c>
      <c r="AE114" s="25">
        <f t="shared" si="25"/>
        <v>161.69999694824219</v>
      </c>
      <c r="AF114" s="4">
        <v>0</v>
      </c>
      <c r="AG114" s="4">
        <v>0</v>
      </c>
      <c r="AH114" s="4">
        <v>0</v>
      </c>
      <c r="AI114" s="4">
        <v>2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2</v>
      </c>
      <c r="AQ114" s="4">
        <v>0</v>
      </c>
      <c r="AR114" s="4">
        <v>2</v>
      </c>
      <c r="AS114" s="4">
        <v>0</v>
      </c>
      <c r="AT114" s="4">
        <v>2</v>
      </c>
      <c r="AU114" s="4">
        <v>0</v>
      </c>
      <c r="AV114" s="4">
        <v>0</v>
      </c>
      <c r="AW114" s="4">
        <v>2</v>
      </c>
      <c r="AX114" s="4">
        <v>0</v>
      </c>
      <c r="AY114" s="25">
        <v>147.21000671386719</v>
      </c>
      <c r="AZ114" s="4">
        <f t="shared" si="26"/>
        <v>10</v>
      </c>
      <c r="BA114" s="25">
        <f t="shared" si="27"/>
        <v>157.21000671386719</v>
      </c>
      <c r="BB114" s="25">
        <f t="shared" si="28"/>
        <v>157.21000671386719</v>
      </c>
      <c r="BC114" s="25">
        <f t="shared" si="29"/>
        <v>47.726000205610823</v>
      </c>
    </row>
    <row r="115" spans="1:55" ht="45" x14ac:dyDescent="0.25">
      <c r="A115" s="4">
        <v>8</v>
      </c>
      <c r="B115" s="8" t="s">
        <v>305</v>
      </c>
      <c r="C115" s="8">
        <v>1999</v>
      </c>
      <c r="D115" s="8">
        <v>1999</v>
      </c>
      <c r="E115" s="8">
        <v>1999</v>
      </c>
      <c r="F115" s="8">
        <v>1</v>
      </c>
      <c r="G115" s="8" t="s">
        <v>21</v>
      </c>
      <c r="H115" s="8" t="s">
        <v>306</v>
      </c>
      <c r="I115" s="8" t="s">
        <v>307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25"/>
      <c r="AD115" s="4">
        <f t="shared" si="24"/>
        <v>0</v>
      </c>
      <c r="AE115" s="25" t="s">
        <v>711</v>
      </c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25"/>
      <c r="AZ115" s="4">
        <f t="shared" si="26"/>
        <v>0</v>
      </c>
      <c r="BA115" s="25" t="s">
        <v>711</v>
      </c>
      <c r="BB115" s="25"/>
      <c r="BC115" s="25" t="str">
        <f t="shared" si="29"/>
        <v/>
      </c>
    </row>
  </sheetData>
  <mergeCells count="76">
    <mergeCell ref="BB106:BB107"/>
    <mergeCell ref="BC106:BC107"/>
    <mergeCell ref="G106:G107"/>
    <mergeCell ref="H106:H107"/>
    <mergeCell ref="I106:I107"/>
    <mergeCell ref="A105:J105"/>
    <mergeCell ref="J106:AE106"/>
    <mergeCell ref="AF106:BA106"/>
    <mergeCell ref="A106:A107"/>
    <mergeCell ref="B106:B107"/>
    <mergeCell ref="C106:C107"/>
    <mergeCell ref="D106:D107"/>
    <mergeCell ref="E106:E107"/>
    <mergeCell ref="F106:F107"/>
    <mergeCell ref="I86:I87"/>
    <mergeCell ref="A85:J85"/>
    <mergeCell ref="J86:AE86"/>
    <mergeCell ref="AF86:BA86"/>
    <mergeCell ref="BB86:BB87"/>
    <mergeCell ref="BC86:BC87"/>
    <mergeCell ref="BB63:BB64"/>
    <mergeCell ref="BC63:BC64"/>
    <mergeCell ref="A86:A87"/>
    <mergeCell ref="B86:B87"/>
    <mergeCell ref="C86:C87"/>
    <mergeCell ref="D86:D87"/>
    <mergeCell ref="E86:E87"/>
    <mergeCell ref="F86:F87"/>
    <mergeCell ref="G86:G87"/>
    <mergeCell ref="H86:H87"/>
    <mergeCell ref="G63:G64"/>
    <mergeCell ref="H63:H64"/>
    <mergeCell ref="I63:I64"/>
    <mergeCell ref="A62:J62"/>
    <mergeCell ref="J63:AE63"/>
    <mergeCell ref="AF63:BA63"/>
    <mergeCell ref="A63:A64"/>
    <mergeCell ref="B63:B64"/>
    <mergeCell ref="C63:C64"/>
    <mergeCell ref="D63:D64"/>
    <mergeCell ref="E63:E64"/>
    <mergeCell ref="F63:F64"/>
    <mergeCell ref="I52:I53"/>
    <mergeCell ref="A51:J51"/>
    <mergeCell ref="J52:AE52"/>
    <mergeCell ref="AF52:BA52"/>
    <mergeCell ref="BB52:BB53"/>
    <mergeCell ref="BC52:BC53"/>
    <mergeCell ref="BB8:BB9"/>
    <mergeCell ref="BC8:BC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829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701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704</v>
      </c>
      <c r="K8" s="19"/>
      <c r="L8" s="20"/>
      <c r="M8" s="18" t="s">
        <v>708</v>
      </c>
      <c r="N8" s="19"/>
      <c r="O8" s="20"/>
      <c r="P8" s="16" t="s">
        <v>709</v>
      </c>
      <c r="Q8" s="16" t="s">
        <v>710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705</v>
      </c>
      <c r="K9" s="21" t="s">
        <v>706</v>
      </c>
      <c r="L9" s="21" t="s">
        <v>707</v>
      </c>
      <c r="M9" s="21" t="s">
        <v>705</v>
      </c>
      <c r="N9" s="21" t="s">
        <v>706</v>
      </c>
      <c r="O9" s="21" t="s">
        <v>707</v>
      </c>
      <c r="P9" s="17"/>
      <c r="Q9" s="17"/>
    </row>
    <row r="10" spans="1:17" ht="30" x14ac:dyDescent="0.25">
      <c r="A10" s="22">
        <v>1</v>
      </c>
      <c r="B10" s="23" t="s">
        <v>409</v>
      </c>
      <c r="C10" s="23">
        <v>1990</v>
      </c>
      <c r="D10" s="23">
        <v>1990</v>
      </c>
      <c r="E10" s="23">
        <v>1990</v>
      </c>
      <c r="F10" s="23" t="s">
        <v>209</v>
      </c>
      <c r="G10" s="23" t="s">
        <v>11</v>
      </c>
      <c r="H10" s="23" t="s">
        <v>410</v>
      </c>
      <c r="I10" s="23" t="s">
        <v>365</v>
      </c>
      <c r="J10" s="24">
        <v>75.339996337890625</v>
      </c>
      <c r="K10" s="22">
        <v>0</v>
      </c>
      <c r="L10" s="24">
        <f t="shared" ref="L10:L49" si="0">J10+K10</f>
        <v>75.339996337890625</v>
      </c>
      <c r="M10" s="24"/>
      <c r="N10" s="22"/>
      <c r="O10" s="24" t="s">
        <v>711</v>
      </c>
      <c r="P10" s="24">
        <f t="shared" ref="P10:P49" si="1">MIN(O10,L10)</f>
        <v>75.339996337890625</v>
      </c>
      <c r="Q10" s="24">
        <f t="shared" ref="Q10:Q49" si="2">IF( AND(ISNUMBER(P$10),ISNUMBER(P10)),(P10-P$10)/P$10*100,"")</f>
        <v>0</v>
      </c>
    </row>
    <row r="11" spans="1:17" ht="60" x14ac:dyDescent="0.25">
      <c r="A11" s="4">
        <v>2</v>
      </c>
      <c r="B11" s="8" t="s">
        <v>151</v>
      </c>
      <c r="C11" s="8">
        <v>1997</v>
      </c>
      <c r="D11" s="8">
        <v>1997</v>
      </c>
      <c r="E11" s="8">
        <v>1997</v>
      </c>
      <c r="F11" s="8" t="s">
        <v>48</v>
      </c>
      <c r="G11" s="8" t="s">
        <v>11</v>
      </c>
      <c r="H11" s="8" t="s">
        <v>152</v>
      </c>
      <c r="I11" s="8" t="s">
        <v>153</v>
      </c>
      <c r="J11" s="25">
        <v>75.879997253417969</v>
      </c>
      <c r="K11" s="4">
        <v>0</v>
      </c>
      <c r="L11" s="25">
        <f t="shared" si="0"/>
        <v>75.879997253417969</v>
      </c>
      <c r="M11" s="25">
        <v>76.779998779296875</v>
      </c>
      <c r="N11" s="4">
        <v>2</v>
      </c>
      <c r="O11" s="25">
        <f t="shared" ref="O10:O49" si="3">M11+N11</f>
        <v>78.779998779296875</v>
      </c>
      <c r="P11" s="25">
        <f t="shared" si="1"/>
        <v>75.879997253417969</v>
      </c>
      <c r="Q11" s="25">
        <f t="shared" si="2"/>
        <v>0.71675198005785135</v>
      </c>
    </row>
    <row r="12" spans="1:17" ht="30" x14ac:dyDescent="0.25">
      <c r="A12" s="4">
        <v>3</v>
      </c>
      <c r="B12" s="8" t="s">
        <v>397</v>
      </c>
      <c r="C12" s="8">
        <v>1994</v>
      </c>
      <c r="D12" s="8">
        <v>1994</v>
      </c>
      <c r="E12" s="8">
        <v>1994</v>
      </c>
      <c r="F12" s="8" t="s">
        <v>48</v>
      </c>
      <c r="G12" s="8" t="s">
        <v>11</v>
      </c>
      <c r="H12" s="8" t="s">
        <v>242</v>
      </c>
      <c r="I12" s="8" t="s">
        <v>66</v>
      </c>
      <c r="J12" s="25">
        <v>81.029998779296875</v>
      </c>
      <c r="K12" s="4">
        <v>0</v>
      </c>
      <c r="L12" s="25">
        <f t="shared" si="0"/>
        <v>81.029998779296875</v>
      </c>
      <c r="M12" s="25">
        <v>76.269996643066406</v>
      </c>
      <c r="N12" s="4">
        <v>0</v>
      </c>
      <c r="O12" s="25">
        <f t="shared" si="3"/>
        <v>76.269996643066406</v>
      </c>
      <c r="P12" s="25">
        <f t="shared" si="1"/>
        <v>76.269996643066406</v>
      </c>
      <c r="Q12" s="25">
        <f t="shared" si="2"/>
        <v>1.2344045001075448</v>
      </c>
    </row>
    <row r="13" spans="1:17" ht="45" x14ac:dyDescent="0.25">
      <c r="A13" s="4">
        <v>4</v>
      </c>
      <c r="B13" s="8" t="s">
        <v>394</v>
      </c>
      <c r="C13" s="8">
        <v>1983</v>
      </c>
      <c r="D13" s="8">
        <v>1983</v>
      </c>
      <c r="E13" s="8">
        <v>1983</v>
      </c>
      <c r="F13" s="8" t="s">
        <v>48</v>
      </c>
      <c r="G13" s="8" t="s">
        <v>11</v>
      </c>
      <c r="H13" s="8" t="s">
        <v>395</v>
      </c>
      <c r="I13" s="8" t="s">
        <v>211</v>
      </c>
      <c r="J13" s="25">
        <v>83.970001220703125</v>
      </c>
      <c r="K13" s="4">
        <v>0</v>
      </c>
      <c r="L13" s="25">
        <f t="shared" si="0"/>
        <v>83.970001220703125</v>
      </c>
      <c r="M13" s="25">
        <v>85.580001831054687</v>
      </c>
      <c r="N13" s="4">
        <v>50</v>
      </c>
      <c r="O13" s="25">
        <f t="shared" si="3"/>
        <v>135.58000183105469</v>
      </c>
      <c r="P13" s="25">
        <f t="shared" si="1"/>
        <v>83.970001220703125</v>
      </c>
      <c r="Q13" s="25">
        <f t="shared" si="2"/>
        <v>11.454745556540763</v>
      </c>
    </row>
    <row r="14" spans="1:17" ht="45" x14ac:dyDescent="0.25">
      <c r="A14" s="4">
        <v>5</v>
      </c>
      <c r="B14" s="8" t="s">
        <v>294</v>
      </c>
      <c r="C14" s="8">
        <v>2000</v>
      </c>
      <c r="D14" s="8">
        <v>2000</v>
      </c>
      <c r="E14" s="8">
        <v>2000</v>
      </c>
      <c r="F14" s="8" t="s">
        <v>43</v>
      </c>
      <c r="G14" s="8" t="s">
        <v>11</v>
      </c>
      <c r="H14" s="8" t="s">
        <v>196</v>
      </c>
      <c r="I14" s="8" t="s">
        <v>197</v>
      </c>
      <c r="J14" s="25">
        <v>86.25</v>
      </c>
      <c r="K14" s="4">
        <v>0</v>
      </c>
      <c r="L14" s="25">
        <f t="shared" si="0"/>
        <v>86.25</v>
      </c>
      <c r="M14" s="25">
        <v>86.980003356933594</v>
      </c>
      <c r="N14" s="4">
        <v>0</v>
      </c>
      <c r="O14" s="25">
        <f t="shared" si="3"/>
        <v>86.980003356933594</v>
      </c>
      <c r="P14" s="25">
        <f t="shared" si="1"/>
        <v>86.25</v>
      </c>
      <c r="Q14" s="25">
        <f t="shared" si="2"/>
        <v>14.481024943483339</v>
      </c>
    </row>
    <row r="15" spans="1:17" ht="30" x14ac:dyDescent="0.25">
      <c r="A15" s="4">
        <v>6</v>
      </c>
      <c r="B15" s="8" t="s">
        <v>125</v>
      </c>
      <c r="C15" s="8">
        <v>1973</v>
      </c>
      <c r="D15" s="8">
        <v>1973</v>
      </c>
      <c r="E15" s="8">
        <v>1973</v>
      </c>
      <c r="F15" s="8" t="s">
        <v>48</v>
      </c>
      <c r="G15" s="8" t="s">
        <v>11</v>
      </c>
      <c r="H15" s="8" t="s">
        <v>102</v>
      </c>
      <c r="I15" s="8" t="s">
        <v>103</v>
      </c>
      <c r="J15" s="25">
        <v>87.05999755859375</v>
      </c>
      <c r="K15" s="4">
        <v>0</v>
      </c>
      <c r="L15" s="25">
        <f t="shared" si="0"/>
        <v>87.05999755859375</v>
      </c>
      <c r="M15" s="25">
        <v>85.900001525878906</v>
      </c>
      <c r="N15" s="4">
        <v>2</v>
      </c>
      <c r="O15" s="25">
        <f t="shared" si="3"/>
        <v>87.900001525878906</v>
      </c>
      <c r="P15" s="25">
        <f t="shared" si="1"/>
        <v>87.05999755859375</v>
      </c>
      <c r="Q15" s="25">
        <f t="shared" si="2"/>
        <v>15.556147850260519</v>
      </c>
    </row>
    <row r="16" spans="1:17" ht="30" x14ac:dyDescent="0.25">
      <c r="A16" s="4">
        <v>7</v>
      </c>
      <c r="B16" s="8" t="s">
        <v>352</v>
      </c>
      <c r="C16" s="8">
        <v>1985</v>
      </c>
      <c r="D16" s="8">
        <v>1985</v>
      </c>
      <c r="E16" s="8">
        <v>1985</v>
      </c>
      <c r="F16" s="8" t="s">
        <v>43</v>
      </c>
      <c r="G16" s="8" t="s">
        <v>11</v>
      </c>
      <c r="H16" s="8" t="s">
        <v>353</v>
      </c>
      <c r="I16" s="8" t="s">
        <v>58</v>
      </c>
      <c r="J16" s="25">
        <v>87.209999084472656</v>
      </c>
      <c r="K16" s="4">
        <v>0</v>
      </c>
      <c r="L16" s="25">
        <f t="shared" si="0"/>
        <v>87.209999084472656</v>
      </c>
      <c r="M16" s="25">
        <v>89.819999694824219</v>
      </c>
      <c r="N16" s="4">
        <v>2</v>
      </c>
      <c r="O16" s="25">
        <f t="shared" si="3"/>
        <v>91.819999694824219</v>
      </c>
      <c r="P16" s="25">
        <f t="shared" si="1"/>
        <v>87.209999084472656</v>
      </c>
      <c r="Q16" s="25">
        <f t="shared" si="2"/>
        <v>15.755247310268675</v>
      </c>
    </row>
    <row r="17" spans="1:17" ht="30" x14ac:dyDescent="0.25">
      <c r="A17" s="4">
        <v>8</v>
      </c>
      <c r="B17" s="8" t="s">
        <v>105</v>
      </c>
      <c r="C17" s="8">
        <v>1986</v>
      </c>
      <c r="D17" s="8">
        <v>1986</v>
      </c>
      <c r="E17" s="8">
        <v>1986</v>
      </c>
      <c r="F17" s="8" t="s">
        <v>43</v>
      </c>
      <c r="G17" s="8" t="s">
        <v>11</v>
      </c>
      <c r="H17" s="8" t="s">
        <v>102</v>
      </c>
      <c r="I17" s="8" t="s">
        <v>103</v>
      </c>
      <c r="J17" s="25">
        <v>86.930000305175781</v>
      </c>
      <c r="K17" s="4">
        <v>2</v>
      </c>
      <c r="L17" s="25">
        <f t="shared" si="0"/>
        <v>88.930000305175781</v>
      </c>
      <c r="M17" s="25">
        <v>87.25</v>
      </c>
      <c r="N17" s="4">
        <v>0</v>
      </c>
      <c r="O17" s="25">
        <f t="shared" si="3"/>
        <v>87.25</v>
      </c>
      <c r="P17" s="25">
        <f t="shared" si="1"/>
        <v>87.25</v>
      </c>
      <c r="Q17" s="25">
        <f t="shared" si="2"/>
        <v>15.808341174712131</v>
      </c>
    </row>
    <row r="18" spans="1:17" ht="30" x14ac:dyDescent="0.25">
      <c r="A18" s="4">
        <v>9</v>
      </c>
      <c r="B18" s="8" t="s">
        <v>407</v>
      </c>
      <c r="C18" s="8">
        <v>1993</v>
      </c>
      <c r="D18" s="8">
        <v>1993</v>
      </c>
      <c r="E18" s="8">
        <v>1993</v>
      </c>
      <c r="F18" s="8" t="s">
        <v>43</v>
      </c>
      <c r="G18" s="8" t="s">
        <v>11</v>
      </c>
      <c r="H18" s="8" t="s">
        <v>242</v>
      </c>
      <c r="I18" s="8" t="s">
        <v>66</v>
      </c>
      <c r="J18" s="25">
        <v>88.400001525878906</v>
      </c>
      <c r="K18" s="4">
        <v>0</v>
      </c>
      <c r="L18" s="25">
        <f t="shared" si="0"/>
        <v>88.400001525878906</v>
      </c>
      <c r="M18" s="25">
        <v>90.449996948242188</v>
      </c>
      <c r="N18" s="4">
        <v>4</v>
      </c>
      <c r="O18" s="25">
        <f t="shared" si="3"/>
        <v>94.449996948242188</v>
      </c>
      <c r="P18" s="25">
        <f t="shared" si="1"/>
        <v>88.400001525878906</v>
      </c>
      <c r="Q18" s="25">
        <f t="shared" si="2"/>
        <v>17.334756865949082</v>
      </c>
    </row>
    <row r="19" spans="1:17" ht="45" x14ac:dyDescent="0.25">
      <c r="A19" s="4">
        <v>10</v>
      </c>
      <c r="B19" s="8" t="s">
        <v>195</v>
      </c>
      <c r="C19" s="8">
        <v>1996</v>
      </c>
      <c r="D19" s="8">
        <v>1996</v>
      </c>
      <c r="E19" s="8">
        <v>1996</v>
      </c>
      <c r="F19" s="8" t="s">
        <v>48</v>
      </c>
      <c r="G19" s="8" t="s">
        <v>11</v>
      </c>
      <c r="H19" s="8" t="s">
        <v>196</v>
      </c>
      <c r="I19" s="8" t="s">
        <v>197</v>
      </c>
      <c r="J19" s="25">
        <v>88.519996643066406</v>
      </c>
      <c r="K19" s="4">
        <v>0</v>
      </c>
      <c r="L19" s="25">
        <f t="shared" si="0"/>
        <v>88.519996643066406</v>
      </c>
      <c r="M19" s="25">
        <v>92.430000305175781</v>
      </c>
      <c r="N19" s="4">
        <v>6</v>
      </c>
      <c r="O19" s="25">
        <f t="shared" si="3"/>
        <v>98.430000305175781</v>
      </c>
      <c r="P19" s="25">
        <f t="shared" si="1"/>
        <v>88.519996643066406</v>
      </c>
      <c r="Q19" s="25">
        <f t="shared" si="2"/>
        <v>17.49402833266025</v>
      </c>
    </row>
    <row r="20" spans="1:17" ht="30" x14ac:dyDescent="0.25">
      <c r="A20" s="4">
        <v>11</v>
      </c>
      <c r="B20" s="8" t="s">
        <v>157</v>
      </c>
      <c r="C20" s="8">
        <v>1990</v>
      </c>
      <c r="D20" s="8">
        <v>1990</v>
      </c>
      <c r="E20" s="8">
        <v>1990</v>
      </c>
      <c r="F20" s="8" t="s">
        <v>43</v>
      </c>
      <c r="G20" s="8" t="s">
        <v>11</v>
      </c>
      <c r="H20" s="8" t="s">
        <v>158</v>
      </c>
      <c r="I20" s="8" t="s">
        <v>58</v>
      </c>
      <c r="J20" s="25">
        <v>88.300003051757813</v>
      </c>
      <c r="K20" s="4">
        <v>4</v>
      </c>
      <c r="L20" s="25">
        <f t="shared" si="0"/>
        <v>92.300003051757813</v>
      </c>
      <c r="M20" s="25">
        <v>87.040000915527344</v>
      </c>
      <c r="N20" s="4">
        <v>2</v>
      </c>
      <c r="O20" s="25">
        <f t="shared" si="3"/>
        <v>89.040000915527344</v>
      </c>
      <c r="P20" s="25">
        <f t="shared" si="1"/>
        <v>89.040000915527344</v>
      </c>
      <c r="Q20" s="25">
        <f t="shared" si="2"/>
        <v>18.184238443805974</v>
      </c>
    </row>
    <row r="21" spans="1:17" x14ac:dyDescent="0.25">
      <c r="A21" s="4">
        <v>12</v>
      </c>
      <c r="B21" s="8" t="s">
        <v>64</v>
      </c>
      <c r="C21" s="8">
        <v>1986</v>
      </c>
      <c r="D21" s="8">
        <v>1986</v>
      </c>
      <c r="E21" s="8">
        <v>1986</v>
      </c>
      <c r="F21" s="8">
        <v>1</v>
      </c>
      <c r="G21" s="8" t="s">
        <v>11</v>
      </c>
      <c r="H21" s="8" t="s">
        <v>65</v>
      </c>
      <c r="I21" s="8" t="s">
        <v>66</v>
      </c>
      <c r="J21" s="25">
        <v>89.769996643066406</v>
      </c>
      <c r="K21" s="4">
        <v>0</v>
      </c>
      <c r="L21" s="25">
        <f t="shared" si="0"/>
        <v>89.769996643066406</v>
      </c>
      <c r="M21" s="25">
        <v>88.199996948242188</v>
      </c>
      <c r="N21" s="4">
        <v>2</v>
      </c>
      <c r="O21" s="25">
        <f t="shared" si="3"/>
        <v>90.199996948242188</v>
      </c>
      <c r="P21" s="25">
        <f t="shared" si="1"/>
        <v>89.769996643066406</v>
      </c>
      <c r="Q21" s="25">
        <f t="shared" si="2"/>
        <v>19.15317362169624</v>
      </c>
    </row>
    <row r="22" spans="1:17" ht="45" x14ac:dyDescent="0.25">
      <c r="A22" s="4">
        <v>13</v>
      </c>
      <c r="B22" s="8" t="s">
        <v>309</v>
      </c>
      <c r="C22" s="8">
        <v>2000</v>
      </c>
      <c r="D22" s="8">
        <v>2000</v>
      </c>
      <c r="E22" s="8">
        <v>2000</v>
      </c>
      <c r="F22" s="8">
        <v>1</v>
      </c>
      <c r="G22" s="8" t="s">
        <v>11</v>
      </c>
      <c r="H22" s="8" t="s">
        <v>73</v>
      </c>
      <c r="I22" s="8" t="s">
        <v>197</v>
      </c>
      <c r="J22" s="25">
        <v>91.339996337890625</v>
      </c>
      <c r="K22" s="4">
        <v>0</v>
      </c>
      <c r="L22" s="25">
        <f t="shared" si="0"/>
        <v>91.339996337890625</v>
      </c>
      <c r="M22" s="25">
        <v>93.629997253417969</v>
      </c>
      <c r="N22" s="4">
        <v>8</v>
      </c>
      <c r="O22" s="25">
        <f t="shared" si="3"/>
        <v>101.62999725341797</v>
      </c>
      <c r="P22" s="25">
        <f t="shared" si="1"/>
        <v>91.339996337890625</v>
      </c>
      <c r="Q22" s="25">
        <f t="shared" si="2"/>
        <v>21.237059699660676</v>
      </c>
    </row>
    <row r="23" spans="1:17" ht="30" x14ac:dyDescent="0.25">
      <c r="A23" s="4">
        <v>14</v>
      </c>
      <c r="B23" s="8" t="s">
        <v>279</v>
      </c>
      <c r="C23" s="8">
        <v>1978</v>
      </c>
      <c r="D23" s="8">
        <v>1978</v>
      </c>
      <c r="E23" s="8">
        <v>1978</v>
      </c>
      <c r="F23" s="8">
        <v>1</v>
      </c>
      <c r="G23" s="8" t="s">
        <v>259</v>
      </c>
      <c r="H23" s="8" t="s">
        <v>260</v>
      </c>
      <c r="I23" s="8" t="s">
        <v>261</v>
      </c>
      <c r="J23" s="25">
        <v>92.720001220703125</v>
      </c>
      <c r="K23" s="4">
        <v>4</v>
      </c>
      <c r="L23" s="25">
        <f t="shared" si="0"/>
        <v>96.720001220703125</v>
      </c>
      <c r="M23" s="25">
        <v>91.669998168945313</v>
      </c>
      <c r="N23" s="4">
        <v>0</v>
      </c>
      <c r="O23" s="25">
        <f t="shared" si="3"/>
        <v>91.669998168945313</v>
      </c>
      <c r="P23" s="25">
        <f t="shared" si="1"/>
        <v>91.669998168945313</v>
      </c>
      <c r="Q23" s="25">
        <f t="shared" si="2"/>
        <v>21.675076486354786</v>
      </c>
    </row>
    <row r="24" spans="1:17" x14ac:dyDescent="0.25">
      <c r="A24" s="4">
        <v>15</v>
      </c>
      <c r="B24" s="8" t="s">
        <v>300</v>
      </c>
      <c r="C24" s="8">
        <v>1976</v>
      </c>
      <c r="D24" s="8">
        <v>1976</v>
      </c>
      <c r="E24" s="8">
        <v>1976</v>
      </c>
      <c r="F24" s="8">
        <v>1</v>
      </c>
      <c r="G24" s="8" t="s">
        <v>11</v>
      </c>
      <c r="H24" s="8" t="s">
        <v>118</v>
      </c>
      <c r="I24" s="8" t="s">
        <v>161</v>
      </c>
      <c r="J24" s="25">
        <v>94.459999084472656</v>
      </c>
      <c r="K24" s="4">
        <v>0</v>
      </c>
      <c r="L24" s="25">
        <f t="shared" si="0"/>
        <v>94.459999084472656</v>
      </c>
      <c r="M24" s="25">
        <v>94.25</v>
      </c>
      <c r="N24" s="4">
        <v>4</v>
      </c>
      <c r="O24" s="25">
        <f t="shared" si="3"/>
        <v>98.25</v>
      </c>
      <c r="P24" s="25">
        <f t="shared" si="1"/>
        <v>94.459999084472656</v>
      </c>
      <c r="Q24" s="25">
        <f t="shared" si="2"/>
        <v>25.378289986677423</v>
      </c>
    </row>
    <row r="25" spans="1:17" ht="45" x14ac:dyDescent="0.25">
      <c r="A25" s="4">
        <v>16</v>
      </c>
      <c r="B25" s="8" t="s">
        <v>273</v>
      </c>
      <c r="C25" s="8">
        <v>1983</v>
      </c>
      <c r="D25" s="8">
        <v>1983</v>
      </c>
      <c r="E25" s="8">
        <v>1983</v>
      </c>
      <c r="F25" s="8" t="s">
        <v>48</v>
      </c>
      <c r="G25" s="8" t="s">
        <v>11</v>
      </c>
      <c r="H25" s="8" t="s">
        <v>274</v>
      </c>
      <c r="I25" s="8" t="s">
        <v>58</v>
      </c>
      <c r="J25" s="25">
        <v>97.120002746582031</v>
      </c>
      <c r="K25" s="4">
        <v>0</v>
      </c>
      <c r="L25" s="25">
        <f t="shared" si="0"/>
        <v>97.120002746582031</v>
      </c>
      <c r="M25" s="25">
        <v>96.089996337890625</v>
      </c>
      <c r="N25" s="4">
        <v>0</v>
      </c>
      <c r="O25" s="25">
        <f t="shared" si="3"/>
        <v>96.089996337890625</v>
      </c>
      <c r="P25" s="25">
        <f t="shared" si="1"/>
        <v>96.089996337890625</v>
      </c>
      <c r="Q25" s="25">
        <f t="shared" si="2"/>
        <v>27.54181179799744</v>
      </c>
    </row>
    <row r="26" spans="1:17" x14ac:dyDescent="0.25">
      <c r="A26" s="4">
        <v>17</v>
      </c>
      <c r="B26" s="8" t="s">
        <v>376</v>
      </c>
      <c r="C26" s="8">
        <v>1981</v>
      </c>
      <c r="D26" s="8">
        <v>1981</v>
      </c>
      <c r="E26" s="8">
        <v>1981</v>
      </c>
      <c r="F26" s="8">
        <v>1</v>
      </c>
      <c r="G26" s="8" t="s">
        <v>11</v>
      </c>
      <c r="H26" s="8" t="s">
        <v>12</v>
      </c>
      <c r="I26" s="8" t="s">
        <v>13</v>
      </c>
      <c r="J26" s="25">
        <v>96.529998779296875</v>
      </c>
      <c r="K26" s="4">
        <v>0</v>
      </c>
      <c r="L26" s="25">
        <f t="shared" si="0"/>
        <v>96.529998779296875</v>
      </c>
      <c r="M26" s="25">
        <v>96.430000305175781</v>
      </c>
      <c r="N26" s="4">
        <v>2</v>
      </c>
      <c r="O26" s="25">
        <f t="shared" si="3"/>
        <v>98.430000305175781</v>
      </c>
      <c r="P26" s="25">
        <f t="shared" si="1"/>
        <v>96.529998779296875</v>
      </c>
      <c r="Q26" s="25">
        <f t="shared" si="2"/>
        <v>28.125834180256255</v>
      </c>
    </row>
    <row r="27" spans="1:17" x14ac:dyDescent="0.25">
      <c r="A27" s="4">
        <v>18</v>
      </c>
      <c r="B27" s="8" t="s">
        <v>139</v>
      </c>
      <c r="C27" s="8">
        <v>1974</v>
      </c>
      <c r="D27" s="8">
        <v>1974</v>
      </c>
      <c r="E27" s="8">
        <v>1974</v>
      </c>
      <c r="F27" s="8">
        <v>1</v>
      </c>
      <c r="G27" s="8" t="s">
        <v>11</v>
      </c>
      <c r="H27" s="8" t="s">
        <v>12</v>
      </c>
      <c r="I27" s="8" t="s">
        <v>13</v>
      </c>
      <c r="J27" s="25">
        <v>97.029998779296875</v>
      </c>
      <c r="K27" s="4">
        <v>2</v>
      </c>
      <c r="L27" s="25">
        <f t="shared" si="0"/>
        <v>99.029998779296875</v>
      </c>
      <c r="M27" s="25">
        <v>98.010002136230469</v>
      </c>
      <c r="N27" s="4">
        <v>0</v>
      </c>
      <c r="O27" s="25">
        <f t="shared" si="3"/>
        <v>98.010002136230469</v>
      </c>
      <c r="P27" s="25">
        <f t="shared" si="1"/>
        <v>98.010002136230469</v>
      </c>
      <c r="Q27" s="25">
        <f t="shared" si="2"/>
        <v>30.090266658187311</v>
      </c>
    </row>
    <row r="28" spans="1:17" ht="45" x14ac:dyDescent="0.25">
      <c r="A28" s="4">
        <v>19</v>
      </c>
      <c r="B28" s="8" t="s">
        <v>417</v>
      </c>
      <c r="C28" s="8">
        <v>1989</v>
      </c>
      <c r="D28" s="8">
        <v>1989</v>
      </c>
      <c r="E28" s="8">
        <v>1989</v>
      </c>
      <c r="F28" s="8">
        <v>1</v>
      </c>
      <c r="G28" s="8" t="s">
        <v>35</v>
      </c>
      <c r="H28" s="8" t="s">
        <v>36</v>
      </c>
      <c r="I28" s="8" t="s">
        <v>37</v>
      </c>
      <c r="J28" s="25">
        <v>98.510002136230469</v>
      </c>
      <c r="K28" s="4">
        <v>0</v>
      </c>
      <c r="L28" s="25">
        <f t="shared" si="0"/>
        <v>98.510002136230469</v>
      </c>
      <c r="M28" s="25"/>
      <c r="N28" s="4"/>
      <c r="O28" s="25" t="s">
        <v>711</v>
      </c>
      <c r="P28" s="25">
        <f t="shared" si="1"/>
        <v>98.510002136230469</v>
      </c>
      <c r="Q28" s="25">
        <f t="shared" si="2"/>
        <v>30.753924773801707</v>
      </c>
    </row>
    <row r="29" spans="1:17" ht="30" x14ac:dyDescent="0.25">
      <c r="A29" s="4">
        <v>20</v>
      </c>
      <c r="B29" s="8" t="s">
        <v>355</v>
      </c>
      <c r="C29" s="8">
        <v>1962</v>
      </c>
      <c r="D29" s="8">
        <v>1962</v>
      </c>
      <c r="E29" s="8">
        <v>1962</v>
      </c>
      <c r="F29" s="8">
        <v>1</v>
      </c>
      <c r="G29" s="8" t="s">
        <v>11</v>
      </c>
      <c r="H29" s="8" t="s">
        <v>57</v>
      </c>
      <c r="I29" s="8" t="s">
        <v>58</v>
      </c>
      <c r="J29" s="25">
        <v>102.26000213623047</v>
      </c>
      <c r="K29" s="4">
        <v>0</v>
      </c>
      <c r="L29" s="25">
        <f t="shared" si="0"/>
        <v>102.26000213623047</v>
      </c>
      <c r="M29" s="25">
        <v>99.660003662109375</v>
      </c>
      <c r="N29" s="4">
        <v>2</v>
      </c>
      <c r="O29" s="25">
        <f t="shared" si="3"/>
        <v>101.66000366210937</v>
      </c>
      <c r="P29" s="25">
        <f t="shared" si="1"/>
        <v>101.66000366210937</v>
      </c>
      <c r="Q29" s="25">
        <f t="shared" si="2"/>
        <v>34.934972927496247</v>
      </c>
    </row>
    <row r="30" spans="1:17" ht="30" x14ac:dyDescent="0.25">
      <c r="A30" s="4">
        <v>21</v>
      </c>
      <c r="B30" s="8" t="s">
        <v>163</v>
      </c>
      <c r="C30" s="8">
        <v>1969</v>
      </c>
      <c r="D30" s="8">
        <v>1969</v>
      </c>
      <c r="E30" s="8">
        <v>1969</v>
      </c>
      <c r="F30" s="8" t="s">
        <v>43</v>
      </c>
      <c r="G30" s="8" t="s">
        <v>11</v>
      </c>
      <c r="H30" s="8" t="s">
        <v>57</v>
      </c>
      <c r="I30" s="8" t="s">
        <v>58</v>
      </c>
      <c r="J30" s="25">
        <v>105.61000061035156</v>
      </c>
      <c r="K30" s="4">
        <v>0</v>
      </c>
      <c r="L30" s="25">
        <f t="shared" si="0"/>
        <v>105.61000061035156</v>
      </c>
      <c r="M30" s="25">
        <v>103.38999938964844</v>
      </c>
      <c r="N30" s="4">
        <v>0</v>
      </c>
      <c r="O30" s="25">
        <f t="shared" si="3"/>
        <v>103.38999938964844</v>
      </c>
      <c r="P30" s="25">
        <f t="shared" si="1"/>
        <v>103.38999938964844</v>
      </c>
      <c r="Q30" s="25">
        <f t="shared" si="2"/>
        <v>37.231224336615306</v>
      </c>
    </row>
    <row r="31" spans="1:17" ht="45" x14ac:dyDescent="0.25">
      <c r="A31" s="4">
        <v>22</v>
      </c>
      <c r="B31" s="8" t="s">
        <v>76</v>
      </c>
      <c r="C31" s="8">
        <v>2000</v>
      </c>
      <c r="D31" s="8">
        <v>2000</v>
      </c>
      <c r="E31" s="8">
        <v>2000</v>
      </c>
      <c r="F31" s="8">
        <v>1</v>
      </c>
      <c r="G31" s="8" t="s">
        <v>11</v>
      </c>
      <c r="H31" s="8" t="s">
        <v>73</v>
      </c>
      <c r="I31" s="8" t="s">
        <v>74</v>
      </c>
      <c r="J31" s="25">
        <v>114.66000366210937</v>
      </c>
      <c r="K31" s="4">
        <v>2</v>
      </c>
      <c r="L31" s="25">
        <f t="shared" si="0"/>
        <v>116.66000366210937</v>
      </c>
      <c r="M31" s="25">
        <v>103.66000366210937</v>
      </c>
      <c r="N31" s="4">
        <v>0</v>
      </c>
      <c r="O31" s="25">
        <f t="shared" si="3"/>
        <v>103.66000366210937</v>
      </c>
      <c r="P31" s="25">
        <f t="shared" si="1"/>
        <v>103.66000366210937</v>
      </c>
      <c r="Q31" s="25">
        <f t="shared" si="2"/>
        <v>37.589605389953832</v>
      </c>
    </row>
    <row r="32" spans="1:17" ht="45" x14ac:dyDescent="0.25">
      <c r="A32" s="4">
        <v>23</v>
      </c>
      <c r="B32" s="8" t="s">
        <v>72</v>
      </c>
      <c r="C32" s="8">
        <v>2002</v>
      </c>
      <c r="D32" s="8">
        <v>2002</v>
      </c>
      <c r="E32" s="8">
        <v>2002</v>
      </c>
      <c r="F32" s="8">
        <v>1</v>
      </c>
      <c r="G32" s="8" t="s">
        <v>11</v>
      </c>
      <c r="H32" s="8" t="s">
        <v>73</v>
      </c>
      <c r="I32" s="8" t="s">
        <v>74</v>
      </c>
      <c r="J32" s="25">
        <v>107.69000244140625</v>
      </c>
      <c r="K32" s="4">
        <v>0</v>
      </c>
      <c r="L32" s="25">
        <f t="shared" si="0"/>
        <v>107.69000244140625</v>
      </c>
      <c r="M32" s="25">
        <v>103.97000122070312</v>
      </c>
      <c r="N32" s="4">
        <v>0</v>
      </c>
      <c r="O32" s="25">
        <f t="shared" si="3"/>
        <v>103.97000122070312</v>
      </c>
      <c r="P32" s="25">
        <f t="shared" si="1"/>
        <v>103.97000122070312</v>
      </c>
      <c r="Q32" s="25">
        <f t="shared" si="2"/>
        <v>38.00107018111661</v>
      </c>
    </row>
    <row r="33" spans="1:17" x14ac:dyDescent="0.25">
      <c r="A33" s="4">
        <v>24</v>
      </c>
      <c r="B33" s="8" t="s">
        <v>346</v>
      </c>
      <c r="C33" s="8">
        <v>1976</v>
      </c>
      <c r="D33" s="8">
        <v>1976</v>
      </c>
      <c r="E33" s="8">
        <v>1976</v>
      </c>
      <c r="F33" s="8">
        <v>1</v>
      </c>
      <c r="G33" s="8" t="s">
        <v>11</v>
      </c>
      <c r="H33" s="8" t="s">
        <v>292</v>
      </c>
      <c r="I33" s="8"/>
      <c r="J33" s="25">
        <v>106.44000244140625</v>
      </c>
      <c r="K33" s="4">
        <v>0</v>
      </c>
      <c r="L33" s="25">
        <f t="shared" si="0"/>
        <v>106.44000244140625</v>
      </c>
      <c r="M33" s="25">
        <v>104.01999664306641</v>
      </c>
      <c r="N33" s="4">
        <v>0</v>
      </c>
      <c r="O33" s="25">
        <f t="shared" si="3"/>
        <v>104.01999664306641</v>
      </c>
      <c r="P33" s="25">
        <f t="shared" si="1"/>
        <v>104.01999664306641</v>
      </c>
      <c r="Q33" s="25">
        <f t="shared" si="2"/>
        <v>38.06742991670653</v>
      </c>
    </row>
    <row r="34" spans="1:17" ht="30" x14ac:dyDescent="0.25">
      <c r="A34" s="4">
        <v>25</v>
      </c>
      <c r="B34" s="8" t="s">
        <v>313</v>
      </c>
      <c r="C34" s="8">
        <v>1968</v>
      </c>
      <c r="D34" s="8">
        <v>1968</v>
      </c>
      <c r="E34" s="8">
        <v>1968</v>
      </c>
      <c r="F34" s="8" t="s">
        <v>48</v>
      </c>
      <c r="G34" s="8" t="s">
        <v>11</v>
      </c>
      <c r="H34" s="8" t="s">
        <v>12</v>
      </c>
      <c r="I34" s="8" t="s">
        <v>58</v>
      </c>
      <c r="J34" s="25">
        <v>102.61000061035156</v>
      </c>
      <c r="K34" s="4">
        <v>2</v>
      </c>
      <c r="L34" s="25">
        <f t="shared" si="0"/>
        <v>104.61000061035156</v>
      </c>
      <c r="M34" s="25">
        <v>101.26000213623047</v>
      </c>
      <c r="N34" s="4">
        <v>4</v>
      </c>
      <c r="O34" s="25">
        <f t="shared" si="3"/>
        <v>105.26000213623047</v>
      </c>
      <c r="P34" s="25">
        <f t="shared" si="1"/>
        <v>104.61000061035156</v>
      </c>
      <c r="Q34" s="25">
        <f t="shared" si="2"/>
        <v>38.850551758973502</v>
      </c>
    </row>
    <row r="35" spans="1:17" ht="30" x14ac:dyDescent="0.25">
      <c r="A35" s="4">
        <v>26</v>
      </c>
      <c r="B35" s="8" t="s">
        <v>239</v>
      </c>
      <c r="C35" s="8">
        <v>1958</v>
      </c>
      <c r="D35" s="8">
        <v>1958</v>
      </c>
      <c r="E35" s="8">
        <v>1958</v>
      </c>
      <c r="F35" s="8">
        <v>1</v>
      </c>
      <c r="G35" s="8" t="s">
        <v>11</v>
      </c>
      <c r="H35" s="8" t="s">
        <v>102</v>
      </c>
      <c r="I35" s="8" t="s">
        <v>103</v>
      </c>
      <c r="J35" s="25">
        <v>104.56999969482422</v>
      </c>
      <c r="K35" s="4">
        <v>6</v>
      </c>
      <c r="L35" s="25">
        <f t="shared" si="0"/>
        <v>110.56999969482422</v>
      </c>
      <c r="M35" s="25">
        <v>105.36000061035156</v>
      </c>
      <c r="N35" s="4">
        <v>0</v>
      </c>
      <c r="O35" s="25">
        <f t="shared" si="3"/>
        <v>105.36000061035156</v>
      </c>
      <c r="P35" s="25">
        <f t="shared" si="1"/>
        <v>105.36000061035156</v>
      </c>
      <c r="Q35" s="25">
        <f t="shared" si="2"/>
        <v>39.846038932395096</v>
      </c>
    </row>
    <row r="36" spans="1:17" ht="45" x14ac:dyDescent="0.25">
      <c r="A36" s="4">
        <v>27</v>
      </c>
      <c r="B36" s="8" t="s">
        <v>311</v>
      </c>
      <c r="C36" s="8">
        <v>2002</v>
      </c>
      <c r="D36" s="8">
        <v>2002</v>
      </c>
      <c r="E36" s="8">
        <v>2002</v>
      </c>
      <c r="F36" s="8">
        <v>1</v>
      </c>
      <c r="G36" s="8" t="s">
        <v>11</v>
      </c>
      <c r="H36" s="8" t="s">
        <v>73</v>
      </c>
      <c r="I36" s="8" t="s">
        <v>197</v>
      </c>
      <c r="J36" s="25">
        <v>103.55000305175781</v>
      </c>
      <c r="K36" s="4">
        <v>2</v>
      </c>
      <c r="L36" s="25">
        <f t="shared" si="0"/>
        <v>105.55000305175781</v>
      </c>
      <c r="M36" s="25">
        <v>104.75</v>
      </c>
      <c r="N36" s="4">
        <v>2</v>
      </c>
      <c r="O36" s="25">
        <f t="shared" si="3"/>
        <v>106.75</v>
      </c>
      <c r="P36" s="25">
        <f t="shared" si="1"/>
        <v>105.55000305175781</v>
      </c>
      <c r="Q36" s="25">
        <f t="shared" si="2"/>
        <v>40.098232256846714</v>
      </c>
    </row>
    <row r="37" spans="1:17" x14ac:dyDescent="0.25">
      <c r="A37" s="4">
        <v>28</v>
      </c>
      <c r="B37" s="8" t="s">
        <v>414</v>
      </c>
      <c r="C37" s="8">
        <v>1975</v>
      </c>
      <c r="D37" s="8">
        <v>1975</v>
      </c>
      <c r="E37" s="8">
        <v>1975</v>
      </c>
      <c r="F37" s="8">
        <v>3</v>
      </c>
      <c r="G37" s="8" t="s">
        <v>11</v>
      </c>
      <c r="H37" s="8" t="s">
        <v>30</v>
      </c>
      <c r="I37" s="8" t="s">
        <v>415</v>
      </c>
      <c r="J37" s="25">
        <v>106.30999755859375</v>
      </c>
      <c r="K37" s="4">
        <v>0</v>
      </c>
      <c r="L37" s="25">
        <f t="shared" si="0"/>
        <v>106.30999755859375</v>
      </c>
      <c r="M37" s="25">
        <v>104.61000061035156</v>
      </c>
      <c r="N37" s="4">
        <v>4</v>
      </c>
      <c r="O37" s="25">
        <f t="shared" si="3"/>
        <v>108.61000061035156</v>
      </c>
      <c r="P37" s="25">
        <f t="shared" si="1"/>
        <v>106.30999755859375</v>
      </c>
      <c r="Q37" s="25">
        <f t="shared" si="2"/>
        <v>41.106985301414774</v>
      </c>
    </row>
    <row r="38" spans="1:17" x14ac:dyDescent="0.25">
      <c r="A38" s="4">
        <v>29</v>
      </c>
      <c r="B38" s="8" t="s">
        <v>246</v>
      </c>
      <c r="C38" s="8">
        <v>1955</v>
      </c>
      <c r="D38" s="8">
        <v>1955</v>
      </c>
      <c r="E38" s="8">
        <v>1955</v>
      </c>
      <c r="F38" s="8">
        <v>1</v>
      </c>
      <c r="G38" s="8" t="s">
        <v>11</v>
      </c>
      <c r="H38" s="8" t="s">
        <v>223</v>
      </c>
      <c r="I38" s="8" t="s">
        <v>66</v>
      </c>
      <c r="J38" s="25">
        <v>106.81999969482422</v>
      </c>
      <c r="K38" s="4">
        <v>0</v>
      </c>
      <c r="L38" s="25">
        <f t="shared" si="0"/>
        <v>106.81999969482422</v>
      </c>
      <c r="M38" s="25">
        <v>103.72000122070312</v>
      </c>
      <c r="N38" s="4">
        <v>4</v>
      </c>
      <c r="O38" s="25">
        <f t="shared" si="3"/>
        <v>107.72000122070312</v>
      </c>
      <c r="P38" s="25">
        <f t="shared" si="1"/>
        <v>106.81999969482422</v>
      </c>
      <c r="Q38" s="25">
        <f t="shared" si="2"/>
        <v>41.783919414794831</v>
      </c>
    </row>
    <row r="39" spans="1:17" x14ac:dyDescent="0.25">
      <c r="A39" s="4">
        <v>30</v>
      </c>
      <c r="B39" s="8" t="s">
        <v>133</v>
      </c>
      <c r="C39" s="8">
        <v>1986</v>
      </c>
      <c r="D39" s="8">
        <v>1986</v>
      </c>
      <c r="E39" s="8">
        <v>1986</v>
      </c>
      <c r="F39" s="8" t="s">
        <v>29</v>
      </c>
      <c r="G39" s="8" t="s">
        <v>11</v>
      </c>
      <c r="H39" s="8" t="s">
        <v>134</v>
      </c>
      <c r="I39" s="8" t="s">
        <v>62</v>
      </c>
      <c r="J39" s="25">
        <v>107.58000183105469</v>
      </c>
      <c r="K39" s="4">
        <v>0</v>
      </c>
      <c r="L39" s="25">
        <f t="shared" si="0"/>
        <v>107.58000183105469</v>
      </c>
      <c r="M39" s="25">
        <v>108.30999755859375</v>
      </c>
      <c r="N39" s="4">
        <v>6</v>
      </c>
      <c r="O39" s="25">
        <f t="shared" si="3"/>
        <v>114.30999755859375</v>
      </c>
      <c r="P39" s="25">
        <f t="shared" si="1"/>
        <v>107.58000183105469</v>
      </c>
      <c r="Q39" s="25">
        <f t="shared" si="2"/>
        <v>42.792682585982085</v>
      </c>
    </row>
    <row r="40" spans="1:17" ht="30" x14ac:dyDescent="0.25">
      <c r="A40" s="4">
        <v>31</v>
      </c>
      <c r="B40" s="8" t="s">
        <v>328</v>
      </c>
      <c r="C40" s="8">
        <v>1967</v>
      </c>
      <c r="D40" s="8">
        <v>1967</v>
      </c>
      <c r="E40" s="8">
        <v>1967</v>
      </c>
      <c r="F40" s="8">
        <v>1</v>
      </c>
      <c r="G40" s="8" t="s">
        <v>11</v>
      </c>
      <c r="H40" s="8" t="s">
        <v>329</v>
      </c>
      <c r="I40" s="8" t="s">
        <v>13</v>
      </c>
      <c r="J40" s="25">
        <v>112.58999633789062</v>
      </c>
      <c r="K40" s="4">
        <v>4</v>
      </c>
      <c r="L40" s="25">
        <f t="shared" si="0"/>
        <v>116.58999633789062</v>
      </c>
      <c r="M40" s="25">
        <v>105.98000335693359</v>
      </c>
      <c r="N40" s="4">
        <v>2</v>
      </c>
      <c r="O40" s="25">
        <f t="shared" si="3"/>
        <v>107.98000335693359</v>
      </c>
      <c r="P40" s="25">
        <f t="shared" si="1"/>
        <v>107.98000335693359</v>
      </c>
      <c r="Q40" s="25">
        <f t="shared" si="2"/>
        <v>43.323611103797447</v>
      </c>
    </row>
    <row r="41" spans="1:17" ht="30" x14ac:dyDescent="0.25">
      <c r="A41" s="4">
        <v>32</v>
      </c>
      <c r="B41" s="8" t="s">
        <v>258</v>
      </c>
      <c r="C41" s="8">
        <v>2002</v>
      </c>
      <c r="D41" s="8">
        <v>2002</v>
      </c>
      <c r="E41" s="8">
        <v>2002</v>
      </c>
      <c r="F41" s="8">
        <v>2</v>
      </c>
      <c r="G41" s="8" t="s">
        <v>259</v>
      </c>
      <c r="H41" s="8" t="s">
        <v>260</v>
      </c>
      <c r="I41" s="8" t="s">
        <v>261</v>
      </c>
      <c r="J41" s="25">
        <v>118.69000244140625</v>
      </c>
      <c r="K41" s="4">
        <v>4</v>
      </c>
      <c r="L41" s="25">
        <f t="shared" si="0"/>
        <v>122.69000244140625</v>
      </c>
      <c r="M41" s="25">
        <v>113.33999633789063</v>
      </c>
      <c r="N41" s="4">
        <v>2</v>
      </c>
      <c r="O41" s="25">
        <f t="shared" si="3"/>
        <v>115.33999633789062</v>
      </c>
      <c r="P41" s="25">
        <f t="shared" si="1"/>
        <v>115.33999633789062</v>
      </c>
      <c r="Q41" s="25">
        <f t="shared" si="2"/>
        <v>53.092649249151691</v>
      </c>
    </row>
    <row r="42" spans="1:17" x14ac:dyDescent="0.25">
      <c r="A42" s="4">
        <v>33</v>
      </c>
      <c r="B42" s="8" t="s">
        <v>189</v>
      </c>
      <c r="C42" s="8">
        <v>1989</v>
      </c>
      <c r="D42" s="8">
        <v>1989</v>
      </c>
      <c r="E42" s="8">
        <v>1989</v>
      </c>
      <c r="F42" s="8">
        <v>1</v>
      </c>
      <c r="G42" s="8" t="s">
        <v>52</v>
      </c>
      <c r="H42" s="8" t="s">
        <v>53</v>
      </c>
      <c r="I42" s="8" t="s">
        <v>54</v>
      </c>
      <c r="J42" s="25">
        <v>108.04000091552734</v>
      </c>
      <c r="K42" s="4">
        <v>8</v>
      </c>
      <c r="L42" s="25">
        <f t="shared" si="0"/>
        <v>116.04000091552734</v>
      </c>
      <c r="M42" s="25">
        <v>112.29000091552734</v>
      </c>
      <c r="N42" s="4">
        <v>14</v>
      </c>
      <c r="O42" s="25">
        <f t="shared" si="3"/>
        <v>126.29000091552734</v>
      </c>
      <c r="P42" s="25">
        <f t="shared" si="1"/>
        <v>116.04000091552734</v>
      </c>
      <c r="Q42" s="25">
        <f t="shared" si="2"/>
        <v>54.021776686983372</v>
      </c>
    </row>
    <row r="43" spans="1:17" x14ac:dyDescent="0.25">
      <c r="A43" s="4">
        <v>34</v>
      </c>
      <c r="B43" s="8" t="s">
        <v>28</v>
      </c>
      <c r="C43" s="8">
        <v>1981</v>
      </c>
      <c r="D43" s="8">
        <v>1981</v>
      </c>
      <c r="E43" s="8">
        <v>1981</v>
      </c>
      <c r="F43" s="8" t="s">
        <v>29</v>
      </c>
      <c r="G43" s="8" t="s">
        <v>11</v>
      </c>
      <c r="H43" s="8" t="s">
        <v>30</v>
      </c>
      <c r="I43" s="8"/>
      <c r="J43" s="25">
        <v>134.30999755859375</v>
      </c>
      <c r="K43" s="4">
        <v>10</v>
      </c>
      <c r="L43" s="25">
        <f t="shared" si="0"/>
        <v>144.30999755859375</v>
      </c>
      <c r="M43" s="25">
        <v>114.05999755859375</v>
      </c>
      <c r="N43" s="4">
        <v>12</v>
      </c>
      <c r="O43" s="25">
        <f t="shared" si="3"/>
        <v>126.05999755859375</v>
      </c>
      <c r="P43" s="25">
        <f t="shared" si="1"/>
        <v>126.05999755859375</v>
      </c>
      <c r="Q43" s="25">
        <f t="shared" si="2"/>
        <v>67.321480868183414</v>
      </c>
    </row>
    <row r="44" spans="1:17" ht="30" x14ac:dyDescent="0.25">
      <c r="A44" s="4">
        <v>35</v>
      </c>
      <c r="B44" s="8" t="s">
        <v>115</v>
      </c>
      <c r="C44" s="8">
        <v>1980</v>
      </c>
      <c r="D44" s="8">
        <v>1980</v>
      </c>
      <c r="E44" s="8">
        <v>1980</v>
      </c>
      <c r="F44" s="8">
        <v>1</v>
      </c>
      <c r="G44" s="8" t="s">
        <v>11</v>
      </c>
      <c r="H44" s="8" t="s">
        <v>102</v>
      </c>
      <c r="I44" s="8" t="s">
        <v>103</v>
      </c>
      <c r="J44" s="25"/>
      <c r="K44" s="4"/>
      <c r="L44" s="25" t="s">
        <v>711</v>
      </c>
      <c r="M44" s="25"/>
      <c r="N44" s="4"/>
      <c r="O44" s="25" t="s">
        <v>711</v>
      </c>
      <c r="P44" s="25"/>
      <c r="Q44" s="25" t="str">
        <f t="shared" si="2"/>
        <v/>
      </c>
    </row>
    <row r="45" spans="1:17" ht="30" x14ac:dyDescent="0.25">
      <c r="A45" s="4">
        <v>35</v>
      </c>
      <c r="B45" s="8" t="s">
        <v>225</v>
      </c>
      <c r="C45" s="8">
        <v>1974</v>
      </c>
      <c r="D45" s="8">
        <v>1974</v>
      </c>
      <c r="E45" s="8">
        <v>1974</v>
      </c>
      <c r="F45" s="8">
        <v>1</v>
      </c>
      <c r="G45" s="8" t="s">
        <v>21</v>
      </c>
      <c r="H45" s="8" t="s">
        <v>22</v>
      </c>
      <c r="I45" s="8" t="s">
        <v>58</v>
      </c>
      <c r="J45" s="25"/>
      <c r="K45" s="4"/>
      <c r="L45" s="25" t="s">
        <v>711</v>
      </c>
      <c r="M45" s="25"/>
      <c r="N45" s="4"/>
      <c r="O45" s="25" t="s">
        <v>711</v>
      </c>
      <c r="P45" s="25"/>
      <c r="Q45" s="25" t="str">
        <f t="shared" si="2"/>
        <v/>
      </c>
    </row>
    <row r="46" spans="1:17" ht="30" x14ac:dyDescent="0.25">
      <c r="A46" s="4">
        <v>35</v>
      </c>
      <c r="B46" s="8" t="s">
        <v>25</v>
      </c>
      <c r="C46" s="8">
        <v>2002</v>
      </c>
      <c r="D46" s="8">
        <v>2002</v>
      </c>
      <c r="E46" s="8">
        <v>2002</v>
      </c>
      <c r="F46" s="8" t="s">
        <v>26</v>
      </c>
      <c r="G46" s="8" t="s">
        <v>21</v>
      </c>
      <c r="H46" s="8" t="s">
        <v>22</v>
      </c>
      <c r="I46" s="8" t="s">
        <v>23</v>
      </c>
      <c r="J46" s="25"/>
      <c r="K46" s="4"/>
      <c r="L46" s="25" t="s">
        <v>711</v>
      </c>
      <c r="M46" s="25"/>
      <c r="N46" s="4"/>
      <c r="O46" s="25" t="s">
        <v>711</v>
      </c>
      <c r="P46" s="25"/>
      <c r="Q46" s="25" t="str">
        <f t="shared" si="2"/>
        <v/>
      </c>
    </row>
    <row r="47" spans="1:17" x14ac:dyDescent="0.25">
      <c r="A47" s="4">
        <v>35</v>
      </c>
      <c r="B47" s="8" t="s">
        <v>121</v>
      </c>
      <c r="C47" s="8">
        <v>1975</v>
      </c>
      <c r="D47" s="8">
        <v>1975</v>
      </c>
      <c r="E47" s="8">
        <v>1975</v>
      </c>
      <c r="F47" s="8">
        <v>1</v>
      </c>
      <c r="G47" s="8" t="s">
        <v>11</v>
      </c>
      <c r="H47" s="8" t="s">
        <v>12</v>
      </c>
      <c r="I47" s="8" t="s">
        <v>13</v>
      </c>
      <c r="J47" s="25"/>
      <c r="K47" s="4"/>
      <c r="L47" s="25" t="s">
        <v>711</v>
      </c>
      <c r="M47" s="25"/>
      <c r="N47" s="4"/>
      <c r="O47" s="25" t="s">
        <v>711</v>
      </c>
      <c r="P47" s="25"/>
      <c r="Q47" s="25" t="str">
        <f t="shared" si="2"/>
        <v/>
      </c>
    </row>
    <row r="48" spans="1:17" ht="30" x14ac:dyDescent="0.25">
      <c r="A48" s="4">
        <v>35</v>
      </c>
      <c r="B48" s="8" t="s">
        <v>412</v>
      </c>
      <c r="C48" s="8">
        <v>1978</v>
      </c>
      <c r="D48" s="8">
        <v>1978</v>
      </c>
      <c r="E48" s="8">
        <v>1978</v>
      </c>
      <c r="F48" s="8">
        <v>1</v>
      </c>
      <c r="G48" s="8" t="s">
        <v>11</v>
      </c>
      <c r="H48" s="8" t="s">
        <v>57</v>
      </c>
      <c r="I48" s="8" t="s">
        <v>220</v>
      </c>
      <c r="J48" s="25"/>
      <c r="K48" s="4"/>
      <c r="L48" s="25" t="s">
        <v>711</v>
      </c>
      <c r="M48" s="25"/>
      <c r="N48" s="4"/>
      <c r="O48" s="25" t="s">
        <v>711</v>
      </c>
      <c r="P48" s="25"/>
      <c r="Q48" s="25" t="str">
        <f t="shared" si="2"/>
        <v/>
      </c>
    </row>
    <row r="49" spans="1:17" x14ac:dyDescent="0.25">
      <c r="A49" s="4">
        <v>35</v>
      </c>
      <c r="B49" s="8" t="s">
        <v>237</v>
      </c>
      <c r="C49" s="8">
        <v>1968</v>
      </c>
      <c r="D49" s="8">
        <v>1968</v>
      </c>
      <c r="E49" s="8">
        <v>1968</v>
      </c>
      <c r="F49" s="8">
        <v>1</v>
      </c>
      <c r="G49" s="8" t="s">
        <v>11</v>
      </c>
      <c r="H49" s="8" t="s">
        <v>12</v>
      </c>
      <c r="I49" s="8"/>
      <c r="J49" s="25"/>
      <c r="K49" s="4"/>
      <c r="L49" s="25" t="s">
        <v>711</v>
      </c>
      <c r="M49" s="25"/>
      <c r="N49" s="4"/>
      <c r="O49" s="25" t="s">
        <v>711</v>
      </c>
      <c r="P49" s="25"/>
      <c r="Q49" s="25" t="str">
        <f t="shared" si="2"/>
        <v/>
      </c>
    </row>
    <row r="51" spans="1:17" ht="18.75" x14ac:dyDescent="0.25">
      <c r="A51" s="11" t="s">
        <v>713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7" x14ac:dyDescent="0.25">
      <c r="A52" s="16" t="s">
        <v>702</v>
      </c>
      <c r="B52" s="16" t="s">
        <v>1</v>
      </c>
      <c r="C52" s="16" t="s">
        <v>2</v>
      </c>
      <c r="D52" s="16" t="s">
        <v>420</v>
      </c>
      <c r="E52" s="16" t="s">
        <v>421</v>
      </c>
      <c r="F52" s="16" t="s">
        <v>3</v>
      </c>
      <c r="G52" s="16" t="s">
        <v>4</v>
      </c>
      <c r="H52" s="16" t="s">
        <v>5</v>
      </c>
      <c r="I52" s="16" t="s">
        <v>6</v>
      </c>
      <c r="J52" s="18" t="s">
        <v>704</v>
      </c>
      <c r="K52" s="19"/>
      <c r="L52" s="20"/>
      <c r="M52" s="18" t="s">
        <v>708</v>
      </c>
      <c r="N52" s="19"/>
      <c r="O52" s="20"/>
      <c r="P52" s="16" t="s">
        <v>709</v>
      </c>
      <c r="Q52" s="16" t="s">
        <v>710</v>
      </c>
    </row>
    <row r="53" spans="1:17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21" t="s">
        <v>705</v>
      </c>
      <c r="K53" s="21" t="s">
        <v>706</v>
      </c>
      <c r="L53" s="21" t="s">
        <v>707</v>
      </c>
      <c r="M53" s="21" t="s">
        <v>705</v>
      </c>
      <c r="N53" s="21" t="s">
        <v>706</v>
      </c>
      <c r="O53" s="21" t="s">
        <v>707</v>
      </c>
      <c r="P53" s="17"/>
      <c r="Q53" s="17"/>
    </row>
    <row r="54" spans="1:17" ht="30" x14ac:dyDescent="0.25">
      <c r="A54" s="22">
        <v>1</v>
      </c>
      <c r="B54" s="23" t="s">
        <v>714</v>
      </c>
      <c r="C54" s="23" t="s">
        <v>715</v>
      </c>
      <c r="D54" s="23">
        <v>1990</v>
      </c>
      <c r="E54" s="23">
        <v>1990</v>
      </c>
      <c r="F54" s="23" t="s">
        <v>716</v>
      </c>
      <c r="G54" s="23" t="s">
        <v>11</v>
      </c>
      <c r="H54" s="23" t="s">
        <v>364</v>
      </c>
      <c r="I54" s="23" t="s">
        <v>597</v>
      </c>
      <c r="J54" s="24">
        <v>91.180000305175781</v>
      </c>
      <c r="K54" s="22">
        <v>2</v>
      </c>
      <c r="L54" s="24">
        <f t="shared" ref="L54:L60" si="4">J54+K54</f>
        <v>93.180000305175781</v>
      </c>
      <c r="M54" s="24">
        <v>89.069999694824219</v>
      </c>
      <c r="N54" s="22">
        <v>4</v>
      </c>
      <c r="O54" s="24">
        <f t="shared" ref="O54:O60" si="5">M54+N54</f>
        <v>93.069999694824219</v>
      </c>
      <c r="P54" s="24">
        <f t="shared" ref="P54:P60" si="6">MIN(O54,L54)</f>
        <v>93.069999694824219</v>
      </c>
      <c r="Q54" s="24">
        <f t="shared" ref="Q54:Q60" si="7">IF( AND(ISNUMBER(P$54),ISNUMBER(P54)),(P54-P$54)/P$54*100,"")</f>
        <v>0</v>
      </c>
    </row>
    <row r="55" spans="1:17" ht="45" x14ac:dyDescent="0.25">
      <c r="A55" s="4">
        <v>2</v>
      </c>
      <c r="B55" s="8" t="s">
        <v>717</v>
      </c>
      <c r="C55" s="8" t="s">
        <v>718</v>
      </c>
      <c r="D55" s="8">
        <v>1991</v>
      </c>
      <c r="E55" s="8">
        <v>1987</v>
      </c>
      <c r="F55" s="8" t="s">
        <v>716</v>
      </c>
      <c r="G55" s="8" t="s">
        <v>11</v>
      </c>
      <c r="H55" s="8" t="s">
        <v>578</v>
      </c>
      <c r="I55" s="8" t="s">
        <v>579</v>
      </c>
      <c r="J55" s="25">
        <v>94.220001220703125</v>
      </c>
      <c r="K55" s="4">
        <v>4</v>
      </c>
      <c r="L55" s="25">
        <f t="shared" si="4"/>
        <v>98.220001220703125</v>
      </c>
      <c r="M55" s="25">
        <v>92.55999755859375</v>
      </c>
      <c r="N55" s="4">
        <v>2</v>
      </c>
      <c r="O55" s="25">
        <f t="shared" si="5"/>
        <v>94.55999755859375</v>
      </c>
      <c r="P55" s="25">
        <f t="shared" si="6"/>
        <v>94.55999755859375</v>
      </c>
      <c r="Q55" s="25">
        <f t="shared" si="7"/>
        <v>1.6009432348288624</v>
      </c>
    </row>
    <row r="56" spans="1:17" ht="60" x14ac:dyDescent="0.25">
      <c r="A56" s="4">
        <v>3</v>
      </c>
      <c r="B56" s="8" t="s">
        <v>719</v>
      </c>
      <c r="C56" s="8" t="s">
        <v>720</v>
      </c>
      <c r="D56" s="8">
        <v>2000</v>
      </c>
      <c r="E56" s="8">
        <v>2000</v>
      </c>
      <c r="F56" s="8" t="s">
        <v>721</v>
      </c>
      <c r="G56" s="8" t="s">
        <v>185</v>
      </c>
      <c r="H56" s="8" t="s">
        <v>186</v>
      </c>
      <c r="I56" s="8" t="s">
        <v>187</v>
      </c>
      <c r="J56" s="25">
        <v>114.68000030517578</v>
      </c>
      <c r="K56" s="4">
        <v>2</v>
      </c>
      <c r="L56" s="25">
        <f t="shared" si="4"/>
        <v>116.68000030517578</v>
      </c>
      <c r="M56" s="25"/>
      <c r="N56" s="4"/>
      <c r="O56" s="25" t="s">
        <v>711</v>
      </c>
      <c r="P56" s="25">
        <f t="shared" si="6"/>
        <v>116.68000030517578</v>
      </c>
      <c r="Q56" s="25">
        <f t="shared" si="7"/>
        <v>25.368003317684074</v>
      </c>
    </row>
    <row r="57" spans="1:17" ht="30" x14ac:dyDescent="0.25">
      <c r="A57" s="4">
        <v>4</v>
      </c>
      <c r="B57" s="8" t="s">
        <v>722</v>
      </c>
      <c r="C57" s="8" t="s">
        <v>720</v>
      </c>
      <c r="D57" s="8">
        <v>2000</v>
      </c>
      <c r="E57" s="8">
        <v>2000</v>
      </c>
      <c r="F57" s="8" t="s">
        <v>723</v>
      </c>
      <c r="G57" s="8" t="s">
        <v>11</v>
      </c>
      <c r="H57" s="8" t="s">
        <v>83</v>
      </c>
      <c r="I57" s="8" t="s">
        <v>84</v>
      </c>
      <c r="J57" s="25">
        <v>152.8699951171875</v>
      </c>
      <c r="K57" s="4">
        <v>6</v>
      </c>
      <c r="L57" s="25">
        <f t="shared" si="4"/>
        <v>158.8699951171875</v>
      </c>
      <c r="M57" s="25">
        <v>122.16999816894531</v>
      </c>
      <c r="N57" s="4">
        <v>6</v>
      </c>
      <c r="O57" s="25">
        <f t="shared" si="5"/>
        <v>128.16999816894531</v>
      </c>
      <c r="P57" s="25">
        <f t="shared" si="6"/>
        <v>128.16999816894531</v>
      </c>
      <c r="Q57" s="25">
        <f t="shared" si="7"/>
        <v>37.713547425823258</v>
      </c>
    </row>
    <row r="58" spans="1:17" ht="90" x14ac:dyDescent="0.25">
      <c r="A58" s="4">
        <v>5</v>
      </c>
      <c r="B58" s="8" t="s">
        <v>727</v>
      </c>
      <c r="C58" s="8" t="s">
        <v>728</v>
      </c>
      <c r="D58" s="8">
        <v>2002</v>
      </c>
      <c r="E58" s="8">
        <v>2002</v>
      </c>
      <c r="F58" s="8" t="s">
        <v>729</v>
      </c>
      <c r="G58" s="8" t="s">
        <v>11</v>
      </c>
      <c r="H58" s="8" t="s">
        <v>73</v>
      </c>
      <c r="I58" s="8" t="s">
        <v>555</v>
      </c>
      <c r="J58" s="25">
        <v>154.52999877929687</v>
      </c>
      <c r="K58" s="4">
        <v>8</v>
      </c>
      <c r="L58" s="25">
        <f t="shared" si="4"/>
        <v>162.52999877929687</v>
      </c>
      <c r="M58" s="25">
        <v>154.35000610351562</v>
      </c>
      <c r="N58" s="4">
        <v>8</v>
      </c>
      <c r="O58" s="25">
        <f t="shared" si="5"/>
        <v>162.35000610351562</v>
      </c>
      <c r="P58" s="25">
        <f t="shared" si="6"/>
        <v>162.35000610351562</v>
      </c>
      <c r="Q58" s="25">
        <f t="shared" si="7"/>
        <v>74.438601736177063</v>
      </c>
    </row>
    <row r="59" spans="1:17" ht="90" x14ac:dyDescent="0.25">
      <c r="A59" s="4">
        <v>6</v>
      </c>
      <c r="B59" s="8" t="s">
        <v>730</v>
      </c>
      <c r="C59" s="8" t="s">
        <v>731</v>
      </c>
      <c r="D59" s="8">
        <v>2000</v>
      </c>
      <c r="E59" s="8">
        <v>1999</v>
      </c>
      <c r="F59" s="8" t="s">
        <v>732</v>
      </c>
      <c r="G59" s="8" t="s">
        <v>11</v>
      </c>
      <c r="H59" s="8" t="s">
        <v>73</v>
      </c>
      <c r="I59" s="8" t="s">
        <v>555</v>
      </c>
      <c r="J59" s="25">
        <v>167.03999328613281</v>
      </c>
      <c r="K59" s="4">
        <v>16</v>
      </c>
      <c r="L59" s="25">
        <f t="shared" si="4"/>
        <v>183.03999328613281</v>
      </c>
      <c r="M59" s="25">
        <v>187.97000122070312</v>
      </c>
      <c r="N59" s="4">
        <v>10</v>
      </c>
      <c r="O59" s="25">
        <f t="shared" si="5"/>
        <v>197.97000122070312</v>
      </c>
      <c r="P59" s="25">
        <f t="shared" si="6"/>
        <v>183.03999328613281</v>
      </c>
      <c r="Q59" s="25">
        <f t="shared" si="7"/>
        <v>96.669167171289871</v>
      </c>
    </row>
    <row r="60" spans="1:17" ht="60" x14ac:dyDescent="0.25">
      <c r="A60" s="4">
        <v>7</v>
      </c>
      <c r="B60" s="8" t="s">
        <v>724</v>
      </c>
      <c r="C60" s="8" t="s">
        <v>725</v>
      </c>
      <c r="D60" s="8">
        <v>2000</v>
      </c>
      <c r="E60" s="8">
        <v>1999</v>
      </c>
      <c r="F60" s="8" t="s">
        <v>726</v>
      </c>
      <c r="G60" s="8" t="s">
        <v>21</v>
      </c>
      <c r="H60" s="8" t="s">
        <v>22</v>
      </c>
      <c r="I60" s="8" t="s">
        <v>564</v>
      </c>
      <c r="J60" s="25"/>
      <c r="K60" s="4"/>
      <c r="L60" s="25" t="s">
        <v>711</v>
      </c>
      <c r="M60" s="25"/>
      <c r="N60" s="4"/>
      <c r="O60" s="25" t="s">
        <v>711</v>
      </c>
      <c r="P60" s="25"/>
      <c r="Q60" s="25" t="str">
        <f t="shared" si="7"/>
        <v/>
      </c>
    </row>
    <row r="62" spans="1:17" ht="18.75" x14ac:dyDescent="0.25">
      <c r="A62" s="11" t="s">
        <v>744</v>
      </c>
      <c r="B62" s="11"/>
      <c r="C62" s="11"/>
      <c r="D62" s="11"/>
      <c r="E62" s="11"/>
      <c r="F62" s="11"/>
      <c r="G62" s="11"/>
      <c r="H62" s="11"/>
      <c r="I62" s="11"/>
      <c r="J62" s="11"/>
    </row>
    <row r="63" spans="1:17" x14ac:dyDescent="0.25">
      <c r="A63" s="16" t="s">
        <v>702</v>
      </c>
      <c r="B63" s="16" t="s">
        <v>1</v>
      </c>
      <c r="C63" s="16" t="s">
        <v>2</v>
      </c>
      <c r="D63" s="16" t="s">
        <v>420</v>
      </c>
      <c r="E63" s="16" t="s">
        <v>421</v>
      </c>
      <c r="F63" s="16" t="s">
        <v>3</v>
      </c>
      <c r="G63" s="16" t="s">
        <v>4</v>
      </c>
      <c r="H63" s="16" t="s">
        <v>5</v>
      </c>
      <c r="I63" s="16" t="s">
        <v>6</v>
      </c>
      <c r="J63" s="18" t="s">
        <v>704</v>
      </c>
      <c r="K63" s="19"/>
      <c r="L63" s="20"/>
      <c r="M63" s="18" t="s">
        <v>708</v>
      </c>
      <c r="N63" s="19"/>
      <c r="O63" s="20"/>
      <c r="P63" s="16" t="s">
        <v>709</v>
      </c>
      <c r="Q63" s="16" t="s">
        <v>710</v>
      </c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21" t="s">
        <v>705</v>
      </c>
      <c r="K64" s="21" t="s">
        <v>706</v>
      </c>
      <c r="L64" s="21" t="s">
        <v>707</v>
      </c>
      <c r="M64" s="21" t="s">
        <v>705</v>
      </c>
      <c r="N64" s="21" t="s">
        <v>706</v>
      </c>
      <c r="O64" s="21" t="s">
        <v>707</v>
      </c>
      <c r="P64" s="17"/>
      <c r="Q64" s="17"/>
    </row>
    <row r="65" spans="1:17" ht="30" x14ac:dyDescent="0.25">
      <c r="A65" s="22">
        <v>1</v>
      </c>
      <c r="B65" s="23" t="s">
        <v>269</v>
      </c>
      <c r="C65" s="23">
        <v>1985</v>
      </c>
      <c r="D65" s="23">
        <v>1985</v>
      </c>
      <c r="E65" s="23">
        <v>1985</v>
      </c>
      <c r="F65" s="23" t="s">
        <v>209</v>
      </c>
      <c r="G65" s="23" t="s">
        <v>11</v>
      </c>
      <c r="H65" s="23" t="s">
        <v>242</v>
      </c>
      <c r="I65" s="23" t="s">
        <v>66</v>
      </c>
      <c r="J65" s="24">
        <v>85.889999389648438</v>
      </c>
      <c r="K65" s="22">
        <v>2</v>
      </c>
      <c r="L65" s="24">
        <f t="shared" ref="L65:L83" si="8">J65+K65</f>
        <v>87.889999389648438</v>
      </c>
      <c r="M65" s="24">
        <v>85.849998474121094</v>
      </c>
      <c r="N65" s="22">
        <v>2</v>
      </c>
      <c r="O65" s="24">
        <f t="shared" ref="O65:O83" si="9">M65+N65</f>
        <v>87.849998474121094</v>
      </c>
      <c r="P65" s="24">
        <f t="shared" ref="P65:P83" si="10">MIN(O65,L65)</f>
        <v>87.849998474121094</v>
      </c>
      <c r="Q65" s="24">
        <f t="shared" ref="Q65:Q83" si="11">IF( AND(ISNUMBER(P$65),ISNUMBER(P65)),(P65-P$65)/P$65*100,"")</f>
        <v>0</v>
      </c>
    </row>
    <row r="66" spans="1:17" ht="60" x14ac:dyDescent="0.25">
      <c r="A66" s="4">
        <v>2</v>
      </c>
      <c r="B66" s="8" t="s">
        <v>267</v>
      </c>
      <c r="C66" s="8">
        <v>1982</v>
      </c>
      <c r="D66" s="8">
        <v>1982</v>
      </c>
      <c r="E66" s="8">
        <v>1982</v>
      </c>
      <c r="F66" s="8" t="s">
        <v>209</v>
      </c>
      <c r="G66" s="8" t="s">
        <v>11</v>
      </c>
      <c r="H66" s="8" t="s">
        <v>210</v>
      </c>
      <c r="I66" s="8" t="s">
        <v>66</v>
      </c>
      <c r="J66" s="25">
        <v>87.919998168945313</v>
      </c>
      <c r="K66" s="4">
        <v>0</v>
      </c>
      <c r="L66" s="25">
        <f t="shared" si="8"/>
        <v>87.919998168945313</v>
      </c>
      <c r="M66" s="25">
        <v>88.75</v>
      </c>
      <c r="N66" s="4">
        <v>0</v>
      </c>
      <c r="O66" s="25">
        <f t="shared" si="9"/>
        <v>88.75</v>
      </c>
      <c r="P66" s="25">
        <f t="shared" si="10"/>
        <v>87.919998168945313</v>
      </c>
      <c r="Q66" s="25">
        <f t="shared" si="11"/>
        <v>7.9680928901597309E-2</v>
      </c>
    </row>
    <row r="67" spans="1:17" ht="60" x14ac:dyDescent="0.25">
      <c r="A67" s="4">
        <v>3</v>
      </c>
      <c r="B67" s="8" t="s">
        <v>182</v>
      </c>
      <c r="C67" s="8">
        <v>1997</v>
      </c>
      <c r="D67" s="8">
        <v>1997</v>
      </c>
      <c r="E67" s="8">
        <v>1997</v>
      </c>
      <c r="F67" s="8" t="s">
        <v>48</v>
      </c>
      <c r="G67" s="8" t="s">
        <v>11</v>
      </c>
      <c r="H67" s="8" t="s">
        <v>152</v>
      </c>
      <c r="I67" s="8" t="s">
        <v>153</v>
      </c>
      <c r="J67" s="25">
        <v>89.519996643066406</v>
      </c>
      <c r="K67" s="4">
        <v>0</v>
      </c>
      <c r="L67" s="25">
        <f t="shared" si="8"/>
        <v>89.519996643066406</v>
      </c>
      <c r="M67" s="25">
        <v>90.129997253417969</v>
      </c>
      <c r="N67" s="4">
        <v>2</v>
      </c>
      <c r="O67" s="25">
        <f t="shared" si="9"/>
        <v>92.129997253417969</v>
      </c>
      <c r="P67" s="25">
        <f t="shared" si="10"/>
        <v>89.519996643066406</v>
      </c>
      <c r="Q67" s="25">
        <f t="shared" si="11"/>
        <v>1.9009655070594698</v>
      </c>
    </row>
    <row r="68" spans="1:17" ht="60" x14ac:dyDescent="0.25">
      <c r="A68" s="4">
        <v>4</v>
      </c>
      <c r="B68" s="8" t="s">
        <v>390</v>
      </c>
      <c r="C68" s="8">
        <v>1997</v>
      </c>
      <c r="D68" s="8">
        <v>1997</v>
      </c>
      <c r="E68" s="8">
        <v>1997</v>
      </c>
      <c r="F68" s="8" t="s">
        <v>43</v>
      </c>
      <c r="G68" s="8" t="s">
        <v>11</v>
      </c>
      <c r="H68" s="8" t="s">
        <v>391</v>
      </c>
      <c r="I68" s="8" t="s">
        <v>392</v>
      </c>
      <c r="J68" s="25">
        <v>98.629997253417969</v>
      </c>
      <c r="K68" s="4">
        <v>2</v>
      </c>
      <c r="L68" s="25">
        <f t="shared" si="8"/>
        <v>100.62999725341797</v>
      </c>
      <c r="M68" s="25">
        <v>94.489997863769531</v>
      </c>
      <c r="N68" s="4">
        <v>2</v>
      </c>
      <c r="O68" s="25">
        <f t="shared" si="9"/>
        <v>96.489997863769531</v>
      </c>
      <c r="P68" s="25">
        <f t="shared" si="10"/>
        <v>96.489997863769531</v>
      </c>
      <c r="Q68" s="25">
        <f t="shared" si="11"/>
        <v>9.8349454066224187</v>
      </c>
    </row>
    <row r="69" spans="1:17" ht="75" x14ac:dyDescent="0.25">
      <c r="A69" s="4">
        <v>5</v>
      </c>
      <c r="B69" s="8" t="s">
        <v>281</v>
      </c>
      <c r="C69" s="8">
        <v>2001</v>
      </c>
      <c r="D69" s="8">
        <v>2001</v>
      </c>
      <c r="E69" s="8">
        <v>2001</v>
      </c>
      <c r="F69" s="8" t="s">
        <v>43</v>
      </c>
      <c r="G69" s="8" t="s">
        <v>11</v>
      </c>
      <c r="H69" s="8" t="s">
        <v>282</v>
      </c>
      <c r="I69" s="8" t="s">
        <v>283</v>
      </c>
      <c r="J69" s="25">
        <v>98.55999755859375</v>
      </c>
      <c r="K69" s="4">
        <v>2</v>
      </c>
      <c r="L69" s="25">
        <f t="shared" si="8"/>
        <v>100.55999755859375</v>
      </c>
      <c r="M69" s="25">
        <v>97.510002136230469</v>
      </c>
      <c r="N69" s="4">
        <v>0</v>
      </c>
      <c r="O69" s="25">
        <f t="shared" si="9"/>
        <v>97.510002136230469</v>
      </c>
      <c r="P69" s="25">
        <f t="shared" si="10"/>
        <v>97.510002136230469</v>
      </c>
      <c r="Q69" s="25">
        <f t="shared" si="11"/>
        <v>10.996020295839875</v>
      </c>
    </row>
    <row r="70" spans="1:17" x14ac:dyDescent="0.25">
      <c r="A70" s="4">
        <v>6</v>
      </c>
      <c r="B70" s="8" t="s">
        <v>216</v>
      </c>
      <c r="C70" s="8">
        <v>1993</v>
      </c>
      <c r="D70" s="8">
        <v>1993</v>
      </c>
      <c r="E70" s="8">
        <v>1993</v>
      </c>
      <c r="F70" s="8" t="s">
        <v>43</v>
      </c>
      <c r="G70" s="8" t="s">
        <v>11</v>
      </c>
      <c r="H70" s="8" t="s">
        <v>217</v>
      </c>
      <c r="I70" s="8" t="s">
        <v>99</v>
      </c>
      <c r="J70" s="25">
        <v>98.510002136230469</v>
      </c>
      <c r="K70" s="4">
        <v>0</v>
      </c>
      <c r="L70" s="25">
        <f t="shared" si="8"/>
        <v>98.510002136230469</v>
      </c>
      <c r="M70" s="25">
        <v>104.44000244140625</v>
      </c>
      <c r="N70" s="4">
        <v>10</v>
      </c>
      <c r="O70" s="25">
        <f t="shared" si="9"/>
        <v>114.44000244140625</v>
      </c>
      <c r="P70" s="25">
        <f t="shared" si="10"/>
        <v>98.510002136230469</v>
      </c>
      <c r="Q70" s="25">
        <f t="shared" si="11"/>
        <v>12.134324242759781</v>
      </c>
    </row>
    <row r="71" spans="1:17" ht="30" x14ac:dyDescent="0.25">
      <c r="A71" s="4">
        <v>7</v>
      </c>
      <c r="B71" s="8" t="s">
        <v>276</v>
      </c>
      <c r="C71" s="8">
        <v>1985</v>
      </c>
      <c r="D71" s="8">
        <v>1985</v>
      </c>
      <c r="E71" s="8">
        <v>1985</v>
      </c>
      <c r="F71" s="8" t="s">
        <v>48</v>
      </c>
      <c r="G71" s="8" t="s">
        <v>11</v>
      </c>
      <c r="H71" s="8" t="s">
        <v>277</v>
      </c>
      <c r="I71" s="8" t="s">
        <v>58</v>
      </c>
      <c r="J71" s="25">
        <v>98.120002746582031</v>
      </c>
      <c r="K71" s="4">
        <v>4</v>
      </c>
      <c r="L71" s="25">
        <f t="shared" si="8"/>
        <v>102.12000274658203</v>
      </c>
      <c r="M71" s="25">
        <v>99.129997253417969</v>
      </c>
      <c r="N71" s="4">
        <v>0</v>
      </c>
      <c r="O71" s="25">
        <f t="shared" si="9"/>
        <v>99.129997253417969</v>
      </c>
      <c r="P71" s="25">
        <f t="shared" si="10"/>
        <v>99.129997253417969</v>
      </c>
      <c r="Q71" s="25">
        <f t="shared" si="11"/>
        <v>12.840067131725386</v>
      </c>
    </row>
    <row r="72" spans="1:17" x14ac:dyDescent="0.25">
      <c r="A72" s="4">
        <v>8</v>
      </c>
      <c r="B72" s="8" t="s">
        <v>315</v>
      </c>
      <c r="C72" s="8">
        <v>1974</v>
      </c>
      <c r="D72" s="8">
        <v>1974</v>
      </c>
      <c r="E72" s="8">
        <v>1974</v>
      </c>
      <c r="F72" s="8" t="s">
        <v>43</v>
      </c>
      <c r="G72" s="8" t="s">
        <v>11</v>
      </c>
      <c r="H72" s="8" t="s">
        <v>12</v>
      </c>
      <c r="I72" s="8" t="s">
        <v>13</v>
      </c>
      <c r="J72" s="25">
        <v>106.52999877929687</v>
      </c>
      <c r="K72" s="4">
        <v>0</v>
      </c>
      <c r="L72" s="25">
        <f t="shared" si="8"/>
        <v>106.52999877929687</v>
      </c>
      <c r="M72" s="25">
        <v>107.23999786376953</v>
      </c>
      <c r="N72" s="4">
        <v>4</v>
      </c>
      <c r="O72" s="25">
        <f t="shared" si="9"/>
        <v>111.23999786376953</v>
      </c>
      <c r="P72" s="25">
        <f t="shared" si="10"/>
        <v>106.52999877929687</v>
      </c>
      <c r="Q72" s="25">
        <f t="shared" si="11"/>
        <v>21.26351807584669</v>
      </c>
    </row>
    <row r="73" spans="1:17" ht="30" x14ac:dyDescent="0.25">
      <c r="A73" s="4">
        <v>9</v>
      </c>
      <c r="B73" s="8" t="s">
        <v>219</v>
      </c>
      <c r="C73" s="8">
        <v>1978</v>
      </c>
      <c r="D73" s="8">
        <v>1978</v>
      </c>
      <c r="E73" s="8">
        <v>1978</v>
      </c>
      <c r="F73" s="8" t="s">
        <v>43</v>
      </c>
      <c r="G73" s="8" t="s">
        <v>11</v>
      </c>
      <c r="H73" s="8" t="s">
        <v>57</v>
      </c>
      <c r="I73" s="8" t="s">
        <v>220</v>
      </c>
      <c r="J73" s="25">
        <v>109.80999755859375</v>
      </c>
      <c r="K73" s="4">
        <v>0</v>
      </c>
      <c r="L73" s="25">
        <f t="shared" si="8"/>
        <v>109.80999755859375</v>
      </c>
      <c r="M73" s="25">
        <v>108.16999816894531</v>
      </c>
      <c r="N73" s="4">
        <v>0</v>
      </c>
      <c r="O73" s="25">
        <f t="shared" si="9"/>
        <v>108.16999816894531</v>
      </c>
      <c r="P73" s="25">
        <f t="shared" si="10"/>
        <v>108.16999816894531</v>
      </c>
      <c r="Q73" s="25">
        <f t="shared" si="11"/>
        <v>23.130335854029749</v>
      </c>
    </row>
    <row r="74" spans="1:17" ht="60" x14ac:dyDescent="0.25">
      <c r="A74" s="4">
        <v>10</v>
      </c>
      <c r="B74" s="8" t="s">
        <v>208</v>
      </c>
      <c r="C74" s="8">
        <v>1987</v>
      </c>
      <c r="D74" s="8">
        <v>1987</v>
      </c>
      <c r="E74" s="8">
        <v>1987</v>
      </c>
      <c r="F74" s="8" t="s">
        <v>209</v>
      </c>
      <c r="G74" s="8" t="s">
        <v>11</v>
      </c>
      <c r="H74" s="8" t="s">
        <v>210</v>
      </c>
      <c r="I74" s="8" t="s">
        <v>211</v>
      </c>
      <c r="J74" s="25">
        <v>108.37999725341797</v>
      </c>
      <c r="K74" s="4">
        <v>2</v>
      </c>
      <c r="L74" s="25">
        <f t="shared" si="8"/>
        <v>110.37999725341797</v>
      </c>
      <c r="M74" s="25">
        <v>107.48000335693359</v>
      </c>
      <c r="N74" s="4">
        <v>2</v>
      </c>
      <c r="O74" s="25">
        <f t="shared" si="9"/>
        <v>109.48000335693359</v>
      </c>
      <c r="P74" s="25">
        <f t="shared" si="10"/>
        <v>109.48000335693359</v>
      </c>
      <c r="Q74" s="25">
        <f t="shared" si="11"/>
        <v>24.621519930002368</v>
      </c>
    </row>
    <row r="75" spans="1:17" ht="60" x14ac:dyDescent="0.25">
      <c r="A75" s="4">
        <v>11</v>
      </c>
      <c r="B75" s="8" t="s">
        <v>191</v>
      </c>
      <c r="C75" s="8">
        <v>1999</v>
      </c>
      <c r="D75" s="8">
        <v>1999</v>
      </c>
      <c r="E75" s="8">
        <v>1999</v>
      </c>
      <c r="F75" s="8">
        <v>1</v>
      </c>
      <c r="G75" s="8" t="s">
        <v>11</v>
      </c>
      <c r="H75" s="8" t="s">
        <v>192</v>
      </c>
      <c r="I75" s="8" t="s">
        <v>193</v>
      </c>
      <c r="J75" s="25">
        <v>108.33999633789063</v>
      </c>
      <c r="K75" s="4">
        <v>4</v>
      </c>
      <c r="L75" s="25">
        <f t="shared" si="8"/>
        <v>112.33999633789062</v>
      </c>
      <c r="M75" s="25">
        <v>105.51999664306641</v>
      </c>
      <c r="N75" s="4">
        <v>4</v>
      </c>
      <c r="O75" s="25">
        <f t="shared" si="9"/>
        <v>109.51999664306641</v>
      </c>
      <c r="P75" s="25">
        <f t="shared" si="10"/>
        <v>109.51999664306641</v>
      </c>
      <c r="Q75" s="25">
        <f t="shared" si="11"/>
        <v>24.667044445457645</v>
      </c>
    </row>
    <row r="76" spans="1:17" ht="45" x14ac:dyDescent="0.25">
      <c r="A76" s="4">
        <v>12</v>
      </c>
      <c r="B76" s="8" t="s">
        <v>34</v>
      </c>
      <c r="C76" s="8">
        <v>1988</v>
      </c>
      <c r="D76" s="8">
        <v>1988</v>
      </c>
      <c r="E76" s="8">
        <v>1988</v>
      </c>
      <c r="F76" s="8">
        <v>1</v>
      </c>
      <c r="G76" s="8" t="s">
        <v>35</v>
      </c>
      <c r="H76" s="8" t="s">
        <v>36</v>
      </c>
      <c r="I76" s="8" t="s">
        <v>37</v>
      </c>
      <c r="J76" s="25">
        <v>119.19999694824219</v>
      </c>
      <c r="K76" s="4">
        <v>0</v>
      </c>
      <c r="L76" s="25">
        <f t="shared" si="8"/>
        <v>119.19999694824219</v>
      </c>
      <c r="M76" s="25">
        <v>111.13999938964844</v>
      </c>
      <c r="N76" s="4">
        <v>2</v>
      </c>
      <c r="O76" s="25">
        <f t="shared" si="9"/>
        <v>113.13999938964844</v>
      </c>
      <c r="P76" s="25">
        <f t="shared" si="10"/>
        <v>113.13999938964844</v>
      </c>
      <c r="Q76" s="25">
        <f t="shared" si="11"/>
        <v>28.787707859752881</v>
      </c>
    </row>
    <row r="77" spans="1:17" ht="30" x14ac:dyDescent="0.25">
      <c r="A77" s="4">
        <v>13</v>
      </c>
      <c r="B77" s="8" t="s">
        <v>91</v>
      </c>
      <c r="C77" s="8">
        <v>1981</v>
      </c>
      <c r="D77" s="8">
        <v>1981</v>
      </c>
      <c r="E77" s="8">
        <v>1981</v>
      </c>
      <c r="F77" s="8" t="s">
        <v>29</v>
      </c>
      <c r="G77" s="8" t="s">
        <v>11</v>
      </c>
      <c r="H77" s="8" t="s">
        <v>30</v>
      </c>
      <c r="I77" s="8" t="s">
        <v>40</v>
      </c>
      <c r="J77" s="25">
        <v>114.12000274658203</v>
      </c>
      <c r="K77" s="4">
        <v>2</v>
      </c>
      <c r="L77" s="25">
        <f t="shared" si="8"/>
        <v>116.12000274658203</v>
      </c>
      <c r="M77" s="25">
        <v>114.23000335693359</v>
      </c>
      <c r="N77" s="4">
        <v>2</v>
      </c>
      <c r="O77" s="25">
        <f t="shared" si="9"/>
        <v>116.23000335693359</v>
      </c>
      <c r="P77" s="25">
        <f t="shared" si="10"/>
        <v>116.12000274658203</v>
      </c>
      <c r="Q77" s="25">
        <f t="shared" si="11"/>
        <v>32.179857442784972</v>
      </c>
    </row>
    <row r="78" spans="1:17" x14ac:dyDescent="0.25">
      <c r="A78" s="4">
        <v>14</v>
      </c>
      <c r="B78" s="8" t="s">
        <v>98</v>
      </c>
      <c r="C78" s="8">
        <v>1997</v>
      </c>
      <c r="D78" s="8">
        <v>1997</v>
      </c>
      <c r="E78" s="8">
        <v>1997</v>
      </c>
      <c r="F78" s="8">
        <v>1</v>
      </c>
      <c r="G78" s="8" t="s">
        <v>11</v>
      </c>
      <c r="H78" s="8" t="s">
        <v>83</v>
      </c>
      <c r="I78" s="8" t="s">
        <v>99</v>
      </c>
      <c r="J78" s="25">
        <v>115.5</v>
      </c>
      <c r="K78" s="4">
        <v>2</v>
      </c>
      <c r="L78" s="25">
        <f t="shared" si="8"/>
        <v>117.5</v>
      </c>
      <c r="M78" s="25">
        <v>122.16000366210937</v>
      </c>
      <c r="N78" s="4">
        <v>2</v>
      </c>
      <c r="O78" s="25">
        <f t="shared" si="9"/>
        <v>124.16000366210937</v>
      </c>
      <c r="P78" s="25">
        <f t="shared" si="10"/>
        <v>117.5</v>
      </c>
      <c r="Q78" s="25">
        <f t="shared" si="11"/>
        <v>33.750713763089273</v>
      </c>
    </row>
    <row r="79" spans="1:17" x14ac:dyDescent="0.25">
      <c r="A79" s="4">
        <v>15</v>
      </c>
      <c r="B79" s="8" t="s">
        <v>369</v>
      </c>
      <c r="C79" s="8">
        <v>1984</v>
      </c>
      <c r="D79" s="8">
        <v>1984</v>
      </c>
      <c r="E79" s="8">
        <v>1984</v>
      </c>
      <c r="F79" s="8" t="s">
        <v>29</v>
      </c>
      <c r="G79" s="8" t="s">
        <v>11</v>
      </c>
      <c r="H79" s="8" t="s">
        <v>118</v>
      </c>
      <c r="I79" s="8" t="s">
        <v>161</v>
      </c>
      <c r="J79" s="25">
        <v>122.59999847412109</v>
      </c>
      <c r="K79" s="4">
        <v>4</v>
      </c>
      <c r="L79" s="25">
        <f t="shared" si="8"/>
        <v>126.59999847412109</v>
      </c>
      <c r="M79" s="25">
        <v>113.77999877929687</v>
      </c>
      <c r="N79" s="4">
        <v>4</v>
      </c>
      <c r="O79" s="25">
        <f t="shared" si="9"/>
        <v>117.77999877929687</v>
      </c>
      <c r="P79" s="25">
        <f t="shared" si="10"/>
        <v>117.77999877929687</v>
      </c>
      <c r="Q79" s="25">
        <f t="shared" si="11"/>
        <v>34.069437478695662</v>
      </c>
    </row>
    <row r="80" spans="1:17" ht="45" x14ac:dyDescent="0.25">
      <c r="A80" s="4">
        <v>16</v>
      </c>
      <c r="B80" s="8" t="s">
        <v>141</v>
      </c>
      <c r="C80" s="8">
        <v>1997</v>
      </c>
      <c r="D80" s="8">
        <v>1997</v>
      </c>
      <c r="E80" s="8">
        <v>1997</v>
      </c>
      <c r="F80" s="8">
        <v>1</v>
      </c>
      <c r="G80" s="8" t="s">
        <v>11</v>
      </c>
      <c r="H80" s="8" t="s">
        <v>142</v>
      </c>
      <c r="I80" s="8" t="s">
        <v>74</v>
      </c>
      <c r="J80" s="25">
        <v>114.48999786376953</v>
      </c>
      <c r="K80" s="4">
        <v>4</v>
      </c>
      <c r="L80" s="25">
        <f t="shared" si="8"/>
        <v>118.48999786376953</v>
      </c>
      <c r="M80" s="25">
        <v>133.75999450683594</v>
      </c>
      <c r="N80" s="4">
        <v>56</v>
      </c>
      <c r="O80" s="25">
        <f t="shared" si="9"/>
        <v>189.75999450683594</v>
      </c>
      <c r="P80" s="25">
        <f t="shared" si="10"/>
        <v>118.48999786376953</v>
      </c>
      <c r="Q80" s="25">
        <f t="shared" si="11"/>
        <v>34.877632238860414</v>
      </c>
    </row>
    <row r="81" spans="1:17" ht="30" x14ac:dyDescent="0.25">
      <c r="A81" s="4">
        <v>17</v>
      </c>
      <c r="B81" s="8" t="s">
        <v>147</v>
      </c>
      <c r="C81" s="8">
        <v>1978</v>
      </c>
      <c r="D81" s="8">
        <v>1978</v>
      </c>
      <c r="E81" s="8">
        <v>1978</v>
      </c>
      <c r="F81" s="8">
        <v>1</v>
      </c>
      <c r="G81" s="8" t="s">
        <v>11</v>
      </c>
      <c r="H81" s="8" t="s">
        <v>102</v>
      </c>
      <c r="I81" s="8" t="s">
        <v>103</v>
      </c>
      <c r="J81" s="25">
        <v>118.08000183105469</v>
      </c>
      <c r="K81" s="4">
        <v>2</v>
      </c>
      <c r="L81" s="25">
        <f t="shared" si="8"/>
        <v>120.08000183105469</v>
      </c>
      <c r="M81" s="25">
        <v>113.90000152587891</v>
      </c>
      <c r="N81" s="4">
        <v>6</v>
      </c>
      <c r="O81" s="25">
        <f t="shared" si="9"/>
        <v>119.90000152587891</v>
      </c>
      <c r="P81" s="25">
        <f t="shared" si="10"/>
        <v>119.90000152587891</v>
      </c>
      <c r="Q81" s="25">
        <f t="shared" si="11"/>
        <v>36.482644972611041</v>
      </c>
    </row>
    <row r="82" spans="1:17" ht="30" x14ac:dyDescent="0.25">
      <c r="A82" s="4">
        <v>18</v>
      </c>
      <c r="B82" s="8" t="s">
        <v>255</v>
      </c>
      <c r="C82" s="8">
        <v>1998</v>
      </c>
      <c r="D82" s="8">
        <v>1998</v>
      </c>
      <c r="E82" s="8">
        <v>1998</v>
      </c>
      <c r="F82" s="8" t="s">
        <v>43</v>
      </c>
      <c r="G82" s="8" t="s">
        <v>11</v>
      </c>
      <c r="H82" s="8" t="s">
        <v>83</v>
      </c>
      <c r="I82" s="8" t="s">
        <v>256</v>
      </c>
      <c r="J82" s="25">
        <v>129.30000305175781</v>
      </c>
      <c r="K82" s="4">
        <v>0</v>
      </c>
      <c r="L82" s="25">
        <f t="shared" si="8"/>
        <v>129.30000305175781</v>
      </c>
      <c r="M82" s="25">
        <v>120.16000366210937</v>
      </c>
      <c r="N82" s="4">
        <v>2</v>
      </c>
      <c r="O82" s="25">
        <f t="shared" si="9"/>
        <v>122.16000366210937</v>
      </c>
      <c r="P82" s="25">
        <f t="shared" si="10"/>
        <v>122.16000366210937</v>
      </c>
      <c r="Q82" s="25">
        <f t="shared" si="11"/>
        <v>39.055214324329604</v>
      </c>
    </row>
    <row r="83" spans="1:17" ht="45" x14ac:dyDescent="0.25">
      <c r="A83" s="4">
        <v>19</v>
      </c>
      <c r="B83" s="8" t="s">
        <v>305</v>
      </c>
      <c r="C83" s="8">
        <v>1999</v>
      </c>
      <c r="D83" s="8">
        <v>1999</v>
      </c>
      <c r="E83" s="8">
        <v>1999</v>
      </c>
      <c r="F83" s="8">
        <v>1</v>
      </c>
      <c r="G83" s="8" t="s">
        <v>21</v>
      </c>
      <c r="H83" s="8" t="s">
        <v>306</v>
      </c>
      <c r="I83" s="8" t="s">
        <v>307</v>
      </c>
      <c r="J83" s="25"/>
      <c r="K83" s="4"/>
      <c r="L83" s="25" t="s">
        <v>711</v>
      </c>
      <c r="M83" s="25"/>
      <c r="N83" s="4"/>
      <c r="O83" s="25" t="s">
        <v>711</v>
      </c>
      <c r="P83" s="25"/>
      <c r="Q83" s="25" t="str">
        <f t="shared" si="11"/>
        <v/>
      </c>
    </row>
    <row r="85" spans="1:17" ht="18.75" x14ac:dyDescent="0.25">
      <c r="A85" s="11" t="s">
        <v>745</v>
      </c>
      <c r="B85" s="11"/>
      <c r="C85" s="11"/>
      <c r="D85" s="11"/>
      <c r="E85" s="11"/>
      <c r="F85" s="11"/>
      <c r="G85" s="11"/>
      <c r="H85" s="11"/>
      <c r="I85" s="11"/>
      <c r="J85" s="11"/>
    </row>
    <row r="86" spans="1:17" x14ac:dyDescent="0.25">
      <c r="A86" s="16" t="s">
        <v>702</v>
      </c>
      <c r="B86" s="16" t="s">
        <v>1</v>
      </c>
      <c r="C86" s="16" t="s">
        <v>2</v>
      </c>
      <c r="D86" s="16" t="s">
        <v>420</v>
      </c>
      <c r="E86" s="16" t="s">
        <v>421</v>
      </c>
      <c r="F86" s="16" t="s">
        <v>3</v>
      </c>
      <c r="G86" s="16" t="s">
        <v>4</v>
      </c>
      <c r="H86" s="16" t="s">
        <v>5</v>
      </c>
      <c r="I86" s="16" t="s">
        <v>6</v>
      </c>
      <c r="J86" s="18" t="s">
        <v>704</v>
      </c>
      <c r="K86" s="19"/>
      <c r="L86" s="20"/>
      <c r="M86" s="18" t="s">
        <v>708</v>
      </c>
      <c r="N86" s="19"/>
      <c r="O86" s="20"/>
      <c r="P86" s="16" t="s">
        <v>709</v>
      </c>
      <c r="Q86" s="16" t="s">
        <v>710</v>
      </c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21" t="s">
        <v>705</v>
      </c>
      <c r="K87" s="21" t="s">
        <v>706</v>
      </c>
      <c r="L87" s="21" t="s">
        <v>707</v>
      </c>
      <c r="M87" s="21" t="s">
        <v>705</v>
      </c>
      <c r="N87" s="21" t="s">
        <v>706</v>
      </c>
      <c r="O87" s="21" t="s">
        <v>707</v>
      </c>
      <c r="P87" s="17"/>
      <c r="Q87" s="17"/>
    </row>
    <row r="88" spans="1:17" ht="30" x14ac:dyDescent="0.25">
      <c r="A88" s="22">
        <v>1</v>
      </c>
      <c r="B88" s="23" t="s">
        <v>241</v>
      </c>
      <c r="C88" s="23">
        <v>1987</v>
      </c>
      <c r="D88" s="23">
        <v>1987</v>
      </c>
      <c r="E88" s="23">
        <v>1987</v>
      </c>
      <c r="F88" s="23" t="s">
        <v>48</v>
      </c>
      <c r="G88" s="23" t="s">
        <v>11</v>
      </c>
      <c r="H88" s="23" t="s">
        <v>242</v>
      </c>
      <c r="I88" s="23" t="s">
        <v>211</v>
      </c>
      <c r="J88" s="24">
        <v>86.129997253417969</v>
      </c>
      <c r="K88" s="22">
        <v>0</v>
      </c>
      <c r="L88" s="24">
        <f t="shared" ref="L88:L103" si="12">J88+K88</f>
        <v>86.129997253417969</v>
      </c>
      <c r="M88" s="24">
        <v>89.599998474121094</v>
      </c>
      <c r="N88" s="22">
        <v>0</v>
      </c>
      <c r="O88" s="24">
        <f t="shared" ref="O88:O103" si="13">M88+N88</f>
        <v>89.599998474121094</v>
      </c>
      <c r="P88" s="24">
        <f t="shared" ref="P88:P103" si="14">MIN(O88,L88)</f>
        <v>86.129997253417969</v>
      </c>
      <c r="Q88" s="24">
        <f t="shared" ref="Q88:Q103" si="15">IF( AND(ISNUMBER(P$88),ISNUMBER(P88)),(P88-P$88)/P$88*100,"")</f>
        <v>0</v>
      </c>
    </row>
    <row r="89" spans="1:17" x14ac:dyDescent="0.25">
      <c r="A89" s="4">
        <v>2</v>
      </c>
      <c r="B89" s="8" t="s">
        <v>342</v>
      </c>
      <c r="C89" s="8">
        <v>1991</v>
      </c>
      <c r="D89" s="8">
        <v>1991</v>
      </c>
      <c r="E89" s="8">
        <v>1991</v>
      </c>
      <c r="F89" s="8" t="s">
        <v>48</v>
      </c>
      <c r="G89" s="8" t="s">
        <v>11</v>
      </c>
      <c r="H89" s="8" t="s">
        <v>217</v>
      </c>
      <c r="I89" s="8" t="s">
        <v>99</v>
      </c>
      <c r="J89" s="25">
        <v>90.69000244140625</v>
      </c>
      <c r="K89" s="4">
        <v>0</v>
      </c>
      <c r="L89" s="25">
        <f t="shared" si="12"/>
        <v>90.69000244140625</v>
      </c>
      <c r="M89" s="25">
        <v>89.339996337890625</v>
      </c>
      <c r="N89" s="4">
        <v>0</v>
      </c>
      <c r="O89" s="25">
        <f t="shared" si="13"/>
        <v>89.339996337890625</v>
      </c>
      <c r="P89" s="25">
        <f t="shared" si="14"/>
        <v>89.339996337890625</v>
      </c>
      <c r="Q89" s="25">
        <f t="shared" si="15"/>
        <v>3.7269234724668134</v>
      </c>
    </row>
    <row r="90" spans="1:17" ht="30" x14ac:dyDescent="0.25">
      <c r="A90" s="4">
        <v>3</v>
      </c>
      <c r="B90" s="8" t="s">
        <v>367</v>
      </c>
      <c r="C90" s="8">
        <v>1990</v>
      </c>
      <c r="D90" s="8">
        <v>1990</v>
      </c>
      <c r="E90" s="8">
        <v>1990</v>
      </c>
      <c r="F90" s="8" t="s">
        <v>48</v>
      </c>
      <c r="G90" s="8" t="s">
        <v>11</v>
      </c>
      <c r="H90" s="8" t="s">
        <v>364</v>
      </c>
      <c r="I90" s="8" t="s">
        <v>211</v>
      </c>
      <c r="J90" s="25">
        <v>89.989997863769531</v>
      </c>
      <c r="K90" s="4">
        <v>0</v>
      </c>
      <c r="L90" s="25">
        <f t="shared" si="12"/>
        <v>89.989997863769531</v>
      </c>
      <c r="M90" s="25">
        <v>92.870002746582031</v>
      </c>
      <c r="N90" s="4">
        <v>4</v>
      </c>
      <c r="O90" s="25">
        <f t="shared" si="13"/>
        <v>96.870002746582031</v>
      </c>
      <c r="P90" s="25">
        <f t="shared" si="14"/>
        <v>89.989997863769531</v>
      </c>
      <c r="Q90" s="25">
        <f t="shared" si="15"/>
        <v>4.4815984365985599</v>
      </c>
    </row>
    <row r="91" spans="1:17" ht="30" x14ac:dyDescent="0.25">
      <c r="A91" s="4">
        <v>4</v>
      </c>
      <c r="B91" s="8" t="s">
        <v>363</v>
      </c>
      <c r="C91" s="8">
        <v>1990</v>
      </c>
      <c r="D91" s="8">
        <v>1990</v>
      </c>
      <c r="E91" s="8">
        <v>1990</v>
      </c>
      <c r="F91" s="8" t="s">
        <v>48</v>
      </c>
      <c r="G91" s="8" t="s">
        <v>11</v>
      </c>
      <c r="H91" s="8" t="s">
        <v>364</v>
      </c>
      <c r="I91" s="8" t="s">
        <v>365</v>
      </c>
      <c r="J91" s="25">
        <v>100.48999786376953</v>
      </c>
      <c r="K91" s="4">
        <v>8</v>
      </c>
      <c r="L91" s="25">
        <f t="shared" si="12"/>
        <v>108.48999786376953</v>
      </c>
      <c r="M91" s="25">
        <v>93.129997253417969</v>
      </c>
      <c r="N91" s="4">
        <v>0</v>
      </c>
      <c r="O91" s="25">
        <f t="shared" si="13"/>
        <v>93.129997253417969</v>
      </c>
      <c r="P91" s="25">
        <f t="shared" si="14"/>
        <v>93.129997253417969</v>
      </c>
      <c r="Q91" s="25">
        <f t="shared" si="15"/>
        <v>8.1272497657280649</v>
      </c>
    </row>
    <row r="92" spans="1:17" x14ac:dyDescent="0.25">
      <c r="A92" s="4">
        <v>5</v>
      </c>
      <c r="B92" s="8" t="s">
        <v>51</v>
      </c>
      <c r="C92" s="8">
        <v>1998</v>
      </c>
      <c r="D92" s="8">
        <v>1998</v>
      </c>
      <c r="E92" s="8">
        <v>1998</v>
      </c>
      <c r="F92" s="8" t="s">
        <v>43</v>
      </c>
      <c r="G92" s="8" t="s">
        <v>52</v>
      </c>
      <c r="H92" s="8" t="s">
        <v>53</v>
      </c>
      <c r="I92" s="8" t="s">
        <v>54</v>
      </c>
      <c r="J92" s="25">
        <v>93.129997253417969</v>
      </c>
      <c r="K92" s="4">
        <v>2</v>
      </c>
      <c r="L92" s="25">
        <f t="shared" si="12"/>
        <v>95.129997253417969</v>
      </c>
      <c r="M92" s="25">
        <v>95.910003662109375</v>
      </c>
      <c r="N92" s="4">
        <v>4</v>
      </c>
      <c r="O92" s="25">
        <f t="shared" si="13"/>
        <v>99.910003662109375</v>
      </c>
      <c r="P92" s="25">
        <f t="shared" si="14"/>
        <v>95.129997253417969</v>
      </c>
      <c r="Q92" s="25">
        <f t="shared" si="15"/>
        <v>10.449321127364653</v>
      </c>
    </row>
    <row r="93" spans="1:17" ht="30" x14ac:dyDescent="0.25">
      <c r="A93" s="4">
        <v>6</v>
      </c>
      <c r="B93" s="8" t="s">
        <v>68</v>
      </c>
      <c r="C93" s="8">
        <v>1965</v>
      </c>
      <c r="D93" s="8">
        <v>1965</v>
      </c>
      <c r="E93" s="8">
        <v>1965</v>
      </c>
      <c r="F93" s="8" t="s">
        <v>48</v>
      </c>
      <c r="G93" s="8" t="s">
        <v>69</v>
      </c>
      <c r="H93" s="8" t="s">
        <v>70</v>
      </c>
      <c r="I93" s="8" t="s">
        <v>58</v>
      </c>
      <c r="J93" s="25">
        <v>96.480003356933594</v>
      </c>
      <c r="K93" s="4">
        <v>0</v>
      </c>
      <c r="L93" s="25">
        <f t="shared" si="12"/>
        <v>96.480003356933594</v>
      </c>
      <c r="M93" s="25"/>
      <c r="N93" s="4"/>
      <c r="O93" s="25" t="s">
        <v>711</v>
      </c>
      <c r="P93" s="25">
        <f t="shared" si="14"/>
        <v>96.480003356933594</v>
      </c>
      <c r="Q93" s="25">
        <f t="shared" si="15"/>
        <v>12.016726382868772</v>
      </c>
    </row>
    <row r="94" spans="1:17" ht="60" x14ac:dyDescent="0.25">
      <c r="A94" s="4">
        <v>7</v>
      </c>
      <c r="B94" s="8" t="s">
        <v>184</v>
      </c>
      <c r="C94" s="8">
        <v>2000</v>
      </c>
      <c r="D94" s="8">
        <v>2000</v>
      </c>
      <c r="E94" s="8">
        <v>2000</v>
      </c>
      <c r="F94" s="8" t="s">
        <v>43</v>
      </c>
      <c r="G94" s="8" t="s">
        <v>185</v>
      </c>
      <c r="H94" s="8" t="s">
        <v>186</v>
      </c>
      <c r="I94" s="8" t="s">
        <v>187</v>
      </c>
      <c r="J94" s="25">
        <v>101.75</v>
      </c>
      <c r="K94" s="4">
        <v>2</v>
      </c>
      <c r="L94" s="25">
        <f t="shared" si="12"/>
        <v>103.75</v>
      </c>
      <c r="M94" s="25">
        <v>100.36000061035156</v>
      </c>
      <c r="N94" s="4">
        <v>4</v>
      </c>
      <c r="O94" s="25">
        <f t="shared" si="13"/>
        <v>104.36000061035156</v>
      </c>
      <c r="P94" s="25">
        <f t="shared" si="14"/>
        <v>103.75</v>
      </c>
      <c r="Q94" s="25">
        <f t="shared" si="15"/>
        <v>20.457451884898095</v>
      </c>
    </row>
    <row r="95" spans="1:17" ht="30" x14ac:dyDescent="0.25">
      <c r="A95" s="4">
        <v>8</v>
      </c>
      <c r="B95" s="8" t="s">
        <v>149</v>
      </c>
      <c r="C95" s="8">
        <v>2000</v>
      </c>
      <c r="D95" s="8">
        <v>2000</v>
      </c>
      <c r="E95" s="8">
        <v>2000</v>
      </c>
      <c r="F95" s="8">
        <v>1</v>
      </c>
      <c r="G95" s="8" t="s">
        <v>11</v>
      </c>
      <c r="H95" s="8" t="s">
        <v>83</v>
      </c>
      <c r="I95" s="8" t="s">
        <v>84</v>
      </c>
      <c r="J95" s="25">
        <v>102.66000366210937</v>
      </c>
      <c r="K95" s="4">
        <v>2</v>
      </c>
      <c r="L95" s="25">
        <f t="shared" si="12"/>
        <v>104.66000366210937</v>
      </c>
      <c r="M95" s="25">
        <v>105.72000122070312</v>
      </c>
      <c r="N95" s="4">
        <v>2</v>
      </c>
      <c r="O95" s="25">
        <f t="shared" si="13"/>
        <v>107.72000122070312</v>
      </c>
      <c r="P95" s="25">
        <f t="shared" si="14"/>
        <v>104.66000366210937</v>
      </c>
      <c r="Q95" s="25">
        <f t="shared" si="15"/>
        <v>21.513998606282396</v>
      </c>
    </row>
    <row r="96" spans="1:17" ht="45" x14ac:dyDescent="0.25">
      <c r="A96" s="4">
        <v>9</v>
      </c>
      <c r="B96" s="8" t="s">
        <v>417</v>
      </c>
      <c r="C96" s="8">
        <v>1989</v>
      </c>
      <c r="D96" s="8">
        <v>1989</v>
      </c>
      <c r="E96" s="8">
        <v>1989</v>
      </c>
      <c r="F96" s="8">
        <v>1</v>
      </c>
      <c r="G96" s="8" t="s">
        <v>35</v>
      </c>
      <c r="H96" s="8" t="s">
        <v>36</v>
      </c>
      <c r="I96" s="8" t="s">
        <v>37</v>
      </c>
      <c r="J96" s="25">
        <v>106.45999908447266</v>
      </c>
      <c r="K96" s="4">
        <v>4</v>
      </c>
      <c r="L96" s="25">
        <f t="shared" si="12"/>
        <v>110.45999908447266</v>
      </c>
      <c r="M96" s="25">
        <v>105.94000244140625</v>
      </c>
      <c r="N96" s="4">
        <v>0</v>
      </c>
      <c r="O96" s="25">
        <f t="shared" si="13"/>
        <v>105.94000244140625</v>
      </c>
      <c r="P96" s="25">
        <f t="shared" si="14"/>
        <v>105.94000244140625</v>
      </c>
      <c r="Q96" s="25">
        <f t="shared" si="15"/>
        <v>23.000122860449927</v>
      </c>
    </row>
    <row r="97" spans="1:17" ht="60" x14ac:dyDescent="0.25">
      <c r="A97" s="4">
        <v>10</v>
      </c>
      <c r="B97" s="8" t="s">
        <v>298</v>
      </c>
      <c r="C97" s="8">
        <v>2000</v>
      </c>
      <c r="D97" s="8">
        <v>2000</v>
      </c>
      <c r="E97" s="8">
        <v>2000</v>
      </c>
      <c r="F97" s="8" t="s">
        <v>43</v>
      </c>
      <c r="G97" s="8" t="s">
        <v>185</v>
      </c>
      <c r="H97" s="8" t="s">
        <v>186</v>
      </c>
      <c r="I97" s="8" t="s">
        <v>187</v>
      </c>
      <c r="J97" s="25">
        <v>103.44999694824219</v>
      </c>
      <c r="K97" s="4">
        <v>6</v>
      </c>
      <c r="L97" s="25">
        <f t="shared" si="12"/>
        <v>109.44999694824219</v>
      </c>
      <c r="M97" s="25">
        <v>104.33999633789062</v>
      </c>
      <c r="N97" s="4">
        <v>2</v>
      </c>
      <c r="O97" s="25">
        <f t="shared" si="13"/>
        <v>106.33999633789063</v>
      </c>
      <c r="P97" s="25">
        <f t="shared" si="14"/>
        <v>106.33999633789063</v>
      </c>
      <c r="Q97" s="25">
        <f t="shared" si="15"/>
        <v>23.464530046377828</v>
      </c>
    </row>
    <row r="98" spans="1:17" ht="30" x14ac:dyDescent="0.25">
      <c r="A98" s="4">
        <v>11</v>
      </c>
      <c r="B98" s="8" t="s">
        <v>82</v>
      </c>
      <c r="C98" s="8">
        <v>1999</v>
      </c>
      <c r="D98" s="8">
        <v>1999</v>
      </c>
      <c r="E98" s="8">
        <v>1999</v>
      </c>
      <c r="F98" s="8" t="s">
        <v>43</v>
      </c>
      <c r="G98" s="8" t="s">
        <v>11</v>
      </c>
      <c r="H98" s="8" t="s">
        <v>83</v>
      </c>
      <c r="I98" s="8" t="s">
        <v>84</v>
      </c>
      <c r="J98" s="25">
        <v>106.45999908447266</v>
      </c>
      <c r="K98" s="4">
        <v>0</v>
      </c>
      <c r="L98" s="25">
        <f t="shared" si="12"/>
        <v>106.45999908447266</v>
      </c>
      <c r="M98" s="25">
        <v>107.12000274658203</v>
      </c>
      <c r="N98" s="4">
        <v>4</v>
      </c>
      <c r="O98" s="25">
        <f t="shared" si="13"/>
        <v>111.12000274658203</v>
      </c>
      <c r="P98" s="25">
        <f t="shared" si="14"/>
        <v>106.45999908447266</v>
      </c>
      <c r="Q98" s="25">
        <f t="shared" si="15"/>
        <v>23.603857516955763</v>
      </c>
    </row>
    <row r="99" spans="1:17" ht="45" x14ac:dyDescent="0.25">
      <c r="A99" s="4">
        <v>12</v>
      </c>
      <c r="B99" s="8" t="s">
        <v>294</v>
      </c>
      <c r="C99" s="8">
        <v>2000</v>
      </c>
      <c r="D99" s="8">
        <v>2000</v>
      </c>
      <c r="E99" s="8">
        <v>2000</v>
      </c>
      <c r="F99" s="8" t="s">
        <v>43</v>
      </c>
      <c r="G99" s="8" t="s">
        <v>11</v>
      </c>
      <c r="H99" s="8" t="s">
        <v>196</v>
      </c>
      <c r="I99" s="8" t="s">
        <v>197</v>
      </c>
      <c r="J99" s="25">
        <v>108.08999633789062</v>
      </c>
      <c r="K99" s="4">
        <v>0</v>
      </c>
      <c r="L99" s="25">
        <f t="shared" si="12"/>
        <v>108.08999633789062</v>
      </c>
      <c r="M99" s="25">
        <v>105.26999664306641</v>
      </c>
      <c r="N99" s="4">
        <v>2</v>
      </c>
      <c r="O99" s="25">
        <f t="shared" si="13"/>
        <v>107.26999664306641</v>
      </c>
      <c r="P99" s="25">
        <f t="shared" si="14"/>
        <v>107.26999664306641</v>
      </c>
      <c r="Q99" s="25">
        <f t="shared" si="15"/>
        <v>24.54429358385881</v>
      </c>
    </row>
    <row r="100" spans="1:17" ht="30" x14ac:dyDescent="0.25">
      <c r="A100" s="4">
        <v>13</v>
      </c>
      <c r="B100" s="8" t="s">
        <v>167</v>
      </c>
      <c r="C100" s="8">
        <v>2000</v>
      </c>
      <c r="D100" s="8">
        <v>2000</v>
      </c>
      <c r="E100" s="8">
        <v>2000</v>
      </c>
      <c r="F100" s="8">
        <v>1</v>
      </c>
      <c r="G100" s="8" t="s">
        <v>11</v>
      </c>
      <c r="H100" s="8" t="s">
        <v>83</v>
      </c>
      <c r="I100" s="8" t="s">
        <v>84</v>
      </c>
      <c r="J100" s="25">
        <v>118.08999633789062</v>
      </c>
      <c r="K100" s="4">
        <v>6</v>
      </c>
      <c r="L100" s="25">
        <f t="shared" si="12"/>
        <v>124.08999633789063</v>
      </c>
      <c r="M100" s="25">
        <v>109.93000030517578</v>
      </c>
      <c r="N100" s="4">
        <v>2</v>
      </c>
      <c r="O100" s="25">
        <f t="shared" si="13"/>
        <v>111.93000030517578</v>
      </c>
      <c r="P100" s="25">
        <f t="shared" si="14"/>
        <v>111.93000030517578</v>
      </c>
      <c r="Q100" s="25">
        <f t="shared" si="15"/>
        <v>29.954724108311719</v>
      </c>
    </row>
    <row r="101" spans="1:17" ht="30" x14ac:dyDescent="0.25">
      <c r="A101" s="4">
        <v>14</v>
      </c>
      <c r="B101" s="8" t="s">
        <v>252</v>
      </c>
      <c r="C101" s="8">
        <v>1994</v>
      </c>
      <c r="D101" s="8">
        <v>1994</v>
      </c>
      <c r="E101" s="8">
        <v>1994</v>
      </c>
      <c r="F101" s="8" t="s">
        <v>43</v>
      </c>
      <c r="G101" s="8" t="s">
        <v>11</v>
      </c>
      <c r="H101" s="8" t="s">
        <v>217</v>
      </c>
      <c r="I101" s="8" t="s">
        <v>253</v>
      </c>
      <c r="J101" s="25">
        <v>116.34999847412109</v>
      </c>
      <c r="K101" s="4">
        <v>4</v>
      </c>
      <c r="L101" s="25">
        <f t="shared" si="12"/>
        <v>120.34999847412109</v>
      </c>
      <c r="M101" s="25">
        <v>109.33999633789062</v>
      </c>
      <c r="N101" s="4">
        <v>4</v>
      </c>
      <c r="O101" s="25">
        <f t="shared" si="13"/>
        <v>113.33999633789063</v>
      </c>
      <c r="P101" s="25">
        <f t="shared" si="14"/>
        <v>113.33999633789063</v>
      </c>
      <c r="Q101" s="25">
        <f t="shared" si="15"/>
        <v>31.591779812105891</v>
      </c>
    </row>
    <row r="102" spans="1:17" ht="30" x14ac:dyDescent="0.25">
      <c r="A102" s="4">
        <v>15</v>
      </c>
      <c r="B102" s="8" t="s">
        <v>279</v>
      </c>
      <c r="C102" s="8">
        <v>1978</v>
      </c>
      <c r="D102" s="8">
        <v>1978</v>
      </c>
      <c r="E102" s="8">
        <v>1978</v>
      </c>
      <c r="F102" s="8">
        <v>1</v>
      </c>
      <c r="G102" s="8" t="s">
        <v>259</v>
      </c>
      <c r="H102" s="8" t="s">
        <v>260</v>
      </c>
      <c r="I102" s="8" t="s">
        <v>261</v>
      </c>
      <c r="J102" s="25"/>
      <c r="K102" s="4"/>
      <c r="L102" s="25" t="s">
        <v>711</v>
      </c>
      <c r="M102" s="25">
        <v>119.55999755859375</v>
      </c>
      <c r="N102" s="4">
        <v>4</v>
      </c>
      <c r="O102" s="25">
        <f t="shared" si="13"/>
        <v>123.55999755859375</v>
      </c>
      <c r="P102" s="25">
        <f t="shared" si="14"/>
        <v>123.55999755859375</v>
      </c>
      <c r="Q102" s="25">
        <f t="shared" si="15"/>
        <v>43.45756588734875</v>
      </c>
    </row>
    <row r="103" spans="1:17" ht="45" x14ac:dyDescent="0.25">
      <c r="A103" s="4">
        <v>16</v>
      </c>
      <c r="B103" s="8" t="s">
        <v>107</v>
      </c>
      <c r="C103" s="8">
        <v>1999</v>
      </c>
      <c r="D103" s="8">
        <v>1999</v>
      </c>
      <c r="E103" s="8">
        <v>1999</v>
      </c>
      <c r="F103" s="8" t="s">
        <v>108</v>
      </c>
      <c r="G103" s="8" t="s">
        <v>21</v>
      </c>
      <c r="H103" s="8" t="s">
        <v>22</v>
      </c>
      <c r="I103" s="8" t="s">
        <v>109</v>
      </c>
      <c r="J103" s="25"/>
      <c r="K103" s="4"/>
      <c r="L103" s="25" t="s">
        <v>711</v>
      </c>
      <c r="M103" s="25"/>
      <c r="N103" s="4"/>
      <c r="O103" s="25" t="s">
        <v>711</v>
      </c>
      <c r="P103" s="25"/>
      <c r="Q103" s="25" t="str">
        <f t="shared" si="15"/>
        <v/>
      </c>
    </row>
    <row r="105" spans="1:17" ht="18.75" x14ac:dyDescent="0.25">
      <c r="A105" s="11" t="s">
        <v>746</v>
      </c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7" x14ac:dyDescent="0.25">
      <c r="A106" s="16" t="s">
        <v>702</v>
      </c>
      <c r="B106" s="16" t="s">
        <v>1</v>
      </c>
      <c r="C106" s="16" t="s">
        <v>2</v>
      </c>
      <c r="D106" s="16" t="s">
        <v>420</v>
      </c>
      <c r="E106" s="16" t="s">
        <v>421</v>
      </c>
      <c r="F106" s="16" t="s">
        <v>3</v>
      </c>
      <c r="G106" s="16" t="s">
        <v>4</v>
      </c>
      <c r="H106" s="16" t="s">
        <v>5</v>
      </c>
      <c r="I106" s="16" t="s">
        <v>6</v>
      </c>
      <c r="J106" s="18" t="s">
        <v>704</v>
      </c>
      <c r="K106" s="19"/>
      <c r="L106" s="20"/>
      <c r="M106" s="18" t="s">
        <v>708</v>
      </c>
      <c r="N106" s="19"/>
      <c r="O106" s="20"/>
      <c r="P106" s="16" t="s">
        <v>709</v>
      </c>
      <c r="Q106" s="16" t="s">
        <v>710</v>
      </c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21" t="s">
        <v>705</v>
      </c>
      <c r="K107" s="21" t="s">
        <v>706</v>
      </c>
      <c r="L107" s="21" t="s">
        <v>707</v>
      </c>
      <c r="M107" s="21" t="s">
        <v>705</v>
      </c>
      <c r="N107" s="21" t="s">
        <v>706</v>
      </c>
      <c r="O107" s="21" t="s">
        <v>707</v>
      </c>
      <c r="P107" s="17"/>
      <c r="Q107" s="17"/>
    </row>
    <row r="108" spans="1:17" ht="30" x14ac:dyDescent="0.25">
      <c r="A108" s="22">
        <v>1</v>
      </c>
      <c r="B108" s="23" t="s">
        <v>269</v>
      </c>
      <c r="C108" s="23">
        <v>1985</v>
      </c>
      <c r="D108" s="23">
        <v>1985</v>
      </c>
      <c r="E108" s="23">
        <v>1985</v>
      </c>
      <c r="F108" s="23" t="s">
        <v>209</v>
      </c>
      <c r="G108" s="23" t="s">
        <v>11</v>
      </c>
      <c r="H108" s="23" t="s">
        <v>242</v>
      </c>
      <c r="I108" s="23" t="s">
        <v>66</v>
      </c>
      <c r="J108" s="24">
        <v>105.83000183105469</v>
      </c>
      <c r="K108" s="22">
        <v>4</v>
      </c>
      <c r="L108" s="24">
        <f t="shared" ref="L108:L115" si="16">J108+K108</f>
        <v>109.83000183105469</v>
      </c>
      <c r="M108" s="24">
        <v>106.41999816894531</v>
      </c>
      <c r="N108" s="22">
        <v>0</v>
      </c>
      <c r="O108" s="24">
        <f t="shared" ref="O108:O115" si="17">M108+N108</f>
        <v>106.41999816894531</v>
      </c>
      <c r="P108" s="24">
        <f t="shared" ref="P108:P115" si="18">MIN(O108,L108)</f>
        <v>106.41999816894531</v>
      </c>
      <c r="Q108" s="24">
        <f t="shared" ref="Q108:Q115" si="19">IF( AND(ISNUMBER(P$108),ISNUMBER(P108)),(P108-P$108)/P$108*100,"")</f>
        <v>0</v>
      </c>
    </row>
    <row r="109" spans="1:17" ht="75" x14ac:dyDescent="0.25">
      <c r="A109" s="4">
        <v>2</v>
      </c>
      <c r="B109" s="8" t="s">
        <v>281</v>
      </c>
      <c r="C109" s="8">
        <v>2001</v>
      </c>
      <c r="D109" s="8">
        <v>2001</v>
      </c>
      <c r="E109" s="8">
        <v>2001</v>
      </c>
      <c r="F109" s="8" t="s">
        <v>43</v>
      </c>
      <c r="G109" s="8" t="s">
        <v>11</v>
      </c>
      <c r="H109" s="8" t="s">
        <v>282</v>
      </c>
      <c r="I109" s="8" t="s">
        <v>283</v>
      </c>
      <c r="J109" s="25">
        <v>112.41000366210937</v>
      </c>
      <c r="K109" s="4">
        <v>2</v>
      </c>
      <c r="L109" s="25">
        <f t="shared" si="16"/>
        <v>114.41000366210937</v>
      </c>
      <c r="M109" s="25">
        <v>114.37000274658203</v>
      </c>
      <c r="N109" s="4">
        <v>4</v>
      </c>
      <c r="O109" s="25">
        <f t="shared" si="17"/>
        <v>118.37000274658203</v>
      </c>
      <c r="P109" s="25">
        <f t="shared" si="18"/>
        <v>114.41000366210937</v>
      </c>
      <c r="Q109" s="25">
        <f t="shared" si="19"/>
        <v>7.5079925114071715</v>
      </c>
    </row>
    <row r="110" spans="1:17" ht="60" x14ac:dyDescent="0.25">
      <c r="A110" s="4">
        <v>3</v>
      </c>
      <c r="B110" s="8" t="s">
        <v>208</v>
      </c>
      <c r="C110" s="8">
        <v>1987</v>
      </c>
      <c r="D110" s="8">
        <v>1987</v>
      </c>
      <c r="E110" s="8">
        <v>1987</v>
      </c>
      <c r="F110" s="8" t="s">
        <v>209</v>
      </c>
      <c r="G110" s="8" t="s">
        <v>11</v>
      </c>
      <c r="H110" s="8" t="s">
        <v>210</v>
      </c>
      <c r="I110" s="8" t="s">
        <v>211</v>
      </c>
      <c r="J110" s="25">
        <v>116.81999969482422</v>
      </c>
      <c r="K110" s="4">
        <v>2</v>
      </c>
      <c r="L110" s="25">
        <f t="shared" si="16"/>
        <v>118.81999969482422</v>
      </c>
      <c r="M110" s="25">
        <v>114.44000244140625</v>
      </c>
      <c r="N110" s="4">
        <v>0</v>
      </c>
      <c r="O110" s="25">
        <f t="shared" si="17"/>
        <v>114.44000244140625</v>
      </c>
      <c r="P110" s="25">
        <f t="shared" si="18"/>
        <v>114.44000244140625</v>
      </c>
      <c r="Q110" s="25">
        <f t="shared" si="19"/>
        <v>7.536181554644374</v>
      </c>
    </row>
    <row r="111" spans="1:17" ht="60" x14ac:dyDescent="0.25">
      <c r="A111" s="4">
        <v>4</v>
      </c>
      <c r="B111" s="8" t="s">
        <v>191</v>
      </c>
      <c r="C111" s="8">
        <v>1999</v>
      </c>
      <c r="D111" s="8">
        <v>1999</v>
      </c>
      <c r="E111" s="8">
        <v>1999</v>
      </c>
      <c r="F111" s="8">
        <v>1</v>
      </c>
      <c r="G111" s="8" t="s">
        <v>11</v>
      </c>
      <c r="H111" s="8" t="s">
        <v>192</v>
      </c>
      <c r="I111" s="8" t="s">
        <v>193</v>
      </c>
      <c r="J111" s="25">
        <v>127.19000244140625</v>
      </c>
      <c r="K111" s="4">
        <v>4</v>
      </c>
      <c r="L111" s="25">
        <f t="shared" si="16"/>
        <v>131.19000244140625</v>
      </c>
      <c r="M111" s="25">
        <v>122.20999908447266</v>
      </c>
      <c r="N111" s="4">
        <v>2</v>
      </c>
      <c r="O111" s="25">
        <f t="shared" si="17"/>
        <v>124.20999908447266</v>
      </c>
      <c r="P111" s="25">
        <f t="shared" si="18"/>
        <v>124.20999908447266</v>
      </c>
      <c r="Q111" s="25">
        <f t="shared" si="19"/>
        <v>16.716783707593304</v>
      </c>
    </row>
    <row r="112" spans="1:17" ht="30" x14ac:dyDescent="0.25">
      <c r="A112" s="4">
        <v>5</v>
      </c>
      <c r="B112" s="8" t="s">
        <v>317</v>
      </c>
      <c r="C112" s="8">
        <v>1994</v>
      </c>
      <c r="D112" s="8">
        <v>1994</v>
      </c>
      <c r="E112" s="8">
        <v>1994</v>
      </c>
      <c r="F112" s="8">
        <v>1</v>
      </c>
      <c r="G112" s="8" t="s">
        <v>11</v>
      </c>
      <c r="H112" s="8" t="s">
        <v>83</v>
      </c>
      <c r="I112" s="8" t="s">
        <v>99</v>
      </c>
      <c r="J112" s="25">
        <v>131.25999450683594</v>
      </c>
      <c r="K112" s="4">
        <v>2</v>
      </c>
      <c r="L112" s="25">
        <f t="shared" si="16"/>
        <v>133.25999450683594</v>
      </c>
      <c r="M112" s="25">
        <v>134.55000305175781</v>
      </c>
      <c r="N112" s="4">
        <v>8</v>
      </c>
      <c r="O112" s="25">
        <f t="shared" si="17"/>
        <v>142.55000305175781</v>
      </c>
      <c r="P112" s="25">
        <f t="shared" si="18"/>
        <v>133.25999450683594</v>
      </c>
      <c r="Q112" s="25">
        <f t="shared" si="19"/>
        <v>25.220820146304863</v>
      </c>
    </row>
    <row r="113" spans="1:17" ht="45" x14ac:dyDescent="0.25">
      <c r="A113" s="4">
        <v>6</v>
      </c>
      <c r="B113" s="8" t="s">
        <v>141</v>
      </c>
      <c r="C113" s="8">
        <v>1997</v>
      </c>
      <c r="D113" s="8">
        <v>1997</v>
      </c>
      <c r="E113" s="8">
        <v>1997</v>
      </c>
      <c r="F113" s="8">
        <v>1</v>
      </c>
      <c r="G113" s="8" t="s">
        <v>11</v>
      </c>
      <c r="H113" s="8" t="s">
        <v>142</v>
      </c>
      <c r="I113" s="8" t="s">
        <v>74</v>
      </c>
      <c r="J113" s="25">
        <v>163.10000610351562</v>
      </c>
      <c r="K113" s="4">
        <v>4</v>
      </c>
      <c r="L113" s="25">
        <f t="shared" si="16"/>
        <v>167.10000610351562</v>
      </c>
      <c r="M113" s="25">
        <v>146.27000427246094</v>
      </c>
      <c r="N113" s="4">
        <v>4</v>
      </c>
      <c r="O113" s="25">
        <f t="shared" si="17"/>
        <v>150.27000427246094</v>
      </c>
      <c r="P113" s="25">
        <f t="shared" si="18"/>
        <v>150.27000427246094</v>
      </c>
      <c r="Q113" s="25">
        <f t="shared" si="19"/>
        <v>41.204667222322513</v>
      </c>
    </row>
    <row r="114" spans="1:17" ht="30" x14ac:dyDescent="0.25">
      <c r="A114" s="4">
        <v>7</v>
      </c>
      <c r="B114" s="8" t="s">
        <v>321</v>
      </c>
      <c r="C114" s="8">
        <v>1996</v>
      </c>
      <c r="D114" s="8">
        <v>1996</v>
      </c>
      <c r="E114" s="8">
        <v>1996</v>
      </c>
      <c r="F114" s="8" t="s">
        <v>43</v>
      </c>
      <c r="G114" s="8" t="s">
        <v>11</v>
      </c>
      <c r="H114" s="8" t="s">
        <v>277</v>
      </c>
      <c r="I114" s="8" t="s">
        <v>74</v>
      </c>
      <c r="J114" s="25">
        <v>159.69999694824219</v>
      </c>
      <c r="K114" s="4">
        <v>2</v>
      </c>
      <c r="L114" s="25">
        <f t="shared" si="16"/>
        <v>161.69999694824219</v>
      </c>
      <c r="M114" s="25">
        <v>147.21000671386719</v>
      </c>
      <c r="N114" s="4">
        <v>10</v>
      </c>
      <c r="O114" s="25">
        <f t="shared" si="17"/>
        <v>157.21000671386719</v>
      </c>
      <c r="P114" s="25">
        <f t="shared" si="18"/>
        <v>157.21000671386719</v>
      </c>
      <c r="Q114" s="25">
        <f t="shared" si="19"/>
        <v>47.726000205610823</v>
      </c>
    </row>
    <row r="115" spans="1:17" ht="45" x14ac:dyDescent="0.25">
      <c r="A115" s="4">
        <v>8</v>
      </c>
      <c r="B115" s="8" t="s">
        <v>305</v>
      </c>
      <c r="C115" s="8">
        <v>1999</v>
      </c>
      <c r="D115" s="8">
        <v>1999</v>
      </c>
      <c r="E115" s="8">
        <v>1999</v>
      </c>
      <c r="F115" s="8">
        <v>1</v>
      </c>
      <c r="G115" s="8" t="s">
        <v>21</v>
      </c>
      <c r="H115" s="8" t="s">
        <v>306</v>
      </c>
      <c r="I115" s="8" t="s">
        <v>307</v>
      </c>
      <c r="J115" s="25"/>
      <c r="K115" s="4"/>
      <c r="L115" s="25" t="s">
        <v>711</v>
      </c>
      <c r="M115" s="25"/>
      <c r="N115" s="4"/>
      <c r="O115" s="25" t="s">
        <v>711</v>
      </c>
      <c r="P115" s="25"/>
      <c r="Q115" s="25" t="str">
        <f t="shared" si="19"/>
        <v/>
      </c>
    </row>
  </sheetData>
  <mergeCells count="76">
    <mergeCell ref="P106:P107"/>
    <mergeCell ref="Q106:Q107"/>
    <mergeCell ref="G106:G107"/>
    <mergeCell ref="H106:H107"/>
    <mergeCell ref="I106:I107"/>
    <mergeCell ref="A105:J105"/>
    <mergeCell ref="J106:L106"/>
    <mergeCell ref="M106:O106"/>
    <mergeCell ref="A106:A107"/>
    <mergeCell ref="B106:B107"/>
    <mergeCell ref="C106:C107"/>
    <mergeCell ref="D106:D107"/>
    <mergeCell ref="E106:E107"/>
    <mergeCell ref="F106:F107"/>
    <mergeCell ref="I86:I87"/>
    <mergeCell ref="A85:J85"/>
    <mergeCell ref="J86:L86"/>
    <mergeCell ref="M86:O86"/>
    <mergeCell ref="P86:P87"/>
    <mergeCell ref="Q86:Q87"/>
    <mergeCell ref="P63:P64"/>
    <mergeCell ref="Q63:Q64"/>
    <mergeCell ref="A86:A87"/>
    <mergeCell ref="B86:B87"/>
    <mergeCell ref="C86:C87"/>
    <mergeCell ref="D86:D87"/>
    <mergeCell ref="E86:E87"/>
    <mergeCell ref="F86:F87"/>
    <mergeCell ref="G86:G87"/>
    <mergeCell ref="H86:H87"/>
    <mergeCell ref="G63:G64"/>
    <mergeCell ref="H63:H64"/>
    <mergeCell ref="I63:I64"/>
    <mergeCell ref="A62:J62"/>
    <mergeCell ref="J63:L63"/>
    <mergeCell ref="M63:O63"/>
    <mergeCell ref="A63:A64"/>
    <mergeCell ref="B63:B64"/>
    <mergeCell ref="C63:C64"/>
    <mergeCell ref="D63:D64"/>
    <mergeCell ref="E63:E64"/>
    <mergeCell ref="F63:F64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16384" width="9.140625" style="1"/>
  </cols>
  <sheetData>
    <row r="1" spans="1:33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25">
      <c r="A4" s="14" t="s">
        <v>827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25" x14ac:dyDescent="0.25">
      <c r="A5" s="15" t="s">
        <v>748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 t="s">
        <v>828</v>
      </c>
      <c r="AD8" s="16" t="s">
        <v>705</v>
      </c>
      <c r="AE8" s="16" t="s">
        <v>706</v>
      </c>
      <c r="AF8" s="16" t="s">
        <v>707</v>
      </c>
      <c r="AG8" s="16" t="s">
        <v>710</v>
      </c>
    </row>
    <row r="9" spans="1:3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30" x14ac:dyDescent="0.25">
      <c r="A10" s="26">
        <v>1</v>
      </c>
      <c r="B10" s="23" t="s">
        <v>397</v>
      </c>
      <c r="C10" s="23">
        <v>1994</v>
      </c>
      <c r="D10" s="28">
        <v>1994</v>
      </c>
      <c r="E10" s="28">
        <v>1985</v>
      </c>
      <c r="F10" s="23" t="s">
        <v>48</v>
      </c>
      <c r="G10" s="23" t="s">
        <v>11</v>
      </c>
      <c r="H10" s="23" t="s">
        <v>242</v>
      </c>
      <c r="I10" s="23" t="s">
        <v>66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2</v>
      </c>
      <c r="AB10" s="22">
        <v>0</v>
      </c>
      <c r="AC10" s="26"/>
      <c r="AD10" s="30">
        <v>107.26999664306641</v>
      </c>
      <c r="AE10" s="26">
        <f t="shared" ref="AE10:AE12" si="0">SUM(J10:AC12)</f>
        <v>4</v>
      </c>
      <c r="AF10" s="30">
        <f t="shared" ref="AF10:AF12" si="1">AD10+AE10</f>
        <v>111.26999664306641</v>
      </c>
      <c r="AG10" s="30">
        <f t="shared" ref="AG10:AG12" si="2">IF( AND(ISNUMBER(AF$10),ISNUMBER(AF10)),(AF10-AF$10)/AF$10*100,"")</f>
        <v>0</v>
      </c>
    </row>
    <row r="11" spans="1:33" ht="30" x14ac:dyDescent="0.25">
      <c r="A11" s="27"/>
      <c r="B11" s="8" t="s">
        <v>352</v>
      </c>
      <c r="C11" s="8">
        <v>1985</v>
      </c>
      <c r="D11" s="29"/>
      <c r="E11" s="29"/>
      <c r="F11" s="8" t="s">
        <v>43</v>
      </c>
      <c r="G11" s="8" t="s">
        <v>11</v>
      </c>
      <c r="H11" s="8" t="s">
        <v>353</v>
      </c>
      <c r="I11" s="8" t="s">
        <v>58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2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7"/>
      <c r="AD11" s="31"/>
      <c r="AE11" s="27"/>
      <c r="AF11" s="31"/>
      <c r="AG11" s="31"/>
    </row>
    <row r="12" spans="1:33" ht="30" x14ac:dyDescent="0.25">
      <c r="A12" s="33"/>
      <c r="B12" s="34" t="s">
        <v>157</v>
      </c>
      <c r="C12" s="34">
        <v>1990</v>
      </c>
      <c r="D12" s="35"/>
      <c r="E12" s="35"/>
      <c r="F12" s="34" t="s">
        <v>43</v>
      </c>
      <c r="G12" s="34" t="s">
        <v>11</v>
      </c>
      <c r="H12" s="34" t="s">
        <v>158</v>
      </c>
      <c r="I12" s="34" t="s">
        <v>58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3"/>
      <c r="AD12" s="37"/>
      <c r="AE12" s="33"/>
      <c r="AF12" s="37"/>
      <c r="AG12" s="37"/>
    </row>
    <row r="13" spans="1:33" ht="30" x14ac:dyDescent="0.25">
      <c r="A13" s="26">
        <v>2</v>
      </c>
      <c r="B13" s="32" t="s">
        <v>125</v>
      </c>
      <c r="C13" s="32">
        <v>1973</v>
      </c>
      <c r="D13" s="28">
        <v>1986</v>
      </c>
      <c r="E13" s="28">
        <v>1973</v>
      </c>
      <c r="F13" s="32" t="s">
        <v>48</v>
      </c>
      <c r="G13" s="32" t="s">
        <v>11</v>
      </c>
      <c r="H13" s="32" t="s">
        <v>102</v>
      </c>
      <c r="I13" s="32" t="s">
        <v>103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6"/>
      <c r="AD13" s="30">
        <v>114.91999816894531</v>
      </c>
      <c r="AE13" s="26">
        <f t="shared" ref="AE13:AE15" si="3">SUM(J13:AC15)</f>
        <v>0</v>
      </c>
      <c r="AF13" s="30">
        <f t="shared" ref="AF13:AF15" si="4">AD13+AE13</f>
        <v>114.91999816894531</v>
      </c>
      <c r="AG13" s="30">
        <f t="shared" ref="AG13:AG15" si="5">IF( AND(ISNUMBER(AF$13),ISNUMBER(AF13)),(AF13-AF$13)/AF$13*100,"")</f>
        <v>0</v>
      </c>
    </row>
    <row r="14" spans="1:33" ht="30" x14ac:dyDescent="0.25">
      <c r="A14" s="27"/>
      <c r="B14" s="8" t="s">
        <v>105</v>
      </c>
      <c r="C14" s="8">
        <v>1986</v>
      </c>
      <c r="D14" s="29"/>
      <c r="E14" s="29"/>
      <c r="F14" s="8" t="s">
        <v>43</v>
      </c>
      <c r="G14" s="8" t="s">
        <v>11</v>
      </c>
      <c r="H14" s="8" t="s">
        <v>102</v>
      </c>
      <c r="I14" s="8" t="s">
        <v>103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7"/>
      <c r="AD14" s="31"/>
      <c r="AE14" s="27"/>
      <c r="AF14" s="31"/>
      <c r="AG14" s="31"/>
    </row>
    <row r="15" spans="1:33" ht="30" x14ac:dyDescent="0.25">
      <c r="A15" s="33"/>
      <c r="B15" s="34" t="s">
        <v>279</v>
      </c>
      <c r="C15" s="34">
        <v>1978</v>
      </c>
      <c r="D15" s="35"/>
      <c r="E15" s="35"/>
      <c r="F15" s="34">
        <v>1</v>
      </c>
      <c r="G15" s="34" t="s">
        <v>259</v>
      </c>
      <c r="H15" s="34" t="s">
        <v>260</v>
      </c>
      <c r="I15" s="34" t="s">
        <v>261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3"/>
      <c r="AD15" s="37"/>
      <c r="AE15" s="33"/>
      <c r="AF15" s="37"/>
      <c r="AG15" s="37"/>
    </row>
    <row r="16" spans="1:33" ht="45" x14ac:dyDescent="0.25">
      <c r="A16" s="26">
        <v>3</v>
      </c>
      <c r="B16" s="32" t="s">
        <v>294</v>
      </c>
      <c r="C16" s="32">
        <v>2000</v>
      </c>
      <c r="D16" s="28">
        <v>2002</v>
      </c>
      <c r="E16" s="28">
        <v>2000</v>
      </c>
      <c r="F16" s="32" t="s">
        <v>43</v>
      </c>
      <c r="G16" s="32" t="s">
        <v>11</v>
      </c>
      <c r="H16" s="32" t="s">
        <v>196</v>
      </c>
      <c r="I16" s="32" t="s">
        <v>197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6"/>
      <c r="AD16" s="30">
        <v>123.12000274658203</v>
      </c>
      <c r="AE16" s="26">
        <f t="shared" ref="AE16:AE18" si="6">SUM(J16:AC18)</f>
        <v>2</v>
      </c>
      <c r="AF16" s="30">
        <f t="shared" ref="AF16:AF18" si="7">AD16+AE16</f>
        <v>125.12000274658203</v>
      </c>
      <c r="AG16" s="30">
        <f t="shared" ref="AG16:AG18" si="8">IF( AND(ISNUMBER(AF$16),ISNUMBER(AF16)),(AF16-AF$16)/AF$16*100,"")</f>
        <v>0</v>
      </c>
    </row>
    <row r="17" spans="1:33" ht="45" x14ac:dyDescent="0.25">
      <c r="A17" s="27"/>
      <c r="B17" s="8" t="s">
        <v>309</v>
      </c>
      <c r="C17" s="8">
        <v>2000</v>
      </c>
      <c r="D17" s="29"/>
      <c r="E17" s="29"/>
      <c r="F17" s="8">
        <v>1</v>
      </c>
      <c r="G17" s="8" t="s">
        <v>11</v>
      </c>
      <c r="H17" s="8" t="s">
        <v>73</v>
      </c>
      <c r="I17" s="8" t="s">
        <v>197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7"/>
      <c r="AD17" s="31"/>
      <c r="AE17" s="27"/>
      <c r="AF17" s="31"/>
      <c r="AG17" s="31"/>
    </row>
    <row r="18" spans="1:33" ht="45" x14ac:dyDescent="0.25">
      <c r="A18" s="33"/>
      <c r="B18" s="34" t="s">
        <v>311</v>
      </c>
      <c r="C18" s="34">
        <v>2002</v>
      </c>
      <c r="D18" s="35"/>
      <c r="E18" s="35"/>
      <c r="F18" s="34">
        <v>1</v>
      </c>
      <c r="G18" s="34" t="s">
        <v>11</v>
      </c>
      <c r="H18" s="34" t="s">
        <v>73</v>
      </c>
      <c r="I18" s="34" t="s">
        <v>197</v>
      </c>
      <c r="J18" s="36">
        <v>0</v>
      </c>
      <c r="K18" s="36">
        <v>0</v>
      </c>
      <c r="L18" s="36">
        <v>2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3"/>
      <c r="AD18" s="37"/>
      <c r="AE18" s="33"/>
      <c r="AF18" s="37"/>
      <c r="AG18" s="37"/>
    </row>
    <row r="19" spans="1:33" x14ac:dyDescent="0.25">
      <c r="A19" s="26">
        <v>4</v>
      </c>
      <c r="B19" s="32" t="s">
        <v>246</v>
      </c>
      <c r="C19" s="32">
        <v>1955</v>
      </c>
      <c r="D19" s="28">
        <v>1969</v>
      </c>
      <c r="E19" s="28">
        <v>1955</v>
      </c>
      <c r="F19" s="32">
        <v>1</v>
      </c>
      <c r="G19" s="32" t="s">
        <v>11</v>
      </c>
      <c r="H19" s="32" t="s">
        <v>223</v>
      </c>
      <c r="I19" s="32" t="s">
        <v>66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6"/>
      <c r="AD19" s="30">
        <v>122.33999633789062</v>
      </c>
      <c r="AE19" s="26">
        <f t="shared" ref="AE19:AE21" si="9">SUM(J19:AC21)</f>
        <v>4</v>
      </c>
      <c r="AF19" s="30">
        <f t="shared" ref="AF19:AF21" si="10">AD19+AE19</f>
        <v>126.33999633789062</v>
      </c>
      <c r="AG19" s="30">
        <f t="shared" ref="AG19:AG21" si="11">IF( AND(ISNUMBER(AF$19),ISNUMBER(AF19)),(AF19-AF$19)/AF$19*100,"")</f>
        <v>0</v>
      </c>
    </row>
    <row r="20" spans="1:33" ht="30" x14ac:dyDescent="0.25">
      <c r="A20" s="27"/>
      <c r="B20" s="8" t="s">
        <v>163</v>
      </c>
      <c r="C20" s="8">
        <v>1969</v>
      </c>
      <c r="D20" s="29"/>
      <c r="E20" s="29"/>
      <c r="F20" s="8" t="s">
        <v>43</v>
      </c>
      <c r="G20" s="8" t="s">
        <v>11</v>
      </c>
      <c r="H20" s="8" t="s">
        <v>57</v>
      </c>
      <c r="I20" s="8" t="s">
        <v>58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27"/>
      <c r="AD20" s="31"/>
      <c r="AE20" s="27"/>
      <c r="AF20" s="31"/>
      <c r="AG20" s="31"/>
    </row>
    <row r="21" spans="1:33" ht="30" x14ac:dyDescent="0.25">
      <c r="A21" s="33"/>
      <c r="B21" s="34" t="s">
        <v>355</v>
      </c>
      <c r="C21" s="34">
        <v>1962</v>
      </c>
      <c r="D21" s="35"/>
      <c r="E21" s="35"/>
      <c r="F21" s="34">
        <v>1</v>
      </c>
      <c r="G21" s="34" t="s">
        <v>11</v>
      </c>
      <c r="H21" s="34" t="s">
        <v>57</v>
      </c>
      <c r="I21" s="34" t="s">
        <v>58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2</v>
      </c>
      <c r="Y21" s="36">
        <v>2</v>
      </c>
      <c r="Z21" s="36">
        <v>0</v>
      </c>
      <c r="AA21" s="36">
        <v>0</v>
      </c>
      <c r="AB21" s="36">
        <v>0</v>
      </c>
      <c r="AC21" s="33"/>
      <c r="AD21" s="37"/>
      <c r="AE21" s="33"/>
      <c r="AF21" s="37"/>
      <c r="AG21" s="37"/>
    </row>
    <row r="22" spans="1:33" ht="45" x14ac:dyDescent="0.25">
      <c r="A22" s="26">
        <v>5</v>
      </c>
      <c r="B22" s="32" t="s">
        <v>273</v>
      </c>
      <c r="C22" s="32">
        <v>1983</v>
      </c>
      <c r="D22" s="28">
        <v>1983</v>
      </c>
      <c r="E22" s="28">
        <v>1975</v>
      </c>
      <c r="F22" s="32" t="s">
        <v>48</v>
      </c>
      <c r="G22" s="32" t="s">
        <v>11</v>
      </c>
      <c r="H22" s="32" t="s">
        <v>274</v>
      </c>
      <c r="I22" s="32" t="s">
        <v>58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6"/>
      <c r="AD22" s="30">
        <v>136.71000671386719</v>
      </c>
      <c r="AE22" s="26">
        <f t="shared" ref="AE22:AE24" si="12">SUM(J22:AC24)</f>
        <v>8</v>
      </c>
      <c r="AF22" s="30">
        <f t="shared" ref="AF22:AF24" si="13">AD22+AE22</f>
        <v>144.71000671386719</v>
      </c>
      <c r="AG22" s="30">
        <f t="shared" ref="AG22:AG24" si="14">IF( AND(ISNUMBER(AF$22),ISNUMBER(AF22)),(AF22-AF$22)/AF$22*100,"")</f>
        <v>0</v>
      </c>
    </row>
    <row r="23" spans="1:33" x14ac:dyDescent="0.25">
      <c r="A23" s="27"/>
      <c r="B23" s="8" t="s">
        <v>414</v>
      </c>
      <c r="C23" s="8">
        <v>1975</v>
      </c>
      <c r="D23" s="29"/>
      <c r="E23" s="29"/>
      <c r="F23" s="8">
        <v>3</v>
      </c>
      <c r="G23" s="8" t="s">
        <v>11</v>
      </c>
      <c r="H23" s="8" t="s">
        <v>30</v>
      </c>
      <c r="I23" s="8" t="s">
        <v>415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7"/>
      <c r="AD23" s="31"/>
      <c r="AE23" s="27"/>
      <c r="AF23" s="31"/>
      <c r="AG23" s="31"/>
    </row>
    <row r="24" spans="1:33" x14ac:dyDescent="0.25">
      <c r="A24" s="33"/>
      <c r="B24" s="34" t="s">
        <v>28</v>
      </c>
      <c r="C24" s="34">
        <v>1981</v>
      </c>
      <c r="D24" s="35"/>
      <c r="E24" s="35"/>
      <c r="F24" s="34" t="s">
        <v>29</v>
      </c>
      <c r="G24" s="34" t="s">
        <v>11</v>
      </c>
      <c r="H24" s="34" t="s">
        <v>30</v>
      </c>
      <c r="I24" s="34"/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2</v>
      </c>
      <c r="T24" s="36">
        <v>0</v>
      </c>
      <c r="U24" s="36">
        <v>0</v>
      </c>
      <c r="V24" s="36">
        <v>0</v>
      </c>
      <c r="W24" s="36">
        <v>2</v>
      </c>
      <c r="X24" s="36">
        <v>0</v>
      </c>
      <c r="Y24" s="36">
        <v>0</v>
      </c>
      <c r="Z24" s="36">
        <v>0</v>
      </c>
      <c r="AA24" s="36">
        <v>2</v>
      </c>
      <c r="AB24" s="36">
        <v>2</v>
      </c>
      <c r="AC24" s="33"/>
      <c r="AD24" s="37"/>
      <c r="AE24" s="33"/>
      <c r="AF24" s="37"/>
      <c r="AG24" s="37"/>
    </row>
    <row r="25" spans="1:33" ht="45" x14ac:dyDescent="0.25">
      <c r="A25" s="26">
        <v>6</v>
      </c>
      <c r="B25" s="32" t="s">
        <v>76</v>
      </c>
      <c r="C25" s="32">
        <v>2000</v>
      </c>
      <c r="D25" s="28">
        <v>2002</v>
      </c>
      <c r="E25" s="28">
        <v>2000</v>
      </c>
      <c r="F25" s="32">
        <v>1</v>
      </c>
      <c r="G25" s="32" t="s">
        <v>11</v>
      </c>
      <c r="H25" s="32" t="s">
        <v>73</v>
      </c>
      <c r="I25" s="32" t="s">
        <v>74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2</v>
      </c>
      <c r="AB25" s="2">
        <v>0</v>
      </c>
      <c r="AC25" s="26"/>
      <c r="AD25" s="30">
        <v>141.92999267578125</v>
      </c>
      <c r="AE25" s="26">
        <f t="shared" ref="AE25:AE27" si="15">SUM(J25:AC27)</f>
        <v>8</v>
      </c>
      <c r="AF25" s="30">
        <f t="shared" ref="AF25:AF27" si="16">AD25+AE25</f>
        <v>149.92999267578125</v>
      </c>
      <c r="AG25" s="30">
        <f t="shared" ref="AG25:AG27" si="17">IF( AND(ISNUMBER(AF$25),ISNUMBER(AF25)),(AF25-AF$25)/AF$25*100,"")</f>
        <v>0</v>
      </c>
    </row>
    <row r="26" spans="1:33" ht="45" x14ac:dyDescent="0.25">
      <c r="A26" s="27"/>
      <c r="B26" s="8" t="s">
        <v>72</v>
      </c>
      <c r="C26" s="8">
        <v>2002</v>
      </c>
      <c r="D26" s="29"/>
      <c r="E26" s="29"/>
      <c r="F26" s="8">
        <v>1</v>
      </c>
      <c r="G26" s="8" t="s">
        <v>11</v>
      </c>
      <c r="H26" s="8" t="s">
        <v>73</v>
      </c>
      <c r="I26" s="8" t="s">
        <v>74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2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27"/>
      <c r="AD26" s="31"/>
      <c r="AE26" s="27"/>
      <c r="AF26" s="31"/>
      <c r="AG26" s="31"/>
    </row>
    <row r="27" spans="1:33" ht="60" x14ac:dyDescent="0.25">
      <c r="A27" s="33"/>
      <c r="B27" s="34" t="s">
        <v>204</v>
      </c>
      <c r="C27" s="34">
        <v>2002</v>
      </c>
      <c r="D27" s="35"/>
      <c r="E27" s="35"/>
      <c r="F27" s="34">
        <v>2</v>
      </c>
      <c r="G27" s="34" t="s">
        <v>11</v>
      </c>
      <c r="H27" s="34" t="s">
        <v>73</v>
      </c>
      <c r="I27" s="34" t="s">
        <v>131</v>
      </c>
      <c r="J27" s="36">
        <v>0</v>
      </c>
      <c r="K27" s="36">
        <v>2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3"/>
      <c r="AD27" s="37"/>
      <c r="AE27" s="33"/>
      <c r="AF27" s="37"/>
      <c r="AG27" s="37"/>
    </row>
    <row r="28" spans="1:33" ht="45" x14ac:dyDescent="0.25">
      <c r="A28" s="26">
        <v>7</v>
      </c>
      <c r="B28" s="32" t="s">
        <v>417</v>
      </c>
      <c r="C28" s="32">
        <v>1989</v>
      </c>
      <c r="D28" s="28">
        <v>1992</v>
      </c>
      <c r="E28" s="28">
        <v>1989</v>
      </c>
      <c r="F28" s="32">
        <v>1</v>
      </c>
      <c r="G28" s="32" t="s">
        <v>35</v>
      </c>
      <c r="H28" s="32" t="s">
        <v>36</v>
      </c>
      <c r="I28" s="32" t="s">
        <v>37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6"/>
      <c r="AD28" s="30">
        <v>138.71000671386719</v>
      </c>
      <c r="AE28" s="26">
        <f t="shared" ref="AE28:AE30" si="18">SUM(J28:AC30)</f>
        <v>14</v>
      </c>
      <c r="AF28" s="30">
        <f t="shared" ref="AF28:AF30" si="19">AD28+AE28</f>
        <v>152.71000671386719</v>
      </c>
      <c r="AG28" s="30">
        <f t="shared" ref="AG28:AG30" si="20">IF( AND(ISNUMBER(AF$28),ISNUMBER(AF28)),(AF28-AF$28)/AF$28*100,"")</f>
        <v>0</v>
      </c>
    </row>
    <row r="29" spans="1:33" x14ac:dyDescent="0.25">
      <c r="A29" s="27"/>
      <c r="B29" s="8" t="s">
        <v>189</v>
      </c>
      <c r="C29" s="8">
        <v>1989</v>
      </c>
      <c r="D29" s="29"/>
      <c r="E29" s="29"/>
      <c r="F29" s="8">
        <v>1</v>
      </c>
      <c r="G29" s="8" t="s">
        <v>52</v>
      </c>
      <c r="H29" s="8" t="s">
        <v>53</v>
      </c>
      <c r="I29" s="8" t="s">
        <v>54</v>
      </c>
      <c r="J29" s="4">
        <v>0</v>
      </c>
      <c r="K29" s="4">
        <v>0</v>
      </c>
      <c r="L29" s="4">
        <v>2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  <c r="T29" s="4">
        <v>0</v>
      </c>
      <c r="U29" s="4">
        <v>0</v>
      </c>
      <c r="V29" s="4">
        <v>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27"/>
      <c r="AD29" s="31"/>
      <c r="AE29" s="27"/>
      <c r="AF29" s="31"/>
      <c r="AG29" s="31"/>
    </row>
    <row r="30" spans="1:33" ht="45" x14ac:dyDescent="0.25">
      <c r="A30" s="33"/>
      <c r="B30" s="34" t="s">
        <v>123</v>
      </c>
      <c r="C30" s="34">
        <v>1992</v>
      </c>
      <c r="D30" s="35"/>
      <c r="E30" s="35"/>
      <c r="F30" s="34">
        <v>1</v>
      </c>
      <c r="G30" s="34" t="s">
        <v>35</v>
      </c>
      <c r="H30" s="34" t="s">
        <v>36</v>
      </c>
      <c r="I30" s="34" t="s">
        <v>37</v>
      </c>
      <c r="J30" s="36">
        <v>0</v>
      </c>
      <c r="K30" s="36">
        <v>0</v>
      </c>
      <c r="L30" s="36">
        <v>2</v>
      </c>
      <c r="M30" s="36">
        <v>2</v>
      </c>
      <c r="N30" s="36">
        <v>0</v>
      </c>
      <c r="O30" s="36">
        <v>0</v>
      </c>
      <c r="P30" s="36">
        <v>0</v>
      </c>
      <c r="Q30" s="36">
        <v>2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3"/>
      <c r="AD30" s="37"/>
      <c r="AE30" s="33"/>
      <c r="AF30" s="37"/>
      <c r="AG30" s="37"/>
    </row>
    <row r="31" spans="1:33" ht="30" x14ac:dyDescent="0.25">
      <c r="A31" s="26">
        <v>8</v>
      </c>
      <c r="B31" s="32" t="s">
        <v>244</v>
      </c>
      <c r="C31" s="32">
        <v>2002</v>
      </c>
      <c r="D31" s="28">
        <v>2004</v>
      </c>
      <c r="E31" s="28">
        <v>2002</v>
      </c>
      <c r="F31" s="32" t="s">
        <v>29</v>
      </c>
      <c r="G31" s="32" t="s">
        <v>69</v>
      </c>
      <c r="H31" s="32" t="s">
        <v>70</v>
      </c>
      <c r="I31" s="32" t="s">
        <v>202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2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6"/>
      <c r="AD31" s="30">
        <v>225.82000732421875</v>
      </c>
      <c r="AE31" s="26">
        <f t="shared" ref="AE31:AE33" si="21">SUM(J31:AC33)</f>
        <v>16</v>
      </c>
      <c r="AF31" s="30">
        <f t="shared" ref="AF31:AF33" si="22">AD31+AE31</f>
        <v>241.82000732421875</v>
      </c>
      <c r="AG31" s="30">
        <f t="shared" ref="AG31:AG33" si="23">IF( AND(ISNUMBER(AF$31),ISNUMBER(AF31)),(AF31-AF$31)/AF$31*100,"")</f>
        <v>0</v>
      </c>
    </row>
    <row r="32" spans="1:33" ht="30" x14ac:dyDescent="0.25">
      <c r="A32" s="27"/>
      <c r="B32" s="8" t="s">
        <v>340</v>
      </c>
      <c r="C32" s="8">
        <v>2004</v>
      </c>
      <c r="D32" s="29"/>
      <c r="E32" s="29"/>
      <c r="F32" s="8" t="s">
        <v>29</v>
      </c>
      <c r="G32" s="8" t="s">
        <v>69</v>
      </c>
      <c r="H32" s="8" t="s">
        <v>338</v>
      </c>
      <c r="I32" s="8" t="s">
        <v>202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4">
        <v>0</v>
      </c>
      <c r="T32" s="4">
        <v>0</v>
      </c>
      <c r="U32" s="4">
        <v>0</v>
      </c>
      <c r="V32" s="4">
        <v>2</v>
      </c>
      <c r="W32" s="4">
        <v>2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7"/>
      <c r="AD32" s="31"/>
      <c r="AE32" s="27"/>
      <c r="AF32" s="31"/>
      <c r="AG32" s="31"/>
    </row>
    <row r="33" spans="1:33" ht="60" x14ac:dyDescent="0.25">
      <c r="A33" s="33"/>
      <c r="B33" s="34" t="s">
        <v>199</v>
      </c>
      <c r="C33" s="34">
        <v>2003</v>
      </c>
      <c r="D33" s="35"/>
      <c r="E33" s="35"/>
      <c r="F33" s="34">
        <v>3</v>
      </c>
      <c r="G33" s="34" t="s">
        <v>11</v>
      </c>
      <c r="H33" s="34" t="s">
        <v>196</v>
      </c>
      <c r="I33" s="34" t="s">
        <v>131</v>
      </c>
      <c r="J33" s="36">
        <v>0</v>
      </c>
      <c r="K33" s="36">
        <v>2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2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3"/>
      <c r="AD33" s="37"/>
      <c r="AE33" s="33"/>
      <c r="AF33" s="37"/>
      <c r="AG33" s="37"/>
    </row>
    <row r="34" spans="1:33" ht="60" x14ac:dyDescent="0.25">
      <c r="A34" s="26">
        <v>9</v>
      </c>
      <c r="B34" s="32" t="s">
        <v>384</v>
      </c>
      <c r="C34" s="32">
        <v>1999</v>
      </c>
      <c r="D34" s="28">
        <v>2004</v>
      </c>
      <c r="E34" s="28">
        <v>1999</v>
      </c>
      <c r="F34" s="32">
        <v>3</v>
      </c>
      <c r="G34" s="32" t="s">
        <v>11</v>
      </c>
      <c r="H34" s="32" t="s">
        <v>73</v>
      </c>
      <c r="I34" s="32" t="s">
        <v>131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6"/>
      <c r="AD34" s="30">
        <v>197.67999267578125</v>
      </c>
      <c r="AE34" s="26">
        <f t="shared" ref="AE34:AE36" si="24">SUM(J34:AC36)</f>
        <v>118</v>
      </c>
      <c r="AF34" s="30">
        <f t="shared" ref="AF34:AF36" si="25">AD34+AE34</f>
        <v>315.67999267578125</v>
      </c>
      <c r="AG34" s="30">
        <f t="shared" ref="AG34:AG36" si="26">IF( AND(ISNUMBER(AF$34),ISNUMBER(AF34)),(AF34-AF$34)/AF$34*100,"")</f>
        <v>0</v>
      </c>
    </row>
    <row r="35" spans="1:33" ht="60" x14ac:dyDescent="0.25">
      <c r="A35" s="27"/>
      <c r="B35" s="8" t="s">
        <v>155</v>
      </c>
      <c r="C35" s="8">
        <v>2002</v>
      </c>
      <c r="D35" s="29"/>
      <c r="E35" s="29"/>
      <c r="F35" s="8">
        <v>2</v>
      </c>
      <c r="G35" s="8" t="s">
        <v>11</v>
      </c>
      <c r="H35" s="8" t="s">
        <v>130</v>
      </c>
      <c r="I35" s="8" t="s">
        <v>131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2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2</v>
      </c>
      <c r="AA35" s="4">
        <v>0</v>
      </c>
      <c r="AB35" s="4">
        <v>0</v>
      </c>
      <c r="AC35" s="27"/>
      <c r="AD35" s="31"/>
      <c r="AE35" s="27"/>
      <c r="AF35" s="31"/>
      <c r="AG35" s="31"/>
    </row>
    <row r="36" spans="1:33" ht="60" x14ac:dyDescent="0.25">
      <c r="A36" s="33"/>
      <c r="B36" s="34" t="s">
        <v>382</v>
      </c>
      <c r="C36" s="34">
        <v>2004</v>
      </c>
      <c r="D36" s="35"/>
      <c r="E36" s="35"/>
      <c r="F36" s="34" t="s">
        <v>108</v>
      </c>
      <c r="G36" s="34" t="s">
        <v>11</v>
      </c>
      <c r="H36" s="34" t="s">
        <v>130</v>
      </c>
      <c r="I36" s="34" t="s">
        <v>131</v>
      </c>
      <c r="J36" s="36">
        <v>2</v>
      </c>
      <c r="K36" s="36">
        <v>2</v>
      </c>
      <c r="L36" s="36">
        <v>0</v>
      </c>
      <c r="M36" s="36">
        <v>50</v>
      </c>
      <c r="N36" s="36">
        <v>0</v>
      </c>
      <c r="O36" s="36">
        <v>0</v>
      </c>
      <c r="P36" s="36">
        <v>0</v>
      </c>
      <c r="Q36" s="36">
        <v>2</v>
      </c>
      <c r="R36" s="36">
        <v>2</v>
      </c>
      <c r="S36" s="36">
        <v>0</v>
      </c>
      <c r="T36" s="36">
        <v>2</v>
      </c>
      <c r="U36" s="36">
        <v>2</v>
      </c>
      <c r="V36" s="36">
        <v>50</v>
      </c>
      <c r="W36" s="36">
        <v>0</v>
      </c>
      <c r="X36" s="36">
        <v>0</v>
      </c>
      <c r="Y36" s="36">
        <v>0</v>
      </c>
      <c r="Z36" s="36">
        <v>2</v>
      </c>
      <c r="AA36" s="36">
        <v>0</v>
      </c>
      <c r="AB36" s="36">
        <v>0</v>
      </c>
      <c r="AC36" s="33"/>
      <c r="AD36" s="37"/>
      <c r="AE36" s="33"/>
      <c r="AF36" s="37"/>
      <c r="AG36" s="37"/>
    </row>
    <row r="38" spans="1:33" ht="18.75" x14ac:dyDescent="0.25">
      <c r="A38" s="11" t="s">
        <v>744</v>
      </c>
      <c r="B38" s="11"/>
      <c r="C38" s="11"/>
      <c r="D38" s="11"/>
      <c r="E38" s="11"/>
      <c r="F38" s="11"/>
      <c r="G38" s="11"/>
      <c r="H38" s="11"/>
      <c r="I38" s="11"/>
      <c r="J38" s="11"/>
    </row>
    <row r="39" spans="1:33" x14ac:dyDescent="0.25">
      <c r="A39" s="16" t="s">
        <v>702</v>
      </c>
      <c r="B39" s="16" t="s">
        <v>1</v>
      </c>
      <c r="C39" s="16" t="s">
        <v>2</v>
      </c>
      <c r="D39" s="16" t="s">
        <v>420</v>
      </c>
      <c r="E39" s="16" t="s">
        <v>421</v>
      </c>
      <c r="F39" s="16" t="s">
        <v>3</v>
      </c>
      <c r="G39" s="16" t="s">
        <v>4</v>
      </c>
      <c r="H39" s="16" t="s">
        <v>5</v>
      </c>
      <c r="I39" s="16" t="s">
        <v>6</v>
      </c>
      <c r="J39" s="16">
        <v>1</v>
      </c>
      <c r="K39" s="16">
        <v>2</v>
      </c>
      <c r="L39" s="16">
        <v>3</v>
      </c>
      <c r="M39" s="16">
        <v>4</v>
      </c>
      <c r="N39" s="16">
        <v>5</v>
      </c>
      <c r="O39" s="16">
        <v>6</v>
      </c>
      <c r="P39" s="16">
        <v>7</v>
      </c>
      <c r="Q39" s="16">
        <v>8</v>
      </c>
      <c r="R39" s="16">
        <v>9</v>
      </c>
      <c r="S39" s="16">
        <v>10</v>
      </c>
      <c r="T39" s="16">
        <v>11</v>
      </c>
      <c r="U39" s="16">
        <v>12</v>
      </c>
      <c r="V39" s="16">
        <v>13</v>
      </c>
      <c r="W39" s="16">
        <v>14</v>
      </c>
      <c r="X39" s="16">
        <v>15</v>
      </c>
      <c r="Y39" s="16">
        <v>16</v>
      </c>
      <c r="Z39" s="16">
        <v>17</v>
      </c>
      <c r="AA39" s="16">
        <v>18</v>
      </c>
      <c r="AB39" s="16">
        <v>19</v>
      </c>
      <c r="AC39" s="16" t="s">
        <v>828</v>
      </c>
      <c r="AD39" s="16" t="s">
        <v>705</v>
      </c>
      <c r="AE39" s="16" t="s">
        <v>706</v>
      </c>
      <c r="AF39" s="16" t="s">
        <v>707</v>
      </c>
      <c r="AG39" s="16" t="s">
        <v>710</v>
      </c>
    </row>
    <row r="40" spans="1:33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ht="60" x14ac:dyDescent="0.25">
      <c r="A41" s="26">
        <v>1</v>
      </c>
      <c r="B41" s="23" t="s">
        <v>267</v>
      </c>
      <c r="C41" s="23">
        <v>1982</v>
      </c>
      <c r="D41" s="28">
        <v>2001</v>
      </c>
      <c r="E41" s="28">
        <v>1982</v>
      </c>
      <c r="F41" s="23" t="s">
        <v>209</v>
      </c>
      <c r="G41" s="23" t="s">
        <v>11</v>
      </c>
      <c r="H41" s="23" t="s">
        <v>210</v>
      </c>
      <c r="I41" s="23" t="s">
        <v>66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2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6"/>
      <c r="AD41" s="30">
        <v>117.45999908447266</v>
      </c>
      <c r="AE41" s="26">
        <f t="shared" ref="AE41:AE43" si="27">SUM(J41:AC43)</f>
        <v>6</v>
      </c>
      <c r="AF41" s="30">
        <f t="shared" ref="AF41:AF43" si="28">AD41+AE41</f>
        <v>123.45999908447266</v>
      </c>
      <c r="AG41" s="30">
        <f t="shared" ref="AG41:AG43" si="29">IF( AND(ISNUMBER(AF$41),ISNUMBER(AF41)),(AF41-AF$41)/AF$41*100,"")</f>
        <v>0</v>
      </c>
    </row>
    <row r="42" spans="1:33" ht="60" x14ac:dyDescent="0.25">
      <c r="A42" s="27"/>
      <c r="B42" s="8" t="s">
        <v>390</v>
      </c>
      <c r="C42" s="8">
        <v>1997</v>
      </c>
      <c r="D42" s="29"/>
      <c r="E42" s="29"/>
      <c r="F42" s="8" t="s">
        <v>43</v>
      </c>
      <c r="G42" s="8" t="s">
        <v>11</v>
      </c>
      <c r="H42" s="8" t="s">
        <v>391</v>
      </c>
      <c r="I42" s="8" t="s">
        <v>392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2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27"/>
      <c r="AD42" s="31"/>
      <c r="AE42" s="27"/>
      <c r="AF42" s="31"/>
      <c r="AG42" s="31"/>
    </row>
    <row r="43" spans="1:33" ht="75" x14ac:dyDescent="0.25">
      <c r="A43" s="33"/>
      <c r="B43" s="34" t="s">
        <v>281</v>
      </c>
      <c r="C43" s="34">
        <v>2001</v>
      </c>
      <c r="D43" s="35"/>
      <c r="E43" s="35"/>
      <c r="F43" s="34" t="s">
        <v>43</v>
      </c>
      <c r="G43" s="34" t="s">
        <v>11</v>
      </c>
      <c r="H43" s="34" t="s">
        <v>282</v>
      </c>
      <c r="I43" s="34" t="s">
        <v>283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2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3"/>
      <c r="AD43" s="37"/>
      <c r="AE43" s="33"/>
      <c r="AF43" s="37"/>
      <c r="AG43" s="37"/>
    </row>
    <row r="44" spans="1:33" ht="60" x14ac:dyDescent="0.25">
      <c r="A44" s="26">
        <v>2</v>
      </c>
      <c r="B44" s="32" t="s">
        <v>191</v>
      </c>
      <c r="C44" s="32">
        <v>1999</v>
      </c>
      <c r="D44" s="28">
        <v>1999</v>
      </c>
      <c r="E44" s="28">
        <v>1978</v>
      </c>
      <c r="F44" s="32">
        <v>1</v>
      </c>
      <c r="G44" s="32" t="s">
        <v>11</v>
      </c>
      <c r="H44" s="32" t="s">
        <v>192</v>
      </c>
      <c r="I44" s="32" t="s">
        <v>193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6"/>
      <c r="AD44" s="30">
        <v>134.1199951171875</v>
      </c>
      <c r="AE44" s="26">
        <f t="shared" ref="AE44:AE46" si="30">SUM(J44:AC46)</f>
        <v>0</v>
      </c>
      <c r="AF44" s="30">
        <f t="shared" ref="AF44:AF46" si="31">AD44+AE44</f>
        <v>134.1199951171875</v>
      </c>
      <c r="AG44" s="30">
        <f t="shared" ref="AG44:AG46" si="32">IF( AND(ISNUMBER(AF$44),ISNUMBER(AF44)),(AF44-AF$44)/AF$44*100,"")</f>
        <v>0</v>
      </c>
    </row>
    <row r="45" spans="1:33" x14ac:dyDescent="0.25">
      <c r="A45" s="27"/>
      <c r="B45" s="8" t="s">
        <v>216</v>
      </c>
      <c r="C45" s="8">
        <v>1993</v>
      </c>
      <c r="D45" s="29"/>
      <c r="E45" s="29"/>
      <c r="F45" s="8" t="s">
        <v>43</v>
      </c>
      <c r="G45" s="8" t="s">
        <v>11</v>
      </c>
      <c r="H45" s="8" t="s">
        <v>217</v>
      </c>
      <c r="I45" s="8" t="s">
        <v>99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27"/>
      <c r="AD45" s="31"/>
      <c r="AE45" s="27"/>
      <c r="AF45" s="31"/>
      <c r="AG45" s="31"/>
    </row>
    <row r="46" spans="1:33" ht="30" x14ac:dyDescent="0.25">
      <c r="A46" s="33"/>
      <c r="B46" s="34" t="s">
        <v>219</v>
      </c>
      <c r="C46" s="34">
        <v>1978</v>
      </c>
      <c r="D46" s="35"/>
      <c r="E46" s="35"/>
      <c r="F46" s="34" t="s">
        <v>43</v>
      </c>
      <c r="G46" s="34" t="s">
        <v>11</v>
      </c>
      <c r="H46" s="34" t="s">
        <v>57</v>
      </c>
      <c r="I46" s="34" t="s">
        <v>220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3"/>
      <c r="AD46" s="37"/>
      <c r="AE46" s="33"/>
      <c r="AF46" s="37"/>
      <c r="AG46" s="37"/>
    </row>
    <row r="47" spans="1:33" ht="45" x14ac:dyDescent="0.25">
      <c r="A47" s="26">
        <v>3</v>
      </c>
      <c r="B47" s="32" t="s">
        <v>141</v>
      </c>
      <c r="C47" s="32">
        <v>1997</v>
      </c>
      <c r="D47" s="28">
        <v>1998</v>
      </c>
      <c r="E47" s="28">
        <v>1997</v>
      </c>
      <c r="F47" s="32">
        <v>1</v>
      </c>
      <c r="G47" s="32" t="s">
        <v>11</v>
      </c>
      <c r="H47" s="32" t="s">
        <v>142</v>
      </c>
      <c r="I47" s="32" t="s">
        <v>74</v>
      </c>
      <c r="J47" s="2">
        <v>0</v>
      </c>
      <c r="K47" s="2">
        <v>0</v>
      </c>
      <c r="L47" s="2">
        <v>0</v>
      </c>
      <c r="M47" s="2">
        <v>2</v>
      </c>
      <c r="N47" s="2">
        <v>0</v>
      </c>
      <c r="O47" s="2">
        <v>0</v>
      </c>
      <c r="P47" s="2">
        <v>2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6"/>
      <c r="AD47" s="30">
        <v>145.85000610351562</v>
      </c>
      <c r="AE47" s="26">
        <f t="shared" ref="AE47:AE49" si="33">SUM(J47:AC49)</f>
        <v>6</v>
      </c>
      <c r="AF47" s="30">
        <f t="shared" ref="AF47:AF49" si="34">AD47+AE47</f>
        <v>151.85000610351562</v>
      </c>
      <c r="AG47" s="30">
        <f t="shared" ref="AG47:AG49" si="35">IF( AND(ISNUMBER(AF$47),ISNUMBER(AF47)),(AF47-AF$47)/AF$47*100,"")</f>
        <v>0</v>
      </c>
    </row>
    <row r="48" spans="1:33" x14ac:dyDescent="0.25">
      <c r="A48" s="27"/>
      <c r="B48" s="8" t="s">
        <v>98</v>
      </c>
      <c r="C48" s="8">
        <v>1997</v>
      </c>
      <c r="D48" s="29"/>
      <c r="E48" s="29"/>
      <c r="F48" s="8">
        <v>1</v>
      </c>
      <c r="G48" s="8" t="s">
        <v>11</v>
      </c>
      <c r="H48" s="8" t="s">
        <v>83</v>
      </c>
      <c r="I48" s="8" t="s">
        <v>99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27"/>
      <c r="AD48" s="31"/>
      <c r="AE48" s="27"/>
      <c r="AF48" s="31"/>
      <c r="AG48" s="31"/>
    </row>
    <row r="49" spans="1:33" ht="30" x14ac:dyDescent="0.25">
      <c r="A49" s="33"/>
      <c r="B49" s="34" t="s">
        <v>255</v>
      </c>
      <c r="C49" s="34">
        <v>1998</v>
      </c>
      <c r="D49" s="35"/>
      <c r="E49" s="35"/>
      <c r="F49" s="34" t="s">
        <v>43</v>
      </c>
      <c r="G49" s="34" t="s">
        <v>11</v>
      </c>
      <c r="H49" s="34" t="s">
        <v>83</v>
      </c>
      <c r="I49" s="34" t="s">
        <v>256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2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3"/>
      <c r="AD49" s="37"/>
      <c r="AE49" s="33"/>
      <c r="AF49" s="37"/>
      <c r="AG49" s="37"/>
    </row>
    <row r="50" spans="1:33" ht="30" x14ac:dyDescent="0.25">
      <c r="A50" s="26">
        <v>4</v>
      </c>
      <c r="B50" s="32" t="s">
        <v>337</v>
      </c>
      <c r="C50" s="32">
        <v>2000</v>
      </c>
      <c r="D50" s="28">
        <v>2005</v>
      </c>
      <c r="E50" s="28">
        <v>2000</v>
      </c>
      <c r="F50" s="32" t="s">
        <v>29</v>
      </c>
      <c r="G50" s="32" t="s">
        <v>69</v>
      </c>
      <c r="H50" s="32" t="s">
        <v>338</v>
      </c>
      <c r="I50" s="32" t="s">
        <v>202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2</v>
      </c>
      <c r="R50" s="2">
        <v>0</v>
      </c>
      <c r="S50" s="2">
        <v>0</v>
      </c>
      <c r="T50" s="2">
        <v>2</v>
      </c>
      <c r="U50" s="2">
        <v>50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</v>
      </c>
      <c r="AC50" s="26"/>
      <c r="AD50" s="30">
        <v>207.72000122070312</v>
      </c>
      <c r="AE50" s="26">
        <f t="shared" ref="AE50:AE52" si="36">SUM(J50:AC52)</f>
        <v>170</v>
      </c>
      <c r="AF50" s="30">
        <f t="shared" ref="AF50:AF52" si="37">AD50+AE50</f>
        <v>377.72000122070313</v>
      </c>
      <c r="AG50" s="30">
        <f t="shared" ref="AG50:AG52" si="38">IF( AND(ISNUMBER(AF$50),ISNUMBER(AF50)),(AF50-AF$50)/AF$50*100,"")</f>
        <v>0</v>
      </c>
    </row>
    <row r="51" spans="1:33" ht="75" x14ac:dyDescent="0.25">
      <c r="A51" s="27"/>
      <c r="B51" s="8" t="s">
        <v>285</v>
      </c>
      <c r="C51" s="8">
        <v>2005</v>
      </c>
      <c r="D51" s="29"/>
      <c r="E51" s="29"/>
      <c r="F51" s="8" t="s">
        <v>29</v>
      </c>
      <c r="G51" s="8" t="s">
        <v>11</v>
      </c>
      <c r="H51" s="8" t="s">
        <v>286</v>
      </c>
      <c r="I51" s="8" t="s">
        <v>287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2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27"/>
      <c r="AD51" s="31"/>
      <c r="AE51" s="27"/>
      <c r="AF51" s="31"/>
      <c r="AG51" s="31"/>
    </row>
    <row r="52" spans="1:33" ht="30" x14ac:dyDescent="0.25">
      <c r="A52" s="33"/>
      <c r="B52" s="34" t="s">
        <v>201</v>
      </c>
      <c r="C52" s="34">
        <v>2003</v>
      </c>
      <c r="D52" s="35"/>
      <c r="E52" s="35"/>
      <c r="F52" s="34" t="s">
        <v>29</v>
      </c>
      <c r="G52" s="34" t="s">
        <v>69</v>
      </c>
      <c r="H52" s="34" t="s">
        <v>70</v>
      </c>
      <c r="I52" s="34" t="s">
        <v>202</v>
      </c>
      <c r="J52" s="36">
        <v>0</v>
      </c>
      <c r="K52" s="36">
        <v>2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2</v>
      </c>
      <c r="S52" s="36">
        <v>2</v>
      </c>
      <c r="T52" s="36">
        <v>2</v>
      </c>
      <c r="U52" s="36">
        <v>50</v>
      </c>
      <c r="V52" s="36">
        <v>50</v>
      </c>
      <c r="W52" s="36">
        <v>0</v>
      </c>
      <c r="X52" s="36">
        <v>0</v>
      </c>
      <c r="Y52" s="36">
        <v>2</v>
      </c>
      <c r="Z52" s="36">
        <v>2</v>
      </c>
      <c r="AA52" s="36">
        <v>0</v>
      </c>
      <c r="AB52" s="36">
        <v>0</v>
      </c>
      <c r="AC52" s="33"/>
      <c r="AD52" s="37"/>
      <c r="AE52" s="33"/>
      <c r="AF52" s="37"/>
      <c r="AG52" s="37"/>
    </row>
    <row r="54" spans="1:33" ht="18.75" x14ac:dyDescent="0.25">
      <c r="A54" s="11" t="s">
        <v>745</v>
      </c>
      <c r="B54" s="11"/>
      <c r="C54" s="11"/>
      <c r="D54" s="11"/>
      <c r="E54" s="11"/>
      <c r="F54" s="11"/>
      <c r="G54" s="11"/>
      <c r="H54" s="11"/>
      <c r="I54" s="11"/>
      <c r="J54" s="11"/>
    </row>
    <row r="55" spans="1:33" x14ac:dyDescent="0.25">
      <c r="A55" s="16" t="s">
        <v>702</v>
      </c>
      <c r="B55" s="16" t="s">
        <v>1</v>
      </c>
      <c r="C55" s="16" t="s">
        <v>2</v>
      </c>
      <c r="D55" s="16" t="s">
        <v>420</v>
      </c>
      <c r="E55" s="16" t="s">
        <v>421</v>
      </c>
      <c r="F55" s="16" t="s">
        <v>3</v>
      </c>
      <c r="G55" s="16" t="s">
        <v>4</v>
      </c>
      <c r="H55" s="16" t="s">
        <v>5</v>
      </c>
      <c r="I55" s="16" t="s">
        <v>6</v>
      </c>
      <c r="J55" s="16">
        <v>1</v>
      </c>
      <c r="K55" s="16">
        <v>2</v>
      </c>
      <c r="L55" s="16">
        <v>3</v>
      </c>
      <c r="M55" s="16">
        <v>4</v>
      </c>
      <c r="N55" s="16">
        <v>5</v>
      </c>
      <c r="O55" s="16">
        <v>6</v>
      </c>
      <c r="P55" s="16">
        <v>7</v>
      </c>
      <c r="Q55" s="16">
        <v>8</v>
      </c>
      <c r="R55" s="16">
        <v>9</v>
      </c>
      <c r="S55" s="16">
        <v>10</v>
      </c>
      <c r="T55" s="16">
        <v>11</v>
      </c>
      <c r="U55" s="16">
        <v>12</v>
      </c>
      <c r="V55" s="16">
        <v>13</v>
      </c>
      <c r="W55" s="16">
        <v>14</v>
      </c>
      <c r="X55" s="16">
        <v>15</v>
      </c>
      <c r="Y55" s="16">
        <v>16</v>
      </c>
      <c r="Z55" s="16">
        <v>17</v>
      </c>
      <c r="AA55" s="16">
        <v>18</v>
      </c>
      <c r="AB55" s="16">
        <v>19</v>
      </c>
      <c r="AC55" s="16" t="s">
        <v>828</v>
      </c>
      <c r="AD55" s="16" t="s">
        <v>705</v>
      </c>
      <c r="AE55" s="16" t="s">
        <v>706</v>
      </c>
      <c r="AF55" s="16" t="s">
        <v>707</v>
      </c>
      <c r="AG55" s="16" t="s">
        <v>710</v>
      </c>
    </row>
    <row r="56" spans="1:33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ht="30" x14ac:dyDescent="0.25">
      <c r="A57" s="26">
        <v>1</v>
      </c>
      <c r="B57" s="23" t="s">
        <v>82</v>
      </c>
      <c r="C57" s="23">
        <v>1999</v>
      </c>
      <c r="D57" s="28">
        <v>2000</v>
      </c>
      <c r="E57" s="28">
        <v>1999</v>
      </c>
      <c r="F57" s="23" t="s">
        <v>43</v>
      </c>
      <c r="G57" s="23" t="s">
        <v>11</v>
      </c>
      <c r="H57" s="23" t="s">
        <v>83</v>
      </c>
      <c r="I57" s="23" t="s">
        <v>84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2</v>
      </c>
      <c r="Z57" s="22">
        <v>0</v>
      </c>
      <c r="AA57" s="22">
        <v>0</v>
      </c>
      <c r="AB57" s="22">
        <v>0</v>
      </c>
      <c r="AC57" s="26"/>
      <c r="AD57" s="30">
        <v>133.00999450683594</v>
      </c>
      <c r="AE57" s="26">
        <f t="shared" ref="AE57:AE59" si="39">SUM(J57:AC59)</f>
        <v>4</v>
      </c>
      <c r="AF57" s="30">
        <f t="shared" ref="AF57:AF59" si="40">AD57+AE57</f>
        <v>137.00999450683594</v>
      </c>
      <c r="AG57" s="30">
        <f t="shared" ref="AG57:AG59" si="41">IF( AND(ISNUMBER(AF$57),ISNUMBER(AF57)),(AF57-AF$57)/AF$57*100,"")</f>
        <v>0</v>
      </c>
    </row>
    <row r="58" spans="1:33" ht="30" x14ac:dyDescent="0.25">
      <c r="A58" s="27"/>
      <c r="B58" s="8" t="s">
        <v>167</v>
      </c>
      <c r="C58" s="8">
        <v>2000</v>
      </c>
      <c r="D58" s="29"/>
      <c r="E58" s="29"/>
      <c r="F58" s="8">
        <v>1</v>
      </c>
      <c r="G58" s="8" t="s">
        <v>11</v>
      </c>
      <c r="H58" s="8" t="s">
        <v>83</v>
      </c>
      <c r="I58" s="8" t="s">
        <v>84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27"/>
      <c r="AD58" s="31"/>
      <c r="AE58" s="27"/>
      <c r="AF58" s="31"/>
      <c r="AG58" s="31"/>
    </row>
    <row r="59" spans="1:33" ht="30" x14ac:dyDescent="0.25">
      <c r="A59" s="33"/>
      <c r="B59" s="34" t="s">
        <v>149</v>
      </c>
      <c r="C59" s="34">
        <v>2000</v>
      </c>
      <c r="D59" s="35"/>
      <c r="E59" s="35"/>
      <c r="F59" s="34">
        <v>1</v>
      </c>
      <c r="G59" s="34" t="s">
        <v>11</v>
      </c>
      <c r="H59" s="34" t="s">
        <v>83</v>
      </c>
      <c r="I59" s="34" t="s">
        <v>84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3"/>
      <c r="AD59" s="37"/>
      <c r="AE59" s="33"/>
      <c r="AF59" s="37"/>
      <c r="AG59" s="37"/>
    </row>
    <row r="60" spans="1:33" ht="60" x14ac:dyDescent="0.25">
      <c r="A60" s="26">
        <v>2</v>
      </c>
      <c r="B60" s="32" t="s">
        <v>184</v>
      </c>
      <c r="C60" s="32">
        <v>2000</v>
      </c>
      <c r="D60" s="28">
        <v>2000</v>
      </c>
      <c r="E60" s="28">
        <v>2000</v>
      </c>
      <c r="F60" s="32" t="s">
        <v>43</v>
      </c>
      <c r="G60" s="32" t="s">
        <v>185</v>
      </c>
      <c r="H60" s="32" t="s">
        <v>186</v>
      </c>
      <c r="I60" s="32" t="s">
        <v>187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2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6"/>
      <c r="AD60" s="30">
        <v>128.47000122070312</v>
      </c>
      <c r="AE60" s="26">
        <f t="shared" ref="AE60:AE62" si="42">SUM(J60:AC62)</f>
        <v>54</v>
      </c>
      <c r="AF60" s="30">
        <f t="shared" ref="AF60:AF62" si="43">AD60+AE60</f>
        <v>182.47000122070312</v>
      </c>
      <c r="AG60" s="30">
        <f t="shared" ref="AG60:AG62" si="44">IF( AND(ISNUMBER(AF$60),ISNUMBER(AF60)),(AF60-AF$60)/AF$60*100,"")</f>
        <v>0</v>
      </c>
    </row>
    <row r="61" spans="1:33" ht="45" x14ac:dyDescent="0.25">
      <c r="A61" s="27"/>
      <c r="B61" s="8" t="s">
        <v>294</v>
      </c>
      <c r="C61" s="8">
        <v>2000</v>
      </c>
      <c r="D61" s="29"/>
      <c r="E61" s="29"/>
      <c r="F61" s="8" t="s">
        <v>43</v>
      </c>
      <c r="G61" s="8" t="s">
        <v>11</v>
      </c>
      <c r="H61" s="8" t="s">
        <v>196</v>
      </c>
      <c r="I61" s="8" t="s">
        <v>197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7"/>
      <c r="AD61" s="31"/>
      <c r="AE61" s="27"/>
      <c r="AF61" s="31"/>
      <c r="AG61" s="31"/>
    </row>
    <row r="62" spans="1:33" ht="60" x14ac:dyDescent="0.25">
      <c r="A62" s="33"/>
      <c r="B62" s="34" t="s">
        <v>298</v>
      </c>
      <c r="C62" s="34">
        <v>2000</v>
      </c>
      <c r="D62" s="35"/>
      <c r="E62" s="35"/>
      <c r="F62" s="34" t="s">
        <v>43</v>
      </c>
      <c r="G62" s="34" t="s">
        <v>185</v>
      </c>
      <c r="H62" s="34" t="s">
        <v>186</v>
      </c>
      <c r="I62" s="34" t="s">
        <v>187</v>
      </c>
      <c r="J62" s="36">
        <v>0</v>
      </c>
      <c r="K62" s="36">
        <v>2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6">
        <v>50</v>
      </c>
      <c r="AB62" s="36">
        <v>0</v>
      </c>
      <c r="AC62" s="33"/>
      <c r="AD62" s="37"/>
      <c r="AE62" s="33"/>
      <c r="AF62" s="37"/>
      <c r="AG62" s="37"/>
    </row>
    <row r="63" spans="1:33" x14ac:dyDescent="0.25">
      <c r="A63" s="26">
        <v>3</v>
      </c>
      <c r="B63" s="32" t="s">
        <v>234</v>
      </c>
      <c r="C63" s="32">
        <v>2002</v>
      </c>
      <c r="D63" s="28">
        <v>2002</v>
      </c>
      <c r="E63" s="28">
        <v>2000</v>
      </c>
      <c r="F63" s="32">
        <v>3</v>
      </c>
      <c r="G63" s="32" t="s">
        <v>11</v>
      </c>
      <c r="H63" s="32" t="s">
        <v>217</v>
      </c>
      <c r="I63" s="32" t="s">
        <v>235</v>
      </c>
      <c r="J63" s="2">
        <v>0</v>
      </c>
      <c r="K63" s="2">
        <v>0</v>
      </c>
      <c r="L63" s="2">
        <v>2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2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2</v>
      </c>
      <c r="Z63" s="2">
        <v>0</v>
      </c>
      <c r="AA63" s="2">
        <v>0</v>
      </c>
      <c r="AB63" s="2">
        <v>0</v>
      </c>
      <c r="AC63" s="26"/>
      <c r="AD63" s="30">
        <v>190.5</v>
      </c>
      <c r="AE63" s="26">
        <f t="shared" ref="AE63:AE65" si="45">SUM(J63:AC65)</f>
        <v>16</v>
      </c>
      <c r="AF63" s="30">
        <f t="shared" ref="AF63:AF65" si="46">AD63+AE63</f>
        <v>206.5</v>
      </c>
      <c r="AG63" s="30">
        <f t="shared" ref="AG63:AG65" si="47">IF( AND(ISNUMBER(AF$63),ISNUMBER(AF63)),(AF63-AF$63)/AF$63*100,"")</f>
        <v>0</v>
      </c>
    </row>
    <row r="64" spans="1:33" ht="45" x14ac:dyDescent="0.25">
      <c r="A64" s="27"/>
      <c r="B64" s="8" t="s">
        <v>76</v>
      </c>
      <c r="C64" s="8">
        <v>2000</v>
      </c>
      <c r="D64" s="29"/>
      <c r="E64" s="29"/>
      <c r="F64" s="8">
        <v>1</v>
      </c>
      <c r="G64" s="8" t="s">
        <v>11</v>
      </c>
      <c r="H64" s="8" t="s">
        <v>73</v>
      </c>
      <c r="I64" s="8" t="s">
        <v>74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27"/>
      <c r="AD64" s="31"/>
      <c r="AE64" s="27"/>
      <c r="AF64" s="31"/>
      <c r="AG64" s="31"/>
    </row>
    <row r="65" spans="1:33" ht="60" x14ac:dyDescent="0.25">
      <c r="A65" s="33"/>
      <c r="B65" s="34" t="s">
        <v>204</v>
      </c>
      <c r="C65" s="34">
        <v>2002</v>
      </c>
      <c r="D65" s="35"/>
      <c r="E65" s="35"/>
      <c r="F65" s="34">
        <v>2</v>
      </c>
      <c r="G65" s="34" t="s">
        <v>11</v>
      </c>
      <c r="H65" s="34" t="s">
        <v>73</v>
      </c>
      <c r="I65" s="34" t="s">
        <v>131</v>
      </c>
      <c r="J65" s="36">
        <v>0</v>
      </c>
      <c r="K65" s="36">
        <v>0</v>
      </c>
      <c r="L65" s="36">
        <v>0</v>
      </c>
      <c r="M65" s="36">
        <v>2</v>
      </c>
      <c r="N65" s="36">
        <v>0</v>
      </c>
      <c r="O65" s="36">
        <v>0</v>
      </c>
      <c r="P65" s="36">
        <v>0</v>
      </c>
      <c r="Q65" s="36">
        <v>0</v>
      </c>
      <c r="R65" s="36">
        <v>2</v>
      </c>
      <c r="S65" s="36">
        <v>2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2</v>
      </c>
      <c r="AA65" s="36">
        <v>2</v>
      </c>
      <c r="AB65" s="36">
        <v>0</v>
      </c>
      <c r="AC65" s="33"/>
      <c r="AD65" s="37"/>
      <c r="AE65" s="33"/>
      <c r="AF65" s="37"/>
      <c r="AG65" s="37"/>
    </row>
  </sheetData>
  <mergeCells count="236">
    <mergeCell ref="AF60:AF62"/>
    <mergeCell ref="AG60:AG62"/>
    <mergeCell ref="A63:A65"/>
    <mergeCell ref="D63:D65"/>
    <mergeCell ref="E63:E65"/>
    <mergeCell ref="AC63:AC65"/>
    <mergeCell ref="AD63:AD65"/>
    <mergeCell ref="AE63:AE65"/>
    <mergeCell ref="AF63:AF65"/>
    <mergeCell ref="AG63:AG65"/>
    <mergeCell ref="A60:A62"/>
    <mergeCell ref="D60:D62"/>
    <mergeCell ref="E60:E62"/>
    <mergeCell ref="AC60:AC62"/>
    <mergeCell ref="AD60:AD62"/>
    <mergeCell ref="AE60:AE62"/>
    <mergeCell ref="AF55:AF56"/>
    <mergeCell ref="AG55:AG56"/>
    <mergeCell ref="A57:A59"/>
    <mergeCell ref="D57:D59"/>
    <mergeCell ref="E57:E59"/>
    <mergeCell ref="AC57:AC59"/>
    <mergeCell ref="AD57:AD59"/>
    <mergeCell ref="AE57:AE59"/>
    <mergeCell ref="AF57:AF59"/>
    <mergeCell ref="AG57:AG59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N55:N56"/>
    <mergeCell ref="O55:O56"/>
    <mergeCell ref="P55:P56"/>
    <mergeCell ref="Q55:Q56"/>
    <mergeCell ref="R55:R56"/>
    <mergeCell ref="S55:S56"/>
    <mergeCell ref="I55:I56"/>
    <mergeCell ref="A54:J54"/>
    <mergeCell ref="J55:J56"/>
    <mergeCell ref="K55:K56"/>
    <mergeCell ref="L55:L56"/>
    <mergeCell ref="M55:M56"/>
    <mergeCell ref="AF50:AF52"/>
    <mergeCell ref="AG50:AG52"/>
    <mergeCell ref="A55:A56"/>
    <mergeCell ref="B55:B56"/>
    <mergeCell ref="C55:C56"/>
    <mergeCell ref="D55:D56"/>
    <mergeCell ref="E55:E56"/>
    <mergeCell ref="F55:F56"/>
    <mergeCell ref="G55:G56"/>
    <mergeCell ref="H55:H56"/>
    <mergeCell ref="A50:A52"/>
    <mergeCell ref="D50:D52"/>
    <mergeCell ref="E50:E52"/>
    <mergeCell ref="AC50:AC52"/>
    <mergeCell ref="AD50:AD52"/>
    <mergeCell ref="AE50:AE52"/>
    <mergeCell ref="AF44:AF46"/>
    <mergeCell ref="AG44:AG46"/>
    <mergeCell ref="A47:A49"/>
    <mergeCell ref="D47:D49"/>
    <mergeCell ref="E47:E49"/>
    <mergeCell ref="AC47:AC49"/>
    <mergeCell ref="AD47:AD49"/>
    <mergeCell ref="AE47:AE49"/>
    <mergeCell ref="AF47:AF49"/>
    <mergeCell ref="AG47:AG49"/>
    <mergeCell ref="A44:A46"/>
    <mergeCell ref="D44:D46"/>
    <mergeCell ref="E44:E46"/>
    <mergeCell ref="AC44:AC46"/>
    <mergeCell ref="AD44:AD46"/>
    <mergeCell ref="AE44:AE46"/>
    <mergeCell ref="AF39:AF40"/>
    <mergeCell ref="AG39:AG40"/>
    <mergeCell ref="A41:A43"/>
    <mergeCell ref="D41:D43"/>
    <mergeCell ref="E41:E43"/>
    <mergeCell ref="AC41:AC43"/>
    <mergeCell ref="AD41:AD43"/>
    <mergeCell ref="AE41:AE43"/>
    <mergeCell ref="AF41:AF43"/>
    <mergeCell ref="AG41:AG43"/>
    <mergeCell ref="Z39:Z40"/>
    <mergeCell ref="AA39:AA40"/>
    <mergeCell ref="AB39:AB40"/>
    <mergeCell ref="AC39:AC40"/>
    <mergeCell ref="AD39:AD40"/>
    <mergeCell ref="AE39:AE40"/>
    <mergeCell ref="T39:T40"/>
    <mergeCell ref="U39:U40"/>
    <mergeCell ref="V39:V40"/>
    <mergeCell ref="W39:W40"/>
    <mergeCell ref="X39:X40"/>
    <mergeCell ref="Y39:Y40"/>
    <mergeCell ref="N39:N40"/>
    <mergeCell ref="O39:O40"/>
    <mergeCell ref="P39:P40"/>
    <mergeCell ref="Q39:Q40"/>
    <mergeCell ref="R39:R40"/>
    <mergeCell ref="S39:S40"/>
    <mergeCell ref="I39:I40"/>
    <mergeCell ref="A38:J38"/>
    <mergeCell ref="J39:J40"/>
    <mergeCell ref="K39:K40"/>
    <mergeCell ref="L39:L40"/>
    <mergeCell ref="M39:M40"/>
    <mergeCell ref="AF34:AF36"/>
    <mergeCell ref="AG34:AG36"/>
    <mergeCell ref="A39:A40"/>
    <mergeCell ref="B39:B40"/>
    <mergeCell ref="C39:C40"/>
    <mergeCell ref="D39:D40"/>
    <mergeCell ref="E39:E40"/>
    <mergeCell ref="F39:F40"/>
    <mergeCell ref="G39:G40"/>
    <mergeCell ref="H39:H40"/>
    <mergeCell ref="A34:A36"/>
    <mergeCell ref="D34:D36"/>
    <mergeCell ref="E34:E36"/>
    <mergeCell ref="AC34:AC36"/>
    <mergeCell ref="AD34:AD36"/>
    <mergeCell ref="AE34:AE36"/>
    <mergeCell ref="AF28:AF30"/>
    <mergeCell ref="AG28:AG30"/>
    <mergeCell ref="A31:A33"/>
    <mergeCell ref="D31:D33"/>
    <mergeCell ref="E31:E33"/>
    <mergeCell ref="AC31:AC33"/>
    <mergeCell ref="AD31:AD33"/>
    <mergeCell ref="AE31:AE33"/>
    <mergeCell ref="AF31:AF33"/>
    <mergeCell ref="AG31:AG33"/>
    <mergeCell ref="A28:A30"/>
    <mergeCell ref="D28:D30"/>
    <mergeCell ref="E28:E30"/>
    <mergeCell ref="AC28:AC30"/>
    <mergeCell ref="AD28:AD30"/>
    <mergeCell ref="AE28:AE30"/>
    <mergeCell ref="AF22:AF24"/>
    <mergeCell ref="AG22:AG24"/>
    <mergeCell ref="A25:A27"/>
    <mergeCell ref="D25:D27"/>
    <mergeCell ref="E25:E27"/>
    <mergeCell ref="AC25:AC27"/>
    <mergeCell ref="AD25:AD27"/>
    <mergeCell ref="AE25:AE27"/>
    <mergeCell ref="AF25:AF27"/>
    <mergeCell ref="AG25:AG27"/>
    <mergeCell ref="A22:A24"/>
    <mergeCell ref="D22:D24"/>
    <mergeCell ref="E22:E24"/>
    <mergeCell ref="AC22:AC24"/>
    <mergeCell ref="AD22:AD24"/>
    <mergeCell ref="AE22:AE24"/>
    <mergeCell ref="AF16:AF18"/>
    <mergeCell ref="AG16:AG18"/>
    <mergeCell ref="A19:A21"/>
    <mergeCell ref="D19:D21"/>
    <mergeCell ref="E19:E21"/>
    <mergeCell ref="AC19:AC21"/>
    <mergeCell ref="AD19:AD21"/>
    <mergeCell ref="AE19:AE21"/>
    <mergeCell ref="AF19:AF21"/>
    <mergeCell ref="AG19:AG21"/>
    <mergeCell ref="A16:A18"/>
    <mergeCell ref="D16:D18"/>
    <mergeCell ref="E16:E18"/>
    <mergeCell ref="AC16:AC18"/>
    <mergeCell ref="AD16:AD18"/>
    <mergeCell ref="AE16:AE18"/>
    <mergeCell ref="AF10:AF12"/>
    <mergeCell ref="AG10:AG12"/>
    <mergeCell ref="A13:A15"/>
    <mergeCell ref="D13:D15"/>
    <mergeCell ref="E13:E15"/>
    <mergeCell ref="AC13:AC15"/>
    <mergeCell ref="AD13:AD15"/>
    <mergeCell ref="AE13:AE15"/>
    <mergeCell ref="AF13:AF15"/>
    <mergeCell ref="AG13:AG15"/>
    <mergeCell ref="AD8:AD9"/>
    <mergeCell ref="AE8:AE9"/>
    <mergeCell ref="AF8:AF9"/>
    <mergeCell ref="AG8:AG9"/>
    <mergeCell ref="A10:A12"/>
    <mergeCell ref="D10:D12"/>
    <mergeCell ref="E10:E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749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701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705</v>
      </c>
      <c r="K8" s="16" t="s">
        <v>706</v>
      </c>
      <c r="L8" s="16" t="s">
        <v>707</v>
      </c>
      <c r="M8" s="16" t="s">
        <v>710</v>
      </c>
    </row>
    <row r="9" spans="1:1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75" x14ac:dyDescent="0.25">
      <c r="A10" s="22">
        <v>1</v>
      </c>
      <c r="B10" s="23" t="s">
        <v>750</v>
      </c>
      <c r="C10" s="23" t="s">
        <v>751</v>
      </c>
      <c r="D10" s="23">
        <v>1994</v>
      </c>
      <c r="E10" s="23">
        <v>1985</v>
      </c>
      <c r="F10" s="23" t="s">
        <v>752</v>
      </c>
      <c r="G10" s="23" t="s">
        <v>11</v>
      </c>
      <c r="H10" s="23" t="s">
        <v>753</v>
      </c>
      <c r="I10" s="23" t="s">
        <v>754</v>
      </c>
      <c r="J10" s="24">
        <v>107.26999664306641</v>
      </c>
      <c r="K10" s="22">
        <v>4</v>
      </c>
      <c r="L10" s="24">
        <f>J10+K10</f>
        <v>111.26999664306641</v>
      </c>
      <c r="M10" s="24">
        <f t="shared" ref="M10:M18" si="0">IF( AND(ISNUMBER(L$10),ISNUMBER(L10)),(L10-L$10)/L$10*100,"")</f>
        <v>0</v>
      </c>
    </row>
    <row r="11" spans="1:13" ht="90" x14ac:dyDescent="0.25">
      <c r="A11" s="4">
        <v>2</v>
      </c>
      <c r="B11" s="8" t="s">
        <v>755</v>
      </c>
      <c r="C11" s="8" t="s">
        <v>756</v>
      </c>
      <c r="D11" s="8">
        <v>1986</v>
      </c>
      <c r="E11" s="8">
        <v>1973</v>
      </c>
      <c r="F11" s="8" t="s">
        <v>757</v>
      </c>
      <c r="G11" s="8" t="s">
        <v>758</v>
      </c>
      <c r="H11" s="8" t="s">
        <v>759</v>
      </c>
      <c r="I11" s="8" t="s">
        <v>760</v>
      </c>
      <c r="J11" s="25">
        <v>114.91999816894531</v>
      </c>
      <c r="K11" s="4">
        <v>0</v>
      </c>
      <c r="L11" s="25">
        <f>J11+K11</f>
        <v>114.91999816894531</v>
      </c>
      <c r="M11" s="25">
        <f t="shared" si="0"/>
        <v>3.2803106281987557</v>
      </c>
    </row>
    <row r="12" spans="1:13" ht="135" x14ac:dyDescent="0.25">
      <c r="A12" s="4">
        <v>3</v>
      </c>
      <c r="B12" s="8" t="s">
        <v>761</v>
      </c>
      <c r="C12" s="8" t="s">
        <v>762</v>
      </c>
      <c r="D12" s="8">
        <v>2002</v>
      </c>
      <c r="E12" s="8">
        <v>2000</v>
      </c>
      <c r="F12" s="8" t="s">
        <v>763</v>
      </c>
      <c r="G12" s="8" t="s">
        <v>11</v>
      </c>
      <c r="H12" s="8" t="s">
        <v>764</v>
      </c>
      <c r="I12" s="8" t="s">
        <v>197</v>
      </c>
      <c r="J12" s="25">
        <v>123.12000274658203</v>
      </c>
      <c r="K12" s="4">
        <v>2</v>
      </c>
      <c r="L12" s="25">
        <f>J12+K12</f>
        <v>125.12000274658203</v>
      </c>
      <c r="M12" s="25">
        <f t="shared" si="0"/>
        <v>12.447206364123373</v>
      </c>
    </row>
    <row r="13" spans="1:13" ht="75" x14ac:dyDescent="0.25">
      <c r="A13" s="4">
        <v>4</v>
      </c>
      <c r="B13" s="8" t="s">
        <v>765</v>
      </c>
      <c r="C13" s="8" t="s">
        <v>766</v>
      </c>
      <c r="D13" s="8">
        <v>1969</v>
      </c>
      <c r="E13" s="8">
        <v>1955</v>
      </c>
      <c r="F13" s="8" t="s">
        <v>767</v>
      </c>
      <c r="G13" s="8" t="s">
        <v>11</v>
      </c>
      <c r="H13" s="8" t="s">
        <v>768</v>
      </c>
      <c r="I13" s="8" t="s">
        <v>754</v>
      </c>
      <c r="J13" s="25">
        <v>122.33999633789062</v>
      </c>
      <c r="K13" s="4">
        <v>4</v>
      </c>
      <c r="L13" s="25">
        <f>J13+K13</f>
        <v>126.33999633789062</v>
      </c>
      <c r="M13" s="25">
        <f t="shared" si="0"/>
        <v>13.543632739709693</v>
      </c>
    </row>
    <row r="14" spans="1:13" ht="75" x14ac:dyDescent="0.25">
      <c r="A14" s="4">
        <v>5</v>
      </c>
      <c r="B14" s="8" t="s">
        <v>769</v>
      </c>
      <c r="C14" s="8" t="s">
        <v>770</v>
      </c>
      <c r="D14" s="8">
        <v>1983</v>
      </c>
      <c r="E14" s="8">
        <v>1975</v>
      </c>
      <c r="F14" s="8" t="s">
        <v>771</v>
      </c>
      <c r="G14" s="8" t="s">
        <v>11</v>
      </c>
      <c r="H14" s="8" t="s">
        <v>772</v>
      </c>
      <c r="I14" s="8" t="s">
        <v>58</v>
      </c>
      <c r="J14" s="25">
        <v>136.71000671386719</v>
      </c>
      <c r="K14" s="4">
        <v>8</v>
      </c>
      <c r="L14" s="25">
        <f>J14+K14</f>
        <v>144.71000671386719</v>
      </c>
      <c r="M14" s="25">
        <f t="shared" si="0"/>
        <v>30.053034132885038</v>
      </c>
    </row>
    <row r="15" spans="1:13" ht="120" x14ac:dyDescent="0.25">
      <c r="A15" s="4">
        <v>6</v>
      </c>
      <c r="B15" s="8" t="s">
        <v>773</v>
      </c>
      <c r="C15" s="8" t="s">
        <v>774</v>
      </c>
      <c r="D15" s="8">
        <v>2002</v>
      </c>
      <c r="E15" s="8">
        <v>2000</v>
      </c>
      <c r="F15" s="8" t="s">
        <v>775</v>
      </c>
      <c r="G15" s="8" t="s">
        <v>11</v>
      </c>
      <c r="H15" s="8" t="s">
        <v>73</v>
      </c>
      <c r="I15" s="8" t="s">
        <v>776</v>
      </c>
      <c r="J15" s="25">
        <v>141.92999267578125</v>
      </c>
      <c r="K15" s="4">
        <v>8</v>
      </c>
      <c r="L15" s="25">
        <f>J15+K15</f>
        <v>149.92999267578125</v>
      </c>
      <c r="M15" s="25">
        <f t="shared" si="0"/>
        <v>34.744313111403216</v>
      </c>
    </row>
    <row r="16" spans="1:13" ht="105" x14ac:dyDescent="0.25">
      <c r="A16" s="4">
        <v>7</v>
      </c>
      <c r="B16" s="8" t="s">
        <v>777</v>
      </c>
      <c r="C16" s="8" t="s">
        <v>778</v>
      </c>
      <c r="D16" s="8">
        <v>1992</v>
      </c>
      <c r="E16" s="8">
        <v>1989</v>
      </c>
      <c r="F16" s="8" t="s">
        <v>779</v>
      </c>
      <c r="G16" s="8" t="s">
        <v>780</v>
      </c>
      <c r="H16" s="8" t="s">
        <v>781</v>
      </c>
      <c r="I16" s="8" t="s">
        <v>782</v>
      </c>
      <c r="J16" s="25">
        <v>138.71000671386719</v>
      </c>
      <c r="K16" s="4">
        <v>14</v>
      </c>
      <c r="L16" s="25">
        <f>J16+K16</f>
        <v>152.71000671386719</v>
      </c>
      <c r="M16" s="25">
        <f t="shared" si="0"/>
        <v>37.242753052049309</v>
      </c>
    </row>
    <row r="17" spans="1:13" ht="90" x14ac:dyDescent="0.25">
      <c r="A17" s="4">
        <v>8</v>
      </c>
      <c r="B17" s="8" t="s">
        <v>783</v>
      </c>
      <c r="C17" s="8" t="s">
        <v>784</v>
      </c>
      <c r="D17" s="8">
        <v>2004</v>
      </c>
      <c r="E17" s="8">
        <v>2002</v>
      </c>
      <c r="F17" s="8" t="s">
        <v>785</v>
      </c>
      <c r="G17" s="8" t="s">
        <v>786</v>
      </c>
      <c r="H17" s="8" t="s">
        <v>787</v>
      </c>
      <c r="I17" s="8" t="s">
        <v>788</v>
      </c>
      <c r="J17" s="25">
        <v>225.82000732421875</v>
      </c>
      <c r="K17" s="4">
        <v>16</v>
      </c>
      <c r="L17" s="25">
        <f>J17+K17</f>
        <v>241.82000732421875</v>
      </c>
      <c r="M17" s="25">
        <f t="shared" si="0"/>
        <v>117.3272352114224</v>
      </c>
    </row>
    <row r="18" spans="1:13" ht="135" x14ac:dyDescent="0.25">
      <c r="A18" s="4">
        <v>9</v>
      </c>
      <c r="B18" s="8" t="s">
        <v>789</v>
      </c>
      <c r="C18" s="8" t="s">
        <v>790</v>
      </c>
      <c r="D18" s="8">
        <v>2004</v>
      </c>
      <c r="E18" s="8">
        <v>1999</v>
      </c>
      <c r="F18" s="8" t="s">
        <v>791</v>
      </c>
      <c r="G18" s="8" t="s">
        <v>11</v>
      </c>
      <c r="H18" s="8" t="s">
        <v>792</v>
      </c>
      <c r="I18" s="8" t="s">
        <v>131</v>
      </c>
      <c r="J18" s="25">
        <v>197.67999267578125</v>
      </c>
      <c r="K18" s="4">
        <v>118</v>
      </c>
      <c r="L18" s="25">
        <f>J18+K18</f>
        <v>315.67999267578125</v>
      </c>
      <c r="M18" s="25">
        <f t="shared" si="0"/>
        <v>183.70630196783807</v>
      </c>
    </row>
    <row r="20" spans="1:13" ht="18.75" x14ac:dyDescent="0.25">
      <c r="A20" s="11" t="s">
        <v>744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3" x14ac:dyDescent="0.25">
      <c r="A21" s="16" t="s">
        <v>702</v>
      </c>
      <c r="B21" s="16" t="s">
        <v>1</v>
      </c>
      <c r="C21" s="16" t="s">
        <v>2</v>
      </c>
      <c r="D21" s="16" t="s">
        <v>420</v>
      </c>
      <c r="E21" s="16" t="s">
        <v>421</v>
      </c>
      <c r="F21" s="16" t="s">
        <v>3</v>
      </c>
      <c r="G21" s="16" t="s">
        <v>4</v>
      </c>
      <c r="H21" s="16" t="s">
        <v>5</v>
      </c>
      <c r="I21" s="16" t="s">
        <v>6</v>
      </c>
      <c r="J21" s="16" t="s">
        <v>705</v>
      </c>
      <c r="K21" s="16" t="s">
        <v>706</v>
      </c>
      <c r="L21" s="16" t="s">
        <v>707</v>
      </c>
      <c r="M21" s="16" t="s">
        <v>710</v>
      </c>
    </row>
    <row r="22" spans="1:1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ht="195" x14ac:dyDescent="0.25">
      <c r="A23" s="22">
        <v>1</v>
      </c>
      <c r="B23" s="23" t="s">
        <v>793</v>
      </c>
      <c r="C23" s="23" t="s">
        <v>794</v>
      </c>
      <c r="D23" s="23">
        <v>2001</v>
      </c>
      <c r="E23" s="23">
        <v>1982</v>
      </c>
      <c r="F23" s="23" t="s">
        <v>795</v>
      </c>
      <c r="G23" s="23" t="s">
        <v>11</v>
      </c>
      <c r="H23" s="23" t="s">
        <v>796</v>
      </c>
      <c r="I23" s="23" t="s">
        <v>797</v>
      </c>
      <c r="J23" s="24">
        <v>117.45999908447266</v>
      </c>
      <c r="K23" s="22">
        <v>6</v>
      </c>
      <c r="L23" s="24">
        <f>J23+K23</f>
        <v>123.45999908447266</v>
      </c>
      <c r="M23" s="24">
        <f t="shared" ref="M23:M26" si="1">IF( AND(ISNUMBER(L$23),ISNUMBER(L23)),(L23-L$23)/L$23*100,"")</f>
        <v>0</v>
      </c>
    </row>
    <row r="24" spans="1:13" ht="105" x14ac:dyDescent="0.25">
      <c r="A24" s="4">
        <v>2</v>
      </c>
      <c r="B24" s="8" t="s">
        <v>798</v>
      </c>
      <c r="C24" s="8" t="s">
        <v>799</v>
      </c>
      <c r="D24" s="8">
        <v>1999</v>
      </c>
      <c r="E24" s="8">
        <v>1978</v>
      </c>
      <c r="F24" s="8" t="s">
        <v>800</v>
      </c>
      <c r="G24" s="8" t="s">
        <v>11</v>
      </c>
      <c r="H24" s="8" t="s">
        <v>801</v>
      </c>
      <c r="I24" s="8" t="s">
        <v>802</v>
      </c>
      <c r="J24" s="25">
        <v>134.1199951171875</v>
      </c>
      <c r="K24" s="4">
        <v>0</v>
      </c>
      <c r="L24" s="25">
        <f>J24+K24</f>
        <v>134.1199951171875</v>
      </c>
      <c r="M24" s="25">
        <f t="shared" si="1"/>
        <v>8.634372356848278</v>
      </c>
    </row>
    <row r="25" spans="1:13" ht="75" x14ac:dyDescent="0.25">
      <c r="A25" s="4">
        <v>3</v>
      </c>
      <c r="B25" s="8" t="s">
        <v>803</v>
      </c>
      <c r="C25" s="8" t="s">
        <v>804</v>
      </c>
      <c r="D25" s="8">
        <v>1998</v>
      </c>
      <c r="E25" s="8">
        <v>1997</v>
      </c>
      <c r="F25" s="8" t="s">
        <v>805</v>
      </c>
      <c r="G25" s="8" t="s">
        <v>11</v>
      </c>
      <c r="H25" s="8" t="s">
        <v>806</v>
      </c>
      <c r="I25" s="8" t="s">
        <v>807</v>
      </c>
      <c r="J25" s="25">
        <v>145.85000610351562</v>
      </c>
      <c r="K25" s="4">
        <v>6</v>
      </c>
      <c r="L25" s="25">
        <f>J25+K25</f>
        <v>151.85000610351562</v>
      </c>
      <c r="M25" s="25">
        <f t="shared" si="1"/>
        <v>22.995307977945327</v>
      </c>
    </row>
    <row r="26" spans="1:13" ht="105" x14ac:dyDescent="0.25">
      <c r="A26" s="4">
        <v>4</v>
      </c>
      <c r="B26" s="8" t="s">
        <v>808</v>
      </c>
      <c r="C26" s="8" t="s">
        <v>809</v>
      </c>
      <c r="D26" s="8">
        <v>2005</v>
      </c>
      <c r="E26" s="8">
        <v>2000</v>
      </c>
      <c r="F26" s="8" t="s">
        <v>810</v>
      </c>
      <c r="G26" s="8" t="s">
        <v>811</v>
      </c>
      <c r="H26" s="8" t="s">
        <v>812</v>
      </c>
      <c r="I26" s="8" t="s">
        <v>813</v>
      </c>
      <c r="J26" s="25">
        <v>207.72000122070312</v>
      </c>
      <c r="K26" s="4">
        <v>170</v>
      </c>
      <c r="L26" s="25">
        <f>J26+K26</f>
        <v>377.72000122070313</v>
      </c>
      <c r="M26" s="25">
        <f t="shared" si="1"/>
        <v>205.94524868112387</v>
      </c>
    </row>
    <row r="28" spans="1:13" ht="18.75" x14ac:dyDescent="0.25">
      <c r="A28" s="11" t="s">
        <v>745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3" x14ac:dyDescent="0.25">
      <c r="A29" s="16" t="s">
        <v>702</v>
      </c>
      <c r="B29" s="16" t="s">
        <v>1</v>
      </c>
      <c r="C29" s="16" t="s">
        <v>2</v>
      </c>
      <c r="D29" s="16" t="s">
        <v>420</v>
      </c>
      <c r="E29" s="16" t="s">
        <v>421</v>
      </c>
      <c r="F29" s="16" t="s">
        <v>3</v>
      </c>
      <c r="G29" s="16" t="s">
        <v>4</v>
      </c>
      <c r="H29" s="16" t="s">
        <v>5</v>
      </c>
      <c r="I29" s="16" t="s">
        <v>6</v>
      </c>
      <c r="J29" s="16" t="s">
        <v>705</v>
      </c>
      <c r="K29" s="16" t="s">
        <v>706</v>
      </c>
      <c r="L29" s="16" t="s">
        <v>707</v>
      </c>
      <c r="M29" s="16" t="s">
        <v>710</v>
      </c>
    </row>
    <row r="30" spans="1:1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45" x14ac:dyDescent="0.25">
      <c r="A31" s="22">
        <v>1</v>
      </c>
      <c r="B31" s="23" t="s">
        <v>814</v>
      </c>
      <c r="C31" s="23" t="s">
        <v>815</v>
      </c>
      <c r="D31" s="23">
        <v>2000</v>
      </c>
      <c r="E31" s="23">
        <v>1999</v>
      </c>
      <c r="F31" s="23" t="s">
        <v>763</v>
      </c>
      <c r="G31" s="23" t="s">
        <v>11</v>
      </c>
      <c r="H31" s="23" t="s">
        <v>83</v>
      </c>
      <c r="I31" s="23" t="s">
        <v>84</v>
      </c>
      <c r="J31" s="24">
        <v>133.00999450683594</v>
      </c>
      <c r="K31" s="22">
        <v>4</v>
      </c>
      <c r="L31" s="24">
        <f>J31+K31</f>
        <v>137.00999450683594</v>
      </c>
      <c r="M31" s="24">
        <f t="shared" ref="M31:M33" si="2">IF( AND(ISNUMBER(L$31),ISNUMBER(L31)),(L31-L$31)/L$31*100,"")</f>
        <v>0</v>
      </c>
    </row>
    <row r="32" spans="1:13" ht="165" x14ac:dyDescent="0.25">
      <c r="A32" s="4">
        <v>2</v>
      </c>
      <c r="B32" s="8" t="s">
        <v>816</v>
      </c>
      <c r="C32" s="8" t="s">
        <v>817</v>
      </c>
      <c r="D32" s="8">
        <v>2000</v>
      </c>
      <c r="E32" s="8">
        <v>2000</v>
      </c>
      <c r="F32" s="8" t="s">
        <v>818</v>
      </c>
      <c r="G32" s="8" t="s">
        <v>819</v>
      </c>
      <c r="H32" s="8" t="s">
        <v>820</v>
      </c>
      <c r="I32" s="8" t="s">
        <v>821</v>
      </c>
      <c r="J32" s="25">
        <v>128.47000122070312</v>
      </c>
      <c r="K32" s="4">
        <v>54</v>
      </c>
      <c r="L32" s="25">
        <f>J32+K32</f>
        <v>182.47000122070312</v>
      </c>
      <c r="M32" s="25">
        <f t="shared" si="2"/>
        <v>33.180066080215056</v>
      </c>
    </row>
    <row r="33" spans="1:13" ht="105" x14ac:dyDescent="0.25">
      <c r="A33" s="4">
        <v>3</v>
      </c>
      <c r="B33" s="8" t="s">
        <v>822</v>
      </c>
      <c r="C33" s="8" t="s">
        <v>823</v>
      </c>
      <c r="D33" s="8">
        <v>2002</v>
      </c>
      <c r="E33" s="8">
        <v>2000</v>
      </c>
      <c r="F33" s="8" t="s">
        <v>824</v>
      </c>
      <c r="G33" s="8" t="s">
        <v>11</v>
      </c>
      <c r="H33" s="8" t="s">
        <v>825</v>
      </c>
      <c r="I33" s="8" t="s">
        <v>826</v>
      </c>
      <c r="J33" s="25">
        <v>190.5</v>
      </c>
      <c r="K33" s="4">
        <v>16</v>
      </c>
      <c r="L33" s="25">
        <f>J33+K33</f>
        <v>206.5</v>
      </c>
      <c r="M33" s="25">
        <f t="shared" si="2"/>
        <v>50.718931668665199</v>
      </c>
    </row>
  </sheetData>
  <mergeCells count="48">
    <mergeCell ref="L29:L30"/>
    <mergeCell ref="M29:M30"/>
    <mergeCell ref="G29:G30"/>
    <mergeCell ref="H29:H30"/>
    <mergeCell ref="I29:I30"/>
    <mergeCell ref="A28:J28"/>
    <mergeCell ref="J29:J30"/>
    <mergeCell ref="K29:K30"/>
    <mergeCell ref="A29:A30"/>
    <mergeCell ref="B29:B30"/>
    <mergeCell ref="C29:C30"/>
    <mergeCell ref="D29:D30"/>
    <mergeCell ref="E29:E30"/>
    <mergeCell ref="F29:F30"/>
    <mergeCell ref="I21:I22"/>
    <mergeCell ref="A20:J20"/>
    <mergeCell ref="J21:J22"/>
    <mergeCell ref="K21:K22"/>
    <mergeCell ref="L21:L22"/>
    <mergeCell ref="M21:M22"/>
    <mergeCell ref="L8:L9"/>
    <mergeCell ref="M8:M9"/>
    <mergeCell ref="A21:A22"/>
    <mergeCell ref="B21:B22"/>
    <mergeCell ref="C21:C22"/>
    <mergeCell ref="D21:D22"/>
    <mergeCell ref="E21:E22"/>
    <mergeCell ref="F21:F22"/>
    <mergeCell ref="G21:G22"/>
    <mergeCell ref="H21:H2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25">
      <c r="A4" s="14" t="s">
        <v>747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25" x14ac:dyDescent="0.25">
      <c r="A5" s="15" t="s">
        <v>748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704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20"/>
      <c r="AF8" s="18" t="s">
        <v>708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20"/>
      <c r="BB8" s="16" t="s">
        <v>709</v>
      </c>
      <c r="BC8" s="16" t="s">
        <v>710</v>
      </c>
    </row>
    <row r="9" spans="1:55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 t="s">
        <v>705</v>
      </c>
      <c r="AD9" s="21" t="s">
        <v>706</v>
      </c>
      <c r="AE9" s="21" t="s">
        <v>707</v>
      </c>
      <c r="AF9" s="21">
        <v>1</v>
      </c>
      <c r="AG9" s="21">
        <v>2</v>
      </c>
      <c r="AH9" s="21">
        <v>3</v>
      </c>
      <c r="AI9" s="21">
        <v>4</v>
      </c>
      <c r="AJ9" s="21">
        <v>5</v>
      </c>
      <c r="AK9" s="21">
        <v>6</v>
      </c>
      <c r="AL9" s="21">
        <v>7</v>
      </c>
      <c r="AM9" s="21">
        <v>8</v>
      </c>
      <c r="AN9" s="21">
        <v>9</v>
      </c>
      <c r="AO9" s="21">
        <v>10</v>
      </c>
      <c r="AP9" s="21">
        <v>11</v>
      </c>
      <c r="AQ9" s="21">
        <v>12</v>
      </c>
      <c r="AR9" s="21">
        <v>13</v>
      </c>
      <c r="AS9" s="21">
        <v>14</v>
      </c>
      <c r="AT9" s="21">
        <v>15</v>
      </c>
      <c r="AU9" s="21">
        <v>16</v>
      </c>
      <c r="AV9" s="21">
        <v>17</v>
      </c>
      <c r="AW9" s="21">
        <v>18</v>
      </c>
      <c r="AX9" s="21">
        <v>19</v>
      </c>
      <c r="AY9" s="21" t="s">
        <v>705</v>
      </c>
      <c r="AZ9" s="21" t="s">
        <v>706</v>
      </c>
      <c r="BA9" s="21" t="s">
        <v>707</v>
      </c>
      <c r="BB9" s="17"/>
      <c r="BC9" s="17"/>
    </row>
    <row r="10" spans="1:55" ht="30" x14ac:dyDescent="0.25">
      <c r="A10" s="22">
        <v>1</v>
      </c>
      <c r="B10" s="23" t="s">
        <v>409</v>
      </c>
      <c r="C10" s="23">
        <v>1990</v>
      </c>
      <c r="D10" s="23">
        <v>1990</v>
      </c>
      <c r="E10" s="23">
        <v>1990</v>
      </c>
      <c r="F10" s="23" t="s">
        <v>209</v>
      </c>
      <c r="G10" s="23" t="s">
        <v>11</v>
      </c>
      <c r="H10" s="23" t="s">
        <v>410</v>
      </c>
      <c r="I10" s="23" t="s">
        <v>365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4">
        <v>82.30999755859375</v>
      </c>
      <c r="AD10" s="22">
        <f t="shared" ref="AD10:AD41" si="0">SUM(J10:AB10)</f>
        <v>0</v>
      </c>
      <c r="AE10" s="24">
        <f t="shared" ref="AE10:AE41" si="1">AC10+AD10</f>
        <v>82.30999755859375</v>
      </c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4"/>
      <c r="AZ10" s="22">
        <f t="shared" ref="AZ10:AZ41" si="2">SUM(AF10:AX10)</f>
        <v>0</v>
      </c>
      <c r="BA10" s="24" t="s">
        <v>711</v>
      </c>
      <c r="BB10" s="24">
        <f t="shared" ref="BB10:BB41" si="3">MIN(BA10,AE10)</f>
        <v>82.30999755859375</v>
      </c>
      <c r="BC10" s="24">
        <f t="shared" ref="BC10:BC41" si="4">IF( AND(ISNUMBER(BB$10),ISNUMBER(BB10)),(BB10-BB$10)/BB$10*100,"")</f>
        <v>0</v>
      </c>
    </row>
    <row r="11" spans="1:55" ht="60" x14ac:dyDescent="0.25">
      <c r="A11" s="4">
        <v>2</v>
      </c>
      <c r="B11" s="8" t="s">
        <v>151</v>
      </c>
      <c r="C11" s="8">
        <v>1997</v>
      </c>
      <c r="D11" s="8">
        <v>1997</v>
      </c>
      <c r="E11" s="8">
        <v>1997</v>
      </c>
      <c r="F11" s="8" t="s">
        <v>48</v>
      </c>
      <c r="G11" s="8" t="s">
        <v>11</v>
      </c>
      <c r="H11" s="8" t="s">
        <v>152</v>
      </c>
      <c r="I11" s="8" t="s">
        <v>153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25">
        <v>87.150001525878906</v>
      </c>
      <c r="AD11" s="4">
        <f t="shared" si="0"/>
        <v>0</v>
      </c>
      <c r="AE11" s="25">
        <f t="shared" si="1"/>
        <v>87.150001525878906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2</v>
      </c>
      <c r="AX11" s="4">
        <v>0</v>
      </c>
      <c r="AY11" s="25">
        <v>83.55999755859375</v>
      </c>
      <c r="AZ11" s="4">
        <f t="shared" si="2"/>
        <v>2</v>
      </c>
      <c r="BA11" s="25">
        <f t="shared" ref="BA10:BA41" si="5">AY11+AZ11</f>
        <v>85.55999755859375</v>
      </c>
      <c r="BB11" s="25">
        <f t="shared" si="3"/>
        <v>85.55999755859375</v>
      </c>
      <c r="BC11" s="25">
        <f t="shared" si="4"/>
        <v>3.9484875427027353</v>
      </c>
    </row>
    <row r="12" spans="1:55" ht="30" x14ac:dyDescent="0.25">
      <c r="A12" s="4">
        <v>3</v>
      </c>
      <c r="B12" s="8" t="s">
        <v>397</v>
      </c>
      <c r="C12" s="8">
        <v>1994</v>
      </c>
      <c r="D12" s="8">
        <v>1994</v>
      </c>
      <c r="E12" s="8">
        <v>1994</v>
      </c>
      <c r="F12" s="8" t="s">
        <v>48</v>
      </c>
      <c r="G12" s="8" t="s">
        <v>11</v>
      </c>
      <c r="H12" s="8" t="s">
        <v>242</v>
      </c>
      <c r="I12" s="8" t="s">
        <v>66</v>
      </c>
      <c r="J12" s="4">
        <v>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2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25">
        <v>89.819999694824219</v>
      </c>
      <c r="AD12" s="4">
        <f t="shared" si="0"/>
        <v>4</v>
      </c>
      <c r="AE12" s="25">
        <f t="shared" si="1"/>
        <v>93.819999694824219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25">
        <v>90.120002746582031</v>
      </c>
      <c r="AZ12" s="4">
        <f t="shared" si="2"/>
        <v>0</v>
      </c>
      <c r="BA12" s="25">
        <f t="shared" si="5"/>
        <v>90.120002746582031</v>
      </c>
      <c r="BB12" s="25">
        <f t="shared" si="3"/>
        <v>90.120002746582031</v>
      </c>
      <c r="BC12" s="25">
        <f t="shared" si="4"/>
        <v>9.4885255979124512</v>
      </c>
    </row>
    <row r="13" spans="1:55" ht="45" x14ac:dyDescent="0.25">
      <c r="A13" s="4">
        <v>4</v>
      </c>
      <c r="B13" s="8" t="s">
        <v>394</v>
      </c>
      <c r="C13" s="8">
        <v>1983</v>
      </c>
      <c r="D13" s="8">
        <v>1983</v>
      </c>
      <c r="E13" s="8">
        <v>1983</v>
      </c>
      <c r="F13" s="8" t="s">
        <v>48</v>
      </c>
      <c r="G13" s="8" t="s">
        <v>11</v>
      </c>
      <c r="H13" s="8" t="s">
        <v>395</v>
      </c>
      <c r="I13" s="8" t="s">
        <v>211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</v>
      </c>
      <c r="Z13" s="4">
        <v>0</v>
      </c>
      <c r="AA13" s="4">
        <v>0</v>
      </c>
      <c r="AB13" s="4">
        <v>0</v>
      </c>
      <c r="AC13" s="25">
        <v>90.360000610351563</v>
      </c>
      <c r="AD13" s="4">
        <f t="shared" si="0"/>
        <v>2</v>
      </c>
      <c r="AE13" s="25">
        <f t="shared" si="1"/>
        <v>92.360000610351563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25">
        <v>90.519996643066406</v>
      </c>
      <c r="AZ13" s="4">
        <f t="shared" si="2"/>
        <v>0</v>
      </c>
      <c r="BA13" s="25">
        <f t="shared" si="5"/>
        <v>90.519996643066406</v>
      </c>
      <c r="BB13" s="25">
        <f t="shared" si="3"/>
        <v>90.519996643066406</v>
      </c>
      <c r="BC13" s="25">
        <f t="shared" si="4"/>
        <v>9.9744858801972764</v>
      </c>
    </row>
    <row r="14" spans="1:55" ht="45" x14ac:dyDescent="0.25">
      <c r="A14" s="4">
        <v>5</v>
      </c>
      <c r="B14" s="8" t="s">
        <v>294</v>
      </c>
      <c r="C14" s="8">
        <v>2000</v>
      </c>
      <c r="D14" s="8">
        <v>2000</v>
      </c>
      <c r="E14" s="8">
        <v>2000</v>
      </c>
      <c r="F14" s="8" t="s">
        <v>43</v>
      </c>
      <c r="G14" s="8" t="s">
        <v>11</v>
      </c>
      <c r="H14" s="8" t="s">
        <v>196</v>
      </c>
      <c r="I14" s="8" t="s">
        <v>197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25">
        <v>91.580001831054688</v>
      </c>
      <c r="AD14" s="4">
        <f t="shared" si="0"/>
        <v>0</v>
      </c>
      <c r="AE14" s="25">
        <f t="shared" si="1"/>
        <v>91.580001831054688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2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25">
        <v>92.949996948242188</v>
      </c>
      <c r="AZ14" s="4">
        <f t="shared" si="2"/>
        <v>2</v>
      </c>
      <c r="BA14" s="25">
        <f t="shared" si="5"/>
        <v>94.949996948242188</v>
      </c>
      <c r="BB14" s="25">
        <f t="shared" si="3"/>
        <v>91.580001831054688</v>
      </c>
      <c r="BC14" s="25">
        <f t="shared" si="4"/>
        <v>11.262306581727122</v>
      </c>
    </row>
    <row r="15" spans="1:55" ht="45" x14ac:dyDescent="0.25">
      <c r="A15" s="4">
        <v>6</v>
      </c>
      <c r="B15" s="8" t="s">
        <v>309</v>
      </c>
      <c r="C15" s="8">
        <v>2000</v>
      </c>
      <c r="D15" s="8">
        <v>2000</v>
      </c>
      <c r="E15" s="8">
        <v>2000</v>
      </c>
      <c r="F15" s="8">
        <v>1</v>
      </c>
      <c r="G15" s="8" t="s">
        <v>11</v>
      </c>
      <c r="H15" s="8" t="s">
        <v>73</v>
      </c>
      <c r="I15" s="8" t="s">
        <v>197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50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25">
        <v>96.580001831054688</v>
      </c>
      <c r="AD15" s="4">
        <f t="shared" si="0"/>
        <v>50</v>
      </c>
      <c r="AE15" s="25">
        <f t="shared" si="1"/>
        <v>146.58000183105469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25">
        <v>95.879997253417969</v>
      </c>
      <c r="AZ15" s="4">
        <f t="shared" si="2"/>
        <v>0</v>
      </c>
      <c r="BA15" s="25">
        <f t="shared" si="5"/>
        <v>95.879997253417969</v>
      </c>
      <c r="BB15" s="25">
        <f t="shared" si="3"/>
        <v>95.879997253417969</v>
      </c>
      <c r="BC15" s="25">
        <f t="shared" si="4"/>
        <v>16.486453769074878</v>
      </c>
    </row>
    <row r="16" spans="1:55" ht="30" x14ac:dyDescent="0.25">
      <c r="A16" s="4">
        <v>7</v>
      </c>
      <c r="B16" s="8" t="s">
        <v>352</v>
      </c>
      <c r="C16" s="8">
        <v>1985</v>
      </c>
      <c r="D16" s="8">
        <v>1985</v>
      </c>
      <c r="E16" s="8">
        <v>1985</v>
      </c>
      <c r="F16" s="8" t="s">
        <v>43</v>
      </c>
      <c r="G16" s="8" t="s">
        <v>11</v>
      </c>
      <c r="H16" s="8" t="s">
        <v>353</v>
      </c>
      <c r="I16" s="8" t="s">
        <v>58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25">
        <v>98.470001220703125</v>
      </c>
      <c r="AD16" s="4">
        <f t="shared" si="0"/>
        <v>2</v>
      </c>
      <c r="AE16" s="25">
        <f t="shared" si="1"/>
        <v>100.47000122070312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25">
        <v>97.919998168945313</v>
      </c>
      <c r="AZ16" s="4">
        <f t="shared" si="2"/>
        <v>0</v>
      </c>
      <c r="BA16" s="25">
        <f t="shared" si="5"/>
        <v>97.919998168945313</v>
      </c>
      <c r="BB16" s="25">
        <f t="shared" si="3"/>
        <v>97.919998168945313</v>
      </c>
      <c r="BC16" s="25">
        <f t="shared" si="4"/>
        <v>18.964890138940074</v>
      </c>
    </row>
    <row r="17" spans="1:55" ht="30" x14ac:dyDescent="0.25">
      <c r="A17" s="4">
        <v>8</v>
      </c>
      <c r="B17" s="8" t="s">
        <v>125</v>
      </c>
      <c r="C17" s="8">
        <v>1973</v>
      </c>
      <c r="D17" s="8">
        <v>1973</v>
      </c>
      <c r="E17" s="8">
        <v>1973</v>
      </c>
      <c r="F17" s="8" t="s">
        <v>48</v>
      </c>
      <c r="G17" s="8" t="s">
        <v>11</v>
      </c>
      <c r="H17" s="8" t="s">
        <v>102</v>
      </c>
      <c r="I17" s="8" t="s">
        <v>103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25">
        <v>95.650001525878906</v>
      </c>
      <c r="AD17" s="4">
        <f t="shared" si="0"/>
        <v>4</v>
      </c>
      <c r="AE17" s="25">
        <f t="shared" si="1"/>
        <v>99.650001525878906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25">
        <v>95.94000244140625</v>
      </c>
      <c r="AZ17" s="4">
        <f t="shared" si="2"/>
        <v>2</v>
      </c>
      <c r="BA17" s="25">
        <f t="shared" si="5"/>
        <v>97.94000244140625</v>
      </c>
      <c r="BB17" s="25">
        <f t="shared" si="3"/>
        <v>97.94000244140625</v>
      </c>
      <c r="BC17" s="25">
        <f t="shared" si="4"/>
        <v>18.989193714513259</v>
      </c>
    </row>
    <row r="18" spans="1:55" x14ac:dyDescent="0.25">
      <c r="A18" s="4">
        <v>9</v>
      </c>
      <c r="B18" s="8" t="s">
        <v>64</v>
      </c>
      <c r="C18" s="8">
        <v>1986</v>
      </c>
      <c r="D18" s="8">
        <v>1986</v>
      </c>
      <c r="E18" s="8">
        <v>1986</v>
      </c>
      <c r="F18" s="8">
        <v>1</v>
      </c>
      <c r="G18" s="8" t="s">
        <v>11</v>
      </c>
      <c r="H18" s="8" t="s">
        <v>65</v>
      </c>
      <c r="I18" s="8" t="s">
        <v>66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25">
        <v>98.730003356933594</v>
      </c>
      <c r="AD18" s="4">
        <f t="shared" si="0"/>
        <v>2</v>
      </c>
      <c r="AE18" s="25">
        <f t="shared" si="1"/>
        <v>100.73000335693359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2</v>
      </c>
      <c r="AW18" s="4">
        <v>0</v>
      </c>
      <c r="AX18" s="4">
        <v>0</v>
      </c>
      <c r="AY18" s="25">
        <v>96.349998474121094</v>
      </c>
      <c r="AZ18" s="4">
        <f t="shared" si="2"/>
        <v>2</v>
      </c>
      <c r="BA18" s="25">
        <f t="shared" si="5"/>
        <v>98.349998474121094</v>
      </c>
      <c r="BB18" s="25">
        <f t="shared" si="3"/>
        <v>98.349998474121094</v>
      </c>
      <c r="BC18" s="25">
        <f t="shared" si="4"/>
        <v>19.487305784584674</v>
      </c>
    </row>
    <row r="19" spans="1:55" ht="30" x14ac:dyDescent="0.25">
      <c r="A19" s="4">
        <v>10</v>
      </c>
      <c r="B19" s="8" t="s">
        <v>105</v>
      </c>
      <c r="C19" s="8">
        <v>1986</v>
      </c>
      <c r="D19" s="8">
        <v>1986</v>
      </c>
      <c r="E19" s="8">
        <v>1986</v>
      </c>
      <c r="F19" s="8" t="s">
        <v>43</v>
      </c>
      <c r="G19" s="8" t="s">
        <v>11</v>
      </c>
      <c r="H19" s="8" t="s">
        <v>102</v>
      </c>
      <c r="I19" s="8" t="s">
        <v>103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2</v>
      </c>
      <c r="AA19" s="4">
        <v>0</v>
      </c>
      <c r="AB19" s="4">
        <v>0</v>
      </c>
      <c r="AC19" s="25">
        <v>100.69000244140625</v>
      </c>
      <c r="AD19" s="4">
        <f t="shared" si="0"/>
        <v>2</v>
      </c>
      <c r="AE19" s="25">
        <f t="shared" si="1"/>
        <v>102.69000244140625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25">
        <v>98.410003662109375</v>
      </c>
      <c r="AZ19" s="4">
        <f t="shared" si="2"/>
        <v>0</v>
      </c>
      <c r="BA19" s="25">
        <f t="shared" si="5"/>
        <v>98.410003662109375</v>
      </c>
      <c r="BB19" s="25">
        <f t="shared" si="3"/>
        <v>98.410003662109375</v>
      </c>
      <c r="BC19" s="25">
        <f t="shared" si="4"/>
        <v>19.560207242205983</v>
      </c>
    </row>
    <row r="20" spans="1:55" ht="45" x14ac:dyDescent="0.25">
      <c r="A20" s="4">
        <v>11</v>
      </c>
      <c r="B20" s="8" t="s">
        <v>195</v>
      </c>
      <c r="C20" s="8">
        <v>1996</v>
      </c>
      <c r="D20" s="8">
        <v>1996</v>
      </c>
      <c r="E20" s="8">
        <v>1996</v>
      </c>
      <c r="F20" s="8" t="s">
        <v>48</v>
      </c>
      <c r="G20" s="8" t="s">
        <v>11</v>
      </c>
      <c r="H20" s="8" t="s">
        <v>196</v>
      </c>
      <c r="I20" s="8" t="s">
        <v>197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25">
        <v>96.849998474121094</v>
      </c>
      <c r="AD20" s="4">
        <f t="shared" si="0"/>
        <v>2</v>
      </c>
      <c r="AE20" s="25">
        <f t="shared" si="1"/>
        <v>98.849998474121094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25">
        <v>100.51000213623047</v>
      </c>
      <c r="AZ20" s="4">
        <f t="shared" si="2"/>
        <v>0</v>
      </c>
      <c r="BA20" s="25">
        <f t="shared" si="5"/>
        <v>100.51000213623047</v>
      </c>
      <c r="BB20" s="25">
        <f t="shared" si="3"/>
        <v>98.849998474121094</v>
      </c>
      <c r="BC20" s="25">
        <f t="shared" si="4"/>
        <v>20.094765406538944</v>
      </c>
    </row>
    <row r="21" spans="1:55" ht="30" x14ac:dyDescent="0.25">
      <c r="A21" s="4">
        <v>12</v>
      </c>
      <c r="B21" s="8" t="s">
        <v>157</v>
      </c>
      <c r="C21" s="8">
        <v>1990</v>
      </c>
      <c r="D21" s="8">
        <v>1990</v>
      </c>
      <c r="E21" s="8">
        <v>1990</v>
      </c>
      <c r="F21" s="8" t="s">
        <v>43</v>
      </c>
      <c r="G21" s="8" t="s">
        <v>11</v>
      </c>
      <c r="H21" s="8" t="s">
        <v>158</v>
      </c>
      <c r="I21" s="8" t="s">
        <v>58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2</v>
      </c>
      <c r="AA21" s="4">
        <v>0</v>
      </c>
      <c r="AB21" s="4">
        <v>0</v>
      </c>
      <c r="AC21" s="25">
        <v>98.589996337890625</v>
      </c>
      <c r="AD21" s="4">
        <f t="shared" si="0"/>
        <v>2</v>
      </c>
      <c r="AE21" s="25">
        <f t="shared" si="1"/>
        <v>100.58999633789062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25">
        <v>99.230003356933594</v>
      </c>
      <c r="AZ21" s="4">
        <f t="shared" si="2"/>
        <v>0</v>
      </c>
      <c r="BA21" s="25">
        <f t="shared" si="5"/>
        <v>99.230003356933594</v>
      </c>
      <c r="BB21" s="25">
        <f t="shared" si="3"/>
        <v>99.230003356933594</v>
      </c>
      <c r="BC21" s="25">
        <f t="shared" si="4"/>
        <v>20.556440651447055</v>
      </c>
    </row>
    <row r="22" spans="1:55" ht="30" x14ac:dyDescent="0.25">
      <c r="A22" s="4">
        <v>13</v>
      </c>
      <c r="B22" s="8" t="s">
        <v>279</v>
      </c>
      <c r="C22" s="8">
        <v>1978</v>
      </c>
      <c r="D22" s="8">
        <v>1978</v>
      </c>
      <c r="E22" s="8">
        <v>1978</v>
      </c>
      <c r="F22" s="8">
        <v>1</v>
      </c>
      <c r="G22" s="8" t="s">
        <v>259</v>
      </c>
      <c r="H22" s="8" t="s">
        <v>260</v>
      </c>
      <c r="I22" s="8" t="s">
        <v>261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25">
        <v>100.26999664306641</v>
      </c>
      <c r="AD22" s="4">
        <f t="shared" si="0"/>
        <v>0</v>
      </c>
      <c r="AE22" s="25">
        <f t="shared" si="1"/>
        <v>100.26999664306641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2</v>
      </c>
      <c r="AN22" s="4">
        <v>0</v>
      </c>
      <c r="AO22" s="4">
        <v>0</v>
      </c>
      <c r="AP22" s="4">
        <v>0</v>
      </c>
      <c r="AQ22" s="4">
        <v>0</v>
      </c>
      <c r="AR22" s="4">
        <v>2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25">
        <v>100.94000244140625</v>
      </c>
      <c r="AZ22" s="4">
        <f t="shared" si="2"/>
        <v>4</v>
      </c>
      <c r="BA22" s="25">
        <f t="shared" si="5"/>
        <v>104.94000244140625</v>
      </c>
      <c r="BB22" s="25">
        <f t="shared" si="3"/>
        <v>100.26999664306641</v>
      </c>
      <c r="BC22" s="25">
        <f t="shared" si="4"/>
        <v>21.819948508305483</v>
      </c>
    </row>
    <row r="23" spans="1:55" ht="45" x14ac:dyDescent="0.25">
      <c r="A23" s="4">
        <v>14</v>
      </c>
      <c r="B23" s="8" t="s">
        <v>273</v>
      </c>
      <c r="C23" s="8">
        <v>1983</v>
      </c>
      <c r="D23" s="8">
        <v>1983</v>
      </c>
      <c r="E23" s="8">
        <v>1983</v>
      </c>
      <c r="F23" s="8" t="s">
        <v>48</v>
      </c>
      <c r="G23" s="8" t="s">
        <v>11</v>
      </c>
      <c r="H23" s="8" t="s">
        <v>274</v>
      </c>
      <c r="I23" s="8" t="s">
        <v>58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2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25">
        <v>104.01999664306641</v>
      </c>
      <c r="AD23" s="4">
        <f t="shared" si="0"/>
        <v>2</v>
      </c>
      <c r="AE23" s="25">
        <f t="shared" si="1"/>
        <v>106.01999664306641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25">
        <v>102.66000366210937</v>
      </c>
      <c r="AZ23" s="4">
        <f t="shared" si="2"/>
        <v>0</v>
      </c>
      <c r="BA23" s="25">
        <f t="shared" si="5"/>
        <v>102.66000366210937</v>
      </c>
      <c r="BB23" s="25">
        <f t="shared" si="3"/>
        <v>102.66000366210937</v>
      </c>
      <c r="BC23" s="25">
        <f t="shared" si="4"/>
        <v>24.723614028817256</v>
      </c>
    </row>
    <row r="24" spans="1:55" ht="30" x14ac:dyDescent="0.25">
      <c r="A24" s="4">
        <v>15</v>
      </c>
      <c r="B24" s="8" t="s">
        <v>407</v>
      </c>
      <c r="C24" s="8">
        <v>1993</v>
      </c>
      <c r="D24" s="8">
        <v>1993</v>
      </c>
      <c r="E24" s="8">
        <v>1993</v>
      </c>
      <c r="F24" s="8" t="s">
        <v>43</v>
      </c>
      <c r="G24" s="8" t="s">
        <v>11</v>
      </c>
      <c r="H24" s="8" t="s">
        <v>242</v>
      </c>
      <c r="I24" s="8" t="s">
        <v>66</v>
      </c>
      <c r="J24" s="4">
        <v>0</v>
      </c>
      <c r="K24" s="4">
        <v>0</v>
      </c>
      <c r="L24" s="4">
        <v>2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2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25">
        <v>108.06999969482422</v>
      </c>
      <c r="AD24" s="4">
        <f t="shared" si="0"/>
        <v>4</v>
      </c>
      <c r="AE24" s="25">
        <f t="shared" si="1"/>
        <v>112.06999969482422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25">
        <v>103.01999664306641</v>
      </c>
      <c r="AZ24" s="4">
        <f t="shared" si="2"/>
        <v>0</v>
      </c>
      <c r="BA24" s="25">
        <f t="shared" si="5"/>
        <v>103.01999664306641</v>
      </c>
      <c r="BB24" s="25">
        <f t="shared" si="3"/>
        <v>103.01999664306641</v>
      </c>
      <c r="BC24" s="25">
        <f t="shared" si="4"/>
        <v>25.160976429053949</v>
      </c>
    </row>
    <row r="25" spans="1:55" x14ac:dyDescent="0.25">
      <c r="A25" s="4">
        <v>16</v>
      </c>
      <c r="B25" s="8" t="s">
        <v>300</v>
      </c>
      <c r="C25" s="8">
        <v>1976</v>
      </c>
      <c r="D25" s="8">
        <v>1976</v>
      </c>
      <c r="E25" s="8">
        <v>1976</v>
      </c>
      <c r="F25" s="8">
        <v>1</v>
      </c>
      <c r="G25" s="8" t="s">
        <v>11</v>
      </c>
      <c r="H25" s="8" t="s">
        <v>118</v>
      </c>
      <c r="I25" s="8" t="s">
        <v>161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2</v>
      </c>
      <c r="AA25" s="4">
        <v>0</v>
      </c>
      <c r="AB25" s="4">
        <v>0</v>
      </c>
      <c r="AC25" s="25">
        <v>104.02999877929687</v>
      </c>
      <c r="AD25" s="4">
        <f t="shared" si="0"/>
        <v>2</v>
      </c>
      <c r="AE25" s="25">
        <f t="shared" si="1"/>
        <v>106.02999877929687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2</v>
      </c>
      <c r="AU25" s="4">
        <v>0</v>
      </c>
      <c r="AV25" s="4">
        <v>0</v>
      </c>
      <c r="AW25" s="4">
        <v>0</v>
      </c>
      <c r="AX25" s="4">
        <v>0</v>
      </c>
      <c r="AY25" s="25">
        <v>104.52999877929687</v>
      </c>
      <c r="AZ25" s="4">
        <f t="shared" si="2"/>
        <v>2</v>
      </c>
      <c r="BA25" s="25">
        <f t="shared" si="5"/>
        <v>106.52999877929687</v>
      </c>
      <c r="BB25" s="25">
        <f t="shared" si="3"/>
        <v>106.02999877929687</v>
      </c>
      <c r="BC25" s="25">
        <f t="shared" si="4"/>
        <v>28.817885948566147</v>
      </c>
    </row>
    <row r="26" spans="1:55" x14ac:dyDescent="0.25">
      <c r="A26" s="4">
        <v>17</v>
      </c>
      <c r="B26" s="8" t="s">
        <v>376</v>
      </c>
      <c r="C26" s="8">
        <v>1981</v>
      </c>
      <c r="D26" s="8">
        <v>1981</v>
      </c>
      <c r="E26" s="8">
        <v>1981</v>
      </c>
      <c r="F26" s="8">
        <v>1</v>
      </c>
      <c r="G26" s="8" t="s">
        <v>11</v>
      </c>
      <c r="H26" s="8" t="s">
        <v>12</v>
      </c>
      <c r="I26" s="8" t="s">
        <v>13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4">
        <v>0</v>
      </c>
      <c r="AC26" s="25">
        <v>109.55000305175781</v>
      </c>
      <c r="AD26" s="4">
        <f t="shared" si="0"/>
        <v>2</v>
      </c>
      <c r="AE26" s="25">
        <f t="shared" si="1"/>
        <v>111.55000305175781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2</v>
      </c>
      <c r="AX26" s="4">
        <v>0</v>
      </c>
      <c r="AY26" s="25">
        <v>104.15000152587891</v>
      </c>
      <c r="AZ26" s="4">
        <f t="shared" si="2"/>
        <v>2</v>
      </c>
      <c r="BA26" s="25">
        <f t="shared" si="5"/>
        <v>106.15000152587891</v>
      </c>
      <c r="BB26" s="25">
        <f t="shared" si="3"/>
        <v>106.15000152587891</v>
      </c>
      <c r="BC26" s="25">
        <f t="shared" si="4"/>
        <v>28.963679594710534</v>
      </c>
    </row>
    <row r="27" spans="1:55" x14ac:dyDescent="0.25">
      <c r="A27" s="4">
        <v>18</v>
      </c>
      <c r="B27" s="8" t="s">
        <v>139</v>
      </c>
      <c r="C27" s="8">
        <v>1974</v>
      </c>
      <c r="D27" s="8">
        <v>1974</v>
      </c>
      <c r="E27" s="8">
        <v>1974</v>
      </c>
      <c r="F27" s="8">
        <v>1</v>
      </c>
      <c r="G27" s="8" t="s">
        <v>11</v>
      </c>
      <c r="H27" s="8" t="s">
        <v>12</v>
      </c>
      <c r="I27" s="8" t="s">
        <v>13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2</v>
      </c>
      <c r="AA27" s="4">
        <v>0</v>
      </c>
      <c r="AB27" s="4">
        <v>0</v>
      </c>
      <c r="AC27" s="25">
        <v>104.33000183105469</v>
      </c>
      <c r="AD27" s="4">
        <f t="shared" si="0"/>
        <v>2</v>
      </c>
      <c r="AE27" s="25">
        <f t="shared" si="1"/>
        <v>106.33000183105469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25">
        <v>106.84999847412109</v>
      </c>
      <c r="AZ27" s="4">
        <f t="shared" si="2"/>
        <v>0</v>
      </c>
      <c r="BA27" s="25">
        <f t="shared" si="5"/>
        <v>106.84999847412109</v>
      </c>
      <c r="BB27" s="25">
        <f t="shared" si="3"/>
        <v>106.33000183105469</v>
      </c>
      <c r="BC27" s="25">
        <f t="shared" si="4"/>
        <v>29.182365429377999</v>
      </c>
    </row>
    <row r="28" spans="1:55" ht="45" x14ac:dyDescent="0.25">
      <c r="A28" s="4">
        <v>19</v>
      </c>
      <c r="B28" s="8" t="s">
        <v>417</v>
      </c>
      <c r="C28" s="8">
        <v>1989</v>
      </c>
      <c r="D28" s="8">
        <v>1989</v>
      </c>
      <c r="E28" s="8">
        <v>1989</v>
      </c>
      <c r="F28" s="8">
        <v>1</v>
      </c>
      <c r="G28" s="8" t="s">
        <v>35</v>
      </c>
      <c r="H28" s="8" t="s">
        <v>36</v>
      </c>
      <c r="I28" s="8" t="s">
        <v>37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25">
        <v>107.88999938964844</v>
      </c>
      <c r="AD28" s="4">
        <f t="shared" si="0"/>
        <v>0</v>
      </c>
      <c r="AE28" s="25">
        <f t="shared" si="1"/>
        <v>107.88999938964844</v>
      </c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25"/>
      <c r="AZ28" s="4">
        <f t="shared" si="2"/>
        <v>0</v>
      </c>
      <c r="BA28" s="25" t="s">
        <v>711</v>
      </c>
      <c r="BB28" s="25">
        <f t="shared" si="3"/>
        <v>107.88999938964844</v>
      </c>
      <c r="BC28" s="25">
        <f t="shared" si="4"/>
        <v>31.077636483763875</v>
      </c>
    </row>
    <row r="29" spans="1:55" ht="30" x14ac:dyDescent="0.25">
      <c r="A29" s="4">
        <v>20</v>
      </c>
      <c r="B29" s="8" t="s">
        <v>313</v>
      </c>
      <c r="C29" s="8">
        <v>1968</v>
      </c>
      <c r="D29" s="8">
        <v>1968</v>
      </c>
      <c r="E29" s="8">
        <v>1968</v>
      </c>
      <c r="F29" s="8" t="s">
        <v>48</v>
      </c>
      <c r="G29" s="8" t="s">
        <v>11</v>
      </c>
      <c r="H29" s="8" t="s">
        <v>12</v>
      </c>
      <c r="I29" s="8" t="s">
        <v>58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2</v>
      </c>
      <c r="AB29" s="4">
        <v>0</v>
      </c>
      <c r="AC29" s="25">
        <v>113.61000061035156</v>
      </c>
      <c r="AD29" s="4">
        <f t="shared" si="0"/>
        <v>4</v>
      </c>
      <c r="AE29" s="25">
        <f t="shared" si="1"/>
        <v>117.61000061035156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25">
        <v>112.63999938964844</v>
      </c>
      <c r="AZ29" s="4">
        <f t="shared" si="2"/>
        <v>0</v>
      </c>
      <c r="BA29" s="25">
        <f t="shared" si="5"/>
        <v>112.63999938964844</v>
      </c>
      <c r="BB29" s="25">
        <f t="shared" si="3"/>
        <v>112.63999938964844</v>
      </c>
      <c r="BC29" s="25">
        <f t="shared" si="4"/>
        <v>36.848502892329414</v>
      </c>
    </row>
    <row r="30" spans="1:55" ht="30" x14ac:dyDescent="0.25">
      <c r="A30" s="4">
        <v>21</v>
      </c>
      <c r="B30" s="8" t="s">
        <v>239</v>
      </c>
      <c r="C30" s="8">
        <v>1958</v>
      </c>
      <c r="D30" s="8">
        <v>1958</v>
      </c>
      <c r="E30" s="8">
        <v>1958</v>
      </c>
      <c r="F30" s="8">
        <v>1</v>
      </c>
      <c r="G30" s="8" t="s">
        <v>11</v>
      </c>
      <c r="H30" s="8" t="s">
        <v>102</v>
      </c>
      <c r="I30" s="8" t="s">
        <v>103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0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4">
        <v>2</v>
      </c>
      <c r="Y30" s="4">
        <v>0</v>
      </c>
      <c r="Z30" s="4">
        <v>2</v>
      </c>
      <c r="AA30" s="4">
        <v>0</v>
      </c>
      <c r="AB30" s="4">
        <v>2</v>
      </c>
      <c r="AC30" s="25">
        <v>117.56999969482422</v>
      </c>
      <c r="AD30" s="4">
        <f t="shared" si="0"/>
        <v>10</v>
      </c>
      <c r="AE30" s="25">
        <f t="shared" si="1"/>
        <v>127.56999969482422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25">
        <v>113.83000183105469</v>
      </c>
      <c r="AZ30" s="4">
        <f t="shared" si="2"/>
        <v>0</v>
      </c>
      <c r="BA30" s="25">
        <f t="shared" si="5"/>
        <v>113.83000183105469</v>
      </c>
      <c r="BB30" s="25">
        <f t="shared" si="3"/>
        <v>113.83000183105469</v>
      </c>
      <c r="BC30" s="25">
        <f t="shared" si="4"/>
        <v>38.294259758692007</v>
      </c>
    </row>
    <row r="31" spans="1:55" x14ac:dyDescent="0.25">
      <c r="A31" s="4">
        <v>22</v>
      </c>
      <c r="B31" s="8" t="s">
        <v>246</v>
      </c>
      <c r="C31" s="8">
        <v>1955</v>
      </c>
      <c r="D31" s="8">
        <v>1955</v>
      </c>
      <c r="E31" s="8">
        <v>1955</v>
      </c>
      <c r="F31" s="8">
        <v>1</v>
      </c>
      <c r="G31" s="8" t="s">
        <v>11</v>
      </c>
      <c r="H31" s="8" t="s">
        <v>223</v>
      </c>
      <c r="I31" s="8" t="s">
        <v>66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25">
        <v>114.69000244140625</v>
      </c>
      <c r="AD31" s="4">
        <f t="shared" si="0"/>
        <v>0</v>
      </c>
      <c r="AE31" s="25">
        <f t="shared" si="1"/>
        <v>114.69000244140625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25">
        <v>115.36000061035156</v>
      </c>
      <c r="AZ31" s="4">
        <f t="shared" si="2"/>
        <v>0</v>
      </c>
      <c r="BA31" s="25">
        <f t="shared" si="5"/>
        <v>115.36000061035156</v>
      </c>
      <c r="BB31" s="25">
        <f t="shared" si="3"/>
        <v>114.69000244140625</v>
      </c>
      <c r="BC31" s="25">
        <f t="shared" si="4"/>
        <v>39.339091049981199</v>
      </c>
    </row>
    <row r="32" spans="1:55" x14ac:dyDescent="0.25">
      <c r="A32" s="4">
        <v>23</v>
      </c>
      <c r="B32" s="8" t="s">
        <v>346</v>
      </c>
      <c r="C32" s="8">
        <v>1976</v>
      </c>
      <c r="D32" s="8">
        <v>1976</v>
      </c>
      <c r="E32" s="8">
        <v>1976</v>
      </c>
      <c r="F32" s="8">
        <v>1</v>
      </c>
      <c r="G32" s="8" t="s">
        <v>11</v>
      </c>
      <c r="H32" s="8" t="s">
        <v>292</v>
      </c>
      <c r="I32" s="8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25">
        <v>120.34999847412109</v>
      </c>
      <c r="AD32" s="4">
        <f t="shared" si="0"/>
        <v>0</v>
      </c>
      <c r="AE32" s="25">
        <f t="shared" si="1"/>
        <v>120.34999847412109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25">
        <v>115.29000091552734</v>
      </c>
      <c r="AZ32" s="4">
        <f t="shared" si="2"/>
        <v>0</v>
      </c>
      <c r="BA32" s="25">
        <f t="shared" si="5"/>
        <v>115.29000091552734</v>
      </c>
      <c r="BB32" s="25">
        <f t="shared" si="3"/>
        <v>115.29000091552734</v>
      </c>
      <c r="BC32" s="25">
        <f t="shared" si="4"/>
        <v>40.068040742506675</v>
      </c>
    </row>
    <row r="33" spans="1:55" ht="45" x14ac:dyDescent="0.25">
      <c r="A33" s="4">
        <v>24</v>
      </c>
      <c r="B33" s="8" t="s">
        <v>76</v>
      </c>
      <c r="C33" s="8">
        <v>2000</v>
      </c>
      <c r="D33" s="8">
        <v>2000</v>
      </c>
      <c r="E33" s="8">
        <v>2000</v>
      </c>
      <c r="F33" s="8">
        <v>1</v>
      </c>
      <c r="G33" s="8" t="s">
        <v>11</v>
      </c>
      <c r="H33" s="8" t="s">
        <v>73</v>
      </c>
      <c r="I33" s="8" t="s">
        <v>74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2</v>
      </c>
      <c r="Y33" s="4">
        <v>0</v>
      </c>
      <c r="Z33" s="4">
        <v>0</v>
      </c>
      <c r="AA33" s="4">
        <v>0</v>
      </c>
      <c r="AB33" s="4">
        <v>2</v>
      </c>
      <c r="AC33" s="25">
        <v>119.33999633789062</v>
      </c>
      <c r="AD33" s="4">
        <f t="shared" si="0"/>
        <v>6</v>
      </c>
      <c r="AE33" s="25">
        <f t="shared" si="1"/>
        <v>125.33999633789063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25">
        <v>115.90000152587891</v>
      </c>
      <c r="AZ33" s="4">
        <f t="shared" si="2"/>
        <v>0</v>
      </c>
      <c r="BA33" s="25">
        <f t="shared" si="5"/>
        <v>115.90000152587891</v>
      </c>
      <c r="BB33" s="25">
        <f t="shared" si="3"/>
        <v>115.90000152587891</v>
      </c>
      <c r="BC33" s="25">
        <f t="shared" si="4"/>
        <v>40.809142222818743</v>
      </c>
    </row>
    <row r="34" spans="1:55" ht="30" x14ac:dyDescent="0.25">
      <c r="A34" s="4">
        <v>25</v>
      </c>
      <c r="B34" s="8" t="s">
        <v>163</v>
      </c>
      <c r="C34" s="8">
        <v>1969</v>
      </c>
      <c r="D34" s="8">
        <v>1969</v>
      </c>
      <c r="E34" s="8">
        <v>1969</v>
      </c>
      <c r="F34" s="8" t="s">
        <v>43</v>
      </c>
      <c r="G34" s="8" t="s">
        <v>11</v>
      </c>
      <c r="H34" s="8" t="s">
        <v>57</v>
      </c>
      <c r="I34" s="8" t="s">
        <v>58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25">
        <v>117.23000335693359</v>
      </c>
      <c r="AD34" s="4">
        <f t="shared" si="0"/>
        <v>0</v>
      </c>
      <c r="AE34" s="25">
        <f t="shared" si="1"/>
        <v>117.23000335693359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25">
        <v>116.06999969482422</v>
      </c>
      <c r="AZ34" s="4">
        <f t="shared" si="2"/>
        <v>0</v>
      </c>
      <c r="BA34" s="25">
        <f t="shared" si="5"/>
        <v>116.06999969482422</v>
      </c>
      <c r="BB34" s="25">
        <f t="shared" si="3"/>
        <v>116.06999969482422</v>
      </c>
      <c r="BC34" s="25">
        <f t="shared" si="4"/>
        <v>41.015676269699611</v>
      </c>
    </row>
    <row r="35" spans="1:55" ht="45" x14ac:dyDescent="0.25">
      <c r="A35" s="4">
        <v>26</v>
      </c>
      <c r="B35" s="8" t="s">
        <v>72</v>
      </c>
      <c r="C35" s="8">
        <v>2002</v>
      </c>
      <c r="D35" s="8">
        <v>2002</v>
      </c>
      <c r="E35" s="8">
        <v>2002</v>
      </c>
      <c r="F35" s="8">
        <v>1</v>
      </c>
      <c r="G35" s="8" t="s">
        <v>11</v>
      </c>
      <c r="H35" s="8" t="s">
        <v>73</v>
      </c>
      <c r="I35" s="8" t="s">
        <v>74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25">
        <v>121.87000274658203</v>
      </c>
      <c r="AD35" s="4">
        <f t="shared" si="0"/>
        <v>2</v>
      </c>
      <c r="AE35" s="25">
        <f t="shared" si="1"/>
        <v>123.87000274658203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2</v>
      </c>
      <c r="AX35" s="4">
        <v>0</v>
      </c>
      <c r="AY35" s="25">
        <v>114.25</v>
      </c>
      <c r="AZ35" s="4">
        <f t="shared" si="2"/>
        <v>2</v>
      </c>
      <c r="BA35" s="25">
        <f t="shared" si="5"/>
        <v>116.25</v>
      </c>
      <c r="BB35" s="25">
        <f t="shared" si="3"/>
        <v>116.25</v>
      </c>
      <c r="BC35" s="25">
        <f t="shared" si="4"/>
        <v>41.234362104367079</v>
      </c>
    </row>
    <row r="36" spans="1:55" ht="30" x14ac:dyDescent="0.25">
      <c r="A36" s="4">
        <v>27</v>
      </c>
      <c r="B36" s="8" t="s">
        <v>355</v>
      </c>
      <c r="C36" s="8">
        <v>1962</v>
      </c>
      <c r="D36" s="8">
        <v>1962</v>
      </c>
      <c r="E36" s="8">
        <v>1962</v>
      </c>
      <c r="F36" s="8">
        <v>1</v>
      </c>
      <c r="G36" s="8" t="s">
        <v>11</v>
      </c>
      <c r="H36" s="8" t="s">
        <v>57</v>
      </c>
      <c r="I36" s="8" t="s">
        <v>58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2</v>
      </c>
      <c r="Y36" s="4">
        <v>0</v>
      </c>
      <c r="Z36" s="4">
        <v>0</v>
      </c>
      <c r="AA36" s="4">
        <v>0</v>
      </c>
      <c r="AB36" s="4">
        <v>0</v>
      </c>
      <c r="AC36" s="25">
        <v>122.66999816894531</v>
      </c>
      <c r="AD36" s="4">
        <f t="shared" si="0"/>
        <v>4</v>
      </c>
      <c r="AE36" s="25">
        <f t="shared" si="1"/>
        <v>126.66999816894531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25">
        <v>116.30999755859375</v>
      </c>
      <c r="AZ36" s="4">
        <f t="shared" si="2"/>
        <v>0</v>
      </c>
      <c r="BA36" s="25">
        <f t="shared" si="5"/>
        <v>116.30999755859375</v>
      </c>
      <c r="BB36" s="25">
        <f t="shared" si="3"/>
        <v>116.30999755859375</v>
      </c>
      <c r="BC36" s="25">
        <f t="shared" si="4"/>
        <v>41.307254292890157</v>
      </c>
    </row>
    <row r="37" spans="1:55" ht="30" x14ac:dyDescent="0.25">
      <c r="A37" s="4">
        <v>28</v>
      </c>
      <c r="B37" s="8" t="s">
        <v>115</v>
      </c>
      <c r="C37" s="8">
        <v>1980</v>
      </c>
      <c r="D37" s="8">
        <v>1980</v>
      </c>
      <c r="E37" s="8">
        <v>1980</v>
      </c>
      <c r="F37" s="8">
        <v>1</v>
      </c>
      <c r="G37" s="8" t="s">
        <v>11</v>
      </c>
      <c r="H37" s="8" t="s">
        <v>102</v>
      </c>
      <c r="I37" s="8" t="s">
        <v>103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25">
        <v>145.03999328613281</v>
      </c>
      <c r="AD37" s="4">
        <f t="shared" si="0"/>
        <v>0</v>
      </c>
      <c r="AE37" s="25">
        <f t="shared" si="1"/>
        <v>145.03999328613281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25">
        <v>116.70999908447266</v>
      </c>
      <c r="AZ37" s="4">
        <f t="shared" si="2"/>
        <v>0</v>
      </c>
      <c r="BA37" s="25">
        <f t="shared" si="5"/>
        <v>116.70999908447266</v>
      </c>
      <c r="BB37" s="25">
        <f t="shared" si="3"/>
        <v>116.70999908447266</v>
      </c>
      <c r="BC37" s="25">
        <f t="shared" si="4"/>
        <v>41.793223844273221</v>
      </c>
    </row>
    <row r="38" spans="1:55" x14ac:dyDescent="0.25">
      <c r="A38" s="4">
        <v>29</v>
      </c>
      <c r="B38" s="8" t="s">
        <v>414</v>
      </c>
      <c r="C38" s="8">
        <v>1975</v>
      </c>
      <c r="D38" s="8">
        <v>1975</v>
      </c>
      <c r="E38" s="8">
        <v>1975</v>
      </c>
      <c r="F38" s="8">
        <v>3</v>
      </c>
      <c r="G38" s="8" t="s">
        <v>11</v>
      </c>
      <c r="H38" s="8" t="s">
        <v>30</v>
      </c>
      <c r="I38" s="8" t="s">
        <v>415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2</v>
      </c>
      <c r="AC38" s="25">
        <v>114.98000335693359</v>
      </c>
      <c r="AD38" s="4">
        <f t="shared" si="0"/>
        <v>2</v>
      </c>
      <c r="AE38" s="25">
        <f t="shared" si="1"/>
        <v>116.98000335693359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2</v>
      </c>
      <c r="AY38" s="25">
        <v>120.95999908447266</v>
      </c>
      <c r="AZ38" s="4">
        <f t="shared" si="2"/>
        <v>2</v>
      </c>
      <c r="BA38" s="25">
        <f t="shared" si="5"/>
        <v>122.95999908447266</v>
      </c>
      <c r="BB38" s="25">
        <f t="shared" si="3"/>
        <v>116.98000335693359</v>
      </c>
      <c r="BC38" s="25">
        <f t="shared" si="4"/>
        <v>42.121257230823531</v>
      </c>
    </row>
    <row r="39" spans="1:55" ht="45" x14ac:dyDescent="0.25">
      <c r="A39" s="4">
        <v>30</v>
      </c>
      <c r="B39" s="8" t="s">
        <v>311</v>
      </c>
      <c r="C39" s="8">
        <v>2002</v>
      </c>
      <c r="D39" s="8">
        <v>2002</v>
      </c>
      <c r="E39" s="8">
        <v>2002</v>
      </c>
      <c r="F39" s="8">
        <v>1</v>
      </c>
      <c r="G39" s="8" t="s">
        <v>11</v>
      </c>
      <c r="H39" s="8" t="s">
        <v>73</v>
      </c>
      <c r="I39" s="8" t="s">
        <v>197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50</v>
      </c>
      <c r="X39" s="4">
        <v>0</v>
      </c>
      <c r="Y39" s="4">
        <v>0</v>
      </c>
      <c r="Z39" s="4">
        <v>0</v>
      </c>
      <c r="AA39" s="4">
        <v>2</v>
      </c>
      <c r="AB39" s="4">
        <v>0</v>
      </c>
      <c r="AC39" s="25">
        <v>115.62999725341797</v>
      </c>
      <c r="AD39" s="4">
        <f t="shared" si="0"/>
        <v>52</v>
      </c>
      <c r="AE39" s="25">
        <f t="shared" si="1"/>
        <v>167.62999725341797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25">
        <v>118.87999725341797</v>
      </c>
      <c r="AZ39" s="4">
        <f t="shared" si="2"/>
        <v>0</v>
      </c>
      <c r="BA39" s="25">
        <f t="shared" si="5"/>
        <v>118.87999725341797</v>
      </c>
      <c r="BB39" s="25">
        <f t="shared" si="3"/>
        <v>118.87999725341797</v>
      </c>
      <c r="BC39" s="25">
        <f t="shared" si="4"/>
        <v>44.429596378971162</v>
      </c>
    </row>
    <row r="40" spans="1:55" x14ac:dyDescent="0.25">
      <c r="A40" s="4">
        <v>31</v>
      </c>
      <c r="B40" s="8" t="s">
        <v>133</v>
      </c>
      <c r="C40" s="8">
        <v>1986</v>
      </c>
      <c r="D40" s="8">
        <v>1986</v>
      </c>
      <c r="E40" s="8">
        <v>1986</v>
      </c>
      <c r="F40" s="8" t="s">
        <v>29</v>
      </c>
      <c r="G40" s="8" t="s">
        <v>11</v>
      </c>
      <c r="H40" s="8" t="s">
        <v>134</v>
      </c>
      <c r="I40" s="8" t="s">
        <v>62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0</v>
      </c>
      <c r="Y40" s="4">
        <v>0</v>
      </c>
      <c r="Z40" s="4">
        <v>2</v>
      </c>
      <c r="AA40" s="4">
        <v>0</v>
      </c>
      <c r="AB40" s="4">
        <v>0</v>
      </c>
      <c r="AC40" s="25">
        <v>123.93000030517578</v>
      </c>
      <c r="AD40" s="4">
        <f t="shared" si="0"/>
        <v>4</v>
      </c>
      <c r="AE40" s="25">
        <f t="shared" si="1"/>
        <v>127.93000030517578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25">
        <v>119.47000122070312</v>
      </c>
      <c r="AZ40" s="4">
        <f t="shared" si="2"/>
        <v>0</v>
      </c>
      <c r="BA40" s="25">
        <f t="shared" si="5"/>
        <v>119.47000122070312</v>
      </c>
      <c r="BB40" s="25">
        <f t="shared" si="3"/>
        <v>119.47000122070312</v>
      </c>
      <c r="BC40" s="25">
        <f t="shared" si="4"/>
        <v>45.14640355280828</v>
      </c>
    </row>
    <row r="41" spans="1:55" ht="30" x14ac:dyDescent="0.25">
      <c r="A41" s="4">
        <v>32</v>
      </c>
      <c r="B41" s="8" t="s">
        <v>25</v>
      </c>
      <c r="C41" s="8">
        <v>2002</v>
      </c>
      <c r="D41" s="8">
        <v>2002</v>
      </c>
      <c r="E41" s="8">
        <v>2002</v>
      </c>
      <c r="F41" s="8" t="s">
        <v>26</v>
      </c>
      <c r="G41" s="8" t="s">
        <v>21</v>
      </c>
      <c r="H41" s="8" t="s">
        <v>22</v>
      </c>
      <c r="I41" s="8" t="s">
        <v>23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2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25">
        <v>129.32000732421875</v>
      </c>
      <c r="AD41" s="4">
        <f t="shared" si="0"/>
        <v>4</v>
      </c>
      <c r="AE41" s="25">
        <f t="shared" si="1"/>
        <v>133.32000732421875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25">
        <v>119.69000244140625</v>
      </c>
      <c r="AZ41" s="4">
        <f t="shared" si="2"/>
        <v>0</v>
      </c>
      <c r="BA41" s="25">
        <f t="shared" si="5"/>
        <v>119.69000244140625</v>
      </c>
      <c r="BB41" s="25">
        <f t="shared" si="3"/>
        <v>119.69000244140625</v>
      </c>
      <c r="BC41" s="25">
        <f t="shared" si="4"/>
        <v>45.413687269523869</v>
      </c>
    </row>
    <row r="42" spans="1:55" x14ac:dyDescent="0.25">
      <c r="A42" s="4">
        <v>33</v>
      </c>
      <c r="B42" s="8" t="s">
        <v>121</v>
      </c>
      <c r="C42" s="8">
        <v>1975</v>
      </c>
      <c r="D42" s="8">
        <v>1975</v>
      </c>
      <c r="E42" s="8">
        <v>1975</v>
      </c>
      <c r="F42" s="8">
        <v>1</v>
      </c>
      <c r="G42" s="8" t="s">
        <v>11</v>
      </c>
      <c r="H42" s="8" t="s">
        <v>12</v>
      </c>
      <c r="I42" s="8" t="s">
        <v>13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25">
        <v>125.31999969482422</v>
      </c>
      <c r="AD42" s="4">
        <f t="shared" ref="AD42:AD73" si="6">SUM(J42:AB42)</f>
        <v>0</v>
      </c>
      <c r="AE42" s="25">
        <f t="shared" ref="AE42:AE73" si="7">AC42+AD42</f>
        <v>125.31999969482422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25">
        <v>122.25</v>
      </c>
      <c r="AZ42" s="4">
        <f t="shared" ref="AZ42:AZ73" si="8">SUM(AF42:AX42)</f>
        <v>0</v>
      </c>
      <c r="BA42" s="25">
        <f t="shared" ref="BA42:BA73" si="9">AY42+AZ42</f>
        <v>122.25</v>
      </c>
      <c r="BB42" s="25">
        <f t="shared" ref="BB42:BB73" si="10">MIN(BA42,AE42)</f>
        <v>122.25</v>
      </c>
      <c r="BC42" s="25">
        <f t="shared" ref="BC42:BC73" si="11">IF( AND(ISNUMBER(BB$10),ISNUMBER(BB42)),(BB42-BB$10)/BB$10*100,"")</f>
        <v>48.523877567818289</v>
      </c>
    </row>
    <row r="43" spans="1:55" x14ac:dyDescent="0.25">
      <c r="A43" s="4">
        <v>34</v>
      </c>
      <c r="B43" s="8" t="s">
        <v>237</v>
      </c>
      <c r="C43" s="8">
        <v>1968</v>
      </c>
      <c r="D43" s="8">
        <v>1968</v>
      </c>
      <c r="E43" s="8">
        <v>1968</v>
      </c>
      <c r="F43" s="8">
        <v>1</v>
      </c>
      <c r="G43" s="8" t="s">
        <v>11</v>
      </c>
      <c r="H43" s="8" t="s">
        <v>12</v>
      </c>
      <c r="I43" s="8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25">
        <v>132.77000427246094</v>
      </c>
      <c r="AD43" s="4">
        <f t="shared" si="6"/>
        <v>0</v>
      </c>
      <c r="AE43" s="25">
        <f t="shared" si="7"/>
        <v>132.77000427246094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25">
        <v>123.18000030517578</v>
      </c>
      <c r="AZ43" s="4">
        <f t="shared" si="8"/>
        <v>0</v>
      </c>
      <c r="BA43" s="25">
        <f t="shared" si="9"/>
        <v>123.18000030517578</v>
      </c>
      <c r="BB43" s="25">
        <f t="shared" si="10"/>
        <v>123.18000030517578</v>
      </c>
      <c r="BC43" s="25">
        <f t="shared" si="11"/>
        <v>49.653752835417144</v>
      </c>
    </row>
    <row r="44" spans="1:55" ht="30" x14ac:dyDescent="0.25">
      <c r="A44" s="4">
        <v>35</v>
      </c>
      <c r="B44" s="8" t="s">
        <v>412</v>
      </c>
      <c r="C44" s="8">
        <v>1978</v>
      </c>
      <c r="D44" s="8">
        <v>1978</v>
      </c>
      <c r="E44" s="8">
        <v>1978</v>
      </c>
      <c r="F44" s="8">
        <v>1</v>
      </c>
      <c r="G44" s="8" t="s">
        <v>11</v>
      </c>
      <c r="H44" s="8" t="s">
        <v>57</v>
      </c>
      <c r="I44" s="8" t="s">
        <v>220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4">
        <v>0</v>
      </c>
      <c r="AC44" s="25">
        <v>121.80999755859375</v>
      </c>
      <c r="AD44" s="4">
        <f t="shared" si="6"/>
        <v>2</v>
      </c>
      <c r="AE44" s="25">
        <f t="shared" si="7"/>
        <v>123.80999755859375</v>
      </c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25"/>
      <c r="AZ44" s="4">
        <f t="shared" si="8"/>
        <v>0</v>
      </c>
      <c r="BA44" s="25" t="s">
        <v>711</v>
      </c>
      <c r="BB44" s="25">
        <f t="shared" si="10"/>
        <v>123.80999755859375</v>
      </c>
      <c r="BC44" s="25">
        <f t="shared" si="11"/>
        <v>50.419148622204155</v>
      </c>
    </row>
    <row r="45" spans="1:55" ht="30" x14ac:dyDescent="0.25">
      <c r="A45" s="4">
        <v>36</v>
      </c>
      <c r="B45" s="8" t="s">
        <v>328</v>
      </c>
      <c r="C45" s="8">
        <v>1967</v>
      </c>
      <c r="D45" s="8">
        <v>1967</v>
      </c>
      <c r="E45" s="8">
        <v>1967</v>
      </c>
      <c r="F45" s="8">
        <v>1</v>
      </c>
      <c r="G45" s="8" t="s">
        <v>11</v>
      </c>
      <c r="H45" s="8" t="s">
        <v>329</v>
      </c>
      <c r="I45" s="8" t="s">
        <v>13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2</v>
      </c>
      <c r="Z45" s="4">
        <v>0</v>
      </c>
      <c r="AA45" s="4">
        <v>0</v>
      </c>
      <c r="AB45" s="4">
        <v>0</v>
      </c>
      <c r="AC45" s="25">
        <v>127.5</v>
      </c>
      <c r="AD45" s="4">
        <f t="shared" si="6"/>
        <v>2</v>
      </c>
      <c r="AE45" s="25">
        <f t="shared" si="7"/>
        <v>129.5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2</v>
      </c>
      <c r="AY45" s="25">
        <v>122.36000061035156</v>
      </c>
      <c r="AZ45" s="4">
        <f t="shared" si="8"/>
        <v>2</v>
      </c>
      <c r="BA45" s="25">
        <f t="shared" si="9"/>
        <v>124.36000061035156</v>
      </c>
      <c r="BB45" s="25">
        <f t="shared" si="10"/>
        <v>124.36000061035156</v>
      </c>
      <c r="BC45" s="25">
        <f t="shared" si="11"/>
        <v>51.087357913993145</v>
      </c>
    </row>
    <row r="46" spans="1:55" ht="30" x14ac:dyDescent="0.25">
      <c r="A46" s="4">
        <v>37</v>
      </c>
      <c r="B46" s="8" t="s">
        <v>258</v>
      </c>
      <c r="C46" s="8">
        <v>2002</v>
      </c>
      <c r="D46" s="8">
        <v>2002</v>
      </c>
      <c r="E46" s="8">
        <v>2002</v>
      </c>
      <c r="F46" s="8">
        <v>2</v>
      </c>
      <c r="G46" s="8" t="s">
        <v>259</v>
      </c>
      <c r="H46" s="8" t="s">
        <v>260</v>
      </c>
      <c r="I46" s="8" t="s">
        <v>261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25">
        <v>124.88999938964844</v>
      </c>
      <c r="AD46" s="4">
        <f t="shared" si="6"/>
        <v>0</v>
      </c>
      <c r="AE46" s="25">
        <f t="shared" si="7"/>
        <v>124.88999938964844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2</v>
      </c>
      <c r="AV46" s="4">
        <v>0</v>
      </c>
      <c r="AW46" s="4">
        <v>2</v>
      </c>
      <c r="AX46" s="4">
        <v>0</v>
      </c>
      <c r="AY46" s="25">
        <v>129.08999633789062</v>
      </c>
      <c r="AZ46" s="4">
        <f t="shared" si="8"/>
        <v>4</v>
      </c>
      <c r="BA46" s="25">
        <f t="shared" si="9"/>
        <v>133.08999633789062</v>
      </c>
      <c r="BB46" s="25">
        <f t="shared" si="10"/>
        <v>124.88999938964844</v>
      </c>
      <c r="BC46" s="25">
        <f t="shared" si="11"/>
        <v>51.731263630208957</v>
      </c>
    </row>
    <row r="47" spans="1:55" ht="30" x14ac:dyDescent="0.25">
      <c r="A47" s="4">
        <v>38</v>
      </c>
      <c r="B47" s="8" t="s">
        <v>225</v>
      </c>
      <c r="C47" s="8">
        <v>1974</v>
      </c>
      <c r="D47" s="8">
        <v>1974</v>
      </c>
      <c r="E47" s="8">
        <v>1974</v>
      </c>
      <c r="F47" s="8">
        <v>1</v>
      </c>
      <c r="G47" s="8" t="s">
        <v>21</v>
      </c>
      <c r="H47" s="8" t="s">
        <v>22</v>
      </c>
      <c r="I47" s="8" t="s">
        <v>58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25">
        <v>134</v>
      </c>
      <c r="AD47" s="4">
        <f t="shared" si="6"/>
        <v>0</v>
      </c>
      <c r="AE47" s="25">
        <f t="shared" si="7"/>
        <v>134</v>
      </c>
      <c r="AF47" s="4">
        <v>0</v>
      </c>
      <c r="AG47" s="4">
        <v>2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25">
        <v>123.47000122070312</v>
      </c>
      <c r="AZ47" s="4">
        <f t="shared" si="8"/>
        <v>2</v>
      </c>
      <c r="BA47" s="25">
        <f t="shared" si="9"/>
        <v>125.47000122070312</v>
      </c>
      <c r="BB47" s="25">
        <f t="shared" si="10"/>
        <v>125.47000122070312</v>
      </c>
      <c r="BC47" s="25">
        <f t="shared" si="11"/>
        <v>52.435919016259483</v>
      </c>
    </row>
    <row r="48" spans="1:55" x14ac:dyDescent="0.25">
      <c r="A48" s="4">
        <v>39</v>
      </c>
      <c r="B48" s="8" t="s">
        <v>189</v>
      </c>
      <c r="C48" s="8">
        <v>1989</v>
      </c>
      <c r="D48" s="8">
        <v>1989</v>
      </c>
      <c r="E48" s="8">
        <v>1989</v>
      </c>
      <c r="F48" s="8">
        <v>1</v>
      </c>
      <c r="G48" s="8" t="s">
        <v>52</v>
      </c>
      <c r="H48" s="8" t="s">
        <v>53</v>
      </c>
      <c r="I48" s="8" t="s">
        <v>54</v>
      </c>
      <c r="J48" s="4">
        <v>0</v>
      </c>
      <c r="K48" s="4">
        <v>2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2</v>
      </c>
      <c r="S48" s="4">
        <v>2</v>
      </c>
      <c r="T48" s="4">
        <v>0</v>
      </c>
      <c r="U48" s="4">
        <v>0</v>
      </c>
      <c r="V48" s="4">
        <v>0</v>
      </c>
      <c r="W48" s="4">
        <v>0</v>
      </c>
      <c r="X48" s="4">
        <v>2</v>
      </c>
      <c r="Y48" s="4">
        <v>0</v>
      </c>
      <c r="Z48" s="4">
        <v>0</v>
      </c>
      <c r="AA48" s="4">
        <v>0</v>
      </c>
      <c r="AB48" s="4">
        <v>0</v>
      </c>
      <c r="AC48" s="25">
        <v>132.19999694824219</v>
      </c>
      <c r="AD48" s="4">
        <f t="shared" si="6"/>
        <v>8</v>
      </c>
      <c r="AE48" s="25">
        <f t="shared" si="7"/>
        <v>140.19999694824219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2</v>
      </c>
      <c r="AO48" s="4">
        <v>0</v>
      </c>
      <c r="AP48" s="4">
        <v>0</v>
      </c>
      <c r="AQ48" s="4">
        <v>0</v>
      </c>
      <c r="AR48" s="4">
        <v>2</v>
      </c>
      <c r="AS48" s="4">
        <v>0</v>
      </c>
      <c r="AT48" s="4">
        <v>2</v>
      </c>
      <c r="AU48" s="4">
        <v>0</v>
      </c>
      <c r="AV48" s="4">
        <v>0</v>
      </c>
      <c r="AW48" s="4">
        <v>0</v>
      </c>
      <c r="AX48" s="4">
        <v>2</v>
      </c>
      <c r="AY48" s="25">
        <v>118.94999694824219</v>
      </c>
      <c r="AZ48" s="4">
        <f t="shared" si="8"/>
        <v>8</v>
      </c>
      <c r="BA48" s="25">
        <f t="shared" si="9"/>
        <v>126.94999694824219</v>
      </c>
      <c r="BB48" s="25">
        <f t="shared" si="10"/>
        <v>126.94999694824219</v>
      </c>
      <c r="BC48" s="25">
        <f t="shared" si="11"/>
        <v>54.233994306549107</v>
      </c>
    </row>
    <row r="49" spans="1:55" x14ac:dyDescent="0.25">
      <c r="A49" s="4">
        <v>40</v>
      </c>
      <c r="B49" s="8" t="s">
        <v>28</v>
      </c>
      <c r="C49" s="8">
        <v>1981</v>
      </c>
      <c r="D49" s="8">
        <v>1981</v>
      </c>
      <c r="E49" s="8">
        <v>1981</v>
      </c>
      <c r="F49" s="8" t="s">
        <v>29</v>
      </c>
      <c r="G49" s="8" t="s">
        <v>11</v>
      </c>
      <c r="H49" s="8" t="s">
        <v>30</v>
      </c>
      <c r="I49" s="8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2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25">
        <v>129.19000244140625</v>
      </c>
      <c r="AD49" s="4">
        <f t="shared" si="6"/>
        <v>4</v>
      </c>
      <c r="AE49" s="25">
        <f t="shared" si="7"/>
        <v>133.19000244140625</v>
      </c>
      <c r="AF49" s="4">
        <v>0</v>
      </c>
      <c r="AG49" s="4">
        <v>0</v>
      </c>
      <c r="AH49" s="4">
        <v>0</v>
      </c>
      <c r="AI49" s="4">
        <v>2</v>
      </c>
      <c r="AJ49" s="4">
        <v>0</v>
      </c>
      <c r="AK49" s="4">
        <v>0</v>
      </c>
      <c r="AL49" s="4">
        <v>2</v>
      </c>
      <c r="AM49" s="4">
        <v>2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25">
        <v>121.95999908447266</v>
      </c>
      <c r="AZ49" s="4">
        <f t="shared" si="8"/>
        <v>6</v>
      </c>
      <c r="BA49" s="25">
        <f t="shared" si="9"/>
        <v>127.95999908447266</v>
      </c>
      <c r="BB49" s="25">
        <f t="shared" si="10"/>
        <v>127.95999908447266</v>
      </c>
      <c r="BC49" s="25">
        <f t="shared" si="11"/>
        <v>55.461065338244218</v>
      </c>
    </row>
    <row r="50" spans="1:55" ht="45" x14ac:dyDescent="0.25">
      <c r="A50" s="4">
        <v>41</v>
      </c>
      <c r="B50" s="8" t="s">
        <v>117</v>
      </c>
      <c r="C50" s="8">
        <v>1981</v>
      </c>
      <c r="D50" s="8">
        <v>1981</v>
      </c>
      <c r="E50" s="8">
        <v>1981</v>
      </c>
      <c r="F50" s="8" t="s">
        <v>29</v>
      </c>
      <c r="G50" s="8" t="s">
        <v>11</v>
      </c>
      <c r="H50" s="8" t="s">
        <v>118</v>
      </c>
      <c r="I50" s="8" t="s">
        <v>119</v>
      </c>
      <c r="J50" s="4">
        <v>0</v>
      </c>
      <c r="K50" s="4">
        <v>0</v>
      </c>
      <c r="L50" s="4">
        <v>0</v>
      </c>
      <c r="M50" s="4">
        <v>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2</v>
      </c>
      <c r="AC50" s="25">
        <v>139.92999267578125</v>
      </c>
      <c r="AD50" s="4">
        <f t="shared" si="6"/>
        <v>4</v>
      </c>
      <c r="AE50" s="25">
        <f t="shared" si="7"/>
        <v>143.92999267578125</v>
      </c>
      <c r="AF50" s="4">
        <v>0</v>
      </c>
      <c r="AG50" s="4">
        <v>2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25">
        <v>126.62999725341797</v>
      </c>
      <c r="AZ50" s="4">
        <f t="shared" si="8"/>
        <v>2</v>
      </c>
      <c r="BA50" s="25">
        <f t="shared" si="9"/>
        <v>128.62999725341797</v>
      </c>
      <c r="BB50" s="25">
        <f t="shared" si="10"/>
        <v>128.62999725341797</v>
      </c>
      <c r="BC50" s="25">
        <f t="shared" si="11"/>
        <v>56.275059007079363</v>
      </c>
    </row>
    <row r="51" spans="1:55" x14ac:dyDescent="0.25">
      <c r="A51" s="4">
        <v>42</v>
      </c>
      <c r="B51" s="8" t="s">
        <v>160</v>
      </c>
      <c r="C51" s="8">
        <v>1984</v>
      </c>
      <c r="D51" s="8">
        <v>1984</v>
      </c>
      <c r="E51" s="8">
        <v>1984</v>
      </c>
      <c r="F51" s="8" t="s">
        <v>29</v>
      </c>
      <c r="G51" s="8" t="s">
        <v>11</v>
      </c>
      <c r="H51" s="8" t="s">
        <v>118</v>
      </c>
      <c r="I51" s="8" t="s">
        <v>161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2</v>
      </c>
      <c r="X51" s="4">
        <v>0</v>
      </c>
      <c r="Y51" s="4">
        <v>0</v>
      </c>
      <c r="Z51" s="4">
        <v>2</v>
      </c>
      <c r="AA51" s="4">
        <v>2</v>
      </c>
      <c r="AB51" s="4">
        <v>2</v>
      </c>
      <c r="AC51" s="25">
        <v>119.51000213623047</v>
      </c>
      <c r="AD51" s="4">
        <f t="shared" si="6"/>
        <v>10</v>
      </c>
      <c r="AE51" s="25">
        <f t="shared" si="7"/>
        <v>129.51000213623047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50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25">
        <v>111.31999969482422</v>
      </c>
      <c r="AZ51" s="4">
        <f t="shared" si="8"/>
        <v>50</v>
      </c>
      <c r="BA51" s="25">
        <f t="shared" si="9"/>
        <v>161.31999969482422</v>
      </c>
      <c r="BB51" s="25">
        <f t="shared" si="10"/>
        <v>129.51000213623047</v>
      </c>
      <c r="BC51" s="25">
        <f t="shared" si="11"/>
        <v>57.344193873941748</v>
      </c>
    </row>
    <row r="52" spans="1:55" ht="45" x14ac:dyDescent="0.25">
      <c r="A52" s="4">
        <v>43</v>
      </c>
      <c r="B52" s="8" t="s">
        <v>175</v>
      </c>
      <c r="C52" s="8">
        <v>1988</v>
      </c>
      <c r="D52" s="8">
        <v>1988</v>
      </c>
      <c r="E52" s="8">
        <v>1988</v>
      </c>
      <c r="F52" s="8">
        <v>1</v>
      </c>
      <c r="G52" s="8" t="s">
        <v>176</v>
      </c>
      <c r="H52" s="8" t="s">
        <v>177</v>
      </c>
      <c r="I52" s="8" t="s">
        <v>178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2</v>
      </c>
      <c r="AB52" s="4">
        <v>2</v>
      </c>
      <c r="AC52" s="25">
        <v>131.32000732421875</v>
      </c>
      <c r="AD52" s="4">
        <f t="shared" si="6"/>
        <v>4</v>
      </c>
      <c r="AE52" s="25">
        <f t="shared" si="7"/>
        <v>135.32000732421875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25">
        <v>132.14999389648437</v>
      </c>
      <c r="AZ52" s="4">
        <f t="shared" si="8"/>
        <v>0</v>
      </c>
      <c r="BA52" s="25">
        <f t="shared" si="9"/>
        <v>132.14999389648437</v>
      </c>
      <c r="BB52" s="25">
        <f t="shared" si="10"/>
        <v>132.14999389648437</v>
      </c>
      <c r="BC52" s="25">
        <f t="shared" si="11"/>
        <v>60.551570667234181</v>
      </c>
    </row>
    <row r="53" spans="1:55" ht="45" x14ac:dyDescent="0.25">
      <c r="A53" s="4">
        <v>44</v>
      </c>
      <c r="B53" s="8" t="s">
        <v>123</v>
      </c>
      <c r="C53" s="8">
        <v>1992</v>
      </c>
      <c r="D53" s="8">
        <v>1992</v>
      </c>
      <c r="E53" s="8">
        <v>1992</v>
      </c>
      <c r="F53" s="8">
        <v>1</v>
      </c>
      <c r="G53" s="8" t="s">
        <v>35</v>
      </c>
      <c r="H53" s="8" t="s">
        <v>36</v>
      </c>
      <c r="I53" s="8" t="s">
        <v>37</v>
      </c>
      <c r="J53" s="4">
        <v>0</v>
      </c>
      <c r="K53" s="4">
        <v>0</v>
      </c>
      <c r="L53" s="4">
        <v>0</v>
      </c>
      <c r="M53" s="4">
        <v>2</v>
      </c>
      <c r="N53" s="4">
        <v>0</v>
      </c>
      <c r="O53" s="4">
        <v>0</v>
      </c>
      <c r="P53" s="4">
        <v>2</v>
      </c>
      <c r="Q53" s="4">
        <v>2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25">
        <v>156.41000366210937</v>
      </c>
      <c r="AD53" s="4">
        <f t="shared" si="6"/>
        <v>6</v>
      </c>
      <c r="AE53" s="25">
        <f t="shared" si="7"/>
        <v>162.41000366210937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2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25">
        <v>130.77999877929687</v>
      </c>
      <c r="AZ53" s="4">
        <f t="shared" si="8"/>
        <v>2</v>
      </c>
      <c r="BA53" s="25">
        <f t="shared" si="9"/>
        <v>132.77999877929687</v>
      </c>
      <c r="BB53" s="25">
        <f t="shared" si="10"/>
        <v>132.77999877929687</v>
      </c>
      <c r="BC53" s="25">
        <f t="shared" si="11"/>
        <v>61.316975723119427</v>
      </c>
    </row>
    <row r="54" spans="1:55" x14ac:dyDescent="0.25">
      <c r="A54" s="4">
        <v>45</v>
      </c>
      <c r="B54" s="8" t="s">
        <v>165</v>
      </c>
      <c r="C54" s="8">
        <v>1956</v>
      </c>
      <c r="D54" s="8">
        <v>1956</v>
      </c>
      <c r="E54" s="8">
        <v>1956</v>
      </c>
      <c r="F54" s="8" t="s">
        <v>43</v>
      </c>
      <c r="G54" s="8" t="s">
        <v>11</v>
      </c>
      <c r="H54" s="8" t="s">
        <v>118</v>
      </c>
      <c r="I54" s="8" t="s">
        <v>161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25">
        <v>133.02000427246094</v>
      </c>
      <c r="AD54" s="4">
        <f t="shared" si="6"/>
        <v>0</v>
      </c>
      <c r="AE54" s="25">
        <f t="shared" si="7"/>
        <v>133.02000427246094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2</v>
      </c>
      <c r="AS54" s="4">
        <v>0</v>
      </c>
      <c r="AT54" s="4">
        <v>0</v>
      </c>
      <c r="AU54" s="4">
        <v>0</v>
      </c>
      <c r="AV54" s="4">
        <v>2</v>
      </c>
      <c r="AW54" s="4">
        <v>2</v>
      </c>
      <c r="AX54" s="4">
        <v>0</v>
      </c>
      <c r="AY54" s="25">
        <v>130.33000183105469</v>
      </c>
      <c r="AZ54" s="4">
        <f t="shared" si="8"/>
        <v>6</v>
      </c>
      <c r="BA54" s="25">
        <f t="shared" si="9"/>
        <v>136.33000183105469</v>
      </c>
      <c r="BB54" s="25">
        <f t="shared" si="10"/>
        <v>133.02000427246094</v>
      </c>
      <c r="BC54" s="25">
        <f t="shared" si="11"/>
        <v>61.608563015408201</v>
      </c>
    </row>
    <row r="55" spans="1:55" ht="30" x14ac:dyDescent="0.25">
      <c r="A55" s="4">
        <v>46</v>
      </c>
      <c r="B55" s="8" t="s">
        <v>380</v>
      </c>
      <c r="C55" s="8">
        <v>1989</v>
      </c>
      <c r="D55" s="8">
        <v>1989</v>
      </c>
      <c r="E55" s="8">
        <v>1989</v>
      </c>
      <c r="F55" s="8" t="s">
        <v>29</v>
      </c>
      <c r="G55" s="8" t="s">
        <v>11</v>
      </c>
      <c r="H55" s="8" t="s">
        <v>158</v>
      </c>
      <c r="I55" s="8" t="s">
        <v>58</v>
      </c>
      <c r="J55" s="4">
        <v>2</v>
      </c>
      <c r="K55" s="4">
        <v>2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25">
        <v>139.97999572753906</v>
      </c>
      <c r="AD55" s="4">
        <f t="shared" si="6"/>
        <v>6</v>
      </c>
      <c r="AE55" s="25">
        <f t="shared" si="7"/>
        <v>145.97999572753906</v>
      </c>
      <c r="AF55" s="4">
        <v>0</v>
      </c>
      <c r="AG55" s="4">
        <v>0</v>
      </c>
      <c r="AH55" s="4">
        <v>2</v>
      </c>
      <c r="AI55" s="4">
        <v>0</v>
      </c>
      <c r="AJ55" s="4">
        <v>0</v>
      </c>
      <c r="AK55" s="4">
        <v>0</v>
      </c>
      <c r="AL55" s="4">
        <v>2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2</v>
      </c>
      <c r="AS55" s="4">
        <v>2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25">
        <v>126.90000152587891</v>
      </c>
      <c r="AZ55" s="4">
        <f t="shared" si="8"/>
        <v>8</v>
      </c>
      <c r="BA55" s="25">
        <f t="shared" si="9"/>
        <v>134.90000152587891</v>
      </c>
      <c r="BB55" s="25">
        <f t="shared" si="10"/>
        <v>134.90000152587891</v>
      </c>
      <c r="BC55" s="25">
        <f t="shared" si="11"/>
        <v>63.892607857080883</v>
      </c>
    </row>
    <row r="56" spans="1:55" x14ac:dyDescent="0.25">
      <c r="A56" s="4">
        <v>47</v>
      </c>
      <c r="B56" s="8" t="s">
        <v>361</v>
      </c>
      <c r="C56" s="8">
        <v>1972</v>
      </c>
      <c r="D56" s="8">
        <v>1972</v>
      </c>
      <c r="E56" s="8">
        <v>1972</v>
      </c>
      <c r="F56" s="8" t="s">
        <v>29</v>
      </c>
      <c r="G56" s="8" t="s">
        <v>11</v>
      </c>
      <c r="H56" s="8" t="s">
        <v>118</v>
      </c>
      <c r="I56" s="8" t="s">
        <v>161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2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25">
        <v>133.69999694824219</v>
      </c>
      <c r="AD56" s="4">
        <f t="shared" si="6"/>
        <v>2</v>
      </c>
      <c r="AE56" s="25">
        <f t="shared" si="7"/>
        <v>135.69999694824219</v>
      </c>
      <c r="AF56" s="4">
        <v>0</v>
      </c>
      <c r="AG56" s="4">
        <v>0</v>
      </c>
      <c r="AH56" s="4">
        <v>0</v>
      </c>
      <c r="AI56" s="4">
        <v>2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2</v>
      </c>
      <c r="AS56" s="4">
        <v>0</v>
      </c>
      <c r="AT56" s="4">
        <v>0</v>
      </c>
      <c r="AU56" s="4">
        <v>2</v>
      </c>
      <c r="AV56" s="4">
        <v>0</v>
      </c>
      <c r="AW56" s="4">
        <v>0</v>
      </c>
      <c r="AX56" s="4">
        <v>0</v>
      </c>
      <c r="AY56" s="25">
        <v>140.33999633789062</v>
      </c>
      <c r="AZ56" s="4">
        <f t="shared" si="8"/>
        <v>6</v>
      </c>
      <c r="BA56" s="25">
        <f t="shared" si="9"/>
        <v>146.33999633789062</v>
      </c>
      <c r="BB56" s="25">
        <f t="shared" si="10"/>
        <v>135.69999694824219</v>
      </c>
      <c r="BC56" s="25">
        <f t="shared" si="11"/>
        <v>64.864537690748776</v>
      </c>
    </row>
    <row r="57" spans="1:55" ht="30" x14ac:dyDescent="0.25">
      <c r="A57" s="4">
        <v>48</v>
      </c>
      <c r="B57" s="8" t="s">
        <v>88</v>
      </c>
      <c r="C57" s="8">
        <v>1989</v>
      </c>
      <c r="D57" s="8">
        <v>1989</v>
      </c>
      <c r="E57" s="8">
        <v>1989</v>
      </c>
      <c r="F57" s="8">
        <v>3</v>
      </c>
      <c r="G57" s="8" t="s">
        <v>11</v>
      </c>
      <c r="H57" s="8" t="s">
        <v>57</v>
      </c>
      <c r="I57" s="8" t="s">
        <v>58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</v>
      </c>
      <c r="AB57" s="4">
        <v>0</v>
      </c>
      <c r="AC57" s="25">
        <v>135.46000671386719</v>
      </c>
      <c r="AD57" s="4">
        <f t="shared" si="6"/>
        <v>2</v>
      </c>
      <c r="AE57" s="25">
        <f t="shared" si="7"/>
        <v>137.46000671386719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2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2</v>
      </c>
      <c r="AY57" s="25">
        <v>131.8800048828125</v>
      </c>
      <c r="AZ57" s="4">
        <f t="shared" si="8"/>
        <v>4</v>
      </c>
      <c r="BA57" s="25">
        <f t="shared" si="9"/>
        <v>135.8800048828125</v>
      </c>
      <c r="BB57" s="25">
        <f t="shared" si="10"/>
        <v>135.8800048828125</v>
      </c>
      <c r="BC57" s="25">
        <f t="shared" si="11"/>
        <v>65.083232794514473</v>
      </c>
    </row>
    <row r="58" spans="1:55" ht="60" x14ac:dyDescent="0.25">
      <c r="A58" s="4">
        <v>49</v>
      </c>
      <c r="B58" s="8" t="s">
        <v>204</v>
      </c>
      <c r="C58" s="8">
        <v>2002</v>
      </c>
      <c r="D58" s="8">
        <v>2002</v>
      </c>
      <c r="E58" s="8">
        <v>2002</v>
      </c>
      <c r="F58" s="8">
        <v>2</v>
      </c>
      <c r="G58" s="8" t="s">
        <v>11</v>
      </c>
      <c r="H58" s="8" t="s">
        <v>73</v>
      </c>
      <c r="I58" s="8" t="s">
        <v>131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2</v>
      </c>
      <c r="V58" s="4">
        <v>0</v>
      </c>
      <c r="W58" s="4">
        <v>0</v>
      </c>
      <c r="X58" s="4">
        <v>2</v>
      </c>
      <c r="Y58" s="4">
        <v>0</v>
      </c>
      <c r="Z58" s="4">
        <v>0</v>
      </c>
      <c r="AA58" s="4">
        <v>0</v>
      </c>
      <c r="AB58" s="4">
        <v>0</v>
      </c>
      <c r="AC58" s="25">
        <v>132.94999694824219</v>
      </c>
      <c r="AD58" s="4">
        <f t="shared" si="6"/>
        <v>4</v>
      </c>
      <c r="AE58" s="25">
        <f t="shared" si="7"/>
        <v>136.94999694824219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25">
        <v>139.08000183105469</v>
      </c>
      <c r="AZ58" s="4">
        <f t="shared" si="8"/>
        <v>0</v>
      </c>
      <c r="BA58" s="25">
        <f t="shared" si="9"/>
        <v>139.08000183105469</v>
      </c>
      <c r="BB58" s="25">
        <f t="shared" si="10"/>
        <v>136.94999694824219</v>
      </c>
      <c r="BC58" s="25">
        <f t="shared" si="11"/>
        <v>66.383186745634433</v>
      </c>
    </row>
    <row r="59" spans="1:55" x14ac:dyDescent="0.25">
      <c r="A59" s="4">
        <v>50</v>
      </c>
      <c r="B59" s="8" t="s">
        <v>206</v>
      </c>
      <c r="C59" s="8">
        <v>1983</v>
      </c>
      <c r="D59" s="8">
        <v>1983</v>
      </c>
      <c r="E59" s="8">
        <v>1983</v>
      </c>
      <c r="F59" s="8" t="s">
        <v>29</v>
      </c>
      <c r="G59" s="8" t="s">
        <v>11</v>
      </c>
      <c r="H59" s="8" t="s">
        <v>118</v>
      </c>
      <c r="I59" s="8" t="s">
        <v>161</v>
      </c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50</v>
      </c>
      <c r="AA59" s="4">
        <v>0</v>
      </c>
      <c r="AB59" s="4">
        <v>0</v>
      </c>
      <c r="AC59" s="25">
        <v>144.11000061035156</v>
      </c>
      <c r="AD59" s="4">
        <f t="shared" si="6"/>
        <v>52</v>
      </c>
      <c r="AE59" s="25">
        <f t="shared" si="7"/>
        <v>196.11000061035156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2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2</v>
      </c>
      <c r="AW59" s="4">
        <v>0</v>
      </c>
      <c r="AX59" s="4">
        <v>0</v>
      </c>
      <c r="AY59" s="25">
        <v>134.3800048828125</v>
      </c>
      <c r="AZ59" s="4">
        <f t="shared" si="8"/>
        <v>4</v>
      </c>
      <c r="BA59" s="25">
        <f t="shared" si="9"/>
        <v>138.3800048828125</v>
      </c>
      <c r="BB59" s="25">
        <f t="shared" si="10"/>
        <v>138.3800048828125</v>
      </c>
      <c r="BC59" s="25">
        <f t="shared" si="11"/>
        <v>68.1205309042858</v>
      </c>
    </row>
    <row r="60" spans="1:55" x14ac:dyDescent="0.25">
      <c r="A60" s="4">
        <v>51</v>
      </c>
      <c r="B60" s="8" t="s">
        <v>32</v>
      </c>
      <c r="C60" s="8">
        <v>1962</v>
      </c>
      <c r="D60" s="8">
        <v>1962</v>
      </c>
      <c r="E60" s="8">
        <v>1962</v>
      </c>
      <c r="F60" s="8">
        <v>2</v>
      </c>
      <c r="G60" s="8" t="s">
        <v>11</v>
      </c>
      <c r="H60" s="8" t="s">
        <v>12</v>
      </c>
      <c r="I60" s="8" t="s">
        <v>13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25">
        <v>161.72000122070312</v>
      </c>
      <c r="AD60" s="4">
        <f t="shared" si="6"/>
        <v>0</v>
      </c>
      <c r="AE60" s="25">
        <f t="shared" si="7"/>
        <v>161.72000122070312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2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25">
        <v>141.22999572753906</v>
      </c>
      <c r="AZ60" s="4">
        <f t="shared" si="8"/>
        <v>2</v>
      </c>
      <c r="BA60" s="25">
        <f t="shared" si="9"/>
        <v>143.22999572753906</v>
      </c>
      <c r="BB60" s="25">
        <f t="shared" si="10"/>
        <v>143.22999572753906</v>
      </c>
      <c r="BC60" s="25">
        <f t="shared" si="11"/>
        <v>74.012878114324323</v>
      </c>
    </row>
    <row r="61" spans="1:55" ht="30" x14ac:dyDescent="0.25">
      <c r="A61" s="4">
        <v>52</v>
      </c>
      <c r="B61" s="8" t="s">
        <v>289</v>
      </c>
      <c r="C61" s="8">
        <v>1963</v>
      </c>
      <c r="D61" s="8">
        <v>1963</v>
      </c>
      <c r="E61" s="8">
        <v>1963</v>
      </c>
      <c r="F61" s="8">
        <v>1</v>
      </c>
      <c r="G61" s="8" t="s">
        <v>11</v>
      </c>
      <c r="H61" s="8" t="s">
        <v>145</v>
      </c>
      <c r="I61" s="8" t="s">
        <v>58</v>
      </c>
      <c r="J61" s="4">
        <v>0</v>
      </c>
      <c r="K61" s="4">
        <v>0</v>
      </c>
      <c r="L61" s="4">
        <v>2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25">
        <v>141.52000427246094</v>
      </c>
      <c r="AD61" s="4">
        <f t="shared" si="6"/>
        <v>2</v>
      </c>
      <c r="AE61" s="25">
        <f t="shared" si="7"/>
        <v>143.52000427246094</v>
      </c>
      <c r="AF61" s="4">
        <v>0</v>
      </c>
      <c r="AG61" s="4">
        <v>2</v>
      </c>
      <c r="AH61" s="4">
        <v>2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25">
        <v>144.00999450683594</v>
      </c>
      <c r="AZ61" s="4">
        <f t="shared" si="8"/>
        <v>4</v>
      </c>
      <c r="BA61" s="25">
        <f t="shared" si="9"/>
        <v>148.00999450683594</v>
      </c>
      <c r="BB61" s="25">
        <f t="shared" si="10"/>
        <v>143.52000427246094</v>
      </c>
      <c r="BC61" s="25">
        <f t="shared" si="11"/>
        <v>74.365215076447811</v>
      </c>
    </row>
    <row r="62" spans="1:55" ht="60" x14ac:dyDescent="0.25">
      <c r="A62" s="4">
        <v>53</v>
      </c>
      <c r="B62" s="8" t="s">
        <v>230</v>
      </c>
      <c r="C62" s="8">
        <v>2003</v>
      </c>
      <c r="D62" s="8">
        <v>2003</v>
      </c>
      <c r="E62" s="8">
        <v>2003</v>
      </c>
      <c r="F62" s="8" t="s">
        <v>29</v>
      </c>
      <c r="G62" s="8" t="s">
        <v>21</v>
      </c>
      <c r="H62" s="8" t="s">
        <v>79</v>
      </c>
      <c r="I62" s="8" t="s">
        <v>80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2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</v>
      </c>
      <c r="AB62" s="4">
        <v>2</v>
      </c>
      <c r="AC62" s="25">
        <v>148.25999450683594</v>
      </c>
      <c r="AD62" s="4">
        <f t="shared" si="6"/>
        <v>6</v>
      </c>
      <c r="AE62" s="25">
        <f t="shared" si="7"/>
        <v>154.25999450683594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2</v>
      </c>
      <c r="AY62" s="25">
        <v>142.21000671386719</v>
      </c>
      <c r="AZ62" s="4">
        <f t="shared" si="8"/>
        <v>2</v>
      </c>
      <c r="BA62" s="25">
        <f t="shared" si="9"/>
        <v>144.21000671386719</v>
      </c>
      <c r="BB62" s="25">
        <f t="shared" si="10"/>
        <v>144.21000671386719</v>
      </c>
      <c r="BC62" s="25">
        <f t="shared" si="11"/>
        <v>75.203512320856134</v>
      </c>
    </row>
    <row r="63" spans="1:55" ht="60" x14ac:dyDescent="0.25">
      <c r="A63" s="4">
        <v>54</v>
      </c>
      <c r="B63" s="8" t="s">
        <v>384</v>
      </c>
      <c r="C63" s="8">
        <v>1999</v>
      </c>
      <c r="D63" s="8">
        <v>1999</v>
      </c>
      <c r="E63" s="8">
        <v>1999</v>
      </c>
      <c r="F63" s="8">
        <v>3</v>
      </c>
      <c r="G63" s="8" t="s">
        <v>11</v>
      </c>
      <c r="H63" s="8" t="s">
        <v>73</v>
      </c>
      <c r="I63" s="8" t="s">
        <v>131</v>
      </c>
      <c r="J63" s="4">
        <v>0</v>
      </c>
      <c r="K63" s="4">
        <v>2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2</v>
      </c>
      <c r="W63" s="4">
        <v>0</v>
      </c>
      <c r="X63" s="4">
        <v>0</v>
      </c>
      <c r="Y63" s="4">
        <v>2</v>
      </c>
      <c r="Z63" s="4">
        <v>0</v>
      </c>
      <c r="AA63" s="4">
        <v>2</v>
      </c>
      <c r="AB63" s="4">
        <v>2</v>
      </c>
      <c r="AC63" s="25">
        <v>156.75</v>
      </c>
      <c r="AD63" s="4">
        <f t="shared" si="6"/>
        <v>12</v>
      </c>
      <c r="AE63" s="25">
        <f t="shared" si="7"/>
        <v>168.75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25">
        <v>144.52999877929687</v>
      </c>
      <c r="AZ63" s="4">
        <f t="shared" si="8"/>
        <v>0</v>
      </c>
      <c r="BA63" s="25">
        <f t="shared" si="9"/>
        <v>144.52999877929687</v>
      </c>
      <c r="BB63" s="25">
        <f t="shared" si="10"/>
        <v>144.52999877929687</v>
      </c>
      <c r="BC63" s="25">
        <f t="shared" si="11"/>
        <v>75.5922768390447</v>
      </c>
    </row>
    <row r="64" spans="1:55" x14ac:dyDescent="0.25">
      <c r="A64" s="4">
        <v>55</v>
      </c>
      <c r="B64" s="8" t="s">
        <v>222</v>
      </c>
      <c r="C64" s="8">
        <v>1993</v>
      </c>
      <c r="D64" s="8">
        <v>1993</v>
      </c>
      <c r="E64" s="8">
        <v>1993</v>
      </c>
      <c r="F64" s="8" t="s">
        <v>43</v>
      </c>
      <c r="G64" s="8" t="s">
        <v>11</v>
      </c>
      <c r="H64" s="8" t="s">
        <v>223</v>
      </c>
      <c r="I64" s="8" t="s">
        <v>66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25"/>
      <c r="AD64" s="4">
        <f t="shared" si="6"/>
        <v>0</v>
      </c>
      <c r="AE64" s="25" t="s">
        <v>711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25">
        <v>146.1199951171875</v>
      </c>
      <c r="AZ64" s="4">
        <f t="shared" si="8"/>
        <v>0</v>
      </c>
      <c r="BA64" s="25">
        <f t="shared" si="9"/>
        <v>146.1199951171875</v>
      </c>
      <c r="BB64" s="25">
        <f t="shared" si="10"/>
        <v>146.1199951171875</v>
      </c>
      <c r="BC64" s="25">
        <f t="shared" si="11"/>
        <v>77.523993987692123</v>
      </c>
    </row>
    <row r="65" spans="1:55" ht="30" x14ac:dyDescent="0.25">
      <c r="A65" s="4">
        <v>56</v>
      </c>
      <c r="B65" s="8" t="s">
        <v>227</v>
      </c>
      <c r="C65" s="8">
        <v>2003</v>
      </c>
      <c r="D65" s="8">
        <v>2003</v>
      </c>
      <c r="E65" s="8">
        <v>2003</v>
      </c>
      <c r="F65" s="8" t="s">
        <v>228</v>
      </c>
      <c r="G65" s="8" t="s">
        <v>21</v>
      </c>
      <c r="H65" s="8" t="s">
        <v>22</v>
      </c>
      <c r="I65" s="8" t="s">
        <v>137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25">
        <v>153.75999450683594</v>
      </c>
      <c r="AD65" s="4">
        <f t="shared" si="6"/>
        <v>0</v>
      </c>
      <c r="AE65" s="25">
        <f t="shared" si="7"/>
        <v>153.75999450683594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25">
        <v>146.88999938964844</v>
      </c>
      <c r="AZ65" s="4">
        <f t="shared" si="8"/>
        <v>0</v>
      </c>
      <c r="BA65" s="25">
        <f t="shared" si="9"/>
        <v>146.88999938964844</v>
      </c>
      <c r="BB65" s="25">
        <f t="shared" si="10"/>
        <v>146.88999938964844</v>
      </c>
      <c r="BC65" s="25">
        <f t="shared" si="11"/>
        <v>78.459486996196702</v>
      </c>
    </row>
    <row r="66" spans="1:55" ht="45" x14ac:dyDescent="0.25">
      <c r="A66" s="4">
        <v>57</v>
      </c>
      <c r="B66" s="8" t="s">
        <v>232</v>
      </c>
      <c r="C66" s="8">
        <v>2002</v>
      </c>
      <c r="D66" s="8">
        <v>2002</v>
      </c>
      <c r="E66" s="8">
        <v>2002</v>
      </c>
      <c r="F66" s="8" t="s">
        <v>26</v>
      </c>
      <c r="G66" s="8" t="s">
        <v>35</v>
      </c>
      <c r="H66" s="8" t="s">
        <v>36</v>
      </c>
      <c r="I66" s="8" t="s">
        <v>37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25">
        <v>147.80000305175781</v>
      </c>
      <c r="AD66" s="4">
        <f t="shared" si="6"/>
        <v>0</v>
      </c>
      <c r="AE66" s="25">
        <f t="shared" si="7"/>
        <v>147.80000305175781</v>
      </c>
      <c r="AF66" s="4">
        <v>0</v>
      </c>
      <c r="AG66" s="4">
        <v>0</v>
      </c>
      <c r="AH66" s="4">
        <v>0</v>
      </c>
      <c r="AI66" s="4">
        <v>0</v>
      </c>
      <c r="AJ66" s="4">
        <v>2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2</v>
      </c>
      <c r="AY66" s="25">
        <v>161.46000671386719</v>
      </c>
      <c r="AZ66" s="4">
        <f t="shared" si="8"/>
        <v>4</v>
      </c>
      <c r="BA66" s="25">
        <f t="shared" si="9"/>
        <v>165.46000671386719</v>
      </c>
      <c r="BB66" s="25">
        <f t="shared" si="10"/>
        <v>147.80000305175781</v>
      </c>
      <c r="BC66" s="25">
        <f t="shared" si="11"/>
        <v>79.565067957320622</v>
      </c>
    </row>
    <row r="67" spans="1:55" ht="60" x14ac:dyDescent="0.25">
      <c r="A67" s="4">
        <v>58</v>
      </c>
      <c r="B67" s="8" t="s">
        <v>155</v>
      </c>
      <c r="C67" s="8">
        <v>2002</v>
      </c>
      <c r="D67" s="8">
        <v>2002</v>
      </c>
      <c r="E67" s="8">
        <v>2002</v>
      </c>
      <c r="F67" s="8">
        <v>2</v>
      </c>
      <c r="G67" s="8" t="s">
        <v>11</v>
      </c>
      <c r="H67" s="8" t="s">
        <v>130</v>
      </c>
      <c r="I67" s="8" t="s">
        <v>131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25">
        <v>153</v>
      </c>
      <c r="AD67" s="4">
        <f t="shared" si="6"/>
        <v>0</v>
      </c>
      <c r="AE67" s="25">
        <f t="shared" si="7"/>
        <v>153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2</v>
      </c>
      <c r="AU67" s="4">
        <v>0</v>
      </c>
      <c r="AV67" s="4">
        <v>0</v>
      </c>
      <c r="AW67" s="4">
        <v>0</v>
      </c>
      <c r="AX67" s="4">
        <v>0</v>
      </c>
      <c r="AY67" s="25">
        <v>146.64999389648437</v>
      </c>
      <c r="AZ67" s="4">
        <f t="shared" si="8"/>
        <v>2</v>
      </c>
      <c r="BA67" s="25">
        <f t="shared" si="9"/>
        <v>148.64999389648437</v>
      </c>
      <c r="BB67" s="25">
        <f t="shared" si="10"/>
        <v>148.64999389648437</v>
      </c>
      <c r="BC67" s="25">
        <f t="shared" si="11"/>
        <v>80.597738191725</v>
      </c>
    </row>
    <row r="68" spans="1:55" x14ac:dyDescent="0.25">
      <c r="A68" s="4">
        <v>59</v>
      </c>
      <c r="B68" s="8" t="s">
        <v>95</v>
      </c>
      <c r="C68" s="8">
        <v>1988</v>
      </c>
      <c r="D68" s="8">
        <v>1988</v>
      </c>
      <c r="E68" s="8">
        <v>1988</v>
      </c>
      <c r="F68" s="8" t="s">
        <v>29</v>
      </c>
      <c r="G68" s="8" t="s">
        <v>11</v>
      </c>
      <c r="H68" s="8" t="s">
        <v>96</v>
      </c>
      <c r="I68" s="8" t="s">
        <v>62</v>
      </c>
      <c r="J68" s="4">
        <v>0</v>
      </c>
      <c r="K68" s="4">
        <v>0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2</v>
      </c>
      <c r="Y68" s="4">
        <v>0</v>
      </c>
      <c r="Z68" s="4">
        <v>2</v>
      </c>
      <c r="AA68" s="4">
        <v>0</v>
      </c>
      <c r="AB68" s="4">
        <v>0</v>
      </c>
      <c r="AC68" s="25">
        <v>142.75999450683594</v>
      </c>
      <c r="AD68" s="4">
        <f t="shared" si="6"/>
        <v>6</v>
      </c>
      <c r="AE68" s="25">
        <f t="shared" si="7"/>
        <v>148.75999450683594</v>
      </c>
      <c r="AF68" s="4">
        <v>0</v>
      </c>
      <c r="AG68" s="4">
        <v>0</v>
      </c>
      <c r="AH68" s="4">
        <v>2</v>
      </c>
      <c r="AI68" s="4">
        <v>0</v>
      </c>
      <c r="AJ68" s="4">
        <v>0</v>
      </c>
      <c r="AK68" s="4">
        <v>2</v>
      </c>
      <c r="AL68" s="4">
        <v>0</v>
      </c>
      <c r="AM68" s="4">
        <v>0</v>
      </c>
      <c r="AN68" s="4">
        <v>2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25">
        <v>154.52999877929687</v>
      </c>
      <c r="AZ68" s="4">
        <f t="shared" si="8"/>
        <v>6</v>
      </c>
      <c r="BA68" s="25">
        <f t="shared" si="9"/>
        <v>160.52999877929687</v>
      </c>
      <c r="BB68" s="25">
        <f t="shared" si="10"/>
        <v>148.75999450683594</v>
      </c>
      <c r="BC68" s="25">
        <f t="shared" si="11"/>
        <v>80.731380050082791</v>
      </c>
    </row>
    <row r="69" spans="1:55" ht="30" x14ac:dyDescent="0.25">
      <c r="A69" s="4">
        <v>60</v>
      </c>
      <c r="B69" s="8" t="s">
        <v>144</v>
      </c>
      <c r="C69" s="8">
        <v>1951</v>
      </c>
      <c r="D69" s="8">
        <v>1951</v>
      </c>
      <c r="E69" s="8">
        <v>1951</v>
      </c>
      <c r="F69" s="8" t="s">
        <v>48</v>
      </c>
      <c r="G69" s="8" t="s">
        <v>11</v>
      </c>
      <c r="H69" s="8" t="s">
        <v>145</v>
      </c>
      <c r="I69" s="8" t="s">
        <v>58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2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25">
        <v>171.53999328613281</v>
      </c>
      <c r="AD69" s="4">
        <f t="shared" si="6"/>
        <v>2</v>
      </c>
      <c r="AE69" s="25">
        <f t="shared" si="7"/>
        <v>173.53999328613281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25">
        <v>148.91000366210937</v>
      </c>
      <c r="AZ69" s="4">
        <f t="shared" si="8"/>
        <v>0</v>
      </c>
      <c r="BA69" s="25">
        <f t="shared" si="9"/>
        <v>148.91000366210937</v>
      </c>
      <c r="BB69" s="25">
        <f t="shared" si="10"/>
        <v>148.91000366210937</v>
      </c>
      <c r="BC69" s="25">
        <f t="shared" si="11"/>
        <v>80.913629059586953</v>
      </c>
    </row>
    <row r="70" spans="1:55" x14ac:dyDescent="0.25">
      <c r="A70" s="4">
        <v>61</v>
      </c>
      <c r="B70" s="8" t="s">
        <v>45</v>
      </c>
      <c r="C70" s="8">
        <v>1968</v>
      </c>
      <c r="D70" s="8">
        <v>1968</v>
      </c>
      <c r="E70" s="8">
        <v>1968</v>
      </c>
      <c r="F70" s="8">
        <v>2</v>
      </c>
      <c r="G70" s="8" t="s">
        <v>11</v>
      </c>
      <c r="H70" s="8" t="s">
        <v>12</v>
      </c>
      <c r="I70" s="8"/>
      <c r="J70" s="4">
        <v>0</v>
      </c>
      <c r="K70" s="4">
        <v>0</v>
      </c>
      <c r="L70" s="4">
        <v>0</v>
      </c>
      <c r="M70" s="4">
        <v>2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2</v>
      </c>
      <c r="Y70" s="4">
        <v>0</v>
      </c>
      <c r="Z70" s="4">
        <v>0</v>
      </c>
      <c r="AA70" s="4">
        <v>2</v>
      </c>
      <c r="AB70" s="4">
        <v>0</v>
      </c>
      <c r="AC70" s="25">
        <v>145.91999816894531</v>
      </c>
      <c r="AD70" s="4">
        <f t="shared" si="6"/>
        <v>6</v>
      </c>
      <c r="AE70" s="25">
        <f t="shared" si="7"/>
        <v>151.91999816894531</v>
      </c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25"/>
      <c r="AZ70" s="4">
        <f t="shared" si="8"/>
        <v>0</v>
      </c>
      <c r="BA70" s="25" t="s">
        <v>711</v>
      </c>
      <c r="BB70" s="25">
        <f t="shared" si="10"/>
        <v>151.91999816894531</v>
      </c>
      <c r="BC70" s="25">
        <f t="shared" si="11"/>
        <v>84.570529310000907</v>
      </c>
    </row>
    <row r="71" spans="1:55" x14ac:dyDescent="0.25">
      <c r="A71" s="4">
        <v>62</v>
      </c>
      <c r="B71" s="8" t="s">
        <v>271</v>
      </c>
      <c r="C71" s="8">
        <v>1982</v>
      </c>
      <c r="D71" s="8">
        <v>1982</v>
      </c>
      <c r="E71" s="8">
        <v>1982</v>
      </c>
      <c r="F71" s="8">
        <v>3</v>
      </c>
      <c r="G71" s="8" t="s">
        <v>11</v>
      </c>
      <c r="H71" s="8" t="s">
        <v>12</v>
      </c>
      <c r="I71" s="8" t="s">
        <v>13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2</v>
      </c>
      <c r="Q71" s="4">
        <v>0</v>
      </c>
      <c r="R71" s="4">
        <v>0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2</v>
      </c>
      <c r="AC71" s="25">
        <v>147.11000061035156</v>
      </c>
      <c r="AD71" s="4">
        <f t="shared" si="6"/>
        <v>6</v>
      </c>
      <c r="AE71" s="25">
        <f t="shared" si="7"/>
        <v>153.11000061035156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2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2</v>
      </c>
      <c r="AS71" s="4">
        <v>2</v>
      </c>
      <c r="AT71" s="4">
        <v>0</v>
      </c>
      <c r="AU71" s="4">
        <v>0</v>
      </c>
      <c r="AV71" s="4">
        <v>2</v>
      </c>
      <c r="AW71" s="4">
        <v>0</v>
      </c>
      <c r="AX71" s="4">
        <v>0</v>
      </c>
      <c r="AY71" s="25">
        <v>148.67999267578125</v>
      </c>
      <c r="AZ71" s="4">
        <f t="shared" si="8"/>
        <v>8</v>
      </c>
      <c r="BA71" s="25">
        <f t="shared" si="9"/>
        <v>156.67999267578125</v>
      </c>
      <c r="BB71" s="25">
        <f t="shared" si="10"/>
        <v>153.11000061035156</v>
      </c>
      <c r="BC71" s="25">
        <f t="shared" si="11"/>
        <v>86.016286176363494</v>
      </c>
    </row>
    <row r="72" spans="1:55" ht="30" x14ac:dyDescent="0.25">
      <c r="A72" s="4">
        <v>63</v>
      </c>
      <c r="B72" s="8" t="s">
        <v>357</v>
      </c>
      <c r="C72" s="8">
        <v>1963</v>
      </c>
      <c r="D72" s="8">
        <v>1963</v>
      </c>
      <c r="E72" s="8">
        <v>1963</v>
      </c>
      <c r="F72" s="8">
        <v>2</v>
      </c>
      <c r="G72" s="8" t="s">
        <v>11</v>
      </c>
      <c r="H72" s="8" t="s">
        <v>57</v>
      </c>
      <c r="I72" s="8" t="s">
        <v>220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2</v>
      </c>
      <c r="Y72" s="4">
        <v>0</v>
      </c>
      <c r="Z72" s="4">
        <v>0</v>
      </c>
      <c r="AA72" s="4">
        <v>0</v>
      </c>
      <c r="AB72" s="4">
        <v>0</v>
      </c>
      <c r="AC72" s="25">
        <v>154.16999816894531</v>
      </c>
      <c r="AD72" s="4">
        <f t="shared" si="6"/>
        <v>2</v>
      </c>
      <c r="AE72" s="25">
        <f t="shared" si="7"/>
        <v>156.16999816894531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2</v>
      </c>
      <c r="AW72" s="4">
        <v>50</v>
      </c>
      <c r="AX72" s="4">
        <v>2</v>
      </c>
      <c r="AY72" s="25">
        <v>144</v>
      </c>
      <c r="AZ72" s="4">
        <f t="shared" si="8"/>
        <v>54</v>
      </c>
      <c r="BA72" s="25">
        <f t="shared" si="9"/>
        <v>198</v>
      </c>
      <c r="BB72" s="25">
        <f t="shared" si="10"/>
        <v>156.16999816894531</v>
      </c>
      <c r="BC72" s="25">
        <f t="shared" si="11"/>
        <v>89.733936096612183</v>
      </c>
    </row>
    <row r="73" spans="1:55" x14ac:dyDescent="0.25">
      <c r="A73" s="4">
        <v>64</v>
      </c>
      <c r="B73" s="8" t="s">
        <v>173</v>
      </c>
      <c r="C73" s="8">
        <v>1968</v>
      </c>
      <c r="D73" s="8">
        <v>1968</v>
      </c>
      <c r="E73" s="8">
        <v>1968</v>
      </c>
      <c r="F73" s="8">
        <v>2</v>
      </c>
      <c r="G73" s="8" t="s">
        <v>11</v>
      </c>
      <c r="H73" s="8" t="s">
        <v>12</v>
      </c>
      <c r="I73" s="8" t="s">
        <v>13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0</v>
      </c>
      <c r="P73" s="4">
        <v>2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</v>
      </c>
      <c r="AB73" s="4">
        <v>0</v>
      </c>
      <c r="AC73" s="25">
        <v>153.77999877929687</v>
      </c>
      <c r="AD73" s="4">
        <f t="shared" si="6"/>
        <v>6</v>
      </c>
      <c r="AE73" s="25">
        <f t="shared" si="7"/>
        <v>159.77999877929687</v>
      </c>
      <c r="AF73" s="4">
        <v>0</v>
      </c>
      <c r="AG73" s="4">
        <v>2</v>
      </c>
      <c r="AH73" s="4">
        <v>0</v>
      </c>
      <c r="AI73" s="4">
        <v>0</v>
      </c>
      <c r="AJ73" s="4">
        <v>0</v>
      </c>
      <c r="AK73" s="4">
        <v>2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50</v>
      </c>
      <c r="AW73" s="4">
        <v>0</v>
      </c>
      <c r="AX73" s="4">
        <v>0</v>
      </c>
      <c r="AY73" s="25">
        <v>146.69000244140625</v>
      </c>
      <c r="AZ73" s="4">
        <f t="shared" si="8"/>
        <v>54</v>
      </c>
      <c r="BA73" s="25">
        <f t="shared" si="9"/>
        <v>200.69000244140625</v>
      </c>
      <c r="BB73" s="25">
        <f t="shared" si="10"/>
        <v>159.77999877929687</v>
      </c>
      <c r="BC73" s="25">
        <f t="shared" si="11"/>
        <v>94.119795308649842</v>
      </c>
    </row>
    <row r="74" spans="1:55" ht="30" x14ac:dyDescent="0.25">
      <c r="A74" s="4">
        <v>65</v>
      </c>
      <c r="B74" s="8" t="s">
        <v>371</v>
      </c>
      <c r="C74" s="8">
        <v>2003</v>
      </c>
      <c r="D74" s="8">
        <v>2003</v>
      </c>
      <c r="E74" s="8">
        <v>2003</v>
      </c>
      <c r="F74" s="8">
        <v>33</v>
      </c>
      <c r="G74" s="8" t="s">
        <v>21</v>
      </c>
      <c r="H74" s="8" t="s">
        <v>22</v>
      </c>
      <c r="I74" s="8" t="s">
        <v>137</v>
      </c>
      <c r="J74" s="4">
        <v>0</v>
      </c>
      <c r="K74" s="4">
        <v>0</v>
      </c>
      <c r="L74" s="4">
        <v>2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2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25">
        <v>243.89999389648437</v>
      </c>
      <c r="AD74" s="4">
        <f t="shared" ref="AD74:AD93" si="12">SUM(J74:AB74)</f>
        <v>4</v>
      </c>
      <c r="AE74" s="25">
        <f t="shared" ref="AE74:AE105" si="13">AC74+AD74</f>
        <v>247.89999389648437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25">
        <v>160.97999572753906</v>
      </c>
      <c r="AZ74" s="4">
        <f t="shared" ref="AZ74:AZ93" si="14">SUM(AF74:AX74)</f>
        <v>0</v>
      </c>
      <c r="BA74" s="25">
        <f t="shared" ref="BA74:BA105" si="15">AY74+AZ74</f>
        <v>160.97999572753906</v>
      </c>
      <c r="BB74" s="25">
        <f t="shared" ref="BB74:BB105" si="16">MIN(BA74,AE74)</f>
        <v>160.97999572753906</v>
      </c>
      <c r="BC74" s="25">
        <f t="shared" ref="BC74:BC105" si="17">IF( AND(ISNUMBER(BB$10),ISNUMBER(BB74)),(BB74-BB$10)/BB$10*100,"")</f>
        <v>95.577694693700792</v>
      </c>
    </row>
    <row r="75" spans="1:55" ht="60" x14ac:dyDescent="0.25">
      <c r="A75" s="4">
        <v>66</v>
      </c>
      <c r="B75" s="8" t="s">
        <v>78</v>
      </c>
      <c r="C75" s="8">
        <v>2004</v>
      </c>
      <c r="D75" s="8">
        <v>2004</v>
      </c>
      <c r="E75" s="8">
        <v>2004</v>
      </c>
      <c r="F75" s="8" t="s">
        <v>29</v>
      </c>
      <c r="G75" s="8" t="s">
        <v>21</v>
      </c>
      <c r="H75" s="8" t="s">
        <v>79</v>
      </c>
      <c r="I75" s="8" t="s">
        <v>80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50</v>
      </c>
      <c r="Z75" s="4">
        <v>0</v>
      </c>
      <c r="AA75" s="4">
        <v>0</v>
      </c>
      <c r="AB75" s="4">
        <v>0</v>
      </c>
      <c r="AC75" s="25">
        <v>180.57000732421875</v>
      </c>
      <c r="AD75" s="4">
        <f t="shared" si="12"/>
        <v>50</v>
      </c>
      <c r="AE75" s="25">
        <f t="shared" si="13"/>
        <v>230.57000732421875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2</v>
      </c>
      <c r="AM75" s="4">
        <v>2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2</v>
      </c>
      <c r="AW75" s="4">
        <v>0</v>
      </c>
      <c r="AX75" s="4">
        <v>0</v>
      </c>
      <c r="AY75" s="25">
        <v>156.94999694824219</v>
      </c>
      <c r="AZ75" s="4">
        <f t="shared" si="14"/>
        <v>6</v>
      </c>
      <c r="BA75" s="25">
        <f t="shared" si="15"/>
        <v>162.94999694824219</v>
      </c>
      <c r="BB75" s="25">
        <f t="shared" si="16"/>
        <v>162.94999694824219</v>
      </c>
      <c r="BC75" s="25">
        <f t="shared" si="17"/>
        <v>97.971087087256322</v>
      </c>
    </row>
    <row r="76" spans="1:55" x14ac:dyDescent="0.25">
      <c r="A76" s="4">
        <v>67</v>
      </c>
      <c r="B76" s="8" t="s">
        <v>331</v>
      </c>
      <c r="C76" s="8">
        <v>1981</v>
      </c>
      <c r="D76" s="8">
        <v>1981</v>
      </c>
      <c r="E76" s="8">
        <v>1981</v>
      </c>
      <c r="F76" s="8" t="s">
        <v>29</v>
      </c>
      <c r="G76" s="8" t="s">
        <v>11</v>
      </c>
      <c r="H76" s="8" t="s">
        <v>12</v>
      </c>
      <c r="I76" s="8"/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25">
        <v>170.72999572753906</v>
      </c>
      <c r="AD76" s="4">
        <f t="shared" si="12"/>
        <v>0</v>
      </c>
      <c r="AE76" s="25">
        <f t="shared" si="13"/>
        <v>170.72999572753906</v>
      </c>
      <c r="AF76" s="4">
        <v>0</v>
      </c>
      <c r="AG76" s="4">
        <v>0</v>
      </c>
      <c r="AH76" s="4">
        <v>0</v>
      </c>
      <c r="AI76" s="4">
        <v>2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25">
        <v>162.44999694824219</v>
      </c>
      <c r="AZ76" s="4">
        <f t="shared" si="14"/>
        <v>2</v>
      </c>
      <c r="BA76" s="25">
        <f t="shared" si="15"/>
        <v>164.44999694824219</v>
      </c>
      <c r="BB76" s="25">
        <f t="shared" si="16"/>
        <v>164.44999694824219</v>
      </c>
      <c r="BC76" s="25">
        <f t="shared" si="17"/>
        <v>99.793465953119124</v>
      </c>
    </row>
    <row r="77" spans="1:55" ht="30" x14ac:dyDescent="0.25">
      <c r="A77" s="4">
        <v>68</v>
      </c>
      <c r="B77" s="8" t="s">
        <v>296</v>
      </c>
      <c r="C77" s="8">
        <v>2001</v>
      </c>
      <c r="D77" s="8">
        <v>2001</v>
      </c>
      <c r="E77" s="8">
        <v>2001</v>
      </c>
      <c r="F77" s="8" t="s">
        <v>26</v>
      </c>
      <c r="G77" s="8" t="s">
        <v>21</v>
      </c>
      <c r="H77" s="8" t="s">
        <v>22</v>
      </c>
      <c r="I77" s="8" t="s">
        <v>23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25"/>
      <c r="AD77" s="4">
        <f t="shared" si="12"/>
        <v>0</v>
      </c>
      <c r="AE77" s="25" t="s">
        <v>712</v>
      </c>
      <c r="AF77" s="4">
        <v>0</v>
      </c>
      <c r="AG77" s="4">
        <v>2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2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25">
        <v>167.57000732421875</v>
      </c>
      <c r="AZ77" s="4">
        <f t="shared" si="14"/>
        <v>4</v>
      </c>
      <c r="BA77" s="25">
        <f t="shared" si="15"/>
        <v>171.57000732421875</v>
      </c>
      <c r="BB77" s="25">
        <f t="shared" si="16"/>
        <v>171.57000732421875</v>
      </c>
      <c r="BC77" s="25">
        <f t="shared" si="17"/>
        <v>108.44370357572149</v>
      </c>
    </row>
    <row r="78" spans="1:55" ht="30" x14ac:dyDescent="0.25">
      <c r="A78" s="4">
        <v>69</v>
      </c>
      <c r="B78" s="8" t="s">
        <v>244</v>
      </c>
      <c r="C78" s="8">
        <v>2002</v>
      </c>
      <c r="D78" s="8">
        <v>2002</v>
      </c>
      <c r="E78" s="8">
        <v>2002</v>
      </c>
      <c r="F78" s="8" t="s">
        <v>29</v>
      </c>
      <c r="G78" s="8" t="s">
        <v>69</v>
      </c>
      <c r="H78" s="8" t="s">
        <v>70</v>
      </c>
      <c r="I78" s="8" t="s">
        <v>202</v>
      </c>
      <c r="J78" s="4">
        <v>0</v>
      </c>
      <c r="K78" s="4">
        <v>2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2</v>
      </c>
      <c r="R78" s="4">
        <v>2</v>
      </c>
      <c r="S78" s="4">
        <v>0</v>
      </c>
      <c r="T78" s="4">
        <v>0</v>
      </c>
      <c r="U78" s="4">
        <v>0</v>
      </c>
      <c r="V78" s="4">
        <v>0</v>
      </c>
      <c r="W78" s="4">
        <v>50</v>
      </c>
      <c r="X78" s="4">
        <v>2</v>
      </c>
      <c r="Y78" s="4">
        <v>0</v>
      </c>
      <c r="Z78" s="4">
        <v>0</v>
      </c>
      <c r="AA78" s="4">
        <v>0</v>
      </c>
      <c r="AB78" s="4">
        <v>2</v>
      </c>
      <c r="AC78" s="25">
        <v>165.02000427246094</v>
      </c>
      <c r="AD78" s="4">
        <f t="shared" si="12"/>
        <v>60</v>
      </c>
      <c r="AE78" s="25">
        <f t="shared" si="13"/>
        <v>225.02000427246094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2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25">
        <v>170.63999938964844</v>
      </c>
      <c r="AZ78" s="4">
        <f t="shared" si="14"/>
        <v>2</v>
      </c>
      <c r="BA78" s="25">
        <f t="shared" si="15"/>
        <v>172.63999938964844</v>
      </c>
      <c r="BB78" s="25">
        <f t="shared" si="16"/>
        <v>172.63999938964844</v>
      </c>
      <c r="BC78" s="25">
        <f t="shared" si="17"/>
        <v>109.74365752684146</v>
      </c>
    </row>
    <row r="79" spans="1:55" ht="30" x14ac:dyDescent="0.25">
      <c r="A79" s="4">
        <v>70</v>
      </c>
      <c r="B79" s="8" t="s">
        <v>359</v>
      </c>
      <c r="C79" s="8">
        <v>2002</v>
      </c>
      <c r="D79" s="8">
        <v>2002</v>
      </c>
      <c r="E79" s="8">
        <v>2002</v>
      </c>
      <c r="F79" s="8" t="s">
        <v>228</v>
      </c>
      <c r="G79" s="8" t="s">
        <v>21</v>
      </c>
      <c r="H79" s="8" t="s">
        <v>22</v>
      </c>
      <c r="I79" s="8" t="s">
        <v>23</v>
      </c>
      <c r="J79" s="4">
        <v>0</v>
      </c>
      <c r="K79" s="4">
        <v>0</v>
      </c>
      <c r="L79" s="4">
        <v>0</v>
      </c>
      <c r="M79" s="4">
        <v>0</v>
      </c>
      <c r="N79" s="4">
        <v>2</v>
      </c>
      <c r="O79" s="4">
        <v>0</v>
      </c>
      <c r="P79" s="4">
        <v>0</v>
      </c>
      <c r="Q79" s="4">
        <v>0</v>
      </c>
      <c r="R79" s="4">
        <v>2</v>
      </c>
      <c r="S79" s="4">
        <v>0</v>
      </c>
      <c r="T79" s="4">
        <v>0</v>
      </c>
      <c r="U79" s="4">
        <v>0</v>
      </c>
      <c r="V79" s="4">
        <v>2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25">
        <v>215.46000671386719</v>
      </c>
      <c r="AD79" s="4">
        <f t="shared" si="12"/>
        <v>6</v>
      </c>
      <c r="AE79" s="25">
        <f t="shared" si="13"/>
        <v>221.46000671386719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2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2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25">
        <v>172.50999450683594</v>
      </c>
      <c r="AZ79" s="4">
        <f t="shared" si="14"/>
        <v>4</v>
      </c>
      <c r="BA79" s="25">
        <f t="shared" si="15"/>
        <v>176.50999450683594</v>
      </c>
      <c r="BB79" s="25">
        <f t="shared" si="16"/>
        <v>176.50999450683594</v>
      </c>
      <c r="BC79" s="25">
        <f t="shared" si="17"/>
        <v>114.4453890685446</v>
      </c>
    </row>
    <row r="80" spans="1:55" x14ac:dyDescent="0.25">
      <c r="A80" s="4">
        <v>71</v>
      </c>
      <c r="B80" s="8" t="s">
        <v>319</v>
      </c>
      <c r="C80" s="8">
        <v>1963</v>
      </c>
      <c r="D80" s="8">
        <v>1963</v>
      </c>
      <c r="E80" s="8">
        <v>1963</v>
      </c>
      <c r="F80" s="8">
        <v>1</v>
      </c>
      <c r="G80" s="8" t="s">
        <v>11</v>
      </c>
      <c r="H80" s="8" t="s">
        <v>292</v>
      </c>
      <c r="I80" s="8" t="s">
        <v>161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2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50</v>
      </c>
      <c r="Z80" s="4">
        <v>0</v>
      </c>
      <c r="AA80" s="4">
        <v>0</v>
      </c>
      <c r="AB80" s="4">
        <v>0</v>
      </c>
      <c r="AC80" s="25">
        <v>125.59999847412109</v>
      </c>
      <c r="AD80" s="4">
        <f t="shared" si="12"/>
        <v>52</v>
      </c>
      <c r="AE80" s="25">
        <f t="shared" si="13"/>
        <v>177.59999847412109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2</v>
      </c>
      <c r="AT80" s="4">
        <v>0</v>
      </c>
      <c r="AU80" s="4">
        <v>0</v>
      </c>
      <c r="AV80" s="4">
        <v>0</v>
      </c>
      <c r="AW80" s="4">
        <v>0</v>
      </c>
      <c r="AX80" s="4">
        <v>50</v>
      </c>
      <c r="AY80" s="25">
        <v>130.85000610351562</v>
      </c>
      <c r="AZ80" s="4">
        <f t="shared" si="14"/>
        <v>52</v>
      </c>
      <c r="BA80" s="25">
        <f t="shared" si="15"/>
        <v>182.85000610351562</v>
      </c>
      <c r="BB80" s="25">
        <f t="shared" si="16"/>
        <v>177.59999847412109</v>
      </c>
      <c r="BC80" s="25">
        <f t="shared" si="17"/>
        <v>115.76965586433599</v>
      </c>
    </row>
    <row r="81" spans="1:55" ht="30" x14ac:dyDescent="0.25">
      <c r="A81" s="4">
        <v>72</v>
      </c>
      <c r="B81" s="8" t="s">
        <v>39</v>
      </c>
      <c r="C81" s="8">
        <v>1975</v>
      </c>
      <c r="D81" s="8">
        <v>1975</v>
      </c>
      <c r="E81" s="8">
        <v>1975</v>
      </c>
      <c r="F81" s="8" t="s">
        <v>29</v>
      </c>
      <c r="G81" s="8" t="s">
        <v>11</v>
      </c>
      <c r="H81" s="8" t="s">
        <v>30</v>
      </c>
      <c r="I81" s="8" t="s">
        <v>40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v>0</v>
      </c>
      <c r="U81" s="4">
        <v>2</v>
      </c>
      <c r="V81" s="4">
        <v>50</v>
      </c>
      <c r="W81" s="4">
        <v>2</v>
      </c>
      <c r="X81" s="4">
        <v>2</v>
      </c>
      <c r="Y81" s="4">
        <v>0</v>
      </c>
      <c r="Z81" s="4">
        <v>0</v>
      </c>
      <c r="AA81" s="4">
        <v>2</v>
      </c>
      <c r="AB81" s="4">
        <v>0</v>
      </c>
      <c r="AC81" s="25">
        <v>217.99000549316406</v>
      </c>
      <c r="AD81" s="4">
        <f t="shared" si="12"/>
        <v>60</v>
      </c>
      <c r="AE81" s="25">
        <f t="shared" si="13"/>
        <v>277.99000549316406</v>
      </c>
      <c r="AF81" s="4">
        <v>0</v>
      </c>
      <c r="AG81" s="4">
        <v>0</v>
      </c>
      <c r="AH81" s="4">
        <v>0</v>
      </c>
      <c r="AI81" s="4">
        <v>2</v>
      </c>
      <c r="AJ81" s="4">
        <v>0</v>
      </c>
      <c r="AK81" s="4">
        <v>0</v>
      </c>
      <c r="AL81" s="4">
        <v>2</v>
      </c>
      <c r="AM81" s="4">
        <v>0</v>
      </c>
      <c r="AN81" s="4">
        <v>0</v>
      </c>
      <c r="AO81" s="4">
        <v>0</v>
      </c>
      <c r="AP81" s="4">
        <v>0</v>
      </c>
      <c r="AQ81" s="4">
        <v>2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25">
        <v>174.16999816894531</v>
      </c>
      <c r="AZ81" s="4">
        <f t="shared" si="14"/>
        <v>6</v>
      </c>
      <c r="BA81" s="25">
        <f t="shared" si="15"/>
        <v>180.16999816894531</v>
      </c>
      <c r="BB81" s="25">
        <f t="shared" si="16"/>
        <v>180.16999816894531</v>
      </c>
      <c r="BC81" s="25">
        <f t="shared" si="17"/>
        <v>118.89199795041701</v>
      </c>
    </row>
    <row r="82" spans="1:55" ht="60" x14ac:dyDescent="0.25">
      <c r="A82" s="4">
        <v>73</v>
      </c>
      <c r="B82" s="8" t="s">
        <v>382</v>
      </c>
      <c r="C82" s="8">
        <v>2004</v>
      </c>
      <c r="D82" s="8">
        <v>2004</v>
      </c>
      <c r="E82" s="8">
        <v>2004</v>
      </c>
      <c r="F82" s="8" t="s">
        <v>108</v>
      </c>
      <c r="G82" s="8" t="s">
        <v>11</v>
      </c>
      <c r="H82" s="8" t="s">
        <v>130</v>
      </c>
      <c r="I82" s="8" t="s">
        <v>131</v>
      </c>
      <c r="J82" s="4">
        <v>0</v>
      </c>
      <c r="K82" s="4">
        <v>2</v>
      </c>
      <c r="L82" s="4">
        <v>2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50</v>
      </c>
      <c r="T82" s="4">
        <v>0</v>
      </c>
      <c r="U82" s="4">
        <v>0</v>
      </c>
      <c r="V82" s="4">
        <v>0</v>
      </c>
      <c r="W82" s="4">
        <v>50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25">
        <v>239.1199951171875</v>
      </c>
      <c r="AD82" s="4">
        <f t="shared" si="12"/>
        <v>104</v>
      </c>
      <c r="AE82" s="25">
        <f t="shared" si="13"/>
        <v>343.1199951171875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0</v>
      </c>
      <c r="AT82" s="4">
        <v>50</v>
      </c>
      <c r="AU82" s="4">
        <v>0</v>
      </c>
      <c r="AV82" s="4">
        <v>0</v>
      </c>
      <c r="AW82" s="4">
        <v>0</v>
      </c>
      <c r="AX82" s="4">
        <v>0</v>
      </c>
      <c r="AY82" s="25">
        <v>210.89999389648437</v>
      </c>
      <c r="AZ82" s="4">
        <f t="shared" si="14"/>
        <v>50</v>
      </c>
      <c r="BA82" s="25">
        <f t="shared" si="15"/>
        <v>260.89999389648437</v>
      </c>
      <c r="BB82" s="25">
        <f t="shared" si="16"/>
        <v>260.89999389648437</v>
      </c>
      <c r="BC82" s="25">
        <f t="shared" si="17"/>
        <v>216.97242332045792</v>
      </c>
    </row>
    <row r="83" spans="1:55" ht="30" x14ac:dyDescent="0.25">
      <c r="A83" s="4">
        <v>74</v>
      </c>
      <c r="B83" s="8" t="s">
        <v>340</v>
      </c>
      <c r="C83" s="8">
        <v>2004</v>
      </c>
      <c r="D83" s="8">
        <v>2004</v>
      </c>
      <c r="E83" s="8">
        <v>2004</v>
      </c>
      <c r="F83" s="8" t="s">
        <v>29</v>
      </c>
      <c r="G83" s="8" t="s">
        <v>69</v>
      </c>
      <c r="H83" s="8" t="s">
        <v>338</v>
      </c>
      <c r="I83" s="8" t="s">
        <v>202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50</v>
      </c>
      <c r="R83" s="4">
        <v>0</v>
      </c>
      <c r="S83" s="4">
        <v>2</v>
      </c>
      <c r="T83" s="4">
        <v>0</v>
      </c>
      <c r="U83" s="4">
        <v>0</v>
      </c>
      <c r="V83" s="4">
        <v>2</v>
      </c>
      <c r="W83" s="4">
        <v>50</v>
      </c>
      <c r="X83" s="4">
        <v>0</v>
      </c>
      <c r="Y83" s="4">
        <v>50</v>
      </c>
      <c r="Z83" s="4">
        <v>0</v>
      </c>
      <c r="AA83" s="4">
        <v>0</v>
      </c>
      <c r="AB83" s="4">
        <v>0</v>
      </c>
      <c r="AC83" s="25">
        <v>160.53999328613281</v>
      </c>
      <c r="AD83" s="4">
        <f t="shared" si="12"/>
        <v>154</v>
      </c>
      <c r="AE83" s="25">
        <f t="shared" si="13"/>
        <v>314.53999328613281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2</v>
      </c>
      <c r="AR83" s="4">
        <v>50</v>
      </c>
      <c r="AS83" s="4">
        <v>50</v>
      </c>
      <c r="AT83" s="4">
        <v>0</v>
      </c>
      <c r="AU83" s="4">
        <v>50</v>
      </c>
      <c r="AV83" s="4">
        <v>0</v>
      </c>
      <c r="AW83" s="4">
        <v>2</v>
      </c>
      <c r="AX83" s="4">
        <v>2</v>
      </c>
      <c r="AY83" s="25">
        <v>181.55999755859375</v>
      </c>
      <c r="AZ83" s="4">
        <f t="shared" si="14"/>
        <v>156</v>
      </c>
      <c r="BA83" s="25">
        <f t="shared" si="15"/>
        <v>337.55999755859375</v>
      </c>
      <c r="BB83" s="25">
        <f t="shared" si="16"/>
        <v>314.53999328613281</v>
      </c>
      <c r="BC83" s="25">
        <f t="shared" si="17"/>
        <v>282.14069082218384</v>
      </c>
    </row>
    <row r="84" spans="1:55" ht="60" x14ac:dyDescent="0.25">
      <c r="A84" s="4">
        <v>75</v>
      </c>
      <c r="B84" s="8" t="s">
        <v>199</v>
      </c>
      <c r="C84" s="8">
        <v>2003</v>
      </c>
      <c r="D84" s="8">
        <v>2003</v>
      </c>
      <c r="E84" s="8">
        <v>2003</v>
      </c>
      <c r="F84" s="8">
        <v>3</v>
      </c>
      <c r="G84" s="8" t="s">
        <v>11</v>
      </c>
      <c r="H84" s="8" t="s">
        <v>196</v>
      </c>
      <c r="I84" s="8" t="s">
        <v>131</v>
      </c>
      <c r="J84" s="4">
        <v>0</v>
      </c>
      <c r="K84" s="4">
        <v>0</v>
      </c>
      <c r="L84" s="4">
        <v>2</v>
      </c>
      <c r="M84" s="4">
        <v>2</v>
      </c>
      <c r="N84" s="4">
        <v>0</v>
      </c>
      <c r="O84" s="4">
        <v>0</v>
      </c>
      <c r="P84" s="4">
        <v>0</v>
      </c>
      <c r="Q84" s="4">
        <v>2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2</v>
      </c>
      <c r="X84" s="4">
        <v>0</v>
      </c>
      <c r="Y84" s="4">
        <v>0</v>
      </c>
      <c r="Z84" s="4">
        <v>0</v>
      </c>
      <c r="AA84" s="4">
        <v>0</v>
      </c>
      <c r="AB84" s="4">
        <v>2</v>
      </c>
      <c r="AC84" s="25">
        <v>198.35000610351562</v>
      </c>
      <c r="AD84" s="4">
        <f t="shared" si="12"/>
        <v>10</v>
      </c>
      <c r="AE84" s="25">
        <f t="shared" si="13"/>
        <v>208.35000610351562</v>
      </c>
      <c r="AF84" s="4">
        <v>0</v>
      </c>
      <c r="AG84" s="4">
        <v>0</v>
      </c>
      <c r="AH84" s="4">
        <v>2</v>
      </c>
      <c r="AI84" s="4">
        <v>0</v>
      </c>
      <c r="AJ84" s="4">
        <v>0</v>
      </c>
      <c r="AK84" s="4">
        <v>0</v>
      </c>
      <c r="AL84" s="4">
        <v>0</v>
      </c>
      <c r="AM84" s="4">
        <v>2</v>
      </c>
      <c r="AN84" s="4">
        <v>0</v>
      </c>
      <c r="AO84" s="4">
        <v>0</v>
      </c>
      <c r="AP84" s="4">
        <v>2</v>
      </c>
      <c r="AQ84" s="4">
        <v>50</v>
      </c>
      <c r="AR84" s="4">
        <v>2</v>
      </c>
      <c r="AS84" s="4">
        <v>50</v>
      </c>
      <c r="AT84" s="4">
        <v>50</v>
      </c>
      <c r="AU84" s="4">
        <v>2</v>
      </c>
      <c r="AV84" s="4">
        <v>0</v>
      </c>
      <c r="AW84" s="4">
        <v>0</v>
      </c>
      <c r="AX84" s="4">
        <v>0</v>
      </c>
      <c r="AY84" s="25">
        <v>222.63999938964844</v>
      </c>
      <c r="AZ84" s="4">
        <f t="shared" si="14"/>
        <v>160</v>
      </c>
      <c r="BA84" s="25">
        <f t="shared" si="15"/>
        <v>382.63999938964844</v>
      </c>
      <c r="BB84" s="25">
        <f t="shared" si="16"/>
        <v>208.35000610351562</v>
      </c>
      <c r="BC84" s="25">
        <f t="shared" si="17"/>
        <v>153.12843188362163</v>
      </c>
    </row>
    <row r="85" spans="1:55" x14ac:dyDescent="0.25">
      <c r="A85" s="4"/>
      <c r="B85" s="8" t="s">
        <v>113</v>
      </c>
      <c r="C85" s="8">
        <v>1996</v>
      </c>
      <c r="D85" s="8">
        <v>1996</v>
      </c>
      <c r="E85" s="8">
        <v>1996</v>
      </c>
      <c r="F85" s="8" t="s">
        <v>29</v>
      </c>
      <c r="G85" s="8" t="s">
        <v>11</v>
      </c>
      <c r="H85" s="8" t="s">
        <v>30</v>
      </c>
      <c r="I85" s="8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25"/>
      <c r="AD85" s="4">
        <f t="shared" si="12"/>
        <v>0</v>
      </c>
      <c r="AE85" s="25" t="s">
        <v>711</v>
      </c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25"/>
      <c r="AZ85" s="4">
        <f t="shared" si="14"/>
        <v>0</v>
      </c>
      <c r="BA85" s="25" t="s">
        <v>711</v>
      </c>
      <c r="BB85" s="25"/>
      <c r="BC85" s="25" t="str">
        <f t="shared" si="17"/>
        <v/>
      </c>
    </row>
    <row r="86" spans="1:55" ht="60" x14ac:dyDescent="0.25">
      <c r="A86" s="4"/>
      <c r="B86" s="8" t="s">
        <v>129</v>
      </c>
      <c r="C86" s="8">
        <v>2001</v>
      </c>
      <c r="D86" s="8">
        <v>2001</v>
      </c>
      <c r="E86" s="8">
        <v>2001</v>
      </c>
      <c r="F86" s="8">
        <v>3</v>
      </c>
      <c r="G86" s="8" t="s">
        <v>11</v>
      </c>
      <c r="H86" s="8" t="s">
        <v>130</v>
      </c>
      <c r="I86" s="8" t="s">
        <v>131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25"/>
      <c r="AD86" s="4">
        <f t="shared" si="12"/>
        <v>0</v>
      </c>
      <c r="AE86" s="25" t="s">
        <v>711</v>
      </c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25"/>
      <c r="AZ86" s="4">
        <f t="shared" si="14"/>
        <v>0</v>
      </c>
      <c r="BA86" s="25" t="s">
        <v>711</v>
      </c>
      <c r="BB86" s="25"/>
      <c r="BC86" s="25" t="str">
        <f t="shared" si="17"/>
        <v/>
      </c>
    </row>
    <row r="87" spans="1:55" ht="60" x14ac:dyDescent="0.25">
      <c r="A87" s="4"/>
      <c r="B87" s="8" t="s">
        <v>127</v>
      </c>
      <c r="C87" s="8">
        <v>2006</v>
      </c>
      <c r="D87" s="8">
        <v>2006</v>
      </c>
      <c r="E87" s="8">
        <v>2006</v>
      </c>
      <c r="F87" s="8" t="s">
        <v>29</v>
      </c>
      <c r="G87" s="8" t="s">
        <v>21</v>
      </c>
      <c r="H87" s="8" t="s">
        <v>79</v>
      </c>
      <c r="I87" s="8" t="s">
        <v>80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25"/>
      <c r="AD87" s="4">
        <f t="shared" si="12"/>
        <v>0</v>
      </c>
      <c r="AE87" s="25" t="s">
        <v>711</v>
      </c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25"/>
      <c r="AZ87" s="4">
        <f t="shared" si="14"/>
        <v>0</v>
      </c>
      <c r="BA87" s="25" t="s">
        <v>711</v>
      </c>
      <c r="BB87" s="25"/>
      <c r="BC87" s="25" t="str">
        <f t="shared" si="17"/>
        <v/>
      </c>
    </row>
    <row r="88" spans="1:55" x14ac:dyDescent="0.25">
      <c r="A88" s="4"/>
      <c r="B88" s="8" t="s">
        <v>248</v>
      </c>
      <c r="C88" s="8">
        <v>1992</v>
      </c>
      <c r="D88" s="8">
        <v>1992</v>
      </c>
      <c r="E88" s="8">
        <v>1992</v>
      </c>
      <c r="F88" s="8">
        <v>1</v>
      </c>
      <c r="G88" s="8" t="s">
        <v>11</v>
      </c>
      <c r="H88" s="8" t="s">
        <v>249</v>
      </c>
      <c r="I88" s="8" t="s">
        <v>250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25"/>
      <c r="AD88" s="4">
        <f t="shared" si="12"/>
        <v>0</v>
      </c>
      <c r="AE88" s="25" t="s">
        <v>711</v>
      </c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25"/>
      <c r="AZ88" s="4">
        <f t="shared" si="14"/>
        <v>0</v>
      </c>
      <c r="BA88" s="25" t="s">
        <v>711</v>
      </c>
      <c r="BB88" s="25"/>
      <c r="BC88" s="25" t="str">
        <f t="shared" si="17"/>
        <v/>
      </c>
    </row>
    <row r="89" spans="1:55" x14ac:dyDescent="0.25">
      <c r="A89" s="4"/>
      <c r="B89" s="8" t="s">
        <v>302</v>
      </c>
      <c r="C89" s="8">
        <v>1958</v>
      </c>
      <c r="D89" s="8">
        <v>1958</v>
      </c>
      <c r="E89" s="8">
        <v>1958</v>
      </c>
      <c r="F89" s="8" t="s">
        <v>29</v>
      </c>
      <c r="G89" s="8" t="s">
        <v>11</v>
      </c>
      <c r="H89" s="8" t="s">
        <v>61</v>
      </c>
      <c r="I89" s="8" t="s">
        <v>303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25"/>
      <c r="AD89" s="4">
        <f t="shared" si="12"/>
        <v>0</v>
      </c>
      <c r="AE89" s="25" t="s">
        <v>711</v>
      </c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25"/>
      <c r="AZ89" s="4">
        <f t="shared" si="14"/>
        <v>0</v>
      </c>
      <c r="BA89" s="25" t="s">
        <v>711</v>
      </c>
      <c r="BB89" s="25"/>
      <c r="BC89" s="25" t="str">
        <f t="shared" si="17"/>
        <v/>
      </c>
    </row>
    <row r="90" spans="1:55" ht="30" x14ac:dyDescent="0.25">
      <c r="A90" s="4"/>
      <c r="B90" s="8" t="s">
        <v>399</v>
      </c>
      <c r="C90" s="8">
        <v>1993</v>
      </c>
      <c r="D90" s="8">
        <v>1993</v>
      </c>
      <c r="E90" s="8">
        <v>1993</v>
      </c>
      <c r="F90" s="8" t="s">
        <v>29</v>
      </c>
      <c r="G90" s="8" t="s">
        <v>11</v>
      </c>
      <c r="H90" s="8" t="s">
        <v>400</v>
      </c>
      <c r="I90" s="8" t="s">
        <v>401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25"/>
      <c r="AD90" s="4">
        <f t="shared" si="12"/>
        <v>0</v>
      </c>
      <c r="AE90" s="25" t="s">
        <v>711</v>
      </c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25"/>
      <c r="AZ90" s="4">
        <f t="shared" si="14"/>
        <v>0</v>
      </c>
      <c r="BA90" s="25" t="s">
        <v>711</v>
      </c>
      <c r="BB90" s="25"/>
      <c r="BC90" s="25" t="str">
        <f t="shared" si="17"/>
        <v/>
      </c>
    </row>
    <row r="91" spans="1:55" x14ac:dyDescent="0.25">
      <c r="A91" s="4"/>
      <c r="B91" s="8" t="s">
        <v>169</v>
      </c>
      <c r="C91" s="8">
        <v>1975</v>
      </c>
      <c r="D91" s="8">
        <v>1975</v>
      </c>
      <c r="E91" s="8">
        <v>1975</v>
      </c>
      <c r="F91" s="8">
        <v>1</v>
      </c>
      <c r="G91" s="8" t="s">
        <v>11</v>
      </c>
      <c r="H91" s="8" t="s">
        <v>12</v>
      </c>
      <c r="I91" s="8" t="s">
        <v>13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25"/>
      <c r="AD91" s="4">
        <f t="shared" si="12"/>
        <v>0</v>
      </c>
      <c r="AE91" s="25" t="s">
        <v>711</v>
      </c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25"/>
      <c r="AZ91" s="4">
        <f t="shared" si="14"/>
        <v>0</v>
      </c>
      <c r="BA91" s="25" t="s">
        <v>711</v>
      </c>
      <c r="BB91" s="25"/>
      <c r="BC91" s="25" t="str">
        <f t="shared" si="17"/>
        <v/>
      </c>
    </row>
    <row r="92" spans="1:55" x14ac:dyDescent="0.25">
      <c r="A92" s="4"/>
      <c r="B92" s="8" t="s">
        <v>60</v>
      </c>
      <c r="C92" s="8">
        <v>1988</v>
      </c>
      <c r="D92" s="8">
        <v>1988</v>
      </c>
      <c r="E92" s="8">
        <v>1988</v>
      </c>
      <c r="F92" s="8" t="s">
        <v>29</v>
      </c>
      <c r="G92" s="8" t="s">
        <v>11</v>
      </c>
      <c r="H92" s="8" t="s">
        <v>61</v>
      </c>
      <c r="I92" s="8" t="s">
        <v>62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25"/>
      <c r="AD92" s="4">
        <f t="shared" si="12"/>
        <v>0</v>
      </c>
      <c r="AE92" s="25" t="s">
        <v>711</v>
      </c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25"/>
      <c r="AZ92" s="4">
        <f t="shared" si="14"/>
        <v>0</v>
      </c>
      <c r="BA92" s="25" t="s">
        <v>711</v>
      </c>
      <c r="BB92" s="25"/>
      <c r="BC92" s="25" t="str">
        <f t="shared" si="17"/>
        <v/>
      </c>
    </row>
    <row r="93" spans="1:55" x14ac:dyDescent="0.25">
      <c r="A93" s="4"/>
      <c r="B93" s="8" t="s">
        <v>9</v>
      </c>
      <c r="C93" s="8">
        <v>1962</v>
      </c>
      <c r="D93" s="8">
        <v>1962</v>
      </c>
      <c r="E93" s="8">
        <v>1962</v>
      </c>
      <c r="F93" s="8">
        <v>2</v>
      </c>
      <c r="G93" s="8" t="s">
        <v>11</v>
      </c>
      <c r="H93" s="8" t="s">
        <v>12</v>
      </c>
      <c r="I93" s="8" t="s">
        <v>13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25"/>
      <c r="AD93" s="4">
        <f t="shared" si="12"/>
        <v>0</v>
      </c>
      <c r="AE93" s="25" t="s">
        <v>711</v>
      </c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25"/>
      <c r="AZ93" s="4">
        <f t="shared" si="14"/>
        <v>0</v>
      </c>
      <c r="BA93" s="25" t="s">
        <v>711</v>
      </c>
      <c r="BB93" s="25"/>
      <c r="BC93" s="25" t="str">
        <f t="shared" si="17"/>
        <v/>
      </c>
    </row>
    <row r="95" spans="1:55" ht="18.75" x14ac:dyDescent="0.25">
      <c r="A95" s="11" t="s">
        <v>713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55" x14ac:dyDescent="0.25">
      <c r="A96" s="16" t="s">
        <v>702</v>
      </c>
      <c r="B96" s="16" t="s">
        <v>1</v>
      </c>
      <c r="C96" s="16" t="s">
        <v>2</v>
      </c>
      <c r="D96" s="16" t="s">
        <v>420</v>
      </c>
      <c r="E96" s="16" t="s">
        <v>421</v>
      </c>
      <c r="F96" s="16" t="s">
        <v>3</v>
      </c>
      <c r="G96" s="16" t="s">
        <v>4</v>
      </c>
      <c r="H96" s="16" t="s">
        <v>5</v>
      </c>
      <c r="I96" s="16" t="s">
        <v>6</v>
      </c>
      <c r="J96" s="18" t="s">
        <v>704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20"/>
      <c r="AF96" s="18" t="s">
        <v>708</v>
      </c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20"/>
      <c r="BB96" s="16" t="s">
        <v>709</v>
      </c>
      <c r="BC96" s="16" t="s">
        <v>710</v>
      </c>
    </row>
    <row r="97" spans="1:55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21">
        <v>1</v>
      </c>
      <c r="K97" s="21">
        <v>2</v>
      </c>
      <c r="L97" s="21">
        <v>3</v>
      </c>
      <c r="M97" s="21">
        <v>4</v>
      </c>
      <c r="N97" s="21">
        <v>5</v>
      </c>
      <c r="O97" s="21">
        <v>6</v>
      </c>
      <c r="P97" s="21">
        <v>7</v>
      </c>
      <c r="Q97" s="21">
        <v>8</v>
      </c>
      <c r="R97" s="21">
        <v>9</v>
      </c>
      <c r="S97" s="21">
        <v>10</v>
      </c>
      <c r="T97" s="21">
        <v>11</v>
      </c>
      <c r="U97" s="21">
        <v>12</v>
      </c>
      <c r="V97" s="21">
        <v>13</v>
      </c>
      <c r="W97" s="21">
        <v>14</v>
      </c>
      <c r="X97" s="21">
        <v>15</v>
      </c>
      <c r="Y97" s="21">
        <v>16</v>
      </c>
      <c r="Z97" s="21">
        <v>17</v>
      </c>
      <c r="AA97" s="21">
        <v>18</v>
      </c>
      <c r="AB97" s="21">
        <v>19</v>
      </c>
      <c r="AC97" s="21" t="s">
        <v>705</v>
      </c>
      <c r="AD97" s="21" t="s">
        <v>706</v>
      </c>
      <c r="AE97" s="21" t="s">
        <v>707</v>
      </c>
      <c r="AF97" s="21">
        <v>1</v>
      </c>
      <c r="AG97" s="21">
        <v>2</v>
      </c>
      <c r="AH97" s="21">
        <v>3</v>
      </c>
      <c r="AI97" s="21">
        <v>4</v>
      </c>
      <c r="AJ97" s="21">
        <v>5</v>
      </c>
      <c r="AK97" s="21">
        <v>6</v>
      </c>
      <c r="AL97" s="21">
        <v>7</v>
      </c>
      <c r="AM97" s="21">
        <v>8</v>
      </c>
      <c r="AN97" s="21">
        <v>9</v>
      </c>
      <c r="AO97" s="21">
        <v>10</v>
      </c>
      <c r="AP97" s="21">
        <v>11</v>
      </c>
      <c r="AQ97" s="21">
        <v>12</v>
      </c>
      <c r="AR97" s="21">
        <v>13</v>
      </c>
      <c r="AS97" s="21">
        <v>14</v>
      </c>
      <c r="AT97" s="21">
        <v>15</v>
      </c>
      <c r="AU97" s="21">
        <v>16</v>
      </c>
      <c r="AV97" s="21">
        <v>17</v>
      </c>
      <c r="AW97" s="21">
        <v>18</v>
      </c>
      <c r="AX97" s="21">
        <v>19</v>
      </c>
      <c r="AY97" s="21" t="s">
        <v>705</v>
      </c>
      <c r="AZ97" s="21" t="s">
        <v>706</v>
      </c>
      <c r="BA97" s="21" t="s">
        <v>707</v>
      </c>
      <c r="BB97" s="17"/>
      <c r="BC97" s="17"/>
    </row>
    <row r="98" spans="1:55" ht="30" x14ac:dyDescent="0.25">
      <c r="A98" s="22">
        <v>1</v>
      </c>
      <c r="B98" s="23" t="s">
        <v>714</v>
      </c>
      <c r="C98" s="23" t="s">
        <v>715</v>
      </c>
      <c r="D98" s="23">
        <v>1990</v>
      </c>
      <c r="E98" s="23">
        <v>1990</v>
      </c>
      <c r="F98" s="23" t="s">
        <v>716</v>
      </c>
      <c r="G98" s="23" t="s">
        <v>11</v>
      </c>
      <c r="H98" s="23" t="s">
        <v>364</v>
      </c>
      <c r="I98" s="23" t="s">
        <v>597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4">
        <v>91.790000915527344</v>
      </c>
      <c r="AD98" s="22">
        <f t="shared" ref="AD98:AD108" si="18">SUM(J98:AB98)</f>
        <v>0</v>
      </c>
      <c r="AE98" s="24">
        <f t="shared" ref="AE98:AE108" si="19">AC98+AD98</f>
        <v>91.790000915527344</v>
      </c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4"/>
      <c r="AZ98" s="22">
        <f t="shared" ref="AZ98:AZ108" si="20">SUM(AF98:AX98)</f>
        <v>0</v>
      </c>
      <c r="BA98" s="24" t="s">
        <v>711</v>
      </c>
      <c r="BB98" s="24">
        <f t="shared" ref="BB98:BB108" si="21">MIN(BA98,AE98)</f>
        <v>91.790000915527344</v>
      </c>
      <c r="BC98" s="24">
        <f t="shared" ref="BC98:BC108" si="22">IF( AND(ISNUMBER(BB$98),ISNUMBER(BB98)),(BB98-BB$98)/BB$98*100,"")</f>
        <v>0</v>
      </c>
    </row>
    <row r="99" spans="1:55" ht="45" x14ac:dyDescent="0.25">
      <c r="A99" s="4">
        <v>2</v>
      </c>
      <c r="B99" s="8" t="s">
        <v>717</v>
      </c>
      <c r="C99" s="8" t="s">
        <v>718</v>
      </c>
      <c r="D99" s="8">
        <v>1991</v>
      </c>
      <c r="E99" s="8">
        <v>1987</v>
      </c>
      <c r="F99" s="8" t="s">
        <v>716</v>
      </c>
      <c r="G99" s="8" t="s">
        <v>11</v>
      </c>
      <c r="H99" s="8" t="s">
        <v>578</v>
      </c>
      <c r="I99" s="8" t="s">
        <v>579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50</v>
      </c>
      <c r="X99" s="4">
        <v>0</v>
      </c>
      <c r="Y99" s="4">
        <v>0</v>
      </c>
      <c r="Z99" s="4">
        <v>0</v>
      </c>
      <c r="AA99" s="4">
        <v>2</v>
      </c>
      <c r="AB99" s="4">
        <v>0</v>
      </c>
      <c r="AC99" s="25">
        <v>109.54000091552734</v>
      </c>
      <c r="AD99" s="4">
        <f t="shared" si="18"/>
        <v>52</v>
      </c>
      <c r="AE99" s="25">
        <f t="shared" si="19"/>
        <v>161.54000091552734</v>
      </c>
      <c r="AF99" s="4">
        <v>2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25">
        <v>109.51000213623047</v>
      </c>
      <c r="AZ99" s="4">
        <f t="shared" si="20"/>
        <v>2</v>
      </c>
      <c r="BA99" s="25">
        <f t="shared" ref="BA98:BA108" si="23">AY99+AZ99</f>
        <v>111.51000213623047</v>
      </c>
      <c r="BB99" s="25">
        <f t="shared" si="21"/>
        <v>111.51000213623047</v>
      </c>
      <c r="BC99" s="25">
        <f t="shared" si="22"/>
        <v>21.483822882680958</v>
      </c>
    </row>
    <row r="100" spans="1:55" ht="60" x14ac:dyDescent="0.25">
      <c r="A100" s="4">
        <v>3</v>
      </c>
      <c r="B100" s="8" t="s">
        <v>719</v>
      </c>
      <c r="C100" s="8" t="s">
        <v>720</v>
      </c>
      <c r="D100" s="8">
        <v>2000</v>
      </c>
      <c r="E100" s="8">
        <v>2000</v>
      </c>
      <c r="F100" s="8" t="s">
        <v>721</v>
      </c>
      <c r="G100" s="8" t="s">
        <v>185</v>
      </c>
      <c r="H100" s="8" t="s">
        <v>186</v>
      </c>
      <c r="I100" s="8" t="s">
        <v>187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25">
        <v>124.81999969482422</v>
      </c>
      <c r="AD100" s="4">
        <f t="shared" si="18"/>
        <v>0</v>
      </c>
      <c r="AE100" s="25">
        <f t="shared" si="19"/>
        <v>124.81999969482422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25">
        <v>123.97000122070312</v>
      </c>
      <c r="AZ100" s="4">
        <f t="shared" si="20"/>
        <v>0</v>
      </c>
      <c r="BA100" s="25">
        <f t="shared" si="23"/>
        <v>123.97000122070312</v>
      </c>
      <c r="BB100" s="25">
        <f t="shared" si="21"/>
        <v>123.97000122070312</v>
      </c>
      <c r="BC100" s="25">
        <f t="shared" si="22"/>
        <v>35.058285199049564</v>
      </c>
    </row>
    <row r="101" spans="1:55" ht="30" x14ac:dyDescent="0.25">
      <c r="A101" s="4">
        <v>4</v>
      </c>
      <c r="B101" s="8" t="s">
        <v>722</v>
      </c>
      <c r="C101" s="8" t="s">
        <v>720</v>
      </c>
      <c r="D101" s="8">
        <v>2000</v>
      </c>
      <c r="E101" s="8">
        <v>2000</v>
      </c>
      <c r="F101" s="8" t="s">
        <v>723</v>
      </c>
      <c r="G101" s="8" t="s">
        <v>11</v>
      </c>
      <c r="H101" s="8" t="s">
        <v>83</v>
      </c>
      <c r="I101" s="8" t="s">
        <v>84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2</v>
      </c>
      <c r="Q101" s="4">
        <v>2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2</v>
      </c>
      <c r="Z101" s="4">
        <v>0</v>
      </c>
      <c r="AA101" s="4">
        <v>50</v>
      </c>
      <c r="AB101" s="4">
        <v>2</v>
      </c>
      <c r="AC101" s="25">
        <v>139.44000244140625</v>
      </c>
      <c r="AD101" s="4">
        <f t="shared" si="18"/>
        <v>58</v>
      </c>
      <c r="AE101" s="25">
        <f t="shared" si="19"/>
        <v>197.44000244140625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2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25">
        <v>133.44000244140625</v>
      </c>
      <c r="AZ101" s="4">
        <f t="shared" si="20"/>
        <v>2</v>
      </c>
      <c r="BA101" s="25">
        <f t="shared" si="23"/>
        <v>135.44000244140625</v>
      </c>
      <c r="BB101" s="25">
        <f t="shared" si="21"/>
        <v>135.44000244140625</v>
      </c>
      <c r="BC101" s="25">
        <f t="shared" si="22"/>
        <v>47.554200991945955</v>
      </c>
    </row>
    <row r="102" spans="1:55" ht="60" x14ac:dyDescent="0.25">
      <c r="A102" s="4">
        <v>5</v>
      </c>
      <c r="B102" s="8" t="s">
        <v>724</v>
      </c>
      <c r="C102" s="8" t="s">
        <v>725</v>
      </c>
      <c r="D102" s="8">
        <v>2000</v>
      </c>
      <c r="E102" s="8">
        <v>1999</v>
      </c>
      <c r="F102" s="8" t="s">
        <v>726</v>
      </c>
      <c r="G102" s="8" t="s">
        <v>21</v>
      </c>
      <c r="H102" s="8" t="s">
        <v>22</v>
      </c>
      <c r="I102" s="8" t="s">
        <v>564</v>
      </c>
      <c r="J102" s="4">
        <v>0</v>
      </c>
      <c r="K102" s="4">
        <v>0</v>
      </c>
      <c r="L102" s="4">
        <v>0</v>
      </c>
      <c r="M102" s="4">
        <v>2</v>
      </c>
      <c r="N102" s="4">
        <v>0</v>
      </c>
      <c r="O102" s="4">
        <v>0</v>
      </c>
      <c r="P102" s="4">
        <v>2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2</v>
      </c>
      <c r="AC102" s="25">
        <v>152.07000732421875</v>
      </c>
      <c r="AD102" s="4">
        <f t="shared" si="18"/>
        <v>6</v>
      </c>
      <c r="AE102" s="25">
        <f t="shared" si="19"/>
        <v>158.07000732421875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25">
        <v>137.27999877929687</v>
      </c>
      <c r="AZ102" s="4">
        <f t="shared" si="20"/>
        <v>0</v>
      </c>
      <c r="BA102" s="25">
        <f t="shared" si="23"/>
        <v>137.27999877929687</v>
      </c>
      <c r="BB102" s="25">
        <f t="shared" si="21"/>
        <v>137.27999877929687</v>
      </c>
      <c r="BC102" s="25">
        <f t="shared" si="22"/>
        <v>49.558772644128354</v>
      </c>
    </row>
    <row r="103" spans="1:55" ht="90" x14ac:dyDescent="0.25">
      <c r="A103" s="4">
        <v>6</v>
      </c>
      <c r="B103" s="8" t="s">
        <v>727</v>
      </c>
      <c r="C103" s="8" t="s">
        <v>728</v>
      </c>
      <c r="D103" s="8">
        <v>2002</v>
      </c>
      <c r="E103" s="8">
        <v>2002</v>
      </c>
      <c r="F103" s="8" t="s">
        <v>729</v>
      </c>
      <c r="G103" s="8" t="s">
        <v>11</v>
      </c>
      <c r="H103" s="8" t="s">
        <v>73</v>
      </c>
      <c r="I103" s="8" t="s">
        <v>555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</v>
      </c>
      <c r="S103" s="4">
        <v>0</v>
      </c>
      <c r="T103" s="4">
        <v>0</v>
      </c>
      <c r="U103" s="4">
        <v>0</v>
      </c>
      <c r="V103" s="4">
        <v>0</v>
      </c>
      <c r="W103" s="4">
        <v>2</v>
      </c>
      <c r="X103" s="4">
        <v>0</v>
      </c>
      <c r="Y103" s="4">
        <v>0</v>
      </c>
      <c r="Z103" s="4">
        <v>0</v>
      </c>
      <c r="AA103" s="4">
        <v>2</v>
      </c>
      <c r="AB103" s="4">
        <v>0</v>
      </c>
      <c r="AC103" s="25">
        <v>181.08999633789062</v>
      </c>
      <c r="AD103" s="4">
        <f t="shared" si="18"/>
        <v>6</v>
      </c>
      <c r="AE103" s="25">
        <f t="shared" si="19"/>
        <v>187.08999633789062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2</v>
      </c>
      <c r="AR103" s="4">
        <v>0</v>
      </c>
      <c r="AS103" s="4">
        <v>0</v>
      </c>
      <c r="AT103" s="4">
        <v>0</v>
      </c>
      <c r="AU103" s="4">
        <v>0</v>
      </c>
      <c r="AV103" s="4">
        <v>2</v>
      </c>
      <c r="AW103" s="4">
        <v>2</v>
      </c>
      <c r="AX103" s="4">
        <v>0</v>
      </c>
      <c r="AY103" s="25">
        <v>159.02000427246094</v>
      </c>
      <c r="AZ103" s="4">
        <f t="shared" si="20"/>
        <v>6</v>
      </c>
      <c r="BA103" s="25">
        <f t="shared" si="23"/>
        <v>165.02000427246094</v>
      </c>
      <c r="BB103" s="25">
        <f t="shared" si="21"/>
        <v>165.02000427246094</v>
      </c>
      <c r="BC103" s="25">
        <f t="shared" si="22"/>
        <v>79.779935315967393</v>
      </c>
    </row>
    <row r="104" spans="1:55" ht="90" x14ac:dyDescent="0.25">
      <c r="A104" s="4">
        <v>7</v>
      </c>
      <c r="B104" s="8" t="s">
        <v>730</v>
      </c>
      <c r="C104" s="8" t="s">
        <v>731</v>
      </c>
      <c r="D104" s="8">
        <v>2000</v>
      </c>
      <c r="E104" s="8">
        <v>1999</v>
      </c>
      <c r="F104" s="8" t="s">
        <v>732</v>
      </c>
      <c r="G104" s="8" t="s">
        <v>11</v>
      </c>
      <c r="H104" s="8" t="s">
        <v>73</v>
      </c>
      <c r="I104" s="8" t="s">
        <v>555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25">
        <v>178.11000061035156</v>
      </c>
      <c r="AD104" s="4">
        <f t="shared" si="18"/>
        <v>4</v>
      </c>
      <c r="AE104" s="25">
        <f t="shared" si="19"/>
        <v>182.11000061035156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2</v>
      </c>
      <c r="AO104" s="4">
        <v>0</v>
      </c>
      <c r="AP104" s="4">
        <v>0</v>
      </c>
      <c r="AQ104" s="4">
        <v>0</v>
      </c>
      <c r="AR104" s="4">
        <v>0</v>
      </c>
      <c r="AS104" s="4">
        <v>2</v>
      </c>
      <c r="AT104" s="4">
        <v>2</v>
      </c>
      <c r="AU104" s="4">
        <v>0</v>
      </c>
      <c r="AV104" s="4">
        <v>0</v>
      </c>
      <c r="AW104" s="4">
        <v>2</v>
      </c>
      <c r="AX104" s="4">
        <v>0</v>
      </c>
      <c r="AY104" s="25">
        <v>210.58000183105469</v>
      </c>
      <c r="AZ104" s="4">
        <f t="shared" si="20"/>
        <v>8</v>
      </c>
      <c r="BA104" s="25">
        <f t="shared" si="23"/>
        <v>218.58000183105469</v>
      </c>
      <c r="BB104" s="25">
        <f t="shared" si="21"/>
        <v>182.11000061035156</v>
      </c>
      <c r="BC104" s="25">
        <f t="shared" si="22"/>
        <v>98.398517043206112</v>
      </c>
    </row>
    <row r="105" spans="1:55" ht="30" x14ac:dyDescent="0.25">
      <c r="A105" s="4">
        <v>8</v>
      </c>
      <c r="B105" s="8" t="s">
        <v>733</v>
      </c>
      <c r="C105" s="8" t="s">
        <v>734</v>
      </c>
      <c r="D105" s="8">
        <v>2003</v>
      </c>
      <c r="E105" s="8">
        <v>2003</v>
      </c>
      <c r="F105" s="8" t="s">
        <v>735</v>
      </c>
      <c r="G105" s="8" t="s">
        <v>21</v>
      </c>
      <c r="H105" s="8" t="s">
        <v>22</v>
      </c>
      <c r="I105" s="8" t="s">
        <v>137</v>
      </c>
      <c r="J105" s="4">
        <v>0</v>
      </c>
      <c r="K105" s="4">
        <v>0</v>
      </c>
      <c r="L105" s="4">
        <v>2</v>
      </c>
      <c r="M105" s="4">
        <v>0</v>
      </c>
      <c r="N105" s="4">
        <v>0</v>
      </c>
      <c r="O105" s="4">
        <v>0</v>
      </c>
      <c r="P105" s="4">
        <v>2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2</v>
      </c>
      <c r="AA105" s="4">
        <v>0</v>
      </c>
      <c r="AB105" s="4">
        <v>0</v>
      </c>
      <c r="AC105" s="25">
        <v>199.21000671386719</v>
      </c>
      <c r="AD105" s="4">
        <f t="shared" si="18"/>
        <v>6</v>
      </c>
      <c r="AE105" s="25">
        <f t="shared" si="19"/>
        <v>205.21000671386719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2</v>
      </c>
      <c r="AW105" s="4">
        <v>2</v>
      </c>
      <c r="AX105" s="4">
        <v>2</v>
      </c>
      <c r="AY105" s="25">
        <v>194.19999694824219</v>
      </c>
      <c r="AZ105" s="4">
        <f t="shared" si="20"/>
        <v>6</v>
      </c>
      <c r="BA105" s="25">
        <f t="shared" si="23"/>
        <v>200.19999694824219</v>
      </c>
      <c r="BB105" s="25">
        <f t="shared" si="21"/>
        <v>200.19999694824219</v>
      </c>
      <c r="BC105" s="25">
        <f t="shared" si="22"/>
        <v>118.10654205405508</v>
      </c>
    </row>
    <row r="106" spans="1:55" ht="45" x14ac:dyDescent="0.25">
      <c r="A106" s="4">
        <v>9</v>
      </c>
      <c r="B106" s="8" t="s">
        <v>736</v>
      </c>
      <c r="C106" s="8" t="s">
        <v>737</v>
      </c>
      <c r="D106" s="8">
        <v>1985</v>
      </c>
      <c r="E106" s="8">
        <v>1982</v>
      </c>
      <c r="F106" s="8" t="s">
        <v>738</v>
      </c>
      <c r="G106" s="8" t="s">
        <v>11</v>
      </c>
      <c r="H106" s="8" t="s">
        <v>592</v>
      </c>
      <c r="I106" s="8" t="s">
        <v>593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25"/>
      <c r="AD106" s="4">
        <f t="shared" si="18"/>
        <v>0</v>
      </c>
      <c r="AE106" s="25" t="s">
        <v>711</v>
      </c>
      <c r="AF106" s="4">
        <v>0</v>
      </c>
      <c r="AG106" s="4">
        <v>0</v>
      </c>
      <c r="AH106" s="4">
        <v>50</v>
      </c>
      <c r="AI106" s="4">
        <v>0</v>
      </c>
      <c r="AJ106" s="4">
        <v>2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2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2</v>
      </c>
      <c r="AY106" s="25">
        <v>186.60000610351562</v>
      </c>
      <c r="AZ106" s="4">
        <f t="shared" si="20"/>
        <v>56</v>
      </c>
      <c r="BA106" s="25">
        <f t="shared" si="23"/>
        <v>242.60000610351562</v>
      </c>
      <c r="BB106" s="25">
        <f t="shared" si="21"/>
        <v>242.60000610351562</v>
      </c>
      <c r="BC106" s="25">
        <f t="shared" si="22"/>
        <v>164.29894725328086</v>
      </c>
    </row>
    <row r="107" spans="1:55" ht="90" x14ac:dyDescent="0.25">
      <c r="A107" s="4"/>
      <c r="B107" s="8" t="s">
        <v>739</v>
      </c>
      <c r="C107" s="8" t="s">
        <v>720</v>
      </c>
      <c r="D107" s="8">
        <v>2000</v>
      </c>
      <c r="E107" s="8">
        <v>2000</v>
      </c>
      <c r="F107" s="8" t="s">
        <v>740</v>
      </c>
      <c r="G107" s="8" t="s">
        <v>11</v>
      </c>
      <c r="H107" s="8" t="s">
        <v>584</v>
      </c>
      <c r="I107" s="8" t="s">
        <v>197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25"/>
      <c r="AD107" s="4">
        <f t="shared" si="18"/>
        <v>0</v>
      </c>
      <c r="AE107" s="25" t="s">
        <v>711</v>
      </c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25"/>
      <c r="AZ107" s="4">
        <f t="shared" si="20"/>
        <v>0</v>
      </c>
      <c r="BA107" s="25" t="s">
        <v>711</v>
      </c>
      <c r="BB107" s="25"/>
      <c r="BC107" s="25" t="str">
        <f t="shared" si="22"/>
        <v/>
      </c>
    </row>
    <row r="108" spans="1:55" ht="60" x14ac:dyDescent="0.25">
      <c r="A108" s="4"/>
      <c r="B108" s="8" t="s">
        <v>741</v>
      </c>
      <c r="C108" s="8" t="s">
        <v>742</v>
      </c>
      <c r="D108" s="8">
        <v>2004</v>
      </c>
      <c r="E108" s="8">
        <v>2001</v>
      </c>
      <c r="F108" s="8" t="s">
        <v>743</v>
      </c>
      <c r="G108" s="8" t="s">
        <v>11</v>
      </c>
      <c r="H108" s="8" t="s">
        <v>130</v>
      </c>
      <c r="I108" s="8" t="s">
        <v>131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25"/>
      <c r="AD108" s="4">
        <f t="shared" si="18"/>
        <v>0</v>
      </c>
      <c r="AE108" s="25" t="s">
        <v>711</v>
      </c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25"/>
      <c r="AZ108" s="4">
        <f t="shared" si="20"/>
        <v>0</v>
      </c>
      <c r="BA108" s="25" t="s">
        <v>711</v>
      </c>
      <c r="BB108" s="25"/>
      <c r="BC108" s="25" t="str">
        <f t="shared" si="22"/>
        <v/>
      </c>
    </row>
    <row r="110" spans="1:55" ht="18.75" x14ac:dyDescent="0.25">
      <c r="A110" s="11" t="s">
        <v>744</v>
      </c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55" x14ac:dyDescent="0.25">
      <c r="A111" s="16" t="s">
        <v>702</v>
      </c>
      <c r="B111" s="16" t="s">
        <v>1</v>
      </c>
      <c r="C111" s="16" t="s">
        <v>2</v>
      </c>
      <c r="D111" s="16" t="s">
        <v>420</v>
      </c>
      <c r="E111" s="16" t="s">
        <v>421</v>
      </c>
      <c r="F111" s="16" t="s">
        <v>3</v>
      </c>
      <c r="G111" s="16" t="s">
        <v>4</v>
      </c>
      <c r="H111" s="16" t="s">
        <v>5</v>
      </c>
      <c r="I111" s="16" t="s">
        <v>6</v>
      </c>
      <c r="J111" s="18" t="s">
        <v>704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20"/>
      <c r="AF111" s="18" t="s">
        <v>708</v>
      </c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20"/>
      <c r="BB111" s="16" t="s">
        <v>709</v>
      </c>
      <c r="BC111" s="16" t="s">
        <v>710</v>
      </c>
    </row>
    <row r="112" spans="1:55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21">
        <v>1</v>
      </c>
      <c r="K112" s="21">
        <v>2</v>
      </c>
      <c r="L112" s="21">
        <v>3</v>
      </c>
      <c r="M112" s="21">
        <v>4</v>
      </c>
      <c r="N112" s="21">
        <v>5</v>
      </c>
      <c r="O112" s="21">
        <v>6</v>
      </c>
      <c r="P112" s="21">
        <v>7</v>
      </c>
      <c r="Q112" s="21">
        <v>8</v>
      </c>
      <c r="R112" s="21">
        <v>9</v>
      </c>
      <c r="S112" s="21">
        <v>10</v>
      </c>
      <c r="T112" s="21">
        <v>11</v>
      </c>
      <c r="U112" s="21">
        <v>12</v>
      </c>
      <c r="V112" s="21">
        <v>13</v>
      </c>
      <c r="W112" s="21">
        <v>14</v>
      </c>
      <c r="X112" s="21">
        <v>15</v>
      </c>
      <c r="Y112" s="21">
        <v>16</v>
      </c>
      <c r="Z112" s="21">
        <v>17</v>
      </c>
      <c r="AA112" s="21">
        <v>18</v>
      </c>
      <c r="AB112" s="21">
        <v>19</v>
      </c>
      <c r="AC112" s="21" t="s">
        <v>705</v>
      </c>
      <c r="AD112" s="21" t="s">
        <v>706</v>
      </c>
      <c r="AE112" s="21" t="s">
        <v>707</v>
      </c>
      <c r="AF112" s="21">
        <v>1</v>
      </c>
      <c r="AG112" s="21">
        <v>2</v>
      </c>
      <c r="AH112" s="21">
        <v>3</v>
      </c>
      <c r="AI112" s="21">
        <v>4</v>
      </c>
      <c r="AJ112" s="21">
        <v>5</v>
      </c>
      <c r="AK112" s="21">
        <v>6</v>
      </c>
      <c r="AL112" s="21">
        <v>7</v>
      </c>
      <c r="AM112" s="21">
        <v>8</v>
      </c>
      <c r="AN112" s="21">
        <v>9</v>
      </c>
      <c r="AO112" s="21">
        <v>10</v>
      </c>
      <c r="AP112" s="21">
        <v>11</v>
      </c>
      <c r="AQ112" s="21">
        <v>12</v>
      </c>
      <c r="AR112" s="21">
        <v>13</v>
      </c>
      <c r="AS112" s="21">
        <v>14</v>
      </c>
      <c r="AT112" s="21">
        <v>15</v>
      </c>
      <c r="AU112" s="21">
        <v>16</v>
      </c>
      <c r="AV112" s="21">
        <v>17</v>
      </c>
      <c r="AW112" s="21">
        <v>18</v>
      </c>
      <c r="AX112" s="21">
        <v>19</v>
      </c>
      <c r="AY112" s="21" t="s">
        <v>705</v>
      </c>
      <c r="AZ112" s="21" t="s">
        <v>706</v>
      </c>
      <c r="BA112" s="21" t="s">
        <v>707</v>
      </c>
      <c r="BB112" s="17"/>
      <c r="BC112" s="17"/>
    </row>
    <row r="113" spans="1:55" ht="30" x14ac:dyDescent="0.25">
      <c r="A113" s="22">
        <v>1</v>
      </c>
      <c r="B113" s="23" t="s">
        <v>269</v>
      </c>
      <c r="C113" s="23">
        <v>1985</v>
      </c>
      <c r="D113" s="23">
        <v>1985</v>
      </c>
      <c r="E113" s="23">
        <v>1985</v>
      </c>
      <c r="F113" s="23" t="s">
        <v>209</v>
      </c>
      <c r="G113" s="23" t="s">
        <v>11</v>
      </c>
      <c r="H113" s="23" t="s">
        <v>242</v>
      </c>
      <c r="I113" s="23" t="s">
        <v>66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4">
        <v>93.349998474121094</v>
      </c>
      <c r="AD113" s="22">
        <f t="shared" ref="AD113:AD152" si="24">SUM(J113:AB113)</f>
        <v>0</v>
      </c>
      <c r="AE113" s="24">
        <f t="shared" ref="AE113:AE152" si="25">AC113+AD113</f>
        <v>93.349998474121094</v>
      </c>
      <c r="AF113" s="22">
        <v>0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2</v>
      </c>
      <c r="AU113" s="22">
        <v>0</v>
      </c>
      <c r="AV113" s="22">
        <v>0</v>
      </c>
      <c r="AW113" s="22">
        <v>0</v>
      </c>
      <c r="AX113" s="22">
        <v>0</v>
      </c>
      <c r="AY113" s="24">
        <v>94.620002746582031</v>
      </c>
      <c r="AZ113" s="22">
        <f t="shared" ref="AZ113:AZ152" si="26">SUM(AF113:AX113)</f>
        <v>2</v>
      </c>
      <c r="BA113" s="24">
        <f t="shared" ref="BA113:BA152" si="27">AY113+AZ113</f>
        <v>96.620002746582031</v>
      </c>
      <c r="BB113" s="24">
        <f t="shared" ref="BB113:BB152" si="28">MIN(BA113,AE113)</f>
        <v>93.349998474121094</v>
      </c>
      <c r="BC113" s="24">
        <f t="shared" ref="BC113:BC152" si="29">IF( AND(ISNUMBER(BB$113),ISNUMBER(BB113)),(BB113-BB$113)/BB$113*100,"")</f>
        <v>0</v>
      </c>
    </row>
    <row r="114" spans="1:55" ht="60" x14ac:dyDescent="0.25">
      <c r="A114" s="4">
        <v>2</v>
      </c>
      <c r="B114" s="8" t="s">
        <v>182</v>
      </c>
      <c r="C114" s="8">
        <v>1997</v>
      </c>
      <c r="D114" s="8">
        <v>1997</v>
      </c>
      <c r="E114" s="8">
        <v>1997</v>
      </c>
      <c r="F114" s="8" t="s">
        <v>48</v>
      </c>
      <c r="G114" s="8" t="s">
        <v>11</v>
      </c>
      <c r="H114" s="8" t="s">
        <v>152</v>
      </c>
      <c r="I114" s="8" t="s">
        <v>153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25">
        <v>98.209999084472656</v>
      </c>
      <c r="AD114" s="4">
        <f t="shared" si="24"/>
        <v>0</v>
      </c>
      <c r="AE114" s="25">
        <f t="shared" si="25"/>
        <v>98.209999084472656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25">
        <v>96.220001220703125</v>
      </c>
      <c r="AZ114" s="4">
        <f t="shared" si="26"/>
        <v>0</v>
      </c>
      <c r="BA114" s="25">
        <f t="shared" si="27"/>
        <v>96.220001220703125</v>
      </c>
      <c r="BB114" s="25">
        <f t="shared" si="28"/>
        <v>96.220001220703125</v>
      </c>
      <c r="BC114" s="25">
        <f t="shared" si="29"/>
        <v>3.0744539833899047</v>
      </c>
    </row>
    <row r="115" spans="1:55" ht="60" x14ac:dyDescent="0.25">
      <c r="A115" s="4">
        <v>3</v>
      </c>
      <c r="B115" s="8" t="s">
        <v>267</v>
      </c>
      <c r="C115" s="8">
        <v>1982</v>
      </c>
      <c r="D115" s="8">
        <v>1982</v>
      </c>
      <c r="E115" s="8">
        <v>1982</v>
      </c>
      <c r="F115" s="8" t="s">
        <v>209</v>
      </c>
      <c r="G115" s="8" t="s">
        <v>11</v>
      </c>
      <c r="H115" s="8" t="s">
        <v>210</v>
      </c>
      <c r="I115" s="8" t="s">
        <v>66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2</v>
      </c>
      <c r="AC115" s="25">
        <v>97.639999389648438</v>
      </c>
      <c r="AD115" s="4">
        <f t="shared" si="24"/>
        <v>2</v>
      </c>
      <c r="AE115" s="25">
        <f t="shared" si="25"/>
        <v>99.639999389648437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25">
        <v>96.580001831054688</v>
      </c>
      <c r="AZ115" s="4">
        <f t="shared" si="26"/>
        <v>0</v>
      </c>
      <c r="BA115" s="25">
        <f t="shared" si="27"/>
        <v>96.580001831054688</v>
      </c>
      <c r="BB115" s="25">
        <f t="shared" si="28"/>
        <v>96.580001831054688</v>
      </c>
      <c r="BC115" s="25">
        <f t="shared" si="29"/>
        <v>3.4601000639855708</v>
      </c>
    </row>
    <row r="116" spans="1:55" ht="60" x14ac:dyDescent="0.25">
      <c r="A116" s="4">
        <v>4</v>
      </c>
      <c r="B116" s="8" t="s">
        <v>390</v>
      </c>
      <c r="C116" s="8">
        <v>1997</v>
      </c>
      <c r="D116" s="8">
        <v>1997</v>
      </c>
      <c r="E116" s="8">
        <v>1997</v>
      </c>
      <c r="F116" s="8" t="s">
        <v>43</v>
      </c>
      <c r="G116" s="8" t="s">
        <v>11</v>
      </c>
      <c r="H116" s="8" t="s">
        <v>391</v>
      </c>
      <c r="I116" s="8" t="s">
        <v>392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2</v>
      </c>
      <c r="AC116" s="25">
        <v>105.16999816894531</v>
      </c>
      <c r="AD116" s="4">
        <f t="shared" si="24"/>
        <v>2</v>
      </c>
      <c r="AE116" s="25">
        <f t="shared" si="25"/>
        <v>107.16999816894531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2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2</v>
      </c>
      <c r="AX116" s="4">
        <v>0</v>
      </c>
      <c r="AY116" s="25">
        <v>107.83000183105469</v>
      </c>
      <c r="AZ116" s="4">
        <f t="shared" si="26"/>
        <v>4</v>
      </c>
      <c r="BA116" s="25">
        <f t="shared" si="27"/>
        <v>111.83000183105469</v>
      </c>
      <c r="BB116" s="25">
        <f t="shared" si="28"/>
        <v>107.16999816894531</v>
      </c>
      <c r="BC116" s="25">
        <f t="shared" si="29"/>
        <v>14.804499111647507</v>
      </c>
    </row>
    <row r="117" spans="1:55" ht="75" x14ac:dyDescent="0.25">
      <c r="A117" s="4">
        <v>5</v>
      </c>
      <c r="B117" s="8" t="s">
        <v>281</v>
      </c>
      <c r="C117" s="8">
        <v>2001</v>
      </c>
      <c r="D117" s="8">
        <v>2001</v>
      </c>
      <c r="E117" s="8">
        <v>2001</v>
      </c>
      <c r="F117" s="8" t="s">
        <v>43</v>
      </c>
      <c r="G117" s="8" t="s">
        <v>11</v>
      </c>
      <c r="H117" s="8" t="s">
        <v>282</v>
      </c>
      <c r="I117" s="8" t="s">
        <v>283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25">
        <v>108.43000030517578</v>
      </c>
      <c r="AD117" s="4">
        <f t="shared" si="24"/>
        <v>0</v>
      </c>
      <c r="AE117" s="25">
        <f t="shared" si="25"/>
        <v>108.43000030517578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2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25">
        <v>108.33000183105469</v>
      </c>
      <c r="AZ117" s="4">
        <f t="shared" si="26"/>
        <v>2</v>
      </c>
      <c r="BA117" s="25">
        <f t="shared" si="27"/>
        <v>110.33000183105469</v>
      </c>
      <c r="BB117" s="25">
        <f t="shared" si="28"/>
        <v>108.43000030517578</v>
      </c>
      <c r="BC117" s="25">
        <f t="shared" si="29"/>
        <v>16.15426039373234</v>
      </c>
    </row>
    <row r="118" spans="1:55" ht="30" x14ac:dyDescent="0.25">
      <c r="A118" s="4">
        <v>6</v>
      </c>
      <c r="B118" s="8" t="s">
        <v>276</v>
      </c>
      <c r="C118" s="8">
        <v>1985</v>
      </c>
      <c r="D118" s="8">
        <v>1985</v>
      </c>
      <c r="E118" s="8">
        <v>1985</v>
      </c>
      <c r="F118" s="8" t="s">
        <v>48</v>
      </c>
      <c r="G118" s="8" t="s">
        <v>11</v>
      </c>
      <c r="H118" s="8" t="s">
        <v>277</v>
      </c>
      <c r="I118" s="8" t="s">
        <v>58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25">
        <v>110.36000061035156</v>
      </c>
      <c r="AD118" s="4">
        <f t="shared" si="24"/>
        <v>0</v>
      </c>
      <c r="AE118" s="25">
        <f t="shared" si="25"/>
        <v>110.36000061035156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25">
        <v>112.31999969482422</v>
      </c>
      <c r="AZ118" s="4">
        <f t="shared" si="26"/>
        <v>0</v>
      </c>
      <c r="BA118" s="25">
        <f t="shared" si="27"/>
        <v>112.31999969482422</v>
      </c>
      <c r="BB118" s="25">
        <f t="shared" si="28"/>
        <v>110.36000061035156</v>
      </c>
      <c r="BC118" s="25">
        <f t="shared" si="29"/>
        <v>18.221748703023341</v>
      </c>
    </row>
    <row r="119" spans="1:55" ht="60" x14ac:dyDescent="0.25">
      <c r="A119" s="4">
        <v>7</v>
      </c>
      <c r="B119" s="8" t="s">
        <v>191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11</v>
      </c>
      <c r="H119" s="8" t="s">
        <v>192</v>
      </c>
      <c r="I119" s="8" t="s">
        <v>193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25">
        <v>112.79000091552734</v>
      </c>
      <c r="AD119" s="4">
        <f t="shared" si="24"/>
        <v>0</v>
      </c>
      <c r="AE119" s="25">
        <f t="shared" si="25"/>
        <v>112.79000091552734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2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25">
        <v>116.84999847412109</v>
      </c>
      <c r="AZ119" s="4">
        <f t="shared" si="26"/>
        <v>2</v>
      </c>
      <c r="BA119" s="25">
        <f t="shared" si="27"/>
        <v>118.84999847412109</v>
      </c>
      <c r="BB119" s="25">
        <f t="shared" si="28"/>
        <v>112.79000091552734</v>
      </c>
      <c r="BC119" s="25">
        <f t="shared" si="29"/>
        <v>20.824855660598104</v>
      </c>
    </row>
    <row r="120" spans="1:55" x14ac:dyDescent="0.25">
      <c r="A120" s="4">
        <v>8</v>
      </c>
      <c r="B120" s="8" t="s">
        <v>216</v>
      </c>
      <c r="C120" s="8">
        <v>1993</v>
      </c>
      <c r="D120" s="8">
        <v>1993</v>
      </c>
      <c r="E120" s="8">
        <v>1993</v>
      </c>
      <c r="F120" s="8" t="s">
        <v>43</v>
      </c>
      <c r="G120" s="8" t="s">
        <v>11</v>
      </c>
      <c r="H120" s="8" t="s">
        <v>217</v>
      </c>
      <c r="I120" s="8" t="s">
        <v>99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2</v>
      </c>
      <c r="Y120" s="4">
        <v>0</v>
      </c>
      <c r="Z120" s="4">
        <v>0</v>
      </c>
      <c r="AA120" s="4">
        <v>0</v>
      </c>
      <c r="AB120" s="4">
        <v>0</v>
      </c>
      <c r="AC120" s="25">
        <v>116.73000335693359</v>
      </c>
      <c r="AD120" s="4">
        <f t="shared" si="24"/>
        <v>2</v>
      </c>
      <c r="AE120" s="25">
        <f t="shared" si="25"/>
        <v>118.73000335693359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2</v>
      </c>
      <c r="AU120" s="4">
        <v>0</v>
      </c>
      <c r="AV120" s="4">
        <v>0</v>
      </c>
      <c r="AW120" s="4">
        <v>0</v>
      </c>
      <c r="AX120" s="4">
        <v>0</v>
      </c>
      <c r="AY120" s="25">
        <v>115.26999664306641</v>
      </c>
      <c r="AZ120" s="4">
        <f t="shared" si="26"/>
        <v>2</v>
      </c>
      <c r="BA120" s="25">
        <f t="shared" si="27"/>
        <v>117.26999664306641</v>
      </c>
      <c r="BB120" s="25">
        <f t="shared" si="28"/>
        <v>117.26999664306641</v>
      </c>
      <c r="BC120" s="25">
        <f t="shared" si="29"/>
        <v>25.623994172401112</v>
      </c>
    </row>
    <row r="121" spans="1:55" ht="60" x14ac:dyDescent="0.25">
      <c r="A121" s="4">
        <v>9</v>
      </c>
      <c r="B121" s="8" t="s">
        <v>208</v>
      </c>
      <c r="C121" s="8">
        <v>1987</v>
      </c>
      <c r="D121" s="8">
        <v>1987</v>
      </c>
      <c r="E121" s="8">
        <v>1987</v>
      </c>
      <c r="F121" s="8" t="s">
        <v>209</v>
      </c>
      <c r="G121" s="8" t="s">
        <v>11</v>
      </c>
      <c r="H121" s="8" t="s">
        <v>210</v>
      </c>
      <c r="I121" s="8" t="s">
        <v>211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2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25">
        <v>115.98000335693359</v>
      </c>
      <c r="AD121" s="4">
        <f t="shared" si="24"/>
        <v>2</v>
      </c>
      <c r="AE121" s="25">
        <f t="shared" si="25"/>
        <v>117.98000335693359</v>
      </c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25"/>
      <c r="AZ121" s="4">
        <f t="shared" si="26"/>
        <v>0</v>
      </c>
      <c r="BA121" s="25" t="s">
        <v>711</v>
      </c>
      <c r="BB121" s="25">
        <f t="shared" si="28"/>
        <v>117.98000335693359</v>
      </c>
      <c r="BC121" s="25">
        <f t="shared" si="29"/>
        <v>26.384579845108984</v>
      </c>
    </row>
    <row r="122" spans="1:55" x14ac:dyDescent="0.25">
      <c r="A122" s="4">
        <v>10</v>
      </c>
      <c r="B122" s="8" t="s">
        <v>369</v>
      </c>
      <c r="C122" s="8">
        <v>1984</v>
      </c>
      <c r="D122" s="8">
        <v>1984</v>
      </c>
      <c r="E122" s="8">
        <v>1984</v>
      </c>
      <c r="F122" s="8" t="s">
        <v>29</v>
      </c>
      <c r="G122" s="8" t="s">
        <v>11</v>
      </c>
      <c r="H122" s="8" t="s">
        <v>118</v>
      </c>
      <c r="I122" s="8" t="s">
        <v>161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2</v>
      </c>
      <c r="AC122" s="25">
        <v>130.30000305175781</v>
      </c>
      <c r="AD122" s="4">
        <f t="shared" si="24"/>
        <v>2</v>
      </c>
      <c r="AE122" s="25">
        <f t="shared" si="25"/>
        <v>132.30000305175781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25">
        <v>118.76999664306641</v>
      </c>
      <c r="AZ122" s="4">
        <f t="shared" si="26"/>
        <v>0</v>
      </c>
      <c r="BA122" s="25">
        <f t="shared" si="27"/>
        <v>118.76999664306641</v>
      </c>
      <c r="BB122" s="25">
        <f t="shared" si="28"/>
        <v>118.76999664306641</v>
      </c>
      <c r="BC122" s="25">
        <f t="shared" si="29"/>
        <v>27.230850117252391</v>
      </c>
    </row>
    <row r="123" spans="1:55" x14ac:dyDescent="0.25">
      <c r="A123" s="4">
        <v>11</v>
      </c>
      <c r="B123" s="8" t="s">
        <v>315</v>
      </c>
      <c r="C123" s="8">
        <v>1974</v>
      </c>
      <c r="D123" s="8">
        <v>1974</v>
      </c>
      <c r="E123" s="8">
        <v>1974</v>
      </c>
      <c r="F123" s="8" t="s">
        <v>43</v>
      </c>
      <c r="G123" s="8" t="s">
        <v>11</v>
      </c>
      <c r="H123" s="8" t="s">
        <v>12</v>
      </c>
      <c r="I123" s="8" t="s">
        <v>13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25">
        <v>121.26000213623047</v>
      </c>
      <c r="AD123" s="4">
        <f t="shared" si="24"/>
        <v>0</v>
      </c>
      <c r="AE123" s="25">
        <f t="shared" si="25"/>
        <v>121.26000213623047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25">
        <v>119.76000213623047</v>
      </c>
      <c r="AZ123" s="4">
        <f t="shared" si="26"/>
        <v>0</v>
      </c>
      <c r="BA123" s="25">
        <f t="shared" si="27"/>
        <v>119.76000213623047</v>
      </c>
      <c r="BB123" s="25">
        <f t="shared" si="28"/>
        <v>119.76000213623047</v>
      </c>
      <c r="BC123" s="25">
        <f t="shared" si="29"/>
        <v>28.291380925336462</v>
      </c>
    </row>
    <row r="124" spans="1:55" ht="30" x14ac:dyDescent="0.25">
      <c r="A124" s="4">
        <v>12</v>
      </c>
      <c r="B124" s="8" t="s">
        <v>219</v>
      </c>
      <c r="C124" s="8">
        <v>1978</v>
      </c>
      <c r="D124" s="8">
        <v>1978</v>
      </c>
      <c r="E124" s="8">
        <v>1978</v>
      </c>
      <c r="F124" s="8" t="s">
        <v>43</v>
      </c>
      <c r="G124" s="8" t="s">
        <v>11</v>
      </c>
      <c r="H124" s="8" t="s">
        <v>57</v>
      </c>
      <c r="I124" s="8" t="s">
        <v>220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25">
        <v>121.16999816894531</v>
      </c>
      <c r="AD124" s="4">
        <f t="shared" si="24"/>
        <v>0</v>
      </c>
      <c r="AE124" s="25">
        <f t="shared" si="25"/>
        <v>121.16999816894531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2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25">
        <v>119.72000122070312</v>
      </c>
      <c r="AZ124" s="4">
        <f t="shared" si="26"/>
        <v>2</v>
      </c>
      <c r="BA124" s="25">
        <f t="shared" si="27"/>
        <v>121.72000122070312</v>
      </c>
      <c r="BB124" s="25">
        <f t="shared" si="28"/>
        <v>121.16999816894531</v>
      </c>
      <c r="BC124" s="25">
        <f t="shared" si="29"/>
        <v>29.801821263592849</v>
      </c>
    </row>
    <row r="125" spans="1:55" ht="45" x14ac:dyDescent="0.25">
      <c r="A125" s="4">
        <v>13</v>
      </c>
      <c r="B125" s="8" t="s">
        <v>34</v>
      </c>
      <c r="C125" s="8">
        <v>1988</v>
      </c>
      <c r="D125" s="8">
        <v>1988</v>
      </c>
      <c r="E125" s="8">
        <v>1988</v>
      </c>
      <c r="F125" s="8">
        <v>1</v>
      </c>
      <c r="G125" s="8" t="s">
        <v>35</v>
      </c>
      <c r="H125" s="8" t="s">
        <v>36</v>
      </c>
      <c r="I125" s="8" t="s">
        <v>37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25">
        <v>132.30999755859375</v>
      </c>
      <c r="AD125" s="4">
        <f t="shared" si="24"/>
        <v>0</v>
      </c>
      <c r="AE125" s="25">
        <f t="shared" si="25"/>
        <v>132.30999755859375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25">
        <v>126.26999664306641</v>
      </c>
      <c r="AZ125" s="4">
        <f t="shared" si="26"/>
        <v>0</v>
      </c>
      <c r="BA125" s="25">
        <f t="shared" si="27"/>
        <v>126.26999664306641</v>
      </c>
      <c r="BB125" s="25">
        <f t="shared" si="28"/>
        <v>126.26999664306641</v>
      </c>
      <c r="BC125" s="25">
        <f t="shared" si="29"/>
        <v>35.265129841508823</v>
      </c>
    </row>
    <row r="126" spans="1:55" ht="45" x14ac:dyDescent="0.25">
      <c r="A126" s="4">
        <v>14</v>
      </c>
      <c r="B126" s="8" t="s">
        <v>141</v>
      </c>
      <c r="C126" s="8">
        <v>1997</v>
      </c>
      <c r="D126" s="8">
        <v>1997</v>
      </c>
      <c r="E126" s="8">
        <v>1997</v>
      </c>
      <c r="F126" s="8">
        <v>1</v>
      </c>
      <c r="G126" s="8" t="s">
        <v>11</v>
      </c>
      <c r="H126" s="8" t="s">
        <v>142</v>
      </c>
      <c r="I126" s="8" t="s">
        <v>74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25">
        <v>129.6199951171875</v>
      </c>
      <c r="AD126" s="4">
        <f t="shared" si="24"/>
        <v>0</v>
      </c>
      <c r="AE126" s="25">
        <f t="shared" si="25"/>
        <v>129.6199951171875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2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2</v>
      </c>
      <c r="AV126" s="4">
        <v>0</v>
      </c>
      <c r="AW126" s="4">
        <v>0</v>
      </c>
      <c r="AX126" s="4">
        <v>0</v>
      </c>
      <c r="AY126" s="25">
        <v>124.62000274658203</v>
      </c>
      <c r="AZ126" s="4">
        <f t="shared" si="26"/>
        <v>4</v>
      </c>
      <c r="BA126" s="25">
        <f t="shared" si="27"/>
        <v>128.62000274658203</v>
      </c>
      <c r="BB126" s="25">
        <f t="shared" si="28"/>
        <v>128.62000274658203</v>
      </c>
      <c r="BC126" s="25">
        <f t="shared" si="29"/>
        <v>37.782544026756085</v>
      </c>
    </row>
    <row r="127" spans="1:55" ht="45" x14ac:dyDescent="0.25">
      <c r="A127" s="4">
        <v>15</v>
      </c>
      <c r="B127" s="8" t="s">
        <v>305</v>
      </c>
      <c r="C127" s="8">
        <v>1999</v>
      </c>
      <c r="D127" s="8">
        <v>1999</v>
      </c>
      <c r="E127" s="8">
        <v>1999</v>
      </c>
      <c r="F127" s="8">
        <v>1</v>
      </c>
      <c r="G127" s="8" t="s">
        <v>21</v>
      </c>
      <c r="H127" s="8" t="s">
        <v>306</v>
      </c>
      <c r="I127" s="8" t="s">
        <v>307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2</v>
      </c>
      <c r="Z127" s="4">
        <v>0</v>
      </c>
      <c r="AA127" s="4">
        <v>0</v>
      </c>
      <c r="AB127" s="4">
        <v>0</v>
      </c>
      <c r="AC127" s="25">
        <v>127.66999816894531</v>
      </c>
      <c r="AD127" s="4">
        <f t="shared" si="24"/>
        <v>2</v>
      </c>
      <c r="AE127" s="25">
        <f t="shared" si="25"/>
        <v>129.66999816894531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2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2</v>
      </c>
      <c r="AW127" s="4">
        <v>0</v>
      </c>
      <c r="AX127" s="4">
        <v>0</v>
      </c>
      <c r="AY127" s="25">
        <v>127.97000122070313</v>
      </c>
      <c r="AZ127" s="4">
        <f t="shared" si="26"/>
        <v>4</v>
      </c>
      <c r="BA127" s="25">
        <f t="shared" si="27"/>
        <v>131.97000122070312</v>
      </c>
      <c r="BB127" s="25">
        <f t="shared" si="28"/>
        <v>129.66999816894531</v>
      </c>
      <c r="BC127" s="25">
        <f t="shared" si="29"/>
        <v>38.907338284416802</v>
      </c>
    </row>
    <row r="128" spans="1:55" ht="30" x14ac:dyDescent="0.25">
      <c r="A128" s="4">
        <v>16</v>
      </c>
      <c r="B128" s="8" t="s">
        <v>147</v>
      </c>
      <c r="C128" s="8">
        <v>1978</v>
      </c>
      <c r="D128" s="8">
        <v>1978</v>
      </c>
      <c r="E128" s="8">
        <v>1978</v>
      </c>
      <c r="F128" s="8">
        <v>1</v>
      </c>
      <c r="G128" s="8" t="s">
        <v>11</v>
      </c>
      <c r="H128" s="8" t="s">
        <v>102</v>
      </c>
      <c r="I128" s="8" t="s">
        <v>103</v>
      </c>
      <c r="J128" s="4">
        <v>0</v>
      </c>
      <c r="K128" s="4">
        <v>0</v>
      </c>
      <c r="L128" s="4">
        <v>0</v>
      </c>
      <c r="M128" s="4">
        <v>2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25">
        <v>127.95999908447266</v>
      </c>
      <c r="AD128" s="4">
        <f t="shared" si="24"/>
        <v>2</v>
      </c>
      <c r="AE128" s="25">
        <f t="shared" si="25"/>
        <v>129.95999908447266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2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25">
        <v>148.35000610351562</v>
      </c>
      <c r="AZ128" s="4">
        <f t="shared" si="26"/>
        <v>2</v>
      </c>
      <c r="BA128" s="25">
        <f t="shared" si="27"/>
        <v>150.35000610351562</v>
      </c>
      <c r="BB128" s="25">
        <f t="shared" si="28"/>
        <v>129.95999908447266</v>
      </c>
      <c r="BC128" s="25">
        <f t="shared" si="29"/>
        <v>39.217998081168417</v>
      </c>
    </row>
    <row r="129" spans="1:55" x14ac:dyDescent="0.25">
      <c r="A129" s="4">
        <v>17</v>
      </c>
      <c r="B129" s="8" t="s">
        <v>98</v>
      </c>
      <c r="C129" s="8">
        <v>1997</v>
      </c>
      <c r="D129" s="8">
        <v>1997</v>
      </c>
      <c r="E129" s="8">
        <v>1997</v>
      </c>
      <c r="F129" s="8">
        <v>1</v>
      </c>
      <c r="G129" s="8" t="s">
        <v>11</v>
      </c>
      <c r="H129" s="8" t="s">
        <v>83</v>
      </c>
      <c r="I129" s="8" t="s">
        <v>99</v>
      </c>
      <c r="J129" s="4">
        <v>0</v>
      </c>
      <c r="K129" s="4">
        <v>0</v>
      </c>
      <c r="L129" s="4">
        <v>2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2</v>
      </c>
      <c r="AA129" s="4">
        <v>0</v>
      </c>
      <c r="AB129" s="4">
        <v>0</v>
      </c>
      <c r="AC129" s="25">
        <v>137.94999694824219</v>
      </c>
      <c r="AD129" s="4">
        <f t="shared" si="24"/>
        <v>4</v>
      </c>
      <c r="AE129" s="25">
        <f t="shared" si="25"/>
        <v>141.94999694824219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2</v>
      </c>
      <c r="AT129" s="4">
        <v>0</v>
      </c>
      <c r="AU129" s="4">
        <v>0</v>
      </c>
      <c r="AV129" s="4">
        <v>0</v>
      </c>
      <c r="AW129" s="4">
        <v>2</v>
      </c>
      <c r="AX129" s="4">
        <v>0</v>
      </c>
      <c r="AY129" s="25">
        <v>127.87000274658203</v>
      </c>
      <c r="AZ129" s="4">
        <f t="shared" si="26"/>
        <v>4</v>
      </c>
      <c r="BA129" s="25">
        <f t="shared" si="27"/>
        <v>131.87000274658203</v>
      </c>
      <c r="BB129" s="25">
        <f t="shared" si="28"/>
        <v>131.87000274658203</v>
      </c>
      <c r="BC129" s="25">
        <f t="shared" si="29"/>
        <v>41.264065240600537</v>
      </c>
    </row>
    <row r="130" spans="1:55" ht="30" x14ac:dyDescent="0.25">
      <c r="A130" s="4">
        <v>18</v>
      </c>
      <c r="B130" s="8" t="s">
        <v>91</v>
      </c>
      <c r="C130" s="8">
        <v>1981</v>
      </c>
      <c r="D130" s="8">
        <v>1981</v>
      </c>
      <c r="E130" s="8">
        <v>1981</v>
      </c>
      <c r="F130" s="8" t="s">
        <v>29</v>
      </c>
      <c r="G130" s="8" t="s">
        <v>11</v>
      </c>
      <c r="H130" s="8" t="s">
        <v>30</v>
      </c>
      <c r="I130" s="8" t="s">
        <v>40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25">
        <v>135.17999267578125</v>
      </c>
      <c r="AD130" s="4">
        <f t="shared" si="24"/>
        <v>0</v>
      </c>
      <c r="AE130" s="25">
        <f t="shared" si="25"/>
        <v>135.17999267578125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2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25">
        <v>131.36000061035156</v>
      </c>
      <c r="AZ130" s="4">
        <f t="shared" si="26"/>
        <v>2</v>
      </c>
      <c r="BA130" s="25">
        <f t="shared" si="27"/>
        <v>133.36000061035156</v>
      </c>
      <c r="BB130" s="25">
        <f t="shared" si="28"/>
        <v>133.36000061035156</v>
      </c>
      <c r="BC130" s="25">
        <f t="shared" si="29"/>
        <v>42.860206524076396</v>
      </c>
    </row>
    <row r="131" spans="1:55" ht="30" x14ac:dyDescent="0.25">
      <c r="A131" s="4">
        <v>19</v>
      </c>
      <c r="B131" s="8" t="s">
        <v>255</v>
      </c>
      <c r="C131" s="8">
        <v>1998</v>
      </c>
      <c r="D131" s="8">
        <v>1998</v>
      </c>
      <c r="E131" s="8">
        <v>1998</v>
      </c>
      <c r="F131" s="8" t="s">
        <v>43</v>
      </c>
      <c r="G131" s="8" t="s">
        <v>11</v>
      </c>
      <c r="H131" s="8" t="s">
        <v>83</v>
      </c>
      <c r="I131" s="8" t="s">
        <v>256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25">
        <v>134.74000549316406</v>
      </c>
      <c r="AD131" s="4">
        <f t="shared" si="24"/>
        <v>0</v>
      </c>
      <c r="AE131" s="25">
        <f t="shared" si="25"/>
        <v>134.74000549316406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2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25">
        <v>138.16999816894531</v>
      </c>
      <c r="AZ131" s="4">
        <f t="shared" si="26"/>
        <v>2</v>
      </c>
      <c r="BA131" s="25">
        <f t="shared" si="27"/>
        <v>140.16999816894531</v>
      </c>
      <c r="BB131" s="25">
        <f t="shared" si="28"/>
        <v>134.74000549316406</v>
      </c>
      <c r="BC131" s="25">
        <f t="shared" si="29"/>
        <v>44.338519223990446</v>
      </c>
    </row>
    <row r="132" spans="1:55" ht="60" x14ac:dyDescent="0.25">
      <c r="A132" s="4">
        <v>20</v>
      </c>
      <c r="B132" s="8" t="s">
        <v>93</v>
      </c>
      <c r="C132" s="8">
        <v>2003</v>
      </c>
      <c r="D132" s="8">
        <v>2003</v>
      </c>
      <c r="E132" s="8">
        <v>2003</v>
      </c>
      <c r="F132" s="8" t="s">
        <v>29</v>
      </c>
      <c r="G132" s="8" t="s">
        <v>21</v>
      </c>
      <c r="H132" s="8" t="s">
        <v>79</v>
      </c>
      <c r="I132" s="8" t="s">
        <v>80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25">
        <v>141.80999755859375</v>
      </c>
      <c r="AD132" s="4">
        <f t="shared" si="24"/>
        <v>0</v>
      </c>
      <c r="AE132" s="25">
        <f t="shared" si="25"/>
        <v>141.80999755859375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25">
        <v>136.19000244140625</v>
      </c>
      <c r="AZ132" s="4">
        <f t="shared" si="26"/>
        <v>0</v>
      </c>
      <c r="BA132" s="25">
        <f t="shared" si="27"/>
        <v>136.19000244140625</v>
      </c>
      <c r="BB132" s="25">
        <f t="shared" si="28"/>
        <v>136.19000244140625</v>
      </c>
      <c r="BC132" s="25">
        <f t="shared" si="29"/>
        <v>45.891810034856569</v>
      </c>
    </row>
    <row r="133" spans="1:55" ht="60" x14ac:dyDescent="0.25">
      <c r="A133" s="4">
        <v>21</v>
      </c>
      <c r="B133" s="8" t="s">
        <v>326</v>
      </c>
      <c r="C133" s="8">
        <v>2001</v>
      </c>
      <c r="D133" s="8">
        <v>2001</v>
      </c>
      <c r="E133" s="8">
        <v>2001</v>
      </c>
      <c r="F133" s="8" t="s">
        <v>29</v>
      </c>
      <c r="G133" s="8" t="s">
        <v>21</v>
      </c>
      <c r="H133" s="8" t="s">
        <v>79</v>
      </c>
      <c r="I133" s="8" t="s">
        <v>80</v>
      </c>
      <c r="J133" s="4">
        <v>0</v>
      </c>
      <c r="K133" s="4">
        <v>2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25">
        <v>137.49000549316406</v>
      </c>
      <c r="AD133" s="4">
        <f t="shared" si="24"/>
        <v>2</v>
      </c>
      <c r="AE133" s="25">
        <f t="shared" si="25"/>
        <v>139.49000549316406</v>
      </c>
      <c r="AF133" s="4">
        <v>2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25">
        <v>136.50999450683594</v>
      </c>
      <c r="AZ133" s="4">
        <f t="shared" si="26"/>
        <v>2</v>
      </c>
      <c r="BA133" s="25">
        <f t="shared" si="27"/>
        <v>138.50999450683594</v>
      </c>
      <c r="BB133" s="25">
        <f t="shared" si="28"/>
        <v>138.50999450683594</v>
      </c>
      <c r="BC133" s="25">
        <f t="shared" si="29"/>
        <v>48.377072063085578</v>
      </c>
    </row>
    <row r="134" spans="1:55" x14ac:dyDescent="0.25">
      <c r="A134" s="4">
        <v>22</v>
      </c>
      <c r="B134" s="8" t="s">
        <v>348</v>
      </c>
      <c r="C134" s="8">
        <v>1975</v>
      </c>
      <c r="D134" s="8">
        <v>1975</v>
      </c>
      <c r="E134" s="8">
        <v>1975</v>
      </c>
      <c r="F134" s="8">
        <v>1</v>
      </c>
      <c r="G134" s="8" t="s">
        <v>11</v>
      </c>
      <c r="H134" s="8" t="s">
        <v>292</v>
      </c>
      <c r="I134" s="8"/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25">
        <v>140.96000671386719</v>
      </c>
      <c r="AD134" s="4">
        <f t="shared" si="24"/>
        <v>0</v>
      </c>
      <c r="AE134" s="25">
        <f t="shared" si="25"/>
        <v>140.96000671386719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2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25">
        <v>137.63999938964844</v>
      </c>
      <c r="AZ134" s="4">
        <f t="shared" si="26"/>
        <v>2</v>
      </c>
      <c r="BA134" s="25">
        <f t="shared" si="27"/>
        <v>139.63999938964844</v>
      </c>
      <c r="BB134" s="25">
        <f t="shared" si="28"/>
        <v>139.63999938964844</v>
      </c>
      <c r="BC134" s="25">
        <f t="shared" si="29"/>
        <v>49.587575438857741</v>
      </c>
    </row>
    <row r="135" spans="1:55" ht="30" x14ac:dyDescent="0.25">
      <c r="A135" s="4">
        <v>23</v>
      </c>
      <c r="B135" s="8" t="s">
        <v>378</v>
      </c>
      <c r="C135" s="8">
        <v>1987</v>
      </c>
      <c r="D135" s="8">
        <v>1987</v>
      </c>
      <c r="E135" s="8">
        <v>1987</v>
      </c>
      <c r="F135" s="8">
        <v>1</v>
      </c>
      <c r="G135" s="8" t="s">
        <v>11</v>
      </c>
      <c r="H135" s="8" t="s">
        <v>102</v>
      </c>
      <c r="I135" s="8" t="s">
        <v>103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25">
        <v>149.46000671386719</v>
      </c>
      <c r="AD135" s="4">
        <f t="shared" si="24"/>
        <v>0</v>
      </c>
      <c r="AE135" s="25">
        <f t="shared" si="25"/>
        <v>149.46000671386719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2</v>
      </c>
      <c r="AW135" s="4">
        <v>0</v>
      </c>
      <c r="AX135" s="4">
        <v>0</v>
      </c>
      <c r="AY135" s="25">
        <v>138.3800048828125</v>
      </c>
      <c r="AZ135" s="4">
        <f t="shared" si="26"/>
        <v>2</v>
      </c>
      <c r="BA135" s="25">
        <f t="shared" si="27"/>
        <v>140.3800048828125</v>
      </c>
      <c r="BB135" s="25">
        <f t="shared" si="28"/>
        <v>140.3800048828125</v>
      </c>
      <c r="BC135" s="25">
        <f t="shared" si="29"/>
        <v>50.380296922799928</v>
      </c>
    </row>
    <row r="136" spans="1:55" ht="30" x14ac:dyDescent="0.25">
      <c r="A136" s="4">
        <v>24</v>
      </c>
      <c r="B136" s="8" t="s">
        <v>350</v>
      </c>
      <c r="C136" s="8">
        <v>1988</v>
      </c>
      <c r="D136" s="8">
        <v>1988</v>
      </c>
      <c r="E136" s="8">
        <v>1988</v>
      </c>
      <c r="F136" s="8">
        <v>2</v>
      </c>
      <c r="G136" s="8" t="s">
        <v>11</v>
      </c>
      <c r="H136" s="8" t="s">
        <v>102</v>
      </c>
      <c r="I136" s="8" t="s">
        <v>103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25">
        <v>141.88999938964844</v>
      </c>
      <c r="AD136" s="4">
        <f t="shared" si="24"/>
        <v>0</v>
      </c>
      <c r="AE136" s="25">
        <f t="shared" si="25"/>
        <v>141.88999938964844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2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50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25">
        <v>136.58999633789063</v>
      </c>
      <c r="AZ136" s="4">
        <f t="shared" si="26"/>
        <v>52</v>
      </c>
      <c r="BA136" s="25">
        <f t="shared" si="27"/>
        <v>188.58999633789062</v>
      </c>
      <c r="BB136" s="25">
        <f t="shared" si="28"/>
        <v>141.88999938964844</v>
      </c>
      <c r="BC136" s="25">
        <f t="shared" si="29"/>
        <v>51.997859356134668</v>
      </c>
    </row>
    <row r="137" spans="1:55" ht="30" x14ac:dyDescent="0.25">
      <c r="A137" s="4">
        <v>25</v>
      </c>
      <c r="B137" s="8" t="s">
        <v>171</v>
      </c>
      <c r="C137" s="8">
        <v>1985</v>
      </c>
      <c r="D137" s="8">
        <v>1985</v>
      </c>
      <c r="E137" s="8">
        <v>1985</v>
      </c>
      <c r="F137" s="8">
        <v>2</v>
      </c>
      <c r="G137" s="8" t="s">
        <v>21</v>
      </c>
      <c r="H137" s="8" t="s">
        <v>102</v>
      </c>
      <c r="I137" s="8" t="s">
        <v>103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2</v>
      </c>
      <c r="W137" s="4">
        <v>0</v>
      </c>
      <c r="X137" s="4">
        <v>0</v>
      </c>
      <c r="Y137" s="4">
        <v>0</v>
      </c>
      <c r="Z137" s="4">
        <v>0</v>
      </c>
      <c r="AA137" s="4">
        <v>2</v>
      </c>
      <c r="AB137" s="4">
        <v>0</v>
      </c>
      <c r="AC137" s="25">
        <v>139.83999633789062</v>
      </c>
      <c r="AD137" s="4">
        <f t="shared" si="24"/>
        <v>4</v>
      </c>
      <c r="AE137" s="25">
        <f t="shared" si="25"/>
        <v>143.83999633789063</v>
      </c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25"/>
      <c r="AZ137" s="4">
        <f t="shared" si="26"/>
        <v>0</v>
      </c>
      <c r="BA137" s="25" t="s">
        <v>711</v>
      </c>
      <c r="BB137" s="25">
        <f t="shared" si="28"/>
        <v>143.83999633789063</v>
      </c>
      <c r="BC137" s="25">
        <f t="shared" si="29"/>
        <v>54.08676881528455</v>
      </c>
    </row>
    <row r="138" spans="1:55" x14ac:dyDescent="0.25">
      <c r="A138" s="4">
        <v>26</v>
      </c>
      <c r="B138" s="8" t="s">
        <v>374</v>
      </c>
      <c r="C138" s="8">
        <v>1980</v>
      </c>
      <c r="D138" s="8">
        <v>1980</v>
      </c>
      <c r="E138" s="8">
        <v>1980</v>
      </c>
      <c r="F138" s="8">
        <v>1</v>
      </c>
      <c r="G138" s="8" t="s">
        <v>11</v>
      </c>
      <c r="H138" s="8" t="s">
        <v>12</v>
      </c>
      <c r="I138" s="8" t="s">
        <v>13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2</v>
      </c>
      <c r="AB138" s="4">
        <v>0</v>
      </c>
      <c r="AC138" s="25">
        <v>151.55999755859375</v>
      </c>
      <c r="AD138" s="4">
        <f t="shared" si="24"/>
        <v>2</v>
      </c>
      <c r="AE138" s="25">
        <f t="shared" si="25"/>
        <v>153.55999755859375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2</v>
      </c>
      <c r="AW138" s="4">
        <v>0</v>
      </c>
      <c r="AX138" s="4">
        <v>0</v>
      </c>
      <c r="AY138" s="25">
        <v>143.97000122070312</v>
      </c>
      <c r="AZ138" s="4">
        <f t="shared" si="26"/>
        <v>2</v>
      </c>
      <c r="BA138" s="25">
        <f t="shared" si="27"/>
        <v>145.97000122070312</v>
      </c>
      <c r="BB138" s="25">
        <f t="shared" si="28"/>
        <v>145.97000122070312</v>
      </c>
      <c r="BC138" s="25">
        <f t="shared" si="29"/>
        <v>56.368509487624237</v>
      </c>
    </row>
    <row r="139" spans="1:55" ht="30" x14ac:dyDescent="0.25">
      <c r="A139" s="4">
        <v>27</v>
      </c>
      <c r="B139" s="8" t="s">
        <v>136</v>
      </c>
      <c r="C139" s="8">
        <v>1999</v>
      </c>
      <c r="D139" s="8">
        <v>1999</v>
      </c>
      <c r="E139" s="8">
        <v>1999</v>
      </c>
      <c r="F139" s="8" t="s">
        <v>26</v>
      </c>
      <c r="G139" s="8" t="s">
        <v>21</v>
      </c>
      <c r="H139" s="8" t="s">
        <v>22</v>
      </c>
      <c r="I139" s="8" t="s">
        <v>137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50</v>
      </c>
      <c r="V139" s="4">
        <v>0</v>
      </c>
      <c r="W139" s="4">
        <v>0</v>
      </c>
      <c r="X139" s="4">
        <v>0</v>
      </c>
      <c r="Y139" s="4">
        <v>0</v>
      </c>
      <c r="Z139" s="4">
        <v>2</v>
      </c>
      <c r="AA139" s="4">
        <v>0</v>
      </c>
      <c r="AB139" s="4">
        <v>0</v>
      </c>
      <c r="AC139" s="25">
        <v>145.85000610351562</v>
      </c>
      <c r="AD139" s="4">
        <f t="shared" si="24"/>
        <v>52</v>
      </c>
      <c r="AE139" s="25">
        <f t="shared" si="25"/>
        <v>197.85000610351562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2</v>
      </c>
      <c r="AR139" s="4">
        <v>2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2</v>
      </c>
      <c r="AY139" s="25">
        <v>147.49000549316406</v>
      </c>
      <c r="AZ139" s="4">
        <f t="shared" si="26"/>
        <v>6</v>
      </c>
      <c r="BA139" s="25">
        <f t="shared" si="27"/>
        <v>153.49000549316406</v>
      </c>
      <c r="BB139" s="25">
        <f t="shared" si="28"/>
        <v>153.49000549316406</v>
      </c>
      <c r="BC139" s="25">
        <f t="shared" si="29"/>
        <v>64.424218534631521</v>
      </c>
    </row>
    <row r="140" spans="1:55" ht="45" x14ac:dyDescent="0.25">
      <c r="A140" s="4">
        <v>28</v>
      </c>
      <c r="B140" s="8" t="s">
        <v>388</v>
      </c>
      <c r="C140" s="8">
        <v>2002</v>
      </c>
      <c r="D140" s="8">
        <v>2002</v>
      </c>
      <c r="E140" s="8">
        <v>2002</v>
      </c>
      <c r="F140" s="8" t="s">
        <v>108</v>
      </c>
      <c r="G140" s="8" t="s">
        <v>35</v>
      </c>
      <c r="H140" s="8" t="s">
        <v>36</v>
      </c>
      <c r="I140" s="8" t="s">
        <v>37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2</v>
      </c>
      <c r="Q140" s="4">
        <v>2</v>
      </c>
      <c r="R140" s="4">
        <v>0</v>
      </c>
      <c r="S140" s="4">
        <v>2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25">
        <v>166.52999877929687</v>
      </c>
      <c r="AD140" s="4">
        <f t="shared" si="24"/>
        <v>6</v>
      </c>
      <c r="AE140" s="25">
        <f t="shared" si="25"/>
        <v>172.52999877929687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25">
        <v>155.22999572753906</v>
      </c>
      <c r="AZ140" s="4">
        <f t="shared" si="26"/>
        <v>0</v>
      </c>
      <c r="BA140" s="25">
        <f t="shared" si="27"/>
        <v>155.22999572753906</v>
      </c>
      <c r="BB140" s="25">
        <f t="shared" si="28"/>
        <v>155.22999572753906</v>
      </c>
      <c r="BC140" s="25">
        <f t="shared" si="29"/>
        <v>66.288160969357293</v>
      </c>
    </row>
    <row r="141" spans="1:55" ht="30" x14ac:dyDescent="0.25">
      <c r="A141" s="4">
        <v>29</v>
      </c>
      <c r="B141" s="8" t="s">
        <v>111</v>
      </c>
      <c r="C141" s="8">
        <v>1987</v>
      </c>
      <c r="D141" s="8">
        <v>1987</v>
      </c>
      <c r="E141" s="8">
        <v>1987</v>
      </c>
      <c r="F141" s="8">
        <v>1</v>
      </c>
      <c r="G141" s="8" t="s">
        <v>11</v>
      </c>
      <c r="H141" s="8" t="s">
        <v>102</v>
      </c>
      <c r="I141" s="8" t="s">
        <v>103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25">
        <v>155.52000427246094</v>
      </c>
      <c r="AD141" s="4">
        <f t="shared" si="24"/>
        <v>0</v>
      </c>
      <c r="AE141" s="25">
        <f t="shared" si="25"/>
        <v>155.52000427246094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2</v>
      </c>
      <c r="AM141" s="4">
        <v>2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2</v>
      </c>
      <c r="AT141" s="4">
        <v>0</v>
      </c>
      <c r="AU141" s="4">
        <v>0</v>
      </c>
      <c r="AV141" s="4">
        <v>0</v>
      </c>
      <c r="AW141" s="4">
        <v>0</v>
      </c>
      <c r="AX141" s="4">
        <v>2</v>
      </c>
      <c r="AY141" s="25">
        <v>159.66000366210937</v>
      </c>
      <c r="AZ141" s="4">
        <f t="shared" si="26"/>
        <v>8</v>
      </c>
      <c r="BA141" s="25">
        <f t="shared" si="27"/>
        <v>167.66000366210937</v>
      </c>
      <c r="BB141" s="25">
        <f t="shared" si="28"/>
        <v>155.52000427246094</v>
      </c>
      <c r="BC141" s="25">
        <f t="shared" si="29"/>
        <v>66.598828939000882</v>
      </c>
    </row>
    <row r="142" spans="1:55" ht="30" x14ac:dyDescent="0.25">
      <c r="A142" s="4">
        <v>30</v>
      </c>
      <c r="B142" s="8" t="s">
        <v>337</v>
      </c>
      <c r="C142" s="8">
        <v>2000</v>
      </c>
      <c r="D142" s="8">
        <v>2000</v>
      </c>
      <c r="E142" s="8">
        <v>2000</v>
      </c>
      <c r="F142" s="8" t="s">
        <v>29</v>
      </c>
      <c r="G142" s="8" t="s">
        <v>69</v>
      </c>
      <c r="H142" s="8" t="s">
        <v>338</v>
      </c>
      <c r="I142" s="8" t="s">
        <v>202</v>
      </c>
      <c r="J142" s="4">
        <v>0</v>
      </c>
      <c r="K142" s="4">
        <v>0</v>
      </c>
      <c r="L142" s="4">
        <v>0</v>
      </c>
      <c r="M142" s="4">
        <v>2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25">
        <v>185.00999450683594</v>
      </c>
      <c r="AD142" s="4">
        <f t="shared" si="24"/>
        <v>2</v>
      </c>
      <c r="AE142" s="25">
        <f t="shared" si="25"/>
        <v>187.00999450683594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2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50</v>
      </c>
      <c r="AU142" s="4">
        <v>0</v>
      </c>
      <c r="AV142" s="4">
        <v>0</v>
      </c>
      <c r="AW142" s="4">
        <v>0</v>
      </c>
      <c r="AX142" s="4">
        <v>0</v>
      </c>
      <c r="AY142" s="25">
        <v>161.5</v>
      </c>
      <c r="AZ142" s="4">
        <f t="shared" si="26"/>
        <v>52</v>
      </c>
      <c r="BA142" s="25">
        <f t="shared" si="27"/>
        <v>213.5</v>
      </c>
      <c r="BB142" s="25">
        <f t="shared" si="28"/>
        <v>187.00999450683594</v>
      </c>
      <c r="BC142" s="25">
        <f t="shared" si="29"/>
        <v>100.3320809466105</v>
      </c>
    </row>
    <row r="143" spans="1:55" ht="75" x14ac:dyDescent="0.25">
      <c r="A143" s="4">
        <v>31</v>
      </c>
      <c r="B143" s="8" t="s">
        <v>285</v>
      </c>
      <c r="C143" s="8">
        <v>2005</v>
      </c>
      <c r="D143" s="8">
        <v>2005</v>
      </c>
      <c r="E143" s="8">
        <v>2005</v>
      </c>
      <c r="F143" s="8" t="s">
        <v>29</v>
      </c>
      <c r="G143" s="8" t="s">
        <v>11</v>
      </c>
      <c r="H143" s="8" t="s">
        <v>286</v>
      </c>
      <c r="I143" s="8" t="s">
        <v>287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50</v>
      </c>
      <c r="Y143" s="4">
        <v>0</v>
      </c>
      <c r="Z143" s="4">
        <v>2</v>
      </c>
      <c r="AA143" s="4">
        <v>0</v>
      </c>
      <c r="AB143" s="4">
        <v>0</v>
      </c>
      <c r="AC143" s="25">
        <v>246.42999267578125</v>
      </c>
      <c r="AD143" s="4">
        <f t="shared" si="24"/>
        <v>52</v>
      </c>
      <c r="AE143" s="25">
        <f t="shared" si="25"/>
        <v>298.42999267578125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2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25">
        <v>192.36000061035156</v>
      </c>
      <c r="AZ143" s="4">
        <f t="shared" si="26"/>
        <v>2</v>
      </c>
      <c r="BA143" s="25">
        <f t="shared" si="27"/>
        <v>194.36000061035156</v>
      </c>
      <c r="BB143" s="25">
        <f t="shared" si="28"/>
        <v>194.36000061035156</v>
      </c>
      <c r="BC143" s="25">
        <f t="shared" si="29"/>
        <v>108.20568161469539</v>
      </c>
    </row>
    <row r="144" spans="1:55" ht="45" x14ac:dyDescent="0.25">
      <c r="A144" s="4">
        <v>32</v>
      </c>
      <c r="B144" s="8" t="s">
        <v>180</v>
      </c>
      <c r="C144" s="8">
        <v>2006</v>
      </c>
      <c r="D144" s="8">
        <v>2006</v>
      </c>
      <c r="E144" s="8">
        <v>2006</v>
      </c>
      <c r="F144" s="8" t="s">
        <v>26</v>
      </c>
      <c r="G144" s="8" t="s">
        <v>35</v>
      </c>
      <c r="H144" s="8" t="s">
        <v>36</v>
      </c>
      <c r="I144" s="8" t="s">
        <v>37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2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2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2</v>
      </c>
      <c r="AC144" s="25">
        <v>242.19999694824219</v>
      </c>
      <c r="AD144" s="4">
        <f t="shared" si="24"/>
        <v>6</v>
      </c>
      <c r="AE144" s="25">
        <f t="shared" si="25"/>
        <v>248.19999694824219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2</v>
      </c>
      <c r="AY144" s="25">
        <v>214.30999755859375</v>
      </c>
      <c r="AZ144" s="4">
        <f t="shared" si="26"/>
        <v>2</v>
      </c>
      <c r="BA144" s="25">
        <f t="shared" si="27"/>
        <v>216.30999755859375</v>
      </c>
      <c r="BB144" s="25">
        <f t="shared" si="28"/>
        <v>216.30999755859375</v>
      </c>
      <c r="BC144" s="25">
        <f t="shared" si="29"/>
        <v>131.71933700519577</v>
      </c>
    </row>
    <row r="145" spans="1:55" ht="75" x14ac:dyDescent="0.25">
      <c r="A145" s="4">
        <v>33</v>
      </c>
      <c r="B145" s="8" t="s">
        <v>333</v>
      </c>
      <c r="C145" s="8">
        <v>2000</v>
      </c>
      <c r="D145" s="8">
        <v>2000</v>
      </c>
      <c r="E145" s="8">
        <v>2000</v>
      </c>
      <c r="F145" s="8" t="s">
        <v>108</v>
      </c>
      <c r="G145" s="8" t="s">
        <v>11</v>
      </c>
      <c r="H145" s="8" t="s">
        <v>334</v>
      </c>
      <c r="I145" s="8" t="s">
        <v>335</v>
      </c>
      <c r="J145" s="4">
        <v>0</v>
      </c>
      <c r="K145" s="4">
        <v>0</v>
      </c>
      <c r="L145" s="4">
        <v>2</v>
      </c>
      <c r="M145" s="4">
        <v>2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50</v>
      </c>
      <c r="V145" s="4">
        <v>0</v>
      </c>
      <c r="W145" s="4">
        <v>2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25">
        <v>210.58000183105469</v>
      </c>
      <c r="AD145" s="4">
        <f t="shared" si="24"/>
        <v>56</v>
      </c>
      <c r="AE145" s="25">
        <f t="shared" si="25"/>
        <v>266.58000183105469</v>
      </c>
      <c r="AF145" s="4">
        <v>0</v>
      </c>
      <c r="AG145" s="4">
        <v>0</v>
      </c>
      <c r="AH145" s="4">
        <v>0</v>
      </c>
      <c r="AI145" s="4">
        <v>2</v>
      </c>
      <c r="AJ145" s="4">
        <v>0</v>
      </c>
      <c r="AK145" s="4">
        <v>0</v>
      </c>
      <c r="AL145" s="4">
        <v>2</v>
      </c>
      <c r="AM145" s="4">
        <v>2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50</v>
      </c>
      <c r="AT145" s="4">
        <v>0</v>
      </c>
      <c r="AU145" s="4">
        <v>0</v>
      </c>
      <c r="AV145" s="4">
        <v>0</v>
      </c>
      <c r="AW145" s="4">
        <v>2</v>
      </c>
      <c r="AX145" s="4">
        <v>2</v>
      </c>
      <c r="AY145" s="25">
        <v>268.8900146484375</v>
      </c>
      <c r="AZ145" s="4">
        <f t="shared" si="26"/>
        <v>60</v>
      </c>
      <c r="BA145" s="25">
        <f t="shared" si="27"/>
        <v>328.8900146484375</v>
      </c>
      <c r="BB145" s="25">
        <f t="shared" si="28"/>
        <v>266.58000183105469</v>
      </c>
      <c r="BC145" s="25">
        <f t="shared" si="29"/>
        <v>185.5704404804647</v>
      </c>
    </row>
    <row r="146" spans="1:55" ht="30" x14ac:dyDescent="0.25">
      <c r="A146" s="4">
        <v>34</v>
      </c>
      <c r="B146" s="8" t="s">
        <v>201</v>
      </c>
      <c r="C146" s="8">
        <v>2003</v>
      </c>
      <c r="D146" s="8">
        <v>2003</v>
      </c>
      <c r="E146" s="8">
        <v>2003</v>
      </c>
      <c r="F146" s="8" t="s">
        <v>29</v>
      </c>
      <c r="G146" s="8" t="s">
        <v>69</v>
      </c>
      <c r="H146" s="8" t="s">
        <v>70</v>
      </c>
      <c r="I146" s="8" t="s">
        <v>202</v>
      </c>
      <c r="J146" s="4">
        <v>0</v>
      </c>
      <c r="K146" s="4">
        <v>0</v>
      </c>
      <c r="L146" s="4">
        <v>0</v>
      </c>
      <c r="M146" s="4">
        <v>0</v>
      </c>
      <c r="N146" s="4">
        <v>2</v>
      </c>
      <c r="O146" s="4">
        <v>0</v>
      </c>
      <c r="P146" s="4">
        <v>2</v>
      </c>
      <c r="Q146" s="4">
        <v>2</v>
      </c>
      <c r="R146" s="4">
        <v>2</v>
      </c>
      <c r="S146" s="4">
        <v>50</v>
      </c>
      <c r="T146" s="4">
        <v>0</v>
      </c>
      <c r="U146" s="4">
        <v>0</v>
      </c>
      <c r="V146" s="4">
        <v>50</v>
      </c>
      <c r="W146" s="4">
        <v>50</v>
      </c>
      <c r="X146" s="4">
        <v>2</v>
      </c>
      <c r="Y146" s="4">
        <v>2</v>
      </c>
      <c r="Z146" s="4">
        <v>50</v>
      </c>
      <c r="AA146" s="4">
        <v>50</v>
      </c>
      <c r="AB146" s="4">
        <v>0</v>
      </c>
      <c r="AC146" s="25">
        <v>159.27999877929687</v>
      </c>
      <c r="AD146" s="4">
        <f t="shared" si="24"/>
        <v>262</v>
      </c>
      <c r="AE146" s="25">
        <f t="shared" si="25"/>
        <v>421.27999877929687</v>
      </c>
      <c r="AF146" s="4">
        <v>2</v>
      </c>
      <c r="AG146" s="4">
        <v>0</v>
      </c>
      <c r="AH146" s="4">
        <v>0</v>
      </c>
      <c r="AI146" s="4">
        <v>2</v>
      </c>
      <c r="AJ146" s="4">
        <v>0</v>
      </c>
      <c r="AK146" s="4">
        <v>0</v>
      </c>
      <c r="AL146" s="4">
        <v>2</v>
      </c>
      <c r="AM146" s="4">
        <v>2</v>
      </c>
      <c r="AN146" s="4">
        <v>50</v>
      </c>
      <c r="AO146" s="4">
        <v>0</v>
      </c>
      <c r="AP146" s="4">
        <v>50</v>
      </c>
      <c r="AQ146" s="4">
        <v>50</v>
      </c>
      <c r="AR146" s="4">
        <v>0</v>
      </c>
      <c r="AS146" s="4">
        <v>0</v>
      </c>
      <c r="AT146" s="4">
        <v>0</v>
      </c>
      <c r="AU146" s="4">
        <v>50</v>
      </c>
      <c r="AV146" s="4">
        <v>50</v>
      </c>
      <c r="AW146" s="4">
        <v>50</v>
      </c>
      <c r="AX146" s="4">
        <v>2</v>
      </c>
      <c r="AY146" s="25">
        <v>169.75999450683594</v>
      </c>
      <c r="AZ146" s="4">
        <f t="shared" si="26"/>
        <v>310</v>
      </c>
      <c r="BA146" s="25">
        <f t="shared" si="27"/>
        <v>479.75999450683594</v>
      </c>
      <c r="BB146" s="25">
        <f t="shared" si="28"/>
        <v>421.27999877929687</v>
      </c>
      <c r="BC146" s="25">
        <f t="shared" si="29"/>
        <v>351.29084699030392</v>
      </c>
    </row>
    <row r="147" spans="1:55" ht="30" x14ac:dyDescent="0.25">
      <c r="A147" s="4"/>
      <c r="B147" s="8" t="s">
        <v>403</v>
      </c>
      <c r="C147" s="8">
        <v>1985</v>
      </c>
      <c r="D147" s="8">
        <v>1985</v>
      </c>
      <c r="E147" s="8">
        <v>1985</v>
      </c>
      <c r="F147" s="8" t="s">
        <v>404</v>
      </c>
      <c r="G147" s="8" t="s">
        <v>11</v>
      </c>
      <c r="H147" s="8" t="s">
        <v>405</v>
      </c>
      <c r="I147" s="8" t="s">
        <v>62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25"/>
      <c r="AD147" s="4">
        <f t="shared" si="24"/>
        <v>0</v>
      </c>
      <c r="AE147" s="25" t="s">
        <v>711</v>
      </c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25"/>
      <c r="AZ147" s="4">
        <f t="shared" si="26"/>
        <v>0</v>
      </c>
      <c r="BA147" s="25" t="s">
        <v>711</v>
      </c>
      <c r="BB147" s="25"/>
      <c r="BC147" s="25" t="str">
        <f t="shared" si="29"/>
        <v/>
      </c>
    </row>
    <row r="148" spans="1:55" ht="30" x14ac:dyDescent="0.25">
      <c r="A148" s="4"/>
      <c r="B148" s="8" t="s">
        <v>321</v>
      </c>
      <c r="C148" s="8">
        <v>1996</v>
      </c>
      <c r="D148" s="8">
        <v>1996</v>
      </c>
      <c r="E148" s="8">
        <v>1996</v>
      </c>
      <c r="F148" s="8" t="s">
        <v>43</v>
      </c>
      <c r="G148" s="8" t="s">
        <v>11</v>
      </c>
      <c r="H148" s="8" t="s">
        <v>277</v>
      </c>
      <c r="I148" s="8" t="s">
        <v>74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25"/>
      <c r="AD148" s="4">
        <f t="shared" si="24"/>
        <v>0</v>
      </c>
      <c r="AE148" s="25" t="s">
        <v>711</v>
      </c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25"/>
      <c r="AZ148" s="4">
        <f t="shared" si="26"/>
        <v>0</v>
      </c>
      <c r="BA148" s="25" t="s">
        <v>711</v>
      </c>
      <c r="BB148" s="25"/>
      <c r="BC148" s="25" t="str">
        <f t="shared" si="29"/>
        <v/>
      </c>
    </row>
    <row r="149" spans="1:55" x14ac:dyDescent="0.25">
      <c r="A149" s="4"/>
      <c r="B149" s="8" t="s">
        <v>263</v>
      </c>
      <c r="C149" s="8">
        <v>2002</v>
      </c>
      <c r="D149" s="8">
        <v>2002</v>
      </c>
      <c r="E149" s="8">
        <v>2002</v>
      </c>
      <c r="F149" s="8" t="s">
        <v>29</v>
      </c>
      <c r="G149" s="8" t="s">
        <v>11</v>
      </c>
      <c r="H149" s="8" t="s">
        <v>217</v>
      </c>
      <c r="I149" s="8" t="s">
        <v>235</v>
      </c>
      <c r="J149" s="4">
        <v>50</v>
      </c>
      <c r="K149" s="4">
        <v>50</v>
      </c>
      <c r="L149" s="4">
        <v>50</v>
      </c>
      <c r="M149" s="4">
        <v>50</v>
      </c>
      <c r="N149" s="4">
        <v>2</v>
      </c>
      <c r="O149" s="4">
        <v>50</v>
      </c>
      <c r="P149" s="4">
        <v>50</v>
      </c>
      <c r="Q149" s="4">
        <v>2</v>
      </c>
      <c r="R149" s="4">
        <v>50</v>
      </c>
      <c r="S149" s="4">
        <v>50</v>
      </c>
      <c r="T149" s="4">
        <v>50</v>
      </c>
      <c r="U149" s="4">
        <v>0</v>
      </c>
      <c r="V149" s="4">
        <v>50</v>
      </c>
      <c r="W149" s="4">
        <v>2</v>
      </c>
      <c r="X149" s="4">
        <v>50</v>
      </c>
      <c r="Y149" s="4">
        <v>50</v>
      </c>
      <c r="Z149" s="4">
        <v>50</v>
      </c>
      <c r="AA149" s="4">
        <v>50</v>
      </c>
      <c r="AB149" s="4">
        <v>50</v>
      </c>
      <c r="AC149" s="25"/>
      <c r="AD149" s="4">
        <f t="shared" si="24"/>
        <v>756</v>
      </c>
      <c r="AE149" s="25" t="s">
        <v>712</v>
      </c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25"/>
      <c r="AZ149" s="4">
        <f t="shared" si="26"/>
        <v>0</v>
      </c>
      <c r="BA149" s="25" t="s">
        <v>711</v>
      </c>
      <c r="BB149" s="25"/>
      <c r="BC149" s="25" t="str">
        <f t="shared" si="29"/>
        <v/>
      </c>
    </row>
    <row r="150" spans="1:55" ht="30" x14ac:dyDescent="0.25">
      <c r="A150" s="4"/>
      <c r="B150" s="8" t="s">
        <v>19</v>
      </c>
      <c r="C150" s="8">
        <v>1981</v>
      </c>
      <c r="D150" s="8">
        <v>1981</v>
      </c>
      <c r="E150" s="8">
        <v>1981</v>
      </c>
      <c r="F150" s="8">
        <v>1</v>
      </c>
      <c r="G150" s="8" t="s">
        <v>21</v>
      </c>
      <c r="H150" s="8" t="s">
        <v>22</v>
      </c>
      <c r="I150" s="8" t="s">
        <v>23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25"/>
      <c r="AD150" s="4">
        <f t="shared" si="24"/>
        <v>0</v>
      </c>
      <c r="AE150" s="25" t="s">
        <v>711</v>
      </c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25"/>
      <c r="AZ150" s="4">
        <f t="shared" si="26"/>
        <v>0</v>
      </c>
      <c r="BA150" s="25" t="s">
        <v>711</v>
      </c>
      <c r="BB150" s="25"/>
      <c r="BC150" s="25" t="str">
        <f t="shared" si="29"/>
        <v/>
      </c>
    </row>
    <row r="151" spans="1:55" ht="60" x14ac:dyDescent="0.25">
      <c r="A151" s="4"/>
      <c r="B151" s="8" t="s">
        <v>86</v>
      </c>
      <c r="C151" s="8">
        <v>2006</v>
      </c>
      <c r="D151" s="8">
        <v>2006</v>
      </c>
      <c r="E151" s="8">
        <v>2006</v>
      </c>
      <c r="F151" s="8" t="s">
        <v>29</v>
      </c>
      <c r="G151" s="8" t="s">
        <v>21</v>
      </c>
      <c r="H151" s="8" t="s">
        <v>79</v>
      </c>
      <c r="I151" s="8" t="s">
        <v>80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25"/>
      <c r="AD151" s="4">
        <f t="shared" si="24"/>
        <v>0</v>
      </c>
      <c r="AE151" s="25" t="s">
        <v>711</v>
      </c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25"/>
      <c r="AZ151" s="4">
        <f t="shared" si="26"/>
        <v>0</v>
      </c>
      <c r="BA151" s="25" t="s">
        <v>711</v>
      </c>
      <c r="BB151" s="25"/>
      <c r="BC151" s="25" t="str">
        <f t="shared" si="29"/>
        <v/>
      </c>
    </row>
    <row r="152" spans="1:55" x14ac:dyDescent="0.25">
      <c r="A152" s="4"/>
      <c r="B152" s="8" t="s">
        <v>16</v>
      </c>
      <c r="C152" s="8">
        <v>1963</v>
      </c>
      <c r="D152" s="8">
        <v>1963</v>
      </c>
      <c r="E152" s="8">
        <v>1963</v>
      </c>
      <c r="F152" s="8">
        <v>2</v>
      </c>
      <c r="G152" s="8" t="s">
        <v>11</v>
      </c>
      <c r="H152" s="8" t="s">
        <v>12</v>
      </c>
      <c r="I152" s="8" t="s">
        <v>13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25"/>
      <c r="AD152" s="4">
        <f t="shared" si="24"/>
        <v>0</v>
      </c>
      <c r="AE152" s="25" t="s">
        <v>711</v>
      </c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25"/>
      <c r="AZ152" s="4">
        <f t="shared" si="26"/>
        <v>0</v>
      </c>
      <c r="BA152" s="25" t="s">
        <v>711</v>
      </c>
      <c r="BB152" s="25"/>
      <c r="BC152" s="25" t="str">
        <f t="shared" si="29"/>
        <v/>
      </c>
    </row>
    <row r="154" spans="1:55" ht="18.75" x14ac:dyDescent="0.25">
      <c r="A154" s="11" t="s">
        <v>745</v>
      </c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55" x14ac:dyDescent="0.25">
      <c r="A155" s="16" t="s">
        <v>702</v>
      </c>
      <c r="B155" s="16" t="s">
        <v>1</v>
      </c>
      <c r="C155" s="16" t="s">
        <v>2</v>
      </c>
      <c r="D155" s="16" t="s">
        <v>420</v>
      </c>
      <c r="E155" s="16" t="s">
        <v>421</v>
      </c>
      <c r="F155" s="16" t="s">
        <v>3</v>
      </c>
      <c r="G155" s="16" t="s">
        <v>4</v>
      </c>
      <c r="H155" s="16" t="s">
        <v>5</v>
      </c>
      <c r="I155" s="16" t="s">
        <v>6</v>
      </c>
      <c r="J155" s="18" t="s">
        <v>704</v>
      </c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20"/>
      <c r="AF155" s="18" t="s">
        <v>708</v>
      </c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20"/>
      <c r="BB155" s="16" t="s">
        <v>709</v>
      </c>
      <c r="BC155" s="16" t="s">
        <v>710</v>
      </c>
    </row>
    <row r="156" spans="1:55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21">
        <v>1</v>
      </c>
      <c r="K156" s="21">
        <v>2</v>
      </c>
      <c r="L156" s="21">
        <v>3</v>
      </c>
      <c r="M156" s="21">
        <v>4</v>
      </c>
      <c r="N156" s="21">
        <v>5</v>
      </c>
      <c r="O156" s="21">
        <v>6</v>
      </c>
      <c r="P156" s="21">
        <v>7</v>
      </c>
      <c r="Q156" s="21">
        <v>8</v>
      </c>
      <c r="R156" s="21">
        <v>9</v>
      </c>
      <c r="S156" s="21">
        <v>10</v>
      </c>
      <c r="T156" s="21">
        <v>11</v>
      </c>
      <c r="U156" s="21">
        <v>12</v>
      </c>
      <c r="V156" s="21">
        <v>13</v>
      </c>
      <c r="W156" s="21">
        <v>14</v>
      </c>
      <c r="X156" s="21">
        <v>15</v>
      </c>
      <c r="Y156" s="21">
        <v>16</v>
      </c>
      <c r="Z156" s="21">
        <v>17</v>
      </c>
      <c r="AA156" s="21">
        <v>18</v>
      </c>
      <c r="AB156" s="21">
        <v>19</v>
      </c>
      <c r="AC156" s="21" t="s">
        <v>705</v>
      </c>
      <c r="AD156" s="21" t="s">
        <v>706</v>
      </c>
      <c r="AE156" s="21" t="s">
        <v>707</v>
      </c>
      <c r="AF156" s="21">
        <v>1</v>
      </c>
      <c r="AG156" s="21">
        <v>2</v>
      </c>
      <c r="AH156" s="21">
        <v>3</v>
      </c>
      <c r="AI156" s="21">
        <v>4</v>
      </c>
      <c r="AJ156" s="21">
        <v>5</v>
      </c>
      <c r="AK156" s="21">
        <v>6</v>
      </c>
      <c r="AL156" s="21">
        <v>7</v>
      </c>
      <c r="AM156" s="21">
        <v>8</v>
      </c>
      <c r="AN156" s="21">
        <v>9</v>
      </c>
      <c r="AO156" s="21">
        <v>10</v>
      </c>
      <c r="AP156" s="21">
        <v>11</v>
      </c>
      <c r="AQ156" s="21">
        <v>12</v>
      </c>
      <c r="AR156" s="21">
        <v>13</v>
      </c>
      <c r="AS156" s="21">
        <v>14</v>
      </c>
      <c r="AT156" s="21">
        <v>15</v>
      </c>
      <c r="AU156" s="21">
        <v>16</v>
      </c>
      <c r="AV156" s="21">
        <v>17</v>
      </c>
      <c r="AW156" s="21">
        <v>18</v>
      </c>
      <c r="AX156" s="21">
        <v>19</v>
      </c>
      <c r="AY156" s="21" t="s">
        <v>705</v>
      </c>
      <c r="AZ156" s="21" t="s">
        <v>706</v>
      </c>
      <c r="BA156" s="21" t="s">
        <v>707</v>
      </c>
      <c r="BB156" s="17"/>
      <c r="BC156" s="17"/>
    </row>
    <row r="157" spans="1:55" x14ac:dyDescent="0.25">
      <c r="A157" s="22">
        <v>1</v>
      </c>
      <c r="B157" s="23" t="s">
        <v>342</v>
      </c>
      <c r="C157" s="23">
        <v>1991</v>
      </c>
      <c r="D157" s="23">
        <v>1991</v>
      </c>
      <c r="E157" s="23">
        <v>1991</v>
      </c>
      <c r="F157" s="23" t="s">
        <v>48</v>
      </c>
      <c r="G157" s="23" t="s">
        <v>11</v>
      </c>
      <c r="H157" s="23" t="s">
        <v>217</v>
      </c>
      <c r="I157" s="23" t="s">
        <v>99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4">
        <v>94.639999389648438</v>
      </c>
      <c r="AD157" s="22">
        <f t="shared" ref="AD157:AD191" si="30">SUM(J157:AB157)</f>
        <v>0</v>
      </c>
      <c r="AE157" s="24">
        <f t="shared" ref="AE157:AE191" si="31">AC157+AD157</f>
        <v>94.639999389648438</v>
      </c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4"/>
      <c r="AZ157" s="22">
        <f t="shared" ref="AZ157:AZ191" si="32">SUM(AF157:AX157)</f>
        <v>0</v>
      </c>
      <c r="BA157" s="24" t="s">
        <v>711</v>
      </c>
      <c r="BB157" s="24">
        <f t="shared" ref="BB157:BB191" si="33">MIN(BA157,AE157)</f>
        <v>94.639999389648438</v>
      </c>
      <c r="BC157" s="24">
        <f t="shared" ref="BC157:BC191" si="34">IF( AND(ISNUMBER(BB$157),ISNUMBER(BB157)),(BB157-BB$157)/BB$157*100,"")</f>
        <v>0</v>
      </c>
    </row>
    <row r="158" spans="1:55" ht="30" x14ac:dyDescent="0.25">
      <c r="A158" s="4">
        <v>2</v>
      </c>
      <c r="B158" s="8" t="s">
        <v>241</v>
      </c>
      <c r="C158" s="8">
        <v>1987</v>
      </c>
      <c r="D158" s="8">
        <v>1987</v>
      </c>
      <c r="E158" s="8">
        <v>1987</v>
      </c>
      <c r="F158" s="8" t="s">
        <v>48</v>
      </c>
      <c r="G158" s="8" t="s">
        <v>11</v>
      </c>
      <c r="H158" s="8" t="s">
        <v>242</v>
      </c>
      <c r="I158" s="8" t="s">
        <v>211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25">
        <v>96.760002136230469</v>
      </c>
      <c r="AD158" s="4">
        <f t="shared" si="30"/>
        <v>0</v>
      </c>
      <c r="AE158" s="25">
        <f t="shared" si="31"/>
        <v>96.760002136230469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25">
        <v>96.779998779296875</v>
      </c>
      <c r="AZ158" s="4">
        <f t="shared" si="32"/>
        <v>0</v>
      </c>
      <c r="BA158" s="25">
        <f t="shared" ref="BA157:BA191" si="35">AY158+AZ158</f>
        <v>96.779998779296875</v>
      </c>
      <c r="BB158" s="25">
        <f t="shared" si="33"/>
        <v>96.760002136230469</v>
      </c>
      <c r="BC158" s="25">
        <f t="shared" si="34"/>
        <v>2.2400705412662054</v>
      </c>
    </row>
    <row r="159" spans="1:55" ht="30" x14ac:dyDescent="0.25">
      <c r="A159" s="4">
        <v>3</v>
      </c>
      <c r="B159" s="8" t="s">
        <v>363</v>
      </c>
      <c r="C159" s="8">
        <v>1990</v>
      </c>
      <c r="D159" s="8">
        <v>1990</v>
      </c>
      <c r="E159" s="8">
        <v>1990</v>
      </c>
      <c r="F159" s="8" t="s">
        <v>48</v>
      </c>
      <c r="G159" s="8" t="s">
        <v>11</v>
      </c>
      <c r="H159" s="8" t="s">
        <v>364</v>
      </c>
      <c r="I159" s="8" t="s">
        <v>365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25">
        <v>103.08000183105469</v>
      </c>
      <c r="AD159" s="4">
        <f t="shared" si="30"/>
        <v>0</v>
      </c>
      <c r="AE159" s="25">
        <f t="shared" si="31"/>
        <v>103.08000183105469</v>
      </c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25"/>
      <c r="AZ159" s="4">
        <f t="shared" si="32"/>
        <v>0</v>
      </c>
      <c r="BA159" s="25" t="s">
        <v>711</v>
      </c>
      <c r="BB159" s="25">
        <f t="shared" si="33"/>
        <v>103.08000183105469</v>
      </c>
      <c r="BC159" s="25">
        <f t="shared" si="34"/>
        <v>8.9180077090421062</v>
      </c>
    </row>
    <row r="160" spans="1:55" ht="30" x14ac:dyDescent="0.25">
      <c r="A160" s="4">
        <v>4</v>
      </c>
      <c r="B160" s="8" t="s">
        <v>367</v>
      </c>
      <c r="C160" s="8">
        <v>1990</v>
      </c>
      <c r="D160" s="8">
        <v>1990</v>
      </c>
      <c r="E160" s="8">
        <v>1990</v>
      </c>
      <c r="F160" s="8" t="s">
        <v>48</v>
      </c>
      <c r="G160" s="8" t="s">
        <v>11</v>
      </c>
      <c r="H160" s="8" t="s">
        <v>364</v>
      </c>
      <c r="I160" s="8" t="s">
        <v>211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2</v>
      </c>
      <c r="V160" s="4">
        <v>0</v>
      </c>
      <c r="W160" s="4">
        <v>0</v>
      </c>
      <c r="X160" s="4">
        <v>0</v>
      </c>
      <c r="Y160" s="4">
        <v>0</v>
      </c>
      <c r="Z160" s="4">
        <v>2</v>
      </c>
      <c r="AA160" s="4">
        <v>0</v>
      </c>
      <c r="AB160" s="4">
        <v>0</v>
      </c>
      <c r="AC160" s="25">
        <v>100.81999969482422</v>
      </c>
      <c r="AD160" s="4">
        <f t="shared" si="30"/>
        <v>4</v>
      </c>
      <c r="AE160" s="25">
        <f t="shared" si="31"/>
        <v>104.81999969482422</v>
      </c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25"/>
      <c r="AZ160" s="4">
        <f t="shared" si="32"/>
        <v>0</v>
      </c>
      <c r="BA160" s="25" t="s">
        <v>711</v>
      </c>
      <c r="BB160" s="25">
        <f t="shared" si="33"/>
        <v>104.81999969482422</v>
      </c>
      <c r="BC160" s="25">
        <f t="shared" si="34"/>
        <v>10.756551532997213</v>
      </c>
    </row>
    <row r="161" spans="1:55" x14ac:dyDescent="0.25">
      <c r="A161" s="4">
        <v>5</v>
      </c>
      <c r="B161" s="8" t="s">
        <v>51</v>
      </c>
      <c r="C161" s="8">
        <v>1998</v>
      </c>
      <c r="D161" s="8">
        <v>1998</v>
      </c>
      <c r="E161" s="8">
        <v>1998</v>
      </c>
      <c r="F161" s="8" t="s">
        <v>43</v>
      </c>
      <c r="G161" s="8" t="s">
        <v>52</v>
      </c>
      <c r="H161" s="8" t="s">
        <v>53</v>
      </c>
      <c r="I161" s="8" t="s">
        <v>54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2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25">
        <v>109.66000366210937</v>
      </c>
      <c r="AD161" s="4">
        <f t="shared" si="30"/>
        <v>2</v>
      </c>
      <c r="AE161" s="25">
        <f t="shared" si="31"/>
        <v>111.66000366210937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2</v>
      </c>
      <c r="AV161" s="4">
        <v>0</v>
      </c>
      <c r="AW161" s="4">
        <v>0</v>
      </c>
      <c r="AX161" s="4">
        <v>0</v>
      </c>
      <c r="AY161" s="25">
        <v>104.29000091552734</v>
      </c>
      <c r="AZ161" s="4">
        <f t="shared" si="32"/>
        <v>2</v>
      </c>
      <c r="BA161" s="25">
        <f t="shared" si="35"/>
        <v>106.29000091552734</v>
      </c>
      <c r="BB161" s="25">
        <f t="shared" si="33"/>
        <v>106.29000091552734</v>
      </c>
      <c r="BC161" s="25">
        <f t="shared" si="34"/>
        <v>12.309807270722747</v>
      </c>
    </row>
    <row r="162" spans="1:55" ht="30" x14ac:dyDescent="0.25">
      <c r="A162" s="4">
        <v>6</v>
      </c>
      <c r="B162" s="8" t="s">
        <v>68</v>
      </c>
      <c r="C162" s="8">
        <v>1965</v>
      </c>
      <c r="D162" s="8">
        <v>1965</v>
      </c>
      <c r="E162" s="8">
        <v>1965</v>
      </c>
      <c r="F162" s="8" t="s">
        <v>48</v>
      </c>
      <c r="G162" s="8" t="s">
        <v>69</v>
      </c>
      <c r="H162" s="8" t="s">
        <v>70</v>
      </c>
      <c r="I162" s="8" t="s">
        <v>58</v>
      </c>
      <c r="J162" s="4">
        <v>0</v>
      </c>
      <c r="K162" s="4">
        <v>0</v>
      </c>
      <c r="L162" s="4">
        <v>0</v>
      </c>
      <c r="M162" s="4">
        <v>2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25">
        <v>104.69999694824219</v>
      </c>
      <c r="AD162" s="4">
        <f t="shared" si="30"/>
        <v>2</v>
      </c>
      <c r="AE162" s="25">
        <f t="shared" si="31"/>
        <v>106.69999694824219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2</v>
      </c>
      <c r="AY162" s="25">
        <v>107.94000244140625</v>
      </c>
      <c r="AZ162" s="4">
        <f t="shared" si="32"/>
        <v>2</v>
      </c>
      <c r="BA162" s="25">
        <f t="shared" si="35"/>
        <v>109.94000244140625</v>
      </c>
      <c r="BB162" s="25">
        <f t="shared" si="33"/>
        <v>106.69999694824219</v>
      </c>
      <c r="BC162" s="25">
        <f t="shared" si="34"/>
        <v>12.743023707069941</v>
      </c>
    </row>
    <row r="163" spans="1:55" ht="60" x14ac:dyDescent="0.25">
      <c r="A163" s="4">
        <v>7</v>
      </c>
      <c r="B163" s="8" t="s">
        <v>184</v>
      </c>
      <c r="C163" s="8">
        <v>2000</v>
      </c>
      <c r="D163" s="8">
        <v>2000</v>
      </c>
      <c r="E163" s="8">
        <v>2000</v>
      </c>
      <c r="F163" s="8" t="s">
        <v>43</v>
      </c>
      <c r="G163" s="8" t="s">
        <v>185</v>
      </c>
      <c r="H163" s="8" t="s">
        <v>186</v>
      </c>
      <c r="I163" s="8" t="s">
        <v>187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2</v>
      </c>
      <c r="AA163" s="4">
        <v>0</v>
      </c>
      <c r="AB163" s="4">
        <v>0</v>
      </c>
      <c r="AC163" s="25">
        <v>113.04000091552734</v>
      </c>
      <c r="AD163" s="4">
        <f t="shared" si="30"/>
        <v>2</v>
      </c>
      <c r="AE163" s="25">
        <f t="shared" si="31"/>
        <v>115.04000091552734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25">
        <v>112.08000183105469</v>
      </c>
      <c r="AZ163" s="4">
        <f t="shared" si="32"/>
        <v>0</v>
      </c>
      <c r="BA163" s="25">
        <f t="shared" si="35"/>
        <v>112.08000183105469</v>
      </c>
      <c r="BB163" s="25">
        <f t="shared" si="33"/>
        <v>112.08000183105469</v>
      </c>
      <c r="BC163" s="25">
        <f t="shared" si="34"/>
        <v>18.427728818554716</v>
      </c>
    </row>
    <row r="164" spans="1:55" ht="45" x14ac:dyDescent="0.25">
      <c r="A164" s="4">
        <v>8</v>
      </c>
      <c r="B164" s="8" t="s">
        <v>294</v>
      </c>
      <c r="C164" s="8">
        <v>2000</v>
      </c>
      <c r="D164" s="8">
        <v>2000</v>
      </c>
      <c r="E164" s="8">
        <v>2000</v>
      </c>
      <c r="F164" s="8" t="s">
        <v>43</v>
      </c>
      <c r="G164" s="8" t="s">
        <v>11</v>
      </c>
      <c r="H164" s="8" t="s">
        <v>196</v>
      </c>
      <c r="I164" s="8" t="s">
        <v>197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2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25">
        <v>117.94000244140625</v>
      </c>
      <c r="AD164" s="4">
        <f t="shared" si="30"/>
        <v>2</v>
      </c>
      <c r="AE164" s="25">
        <f t="shared" si="31"/>
        <v>119.94000244140625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25">
        <v>112.27999877929687</v>
      </c>
      <c r="AZ164" s="4">
        <f t="shared" si="32"/>
        <v>0</v>
      </c>
      <c r="BA164" s="25">
        <f t="shared" si="35"/>
        <v>112.27999877929687</v>
      </c>
      <c r="BB164" s="25">
        <f t="shared" si="33"/>
        <v>112.27999877929687</v>
      </c>
      <c r="BC164" s="25">
        <f t="shared" si="34"/>
        <v>18.639052729725471</v>
      </c>
    </row>
    <row r="165" spans="1:55" ht="60" x14ac:dyDescent="0.25">
      <c r="A165" s="4">
        <v>9</v>
      </c>
      <c r="B165" s="8" t="s">
        <v>298</v>
      </c>
      <c r="C165" s="8">
        <v>2000</v>
      </c>
      <c r="D165" s="8">
        <v>2000</v>
      </c>
      <c r="E165" s="8">
        <v>2000</v>
      </c>
      <c r="F165" s="8" t="s">
        <v>43</v>
      </c>
      <c r="G165" s="8" t="s">
        <v>185</v>
      </c>
      <c r="H165" s="8" t="s">
        <v>186</v>
      </c>
      <c r="I165" s="8" t="s">
        <v>187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2</v>
      </c>
      <c r="AB165" s="4">
        <v>2</v>
      </c>
      <c r="AC165" s="25">
        <v>117.62999725341797</v>
      </c>
      <c r="AD165" s="4">
        <f t="shared" si="30"/>
        <v>4</v>
      </c>
      <c r="AE165" s="25">
        <f t="shared" si="31"/>
        <v>121.62999725341797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2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25">
        <v>113.22000122070312</v>
      </c>
      <c r="AZ165" s="4">
        <f t="shared" si="32"/>
        <v>2</v>
      </c>
      <c r="BA165" s="25">
        <f t="shared" si="35"/>
        <v>115.22000122070312</v>
      </c>
      <c r="BB165" s="25">
        <f t="shared" si="33"/>
        <v>115.22000122070312</v>
      </c>
      <c r="BC165" s="25">
        <f t="shared" si="34"/>
        <v>21.745564205176539</v>
      </c>
    </row>
    <row r="166" spans="1:55" ht="30" x14ac:dyDescent="0.25">
      <c r="A166" s="4">
        <v>10</v>
      </c>
      <c r="B166" s="8" t="s">
        <v>82</v>
      </c>
      <c r="C166" s="8">
        <v>1999</v>
      </c>
      <c r="D166" s="8">
        <v>1999</v>
      </c>
      <c r="E166" s="8">
        <v>1999</v>
      </c>
      <c r="F166" s="8" t="s">
        <v>43</v>
      </c>
      <c r="G166" s="8" t="s">
        <v>11</v>
      </c>
      <c r="H166" s="8" t="s">
        <v>83</v>
      </c>
      <c r="I166" s="8" t="s">
        <v>84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2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25">
        <v>114.40000152587891</v>
      </c>
      <c r="AD166" s="4">
        <f t="shared" si="30"/>
        <v>2</v>
      </c>
      <c r="AE166" s="25">
        <f t="shared" si="31"/>
        <v>116.40000152587891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2</v>
      </c>
      <c r="AW166" s="4">
        <v>0</v>
      </c>
      <c r="AX166" s="4">
        <v>0</v>
      </c>
      <c r="AY166" s="25">
        <v>116.65000152587891</v>
      </c>
      <c r="AZ166" s="4">
        <f t="shared" si="32"/>
        <v>2</v>
      </c>
      <c r="BA166" s="25">
        <f t="shared" si="35"/>
        <v>118.65000152587891</v>
      </c>
      <c r="BB166" s="25">
        <f t="shared" si="33"/>
        <v>116.40000152587891</v>
      </c>
      <c r="BC166" s="25">
        <f t="shared" si="34"/>
        <v>22.992394628661145</v>
      </c>
    </row>
    <row r="167" spans="1:55" ht="45" x14ac:dyDescent="0.25">
      <c r="A167" s="4">
        <v>11</v>
      </c>
      <c r="B167" s="8" t="s">
        <v>417</v>
      </c>
      <c r="C167" s="8">
        <v>1989</v>
      </c>
      <c r="D167" s="8">
        <v>1989</v>
      </c>
      <c r="E167" s="8">
        <v>1989</v>
      </c>
      <c r="F167" s="8">
        <v>1</v>
      </c>
      <c r="G167" s="8" t="s">
        <v>35</v>
      </c>
      <c r="H167" s="8" t="s">
        <v>36</v>
      </c>
      <c r="I167" s="8" t="s">
        <v>37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25">
        <v>124.16000366210937</v>
      </c>
      <c r="AD167" s="4">
        <f t="shared" si="30"/>
        <v>0</v>
      </c>
      <c r="AE167" s="25">
        <f t="shared" si="31"/>
        <v>124.16000366210937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2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25">
        <v>116.69000244140625</v>
      </c>
      <c r="AZ167" s="4">
        <f t="shared" si="32"/>
        <v>2</v>
      </c>
      <c r="BA167" s="25">
        <f t="shared" si="35"/>
        <v>118.69000244140625</v>
      </c>
      <c r="BB167" s="25">
        <f t="shared" si="33"/>
        <v>118.69000244140625</v>
      </c>
      <c r="BC167" s="25">
        <f t="shared" si="34"/>
        <v>25.412091300571543</v>
      </c>
    </row>
    <row r="168" spans="1:55" ht="30" x14ac:dyDescent="0.25">
      <c r="A168" s="4">
        <v>12</v>
      </c>
      <c r="B168" s="8" t="s">
        <v>252</v>
      </c>
      <c r="C168" s="8">
        <v>1994</v>
      </c>
      <c r="D168" s="8">
        <v>1994</v>
      </c>
      <c r="E168" s="8">
        <v>1994</v>
      </c>
      <c r="F168" s="8" t="s">
        <v>43</v>
      </c>
      <c r="G168" s="8" t="s">
        <v>11</v>
      </c>
      <c r="H168" s="8" t="s">
        <v>217</v>
      </c>
      <c r="I168" s="8" t="s">
        <v>253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25">
        <v>118.93000030517578</v>
      </c>
      <c r="AD168" s="4">
        <f t="shared" si="30"/>
        <v>0</v>
      </c>
      <c r="AE168" s="25">
        <f t="shared" si="31"/>
        <v>118.93000030517578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25">
        <v>127.15000152587891</v>
      </c>
      <c r="AZ168" s="4">
        <f t="shared" si="32"/>
        <v>0</v>
      </c>
      <c r="BA168" s="25">
        <f t="shared" si="35"/>
        <v>127.15000152587891</v>
      </c>
      <c r="BB168" s="25">
        <f t="shared" si="33"/>
        <v>118.93000030517578</v>
      </c>
      <c r="BC168" s="25">
        <f t="shared" si="34"/>
        <v>25.66568160627455</v>
      </c>
    </row>
    <row r="169" spans="1:55" ht="45" x14ac:dyDescent="0.25">
      <c r="A169" s="4">
        <v>13</v>
      </c>
      <c r="B169" s="8" t="s">
        <v>107</v>
      </c>
      <c r="C169" s="8">
        <v>1999</v>
      </c>
      <c r="D169" s="8">
        <v>1999</v>
      </c>
      <c r="E169" s="8">
        <v>1999</v>
      </c>
      <c r="F169" s="8" t="s">
        <v>108</v>
      </c>
      <c r="G169" s="8" t="s">
        <v>21</v>
      </c>
      <c r="H169" s="8" t="s">
        <v>22</v>
      </c>
      <c r="I169" s="8" t="s">
        <v>109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2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25">
        <v>117.58000183105469</v>
      </c>
      <c r="AD169" s="4">
        <f t="shared" si="30"/>
        <v>2</v>
      </c>
      <c r="AE169" s="25">
        <f t="shared" si="31"/>
        <v>119.58000183105469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25">
        <v>129.14999389648438</v>
      </c>
      <c r="AZ169" s="4">
        <f t="shared" si="32"/>
        <v>0</v>
      </c>
      <c r="BA169" s="25">
        <f t="shared" si="35"/>
        <v>129.14999389648438</v>
      </c>
      <c r="BB169" s="25">
        <f t="shared" si="33"/>
        <v>119.58000183105469</v>
      </c>
      <c r="BC169" s="25">
        <f t="shared" si="34"/>
        <v>26.352496409815217</v>
      </c>
    </row>
    <row r="170" spans="1:55" ht="30" x14ac:dyDescent="0.25">
      <c r="A170" s="4">
        <v>14</v>
      </c>
      <c r="B170" s="8" t="s">
        <v>167</v>
      </c>
      <c r="C170" s="8">
        <v>2000</v>
      </c>
      <c r="D170" s="8">
        <v>2000</v>
      </c>
      <c r="E170" s="8">
        <v>2000</v>
      </c>
      <c r="F170" s="8">
        <v>1</v>
      </c>
      <c r="G170" s="8" t="s">
        <v>11</v>
      </c>
      <c r="H170" s="8" t="s">
        <v>83</v>
      </c>
      <c r="I170" s="8" t="s">
        <v>84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25">
        <v>120.55999755859375</v>
      </c>
      <c r="AD170" s="4">
        <f t="shared" si="30"/>
        <v>0</v>
      </c>
      <c r="AE170" s="25">
        <f t="shared" si="31"/>
        <v>120.55999755859375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4">
        <v>0</v>
      </c>
      <c r="AY170" s="25">
        <v>121.83000183105469</v>
      </c>
      <c r="AZ170" s="4">
        <f t="shared" si="32"/>
        <v>0</v>
      </c>
      <c r="BA170" s="25">
        <f t="shared" si="35"/>
        <v>121.83000183105469</v>
      </c>
      <c r="BB170" s="25">
        <f t="shared" si="33"/>
        <v>120.55999755859375</v>
      </c>
      <c r="BC170" s="25">
        <f t="shared" si="34"/>
        <v>27.387994860638599</v>
      </c>
    </row>
    <row r="171" spans="1:55" ht="30" x14ac:dyDescent="0.25">
      <c r="A171" s="4">
        <v>15</v>
      </c>
      <c r="B171" s="8" t="s">
        <v>149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11</v>
      </c>
      <c r="H171" s="8" t="s">
        <v>83</v>
      </c>
      <c r="I171" s="8" t="s">
        <v>84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2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25">
        <v>119.70999908447266</v>
      </c>
      <c r="AD171" s="4">
        <f t="shared" si="30"/>
        <v>2</v>
      </c>
      <c r="AE171" s="25">
        <f t="shared" si="31"/>
        <v>121.70999908447266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2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25">
        <v>122.68000030517578</v>
      </c>
      <c r="AZ171" s="4">
        <f t="shared" si="32"/>
        <v>2</v>
      </c>
      <c r="BA171" s="25">
        <f t="shared" si="35"/>
        <v>124.68000030517578</v>
      </c>
      <c r="BB171" s="25">
        <f t="shared" si="33"/>
        <v>121.70999908447266</v>
      </c>
      <c r="BC171" s="25">
        <f t="shared" si="34"/>
        <v>28.603127503596632</v>
      </c>
    </row>
    <row r="172" spans="1:55" ht="30" x14ac:dyDescent="0.25">
      <c r="A172" s="4">
        <v>16</v>
      </c>
      <c r="B172" s="8" t="s">
        <v>279</v>
      </c>
      <c r="C172" s="8">
        <v>1978</v>
      </c>
      <c r="D172" s="8">
        <v>1978</v>
      </c>
      <c r="E172" s="8">
        <v>1978</v>
      </c>
      <c r="F172" s="8">
        <v>1</v>
      </c>
      <c r="G172" s="8" t="s">
        <v>259</v>
      </c>
      <c r="H172" s="8" t="s">
        <v>260</v>
      </c>
      <c r="I172" s="8" t="s">
        <v>261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25">
        <v>125.51000213623047</v>
      </c>
      <c r="AD172" s="4">
        <f t="shared" si="30"/>
        <v>0</v>
      </c>
      <c r="AE172" s="25">
        <f t="shared" si="31"/>
        <v>125.51000213623047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25">
        <v>126.26000213623047</v>
      </c>
      <c r="AZ172" s="4">
        <f t="shared" si="32"/>
        <v>0</v>
      </c>
      <c r="BA172" s="25">
        <f t="shared" si="35"/>
        <v>126.26000213623047</v>
      </c>
      <c r="BB172" s="25">
        <f t="shared" si="33"/>
        <v>125.51000213623047</v>
      </c>
      <c r="BC172" s="25">
        <f t="shared" si="34"/>
        <v>32.61834630776481</v>
      </c>
    </row>
    <row r="173" spans="1:55" ht="30" x14ac:dyDescent="0.25">
      <c r="A173" s="4">
        <v>17</v>
      </c>
      <c r="B173" s="8" t="s">
        <v>344</v>
      </c>
      <c r="C173" s="8">
        <v>2000</v>
      </c>
      <c r="D173" s="8">
        <v>2000</v>
      </c>
      <c r="E173" s="8">
        <v>2000</v>
      </c>
      <c r="F173" s="8" t="s">
        <v>26</v>
      </c>
      <c r="G173" s="8" t="s">
        <v>21</v>
      </c>
      <c r="H173" s="8" t="s">
        <v>22</v>
      </c>
      <c r="I173" s="8" t="s">
        <v>23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25">
        <v>131.97000122070312</v>
      </c>
      <c r="AD173" s="4">
        <f t="shared" si="30"/>
        <v>0</v>
      </c>
      <c r="AE173" s="25">
        <f t="shared" si="31"/>
        <v>131.97000122070312</v>
      </c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25"/>
      <c r="AZ173" s="4">
        <f t="shared" si="32"/>
        <v>0</v>
      </c>
      <c r="BA173" s="25" t="s">
        <v>711</v>
      </c>
      <c r="BB173" s="25">
        <f t="shared" si="33"/>
        <v>131.97000122070312</v>
      </c>
      <c r="BC173" s="25">
        <f t="shared" si="34"/>
        <v>39.444211825658336</v>
      </c>
    </row>
    <row r="174" spans="1:55" ht="60" x14ac:dyDescent="0.25">
      <c r="A174" s="4">
        <v>18</v>
      </c>
      <c r="B174" s="8" t="s">
        <v>323</v>
      </c>
      <c r="C174" s="8">
        <v>2003</v>
      </c>
      <c r="D174" s="8">
        <v>2003</v>
      </c>
      <c r="E174" s="8">
        <v>2003</v>
      </c>
      <c r="F174" s="8" t="s">
        <v>29</v>
      </c>
      <c r="G174" s="8" t="s">
        <v>21</v>
      </c>
      <c r="H174" s="8" t="s">
        <v>324</v>
      </c>
      <c r="I174" s="8" t="s">
        <v>80</v>
      </c>
      <c r="J174" s="4">
        <v>0</v>
      </c>
      <c r="K174" s="4">
        <v>0</v>
      </c>
      <c r="L174" s="4">
        <v>0</v>
      </c>
      <c r="M174" s="4">
        <v>0</v>
      </c>
      <c r="N174" s="4">
        <v>2</v>
      </c>
      <c r="O174" s="4">
        <v>0</v>
      </c>
      <c r="P174" s="4">
        <v>0</v>
      </c>
      <c r="Q174" s="4">
        <v>2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2</v>
      </c>
      <c r="X174" s="4">
        <v>0</v>
      </c>
      <c r="Y174" s="4">
        <v>0</v>
      </c>
      <c r="Z174" s="4">
        <v>0</v>
      </c>
      <c r="AA174" s="4">
        <v>2</v>
      </c>
      <c r="AB174" s="4">
        <v>0</v>
      </c>
      <c r="AC174" s="25">
        <v>140.39999389648437</v>
      </c>
      <c r="AD174" s="4">
        <f t="shared" si="30"/>
        <v>8</v>
      </c>
      <c r="AE174" s="25">
        <f t="shared" si="31"/>
        <v>148.39999389648437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25">
        <v>136.55999755859375</v>
      </c>
      <c r="AZ174" s="4">
        <f t="shared" si="32"/>
        <v>0</v>
      </c>
      <c r="BA174" s="25">
        <f t="shared" si="35"/>
        <v>136.55999755859375</v>
      </c>
      <c r="BB174" s="25">
        <f t="shared" si="33"/>
        <v>136.55999755859375</v>
      </c>
      <c r="BC174" s="25">
        <f t="shared" si="34"/>
        <v>44.294165721994347</v>
      </c>
    </row>
    <row r="175" spans="1:55" x14ac:dyDescent="0.25">
      <c r="A175" s="4">
        <v>19</v>
      </c>
      <c r="B175" s="8" t="s">
        <v>234</v>
      </c>
      <c r="C175" s="8">
        <v>2002</v>
      </c>
      <c r="D175" s="8">
        <v>2002</v>
      </c>
      <c r="E175" s="8">
        <v>2002</v>
      </c>
      <c r="F175" s="8">
        <v>3</v>
      </c>
      <c r="G175" s="8" t="s">
        <v>11</v>
      </c>
      <c r="H175" s="8" t="s">
        <v>217</v>
      </c>
      <c r="I175" s="8" t="s">
        <v>235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25">
        <v>151.94999694824219</v>
      </c>
      <c r="AD175" s="4">
        <f t="shared" si="30"/>
        <v>0</v>
      </c>
      <c r="AE175" s="25">
        <f t="shared" si="31"/>
        <v>151.94999694824219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4">
        <v>0</v>
      </c>
      <c r="AX175" s="4">
        <v>0</v>
      </c>
      <c r="AY175" s="25">
        <v>137.74000549316406</v>
      </c>
      <c r="AZ175" s="4">
        <f t="shared" si="32"/>
        <v>0</v>
      </c>
      <c r="BA175" s="25">
        <f t="shared" si="35"/>
        <v>137.74000549316406</v>
      </c>
      <c r="BB175" s="25">
        <f t="shared" si="33"/>
        <v>137.74000549316406</v>
      </c>
      <c r="BC175" s="25">
        <f t="shared" si="34"/>
        <v>45.541004206969419</v>
      </c>
    </row>
    <row r="176" spans="1:55" ht="45" x14ac:dyDescent="0.25">
      <c r="A176" s="4">
        <v>20</v>
      </c>
      <c r="B176" s="8" t="s">
        <v>76</v>
      </c>
      <c r="C176" s="8">
        <v>2000</v>
      </c>
      <c r="D176" s="8">
        <v>2000</v>
      </c>
      <c r="E176" s="8">
        <v>2000</v>
      </c>
      <c r="F176" s="8">
        <v>1</v>
      </c>
      <c r="G176" s="8" t="s">
        <v>11</v>
      </c>
      <c r="H176" s="8" t="s">
        <v>73</v>
      </c>
      <c r="I176" s="8" t="s">
        <v>74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25">
        <v>138.55000305175781</v>
      </c>
      <c r="AD176" s="4">
        <f t="shared" si="30"/>
        <v>0</v>
      </c>
      <c r="AE176" s="25">
        <f t="shared" si="31"/>
        <v>138.55000305175781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25">
        <v>140.3800048828125</v>
      </c>
      <c r="AZ176" s="4">
        <f t="shared" si="32"/>
        <v>0</v>
      </c>
      <c r="BA176" s="25">
        <f t="shared" si="35"/>
        <v>140.3800048828125</v>
      </c>
      <c r="BB176" s="25">
        <f t="shared" si="33"/>
        <v>138.55000305175781</v>
      </c>
      <c r="BC176" s="25">
        <f t="shared" si="34"/>
        <v>46.396876527148599</v>
      </c>
    </row>
    <row r="177" spans="1:55" ht="45" x14ac:dyDescent="0.25">
      <c r="A177" s="4">
        <v>21</v>
      </c>
      <c r="B177" s="8" t="s">
        <v>311</v>
      </c>
      <c r="C177" s="8">
        <v>2002</v>
      </c>
      <c r="D177" s="8">
        <v>2002</v>
      </c>
      <c r="E177" s="8">
        <v>2002</v>
      </c>
      <c r="F177" s="8">
        <v>1</v>
      </c>
      <c r="G177" s="8" t="s">
        <v>11</v>
      </c>
      <c r="H177" s="8" t="s">
        <v>73</v>
      </c>
      <c r="I177" s="8" t="s">
        <v>197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2</v>
      </c>
      <c r="AA177" s="4">
        <v>0</v>
      </c>
      <c r="AB177" s="4">
        <v>0</v>
      </c>
      <c r="AC177" s="25">
        <v>145.55999755859375</v>
      </c>
      <c r="AD177" s="4">
        <f t="shared" si="30"/>
        <v>2</v>
      </c>
      <c r="AE177" s="25">
        <f t="shared" si="31"/>
        <v>147.55999755859375</v>
      </c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25"/>
      <c r="AZ177" s="4">
        <f t="shared" si="32"/>
        <v>0</v>
      </c>
      <c r="BA177" s="25" t="s">
        <v>711</v>
      </c>
      <c r="BB177" s="25">
        <f t="shared" si="33"/>
        <v>147.55999755859375</v>
      </c>
      <c r="BC177" s="25">
        <f t="shared" si="34"/>
        <v>55.917158189176419</v>
      </c>
    </row>
    <row r="178" spans="1:55" ht="60" x14ac:dyDescent="0.25">
      <c r="A178" s="4">
        <v>22</v>
      </c>
      <c r="B178" s="8" t="s">
        <v>213</v>
      </c>
      <c r="C178" s="8">
        <v>2001</v>
      </c>
      <c r="D178" s="8">
        <v>2001</v>
      </c>
      <c r="E178" s="8">
        <v>2001</v>
      </c>
      <c r="F178" s="8" t="s">
        <v>29</v>
      </c>
      <c r="G178" s="8" t="s">
        <v>21</v>
      </c>
      <c r="H178" s="8" t="s">
        <v>214</v>
      </c>
      <c r="I178" s="8" t="s">
        <v>80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2</v>
      </c>
      <c r="X178" s="4">
        <v>0</v>
      </c>
      <c r="Y178" s="4">
        <v>0</v>
      </c>
      <c r="Z178" s="4">
        <v>2</v>
      </c>
      <c r="AA178" s="4">
        <v>2</v>
      </c>
      <c r="AB178" s="4">
        <v>0</v>
      </c>
      <c r="AC178" s="25">
        <v>175.41999816894531</v>
      </c>
      <c r="AD178" s="4">
        <f t="shared" si="30"/>
        <v>6</v>
      </c>
      <c r="AE178" s="25">
        <f t="shared" si="31"/>
        <v>181.41999816894531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2</v>
      </c>
      <c r="AT178" s="4">
        <v>2</v>
      </c>
      <c r="AU178" s="4">
        <v>0</v>
      </c>
      <c r="AV178" s="4">
        <v>0</v>
      </c>
      <c r="AW178" s="4">
        <v>0</v>
      </c>
      <c r="AX178" s="4">
        <v>0</v>
      </c>
      <c r="AY178" s="25">
        <v>146.30999755859375</v>
      </c>
      <c r="AZ178" s="4">
        <f t="shared" si="32"/>
        <v>4</v>
      </c>
      <c r="BA178" s="25">
        <f t="shared" si="35"/>
        <v>150.30999755859375</v>
      </c>
      <c r="BB178" s="25">
        <f t="shared" si="33"/>
        <v>150.30999755859375</v>
      </c>
      <c r="BC178" s="25">
        <f t="shared" si="34"/>
        <v>58.822906305971934</v>
      </c>
    </row>
    <row r="179" spans="1:55" ht="45" x14ac:dyDescent="0.25">
      <c r="A179" s="4">
        <v>23</v>
      </c>
      <c r="B179" s="8" t="s">
        <v>72</v>
      </c>
      <c r="C179" s="8">
        <v>2002</v>
      </c>
      <c r="D179" s="8">
        <v>2002</v>
      </c>
      <c r="E179" s="8">
        <v>2002</v>
      </c>
      <c r="F179" s="8">
        <v>1</v>
      </c>
      <c r="G179" s="8" t="s">
        <v>11</v>
      </c>
      <c r="H179" s="8" t="s">
        <v>73</v>
      </c>
      <c r="I179" s="8" t="s">
        <v>74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50</v>
      </c>
      <c r="X179" s="4">
        <v>2</v>
      </c>
      <c r="Y179" s="4">
        <v>0</v>
      </c>
      <c r="Z179" s="4">
        <v>0</v>
      </c>
      <c r="AA179" s="4">
        <v>0</v>
      </c>
      <c r="AB179" s="4">
        <v>0</v>
      </c>
      <c r="AC179" s="25">
        <v>157.66000366210937</v>
      </c>
      <c r="AD179" s="4">
        <f t="shared" si="30"/>
        <v>52</v>
      </c>
      <c r="AE179" s="25">
        <f t="shared" si="31"/>
        <v>209.66000366210937</v>
      </c>
      <c r="AF179" s="4">
        <v>0</v>
      </c>
      <c r="AG179" s="4">
        <v>0</v>
      </c>
      <c r="AH179" s="4">
        <v>2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2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25">
        <v>151.50999450683594</v>
      </c>
      <c r="AZ179" s="4">
        <f t="shared" si="32"/>
        <v>4</v>
      </c>
      <c r="BA179" s="25">
        <f t="shared" si="35"/>
        <v>155.50999450683594</v>
      </c>
      <c r="BB179" s="25">
        <f t="shared" si="33"/>
        <v>155.50999450683594</v>
      </c>
      <c r="BC179" s="25">
        <f t="shared" si="34"/>
        <v>64.317408611316367</v>
      </c>
    </row>
    <row r="180" spans="1:55" ht="30" x14ac:dyDescent="0.25">
      <c r="A180" s="4">
        <v>24</v>
      </c>
      <c r="B180" s="8" t="s">
        <v>101</v>
      </c>
      <c r="C180" s="8">
        <v>1988</v>
      </c>
      <c r="D180" s="8">
        <v>1988</v>
      </c>
      <c r="E180" s="8">
        <v>1988</v>
      </c>
      <c r="F180" s="8">
        <v>3</v>
      </c>
      <c r="G180" s="8" t="s">
        <v>11</v>
      </c>
      <c r="H180" s="8" t="s">
        <v>102</v>
      </c>
      <c r="I180" s="8" t="s">
        <v>103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2</v>
      </c>
      <c r="P180" s="4">
        <v>2</v>
      </c>
      <c r="Q180" s="4">
        <v>0</v>
      </c>
      <c r="R180" s="4">
        <v>0</v>
      </c>
      <c r="S180" s="4">
        <v>0</v>
      </c>
      <c r="T180" s="4">
        <v>0</v>
      </c>
      <c r="U180" s="4">
        <v>2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25">
        <v>160.80999755859375</v>
      </c>
      <c r="AD180" s="4">
        <f t="shared" si="30"/>
        <v>6</v>
      </c>
      <c r="AE180" s="25">
        <f t="shared" si="31"/>
        <v>166.80999755859375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2</v>
      </c>
      <c r="AW180" s="4">
        <v>0</v>
      </c>
      <c r="AX180" s="4">
        <v>0</v>
      </c>
      <c r="AY180" s="25">
        <v>155.19999694824219</v>
      </c>
      <c r="AZ180" s="4">
        <f t="shared" si="32"/>
        <v>2</v>
      </c>
      <c r="BA180" s="25">
        <f t="shared" si="35"/>
        <v>157.19999694824219</v>
      </c>
      <c r="BB180" s="25">
        <f t="shared" si="33"/>
        <v>157.19999694824219</v>
      </c>
      <c r="BC180" s="25">
        <f t="shared" si="34"/>
        <v>66.103125488224009</v>
      </c>
    </row>
    <row r="181" spans="1:55" ht="30" x14ac:dyDescent="0.25">
      <c r="A181" s="4">
        <v>25</v>
      </c>
      <c r="B181" s="8" t="s">
        <v>386</v>
      </c>
      <c r="C181" s="8">
        <v>1963</v>
      </c>
      <c r="D181" s="8">
        <v>1963</v>
      </c>
      <c r="E181" s="8">
        <v>1963</v>
      </c>
      <c r="F181" s="8" t="s">
        <v>29</v>
      </c>
      <c r="G181" s="8" t="s">
        <v>11</v>
      </c>
      <c r="H181" s="8"/>
      <c r="I181" s="8" t="s">
        <v>58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2</v>
      </c>
      <c r="W181" s="4">
        <v>0</v>
      </c>
      <c r="X181" s="4">
        <v>0</v>
      </c>
      <c r="Y181" s="4">
        <v>0</v>
      </c>
      <c r="Z181" s="4">
        <v>2</v>
      </c>
      <c r="AA181" s="4">
        <v>0</v>
      </c>
      <c r="AB181" s="4">
        <v>2</v>
      </c>
      <c r="AC181" s="25">
        <v>188.64999389648437</v>
      </c>
      <c r="AD181" s="4">
        <f t="shared" si="30"/>
        <v>6</v>
      </c>
      <c r="AE181" s="25">
        <f t="shared" si="31"/>
        <v>194.64999389648437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2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2</v>
      </c>
      <c r="AV181" s="4">
        <v>0</v>
      </c>
      <c r="AW181" s="4">
        <v>0</v>
      </c>
      <c r="AX181" s="4">
        <v>2</v>
      </c>
      <c r="AY181" s="25">
        <v>160.74000549316406</v>
      </c>
      <c r="AZ181" s="4">
        <f t="shared" si="32"/>
        <v>6</v>
      </c>
      <c r="BA181" s="25">
        <f t="shared" si="35"/>
        <v>166.74000549316406</v>
      </c>
      <c r="BB181" s="25">
        <f t="shared" si="33"/>
        <v>166.74000549316406</v>
      </c>
      <c r="BC181" s="25">
        <f t="shared" si="34"/>
        <v>76.183438893176699</v>
      </c>
    </row>
    <row r="182" spans="1:55" ht="30" x14ac:dyDescent="0.25">
      <c r="A182" s="4">
        <v>26</v>
      </c>
      <c r="B182" s="8" t="s">
        <v>258</v>
      </c>
      <c r="C182" s="8">
        <v>2002</v>
      </c>
      <c r="D182" s="8">
        <v>2002</v>
      </c>
      <c r="E182" s="8">
        <v>2002</v>
      </c>
      <c r="F182" s="8">
        <v>2</v>
      </c>
      <c r="G182" s="8" t="s">
        <v>259</v>
      </c>
      <c r="H182" s="8" t="s">
        <v>260</v>
      </c>
      <c r="I182" s="8" t="s">
        <v>261</v>
      </c>
      <c r="J182" s="4">
        <v>0</v>
      </c>
      <c r="K182" s="4">
        <v>0</v>
      </c>
      <c r="L182" s="4">
        <v>0</v>
      </c>
      <c r="M182" s="4">
        <v>2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25">
        <v>192.6199951171875</v>
      </c>
      <c r="AD182" s="4">
        <f t="shared" si="30"/>
        <v>2</v>
      </c>
      <c r="AE182" s="25">
        <f t="shared" si="31"/>
        <v>194.6199951171875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25">
        <v>172.92999267578125</v>
      </c>
      <c r="AZ182" s="4">
        <f t="shared" si="32"/>
        <v>0</v>
      </c>
      <c r="BA182" s="25">
        <f t="shared" si="35"/>
        <v>172.92999267578125</v>
      </c>
      <c r="BB182" s="25">
        <f t="shared" si="33"/>
        <v>172.92999267578125</v>
      </c>
      <c r="BC182" s="25">
        <f t="shared" si="34"/>
        <v>82.724000201859724</v>
      </c>
    </row>
    <row r="183" spans="1:55" ht="30" x14ac:dyDescent="0.25">
      <c r="A183" s="4">
        <v>27</v>
      </c>
      <c r="B183" s="8" t="s">
        <v>25</v>
      </c>
      <c r="C183" s="8">
        <v>2002</v>
      </c>
      <c r="D183" s="8">
        <v>2002</v>
      </c>
      <c r="E183" s="8">
        <v>2002</v>
      </c>
      <c r="F183" s="8" t="s">
        <v>26</v>
      </c>
      <c r="G183" s="8" t="s">
        <v>21</v>
      </c>
      <c r="H183" s="8" t="s">
        <v>22</v>
      </c>
      <c r="I183" s="8" t="s">
        <v>23</v>
      </c>
      <c r="J183" s="4">
        <v>0</v>
      </c>
      <c r="K183" s="4">
        <v>2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2</v>
      </c>
      <c r="AC183" s="25">
        <v>173.41000366210937</v>
      </c>
      <c r="AD183" s="4">
        <f t="shared" si="30"/>
        <v>4</v>
      </c>
      <c r="AE183" s="25">
        <f t="shared" si="31"/>
        <v>177.41000366210937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2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2</v>
      </c>
      <c r="AX183" s="4">
        <v>0</v>
      </c>
      <c r="AY183" s="25">
        <v>150.38999938964844</v>
      </c>
      <c r="AZ183" s="4">
        <f t="shared" si="32"/>
        <v>4</v>
      </c>
      <c r="BA183" s="25">
        <f t="shared" si="35"/>
        <v>154.38999938964844</v>
      </c>
      <c r="BB183" s="25">
        <f t="shared" si="33"/>
        <v>154.38999938964844</v>
      </c>
      <c r="BC183" s="25">
        <f t="shared" si="34"/>
        <v>63.13398181037536</v>
      </c>
    </row>
    <row r="184" spans="1:55" x14ac:dyDescent="0.25">
      <c r="A184" s="4">
        <v>28</v>
      </c>
      <c r="B184" s="8" t="s">
        <v>42</v>
      </c>
      <c r="C184" s="8">
        <v>1988</v>
      </c>
      <c r="D184" s="8">
        <v>1988</v>
      </c>
      <c r="E184" s="8">
        <v>1988</v>
      </c>
      <c r="F184" s="8" t="s">
        <v>43</v>
      </c>
      <c r="G184" s="8" t="s">
        <v>11</v>
      </c>
      <c r="H184" s="8"/>
      <c r="I184" s="8"/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2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25">
        <v>180.78999328613281</v>
      </c>
      <c r="AD184" s="4">
        <f t="shared" si="30"/>
        <v>2</v>
      </c>
      <c r="AE184" s="25">
        <f t="shared" si="31"/>
        <v>182.78999328613281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2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25">
        <v>177.49000549316406</v>
      </c>
      <c r="AZ184" s="4">
        <f t="shared" si="32"/>
        <v>2</v>
      </c>
      <c r="BA184" s="25">
        <f t="shared" si="35"/>
        <v>179.49000549316406</v>
      </c>
      <c r="BB184" s="25">
        <f t="shared" si="33"/>
        <v>179.49000549316406</v>
      </c>
      <c r="BC184" s="25">
        <f t="shared" si="34"/>
        <v>89.65554379831957</v>
      </c>
    </row>
    <row r="185" spans="1:55" ht="30" x14ac:dyDescent="0.25">
      <c r="A185" s="4">
        <v>29</v>
      </c>
      <c r="B185" s="8" t="s">
        <v>371</v>
      </c>
      <c r="C185" s="8">
        <v>2003</v>
      </c>
      <c r="D185" s="8">
        <v>2003</v>
      </c>
      <c r="E185" s="8">
        <v>2003</v>
      </c>
      <c r="F185" s="8">
        <v>33</v>
      </c>
      <c r="G185" s="8" t="s">
        <v>21</v>
      </c>
      <c r="H185" s="8" t="s">
        <v>22</v>
      </c>
      <c r="I185" s="8" t="s">
        <v>137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50</v>
      </c>
      <c r="AA185" s="4">
        <v>0</v>
      </c>
      <c r="AB185" s="4">
        <v>2</v>
      </c>
      <c r="AC185" s="25">
        <v>319.239990234375</v>
      </c>
      <c r="AD185" s="4">
        <f t="shared" si="30"/>
        <v>52</v>
      </c>
      <c r="AE185" s="25">
        <f t="shared" si="31"/>
        <v>371.239990234375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25">
        <v>185.44000244140625</v>
      </c>
      <c r="AZ185" s="4">
        <f t="shared" si="32"/>
        <v>0</v>
      </c>
      <c r="BA185" s="25">
        <f t="shared" si="35"/>
        <v>185.44000244140625</v>
      </c>
      <c r="BB185" s="25">
        <f t="shared" si="33"/>
        <v>185.44000244140625</v>
      </c>
      <c r="BC185" s="25">
        <f t="shared" si="34"/>
        <v>95.942522862790042</v>
      </c>
    </row>
    <row r="186" spans="1:55" ht="45" x14ac:dyDescent="0.25">
      <c r="A186" s="4">
        <v>30</v>
      </c>
      <c r="B186" s="8" t="s">
        <v>232</v>
      </c>
      <c r="C186" s="8">
        <v>2002</v>
      </c>
      <c r="D186" s="8">
        <v>2002</v>
      </c>
      <c r="E186" s="8">
        <v>2002</v>
      </c>
      <c r="F186" s="8" t="s">
        <v>26</v>
      </c>
      <c r="G186" s="8" t="s">
        <v>35</v>
      </c>
      <c r="H186" s="8" t="s">
        <v>36</v>
      </c>
      <c r="I186" s="8" t="s">
        <v>37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2</v>
      </c>
      <c r="T186" s="4">
        <v>0</v>
      </c>
      <c r="U186" s="4">
        <v>0</v>
      </c>
      <c r="V186" s="4">
        <v>0</v>
      </c>
      <c r="W186" s="4">
        <v>2</v>
      </c>
      <c r="X186" s="4">
        <v>0</v>
      </c>
      <c r="Y186" s="4">
        <v>0</v>
      </c>
      <c r="Z186" s="4">
        <v>0</v>
      </c>
      <c r="AA186" s="4">
        <v>2</v>
      </c>
      <c r="AB186" s="4">
        <v>0</v>
      </c>
      <c r="AC186" s="25">
        <v>191.30999755859375</v>
      </c>
      <c r="AD186" s="4">
        <f t="shared" si="30"/>
        <v>6</v>
      </c>
      <c r="AE186" s="25">
        <f t="shared" si="31"/>
        <v>197.30999755859375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0</v>
      </c>
      <c r="AT186" s="4">
        <v>0</v>
      </c>
      <c r="AU186" s="4">
        <v>2</v>
      </c>
      <c r="AV186" s="4">
        <v>0</v>
      </c>
      <c r="AW186" s="4">
        <v>2</v>
      </c>
      <c r="AX186" s="4">
        <v>2</v>
      </c>
      <c r="AY186" s="25">
        <v>179.94999694824219</v>
      </c>
      <c r="AZ186" s="4">
        <f t="shared" si="32"/>
        <v>6</v>
      </c>
      <c r="BA186" s="25">
        <f t="shared" si="35"/>
        <v>185.94999694824219</v>
      </c>
      <c r="BB186" s="25">
        <f t="shared" si="33"/>
        <v>185.94999694824219</v>
      </c>
      <c r="BC186" s="25">
        <f t="shared" si="34"/>
        <v>96.481401254722627</v>
      </c>
    </row>
    <row r="187" spans="1:55" ht="60" x14ac:dyDescent="0.25">
      <c r="A187" s="4">
        <v>31</v>
      </c>
      <c r="B187" s="8" t="s">
        <v>204</v>
      </c>
      <c r="C187" s="8">
        <v>2002</v>
      </c>
      <c r="D187" s="8">
        <v>2002</v>
      </c>
      <c r="E187" s="8">
        <v>2002</v>
      </c>
      <c r="F187" s="8">
        <v>2</v>
      </c>
      <c r="G187" s="8" t="s">
        <v>11</v>
      </c>
      <c r="H187" s="8" t="s">
        <v>73</v>
      </c>
      <c r="I187" s="8" t="s">
        <v>131</v>
      </c>
      <c r="J187" s="4">
        <v>0</v>
      </c>
      <c r="K187" s="4">
        <v>2</v>
      </c>
      <c r="L187" s="4">
        <v>0</v>
      </c>
      <c r="M187" s="4">
        <v>0</v>
      </c>
      <c r="N187" s="4">
        <v>0</v>
      </c>
      <c r="O187" s="4">
        <v>0</v>
      </c>
      <c r="P187" s="4">
        <v>2</v>
      </c>
      <c r="Q187" s="4">
        <v>0</v>
      </c>
      <c r="R187" s="4">
        <v>0</v>
      </c>
      <c r="S187" s="4">
        <v>2</v>
      </c>
      <c r="T187" s="4">
        <v>0</v>
      </c>
      <c r="U187" s="4">
        <v>0</v>
      </c>
      <c r="V187" s="4">
        <v>0</v>
      </c>
      <c r="W187" s="4">
        <v>0</v>
      </c>
      <c r="X187" s="4">
        <v>2</v>
      </c>
      <c r="Y187" s="4">
        <v>0</v>
      </c>
      <c r="Z187" s="4">
        <v>0</v>
      </c>
      <c r="AA187" s="4">
        <v>0</v>
      </c>
      <c r="AB187" s="4">
        <v>2</v>
      </c>
      <c r="AC187" s="25">
        <v>185.72000122070312</v>
      </c>
      <c r="AD187" s="4">
        <f t="shared" si="30"/>
        <v>10</v>
      </c>
      <c r="AE187" s="25">
        <f t="shared" si="31"/>
        <v>195.72000122070312</v>
      </c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25"/>
      <c r="AZ187" s="4">
        <f t="shared" si="32"/>
        <v>0</v>
      </c>
      <c r="BA187" s="25" t="s">
        <v>711</v>
      </c>
      <c r="BB187" s="25">
        <f t="shared" si="33"/>
        <v>195.72000122070312</v>
      </c>
      <c r="BC187" s="25">
        <f t="shared" si="34"/>
        <v>106.80473635137264</v>
      </c>
    </row>
    <row r="188" spans="1:55" x14ac:dyDescent="0.25">
      <c r="A188" s="4">
        <v>32</v>
      </c>
      <c r="B188" s="8" t="s">
        <v>265</v>
      </c>
      <c r="C188" s="8">
        <v>2004</v>
      </c>
      <c r="D188" s="8">
        <v>2004</v>
      </c>
      <c r="E188" s="8">
        <v>2004</v>
      </c>
      <c r="F188" s="8" t="s">
        <v>26</v>
      </c>
      <c r="G188" s="8" t="s">
        <v>11</v>
      </c>
      <c r="H188" s="8" t="s">
        <v>217</v>
      </c>
      <c r="I188" s="8" t="s">
        <v>235</v>
      </c>
      <c r="J188" s="4">
        <v>0</v>
      </c>
      <c r="K188" s="4">
        <v>0</v>
      </c>
      <c r="L188" s="4">
        <v>2</v>
      </c>
      <c r="M188" s="4">
        <v>0</v>
      </c>
      <c r="N188" s="4">
        <v>0</v>
      </c>
      <c r="O188" s="4">
        <v>0</v>
      </c>
      <c r="P188" s="4">
        <v>2</v>
      </c>
      <c r="Q188" s="4">
        <v>0</v>
      </c>
      <c r="R188" s="4">
        <v>2</v>
      </c>
      <c r="S188" s="4">
        <v>50</v>
      </c>
      <c r="T188" s="4">
        <v>0</v>
      </c>
      <c r="U188" s="4">
        <v>0</v>
      </c>
      <c r="V188" s="4">
        <v>50</v>
      </c>
      <c r="W188" s="4">
        <v>0</v>
      </c>
      <c r="X188" s="4">
        <v>0</v>
      </c>
      <c r="Y188" s="4">
        <v>50</v>
      </c>
      <c r="Z188" s="4">
        <v>0</v>
      </c>
      <c r="AA188" s="4">
        <v>0</v>
      </c>
      <c r="AB188" s="4">
        <v>50</v>
      </c>
      <c r="AC188" s="25">
        <v>222.17999267578125</v>
      </c>
      <c r="AD188" s="4">
        <f t="shared" si="30"/>
        <v>206</v>
      </c>
      <c r="AE188" s="25">
        <f t="shared" si="31"/>
        <v>428.17999267578125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50</v>
      </c>
      <c r="AL188" s="4">
        <v>0</v>
      </c>
      <c r="AM188" s="4">
        <v>0</v>
      </c>
      <c r="AN188" s="4">
        <v>2</v>
      </c>
      <c r="AO188" s="4">
        <v>50</v>
      </c>
      <c r="AP188" s="4">
        <v>0</v>
      </c>
      <c r="AQ188" s="4">
        <v>0</v>
      </c>
      <c r="AR188" s="4">
        <v>50</v>
      </c>
      <c r="AS188" s="4">
        <v>2</v>
      </c>
      <c r="AT188" s="4">
        <v>0</v>
      </c>
      <c r="AU188" s="4">
        <v>50</v>
      </c>
      <c r="AV188" s="4">
        <v>0</v>
      </c>
      <c r="AW188" s="4">
        <v>2</v>
      </c>
      <c r="AX188" s="4">
        <v>0</v>
      </c>
      <c r="AY188" s="25">
        <v>195.38999938964844</v>
      </c>
      <c r="AZ188" s="4">
        <f t="shared" si="32"/>
        <v>206</v>
      </c>
      <c r="BA188" s="25">
        <f t="shared" si="35"/>
        <v>401.38999938964844</v>
      </c>
      <c r="BB188" s="25">
        <f t="shared" si="33"/>
        <v>401.38999938964844</v>
      </c>
      <c r="BC188" s="25">
        <f t="shared" si="34"/>
        <v>324.1229944825547</v>
      </c>
    </row>
    <row r="189" spans="1:55" ht="60" x14ac:dyDescent="0.25">
      <c r="A189" s="4">
        <v>33</v>
      </c>
      <c r="B189" s="8" t="s">
        <v>382</v>
      </c>
      <c r="C189" s="8">
        <v>2004</v>
      </c>
      <c r="D189" s="8">
        <v>2004</v>
      </c>
      <c r="E189" s="8">
        <v>2004</v>
      </c>
      <c r="F189" s="8" t="s">
        <v>108</v>
      </c>
      <c r="G189" s="8" t="s">
        <v>11</v>
      </c>
      <c r="H189" s="8" t="s">
        <v>130</v>
      </c>
      <c r="I189" s="8" t="s">
        <v>131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2</v>
      </c>
      <c r="S189" s="4">
        <v>0</v>
      </c>
      <c r="T189" s="4">
        <v>50</v>
      </c>
      <c r="U189" s="4">
        <v>0</v>
      </c>
      <c r="V189" s="4">
        <v>50</v>
      </c>
      <c r="W189" s="4">
        <v>50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25">
        <v>292.51998901367187</v>
      </c>
      <c r="AD189" s="4">
        <f t="shared" si="30"/>
        <v>152</v>
      </c>
      <c r="AE189" s="25">
        <f t="shared" si="31"/>
        <v>444.51998901367187</v>
      </c>
      <c r="AF189" s="4">
        <v>0</v>
      </c>
      <c r="AG189" s="4">
        <v>0</v>
      </c>
      <c r="AH189" s="4">
        <v>2</v>
      </c>
      <c r="AI189" s="4">
        <v>0</v>
      </c>
      <c r="AJ189" s="4">
        <v>0</v>
      </c>
      <c r="AK189" s="4">
        <v>0</v>
      </c>
      <c r="AL189" s="4">
        <v>2</v>
      </c>
      <c r="AM189" s="4">
        <v>2</v>
      </c>
      <c r="AN189" s="4">
        <v>0</v>
      </c>
      <c r="AO189" s="4">
        <v>0</v>
      </c>
      <c r="AP189" s="4">
        <v>50</v>
      </c>
      <c r="AQ189" s="4">
        <v>50</v>
      </c>
      <c r="AR189" s="4">
        <v>50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25">
        <v>355.26998901367187</v>
      </c>
      <c r="AZ189" s="4">
        <f t="shared" si="32"/>
        <v>156</v>
      </c>
      <c r="BA189" s="25">
        <f t="shared" si="35"/>
        <v>511.26998901367187</v>
      </c>
      <c r="BB189" s="25">
        <f t="shared" si="33"/>
        <v>444.51998901367187</v>
      </c>
      <c r="BC189" s="25">
        <f t="shared" si="34"/>
        <v>369.6956803470697</v>
      </c>
    </row>
    <row r="190" spans="1:55" x14ac:dyDescent="0.25">
      <c r="A190" s="4"/>
      <c r="B190" s="8" t="s">
        <v>47</v>
      </c>
      <c r="C190" s="8">
        <v>1984</v>
      </c>
      <c r="D190" s="8">
        <v>1984</v>
      </c>
      <c r="E190" s="8">
        <v>1984</v>
      </c>
      <c r="F190" s="8" t="s">
        <v>48</v>
      </c>
      <c r="G190" s="8" t="s">
        <v>11</v>
      </c>
      <c r="H190" s="8" t="s">
        <v>49</v>
      </c>
      <c r="I190" s="8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25"/>
      <c r="AD190" s="4">
        <f t="shared" si="30"/>
        <v>0</v>
      </c>
      <c r="AE190" s="25" t="s">
        <v>711</v>
      </c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25"/>
      <c r="AZ190" s="4">
        <f t="shared" si="32"/>
        <v>0</v>
      </c>
      <c r="BA190" s="25" t="s">
        <v>711</v>
      </c>
      <c r="BB190" s="25"/>
      <c r="BC190" s="25" t="str">
        <f t="shared" si="34"/>
        <v/>
      </c>
    </row>
    <row r="191" spans="1:55" ht="30" x14ac:dyDescent="0.25">
      <c r="A191" s="4"/>
      <c r="B191" s="8" t="s">
        <v>227</v>
      </c>
      <c r="C191" s="8">
        <v>2003</v>
      </c>
      <c r="D191" s="8">
        <v>2003</v>
      </c>
      <c r="E191" s="8">
        <v>2003</v>
      </c>
      <c r="F191" s="8" t="s">
        <v>228</v>
      </c>
      <c r="G191" s="8" t="s">
        <v>21</v>
      </c>
      <c r="H191" s="8" t="s">
        <v>22</v>
      </c>
      <c r="I191" s="8" t="s">
        <v>137</v>
      </c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25"/>
      <c r="AD191" s="4">
        <f t="shared" si="30"/>
        <v>0</v>
      </c>
      <c r="AE191" s="25" t="s">
        <v>711</v>
      </c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25"/>
      <c r="AZ191" s="4">
        <f t="shared" si="32"/>
        <v>0</v>
      </c>
      <c r="BA191" s="25" t="s">
        <v>711</v>
      </c>
      <c r="BB191" s="25"/>
      <c r="BC191" s="25" t="str">
        <f t="shared" si="34"/>
        <v/>
      </c>
    </row>
    <row r="193" spans="1:55" ht="18.75" x14ac:dyDescent="0.25">
      <c r="A193" s="11" t="s">
        <v>746</v>
      </c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55" x14ac:dyDescent="0.25">
      <c r="A194" s="16" t="s">
        <v>702</v>
      </c>
      <c r="B194" s="16" t="s">
        <v>1</v>
      </c>
      <c r="C194" s="16" t="s">
        <v>2</v>
      </c>
      <c r="D194" s="16" t="s">
        <v>420</v>
      </c>
      <c r="E194" s="16" t="s">
        <v>421</v>
      </c>
      <c r="F194" s="16" t="s">
        <v>3</v>
      </c>
      <c r="G194" s="16" t="s">
        <v>4</v>
      </c>
      <c r="H194" s="16" t="s">
        <v>5</v>
      </c>
      <c r="I194" s="16" t="s">
        <v>6</v>
      </c>
      <c r="J194" s="18" t="s">
        <v>704</v>
      </c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20"/>
      <c r="AF194" s="18" t="s">
        <v>708</v>
      </c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20"/>
      <c r="BB194" s="16" t="s">
        <v>709</v>
      </c>
      <c r="BC194" s="16" t="s">
        <v>710</v>
      </c>
    </row>
    <row r="195" spans="1:55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21">
        <v>1</v>
      </c>
      <c r="K195" s="21">
        <v>2</v>
      </c>
      <c r="L195" s="21">
        <v>3</v>
      </c>
      <c r="M195" s="21">
        <v>4</v>
      </c>
      <c r="N195" s="21">
        <v>5</v>
      </c>
      <c r="O195" s="21">
        <v>6</v>
      </c>
      <c r="P195" s="21">
        <v>7</v>
      </c>
      <c r="Q195" s="21">
        <v>8</v>
      </c>
      <c r="R195" s="21">
        <v>9</v>
      </c>
      <c r="S195" s="21">
        <v>10</v>
      </c>
      <c r="T195" s="21">
        <v>11</v>
      </c>
      <c r="U195" s="21">
        <v>12</v>
      </c>
      <c r="V195" s="21">
        <v>13</v>
      </c>
      <c r="W195" s="21">
        <v>14</v>
      </c>
      <c r="X195" s="21">
        <v>15</v>
      </c>
      <c r="Y195" s="21">
        <v>16</v>
      </c>
      <c r="Z195" s="21">
        <v>17</v>
      </c>
      <c r="AA195" s="21">
        <v>18</v>
      </c>
      <c r="AB195" s="21">
        <v>19</v>
      </c>
      <c r="AC195" s="21" t="s">
        <v>705</v>
      </c>
      <c r="AD195" s="21" t="s">
        <v>706</v>
      </c>
      <c r="AE195" s="21" t="s">
        <v>707</v>
      </c>
      <c r="AF195" s="21">
        <v>1</v>
      </c>
      <c r="AG195" s="21">
        <v>2</v>
      </c>
      <c r="AH195" s="21">
        <v>3</v>
      </c>
      <c r="AI195" s="21">
        <v>4</v>
      </c>
      <c r="AJ195" s="21">
        <v>5</v>
      </c>
      <c r="AK195" s="21">
        <v>6</v>
      </c>
      <c r="AL195" s="21">
        <v>7</v>
      </c>
      <c r="AM195" s="21">
        <v>8</v>
      </c>
      <c r="AN195" s="21">
        <v>9</v>
      </c>
      <c r="AO195" s="21">
        <v>10</v>
      </c>
      <c r="AP195" s="21">
        <v>11</v>
      </c>
      <c r="AQ195" s="21">
        <v>12</v>
      </c>
      <c r="AR195" s="21">
        <v>13</v>
      </c>
      <c r="AS195" s="21">
        <v>14</v>
      </c>
      <c r="AT195" s="21">
        <v>15</v>
      </c>
      <c r="AU195" s="21">
        <v>16</v>
      </c>
      <c r="AV195" s="21">
        <v>17</v>
      </c>
      <c r="AW195" s="21">
        <v>18</v>
      </c>
      <c r="AX195" s="21">
        <v>19</v>
      </c>
      <c r="AY195" s="21" t="s">
        <v>705</v>
      </c>
      <c r="AZ195" s="21" t="s">
        <v>706</v>
      </c>
      <c r="BA195" s="21" t="s">
        <v>707</v>
      </c>
      <c r="BB195" s="17"/>
      <c r="BC195" s="17"/>
    </row>
    <row r="196" spans="1:55" ht="30" x14ac:dyDescent="0.25">
      <c r="A196" s="22">
        <v>1</v>
      </c>
      <c r="B196" s="23" t="s">
        <v>269</v>
      </c>
      <c r="C196" s="23">
        <v>1985</v>
      </c>
      <c r="D196" s="23">
        <v>1985</v>
      </c>
      <c r="E196" s="23">
        <v>1985</v>
      </c>
      <c r="F196" s="23" t="s">
        <v>209</v>
      </c>
      <c r="G196" s="23" t="s">
        <v>11</v>
      </c>
      <c r="H196" s="23" t="s">
        <v>242</v>
      </c>
      <c r="I196" s="23" t="s">
        <v>66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4">
        <v>119.65000152587891</v>
      </c>
      <c r="AD196" s="22">
        <f t="shared" ref="AD196:AD206" si="36">SUM(J196:AB196)</f>
        <v>0</v>
      </c>
      <c r="AE196" s="24">
        <f t="shared" ref="AE196:AE206" si="37">AC196+AD196</f>
        <v>119.65000152587891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22">
        <v>0</v>
      </c>
      <c r="AU196" s="22">
        <v>0</v>
      </c>
      <c r="AV196" s="22">
        <v>0</v>
      </c>
      <c r="AW196" s="22">
        <v>0</v>
      </c>
      <c r="AX196" s="22">
        <v>0</v>
      </c>
      <c r="AY196" s="24">
        <v>112.83000183105469</v>
      </c>
      <c r="AZ196" s="22">
        <f t="shared" ref="AZ196:AZ206" si="38">SUM(AF196:AX196)</f>
        <v>0</v>
      </c>
      <c r="BA196" s="24">
        <f t="shared" ref="BA196:BA206" si="39">AY196+AZ196</f>
        <v>112.83000183105469</v>
      </c>
      <c r="BB196" s="24">
        <f t="shared" ref="BB196:BB206" si="40">MIN(BA196,AE196)</f>
        <v>112.83000183105469</v>
      </c>
      <c r="BC196" s="24">
        <f t="shared" ref="BC196:BC206" si="41">IF( AND(ISNUMBER(BB$196),ISNUMBER(BB196)),(BB196-BB$196)/BB$196*100,"")</f>
        <v>0</v>
      </c>
    </row>
    <row r="197" spans="1:55" ht="75" x14ac:dyDescent="0.25">
      <c r="A197" s="4">
        <v>2</v>
      </c>
      <c r="B197" s="8" t="s">
        <v>281</v>
      </c>
      <c r="C197" s="8">
        <v>2001</v>
      </c>
      <c r="D197" s="8">
        <v>2001</v>
      </c>
      <c r="E197" s="8">
        <v>2001</v>
      </c>
      <c r="F197" s="8" t="s">
        <v>43</v>
      </c>
      <c r="G197" s="8" t="s">
        <v>11</v>
      </c>
      <c r="H197" s="8" t="s">
        <v>282</v>
      </c>
      <c r="I197" s="8" t="s">
        <v>283</v>
      </c>
      <c r="J197" s="4">
        <v>0</v>
      </c>
      <c r="K197" s="4">
        <v>0</v>
      </c>
      <c r="L197" s="4">
        <v>2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25">
        <v>123.16999816894531</v>
      </c>
      <c r="AD197" s="4">
        <f t="shared" si="36"/>
        <v>2</v>
      </c>
      <c r="AE197" s="25">
        <f t="shared" si="37"/>
        <v>125.16999816894531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25">
        <v>128.22999572753906</v>
      </c>
      <c r="AZ197" s="4">
        <f t="shared" si="38"/>
        <v>0</v>
      </c>
      <c r="BA197" s="25">
        <f t="shared" si="39"/>
        <v>128.22999572753906</v>
      </c>
      <c r="BB197" s="25">
        <f t="shared" si="40"/>
        <v>125.16999816894531</v>
      </c>
      <c r="BC197" s="25">
        <f t="shared" si="41"/>
        <v>10.936804163459859</v>
      </c>
    </row>
    <row r="198" spans="1:55" ht="60" x14ac:dyDescent="0.25">
      <c r="A198" s="4">
        <v>3</v>
      </c>
      <c r="B198" s="8" t="s">
        <v>208</v>
      </c>
      <c r="C198" s="8">
        <v>1987</v>
      </c>
      <c r="D198" s="8">
        <v>1987</v>
      </c>
      <c r="E198" s="8">
        <v>1987</v>
      </c>
      <c r="F198" s="8" t="s">
        <v>209</v>
      </c>
      <c r="G198" s="8" t="s">
        <v>11</v>
      </c>
      <c r="H198" s="8" t="s">
        <v>210</v>
      </c>
      <c r="I198" s="8" t="s">
        <v>211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2</v>
      </c>
      <c r="AC198" s="25">
        <v>136.10000610351562</v>
      </c>
      <c r="AD198" s="4">
        <f t="shared" si="36"/>
        <v>2</v>
      </c>
      <c r="AE198" s="25">
        <f t="shared" si="37"/>
        <v>138.10000610351562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2</v>
      </c>
      <c r="AX198" s="4">
        <v>0</v>
      </c>
      <c r="AY198" s="25">
        <v>126.80000305175781</v>
      </c>
      <c r="AZ198" s="4">
        <f t="shared" si="38"/>
        <v>2</v>
      </c>
      <c r="BA198" s="25">
        <f t="shared" si="39"/>
        <v>128.80000305175781</v>
      </c>
      <c r="BB198" s="25">
        <f t="shared" si="40"/>
        <v>128.80000305175781</v>
      </c>
      <c r="BC198" s="25">
        <f t="shared" si="41"/>
        <v>14.154037899082647</v>
      </c>
    </row>
    <row r="199" spans="1:55" ht="30" x14ac:dyDescent="0.25">
      <c r="A199" s="4">
        <v>4</v>
      </c>
      <c r="B199" s="8" t="s">
        <v>317</v>
      </c>
      <c r="C199" s="8">
        <v>1994</v>
      </c>
      <c r="D199" s="8">
        <v>1994</v>
      </c>
      <c r="E199" s="8">
        <v>1994</v>
      </c>
      <c r="F199" s="8">
        <v>1</v>
      </c>
      <c r="G199" s="8" t="s">
        <v>11</v>
      </c>
      <c r="H199" s="8" t="s">
        <v>83</v>
      </c>
      <c r="I199" s="8" t="s">
        <v>99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25">
        <v>141.47000122070312</v>
      </c>
      <c r="AD199" s="4">
        <f t="shared" si="36"/>
        <v>0</v>
      </c>
      <c r="AE199" s="25">
        <f t="shared" si="37"/>
        <v>141.47000122070312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25">
        <v>146.11000061035156</v>
      </c>
      <c r="AZ199" s="4">
        <f t="shared" si="38"/>
        <v>0</v>
      </c>
      <c r="BA199" s="25">
        <f t="shared" si="39"/>
        <v>146.11000061035156</v>
      </c>
      <c r="BB199" s="25">
        <f t="shared" si="40"/>
        <v>141.47000122070312</v>
      </c>
      <c r="BC199" s="25">
        <f t="shared" si="41"/>
        <v>25.383319086117151</v>
      </c>
    </row>
    <row r="200" spans="1:55" ht="60" x14ac:dyDescent="0.25">
      <c r="A200" s="4">
        <v>5</v>
      </c>
      <c r="B200" s="8" t="s">
        <v>191</v>
      </c>
      <c r="C200" s="8">
        <v>1999</v>
      </c>
      <c r="D200" s="8">
        <v>1999</v>
      </c>
      <c r="E200" s="8">
        <v>1999</v>
      </c>
      <c r="F200" s="8">
        <v>1</v>
      </c>
      <c r="G200" s="8" t="s">
        <v>11</v>
      </c>
      <c r="H200" s="8" t="s">
        <v>192</v>
      </c>
      <c r="I200" s="8" t="s">
        <v>193</v>
      </c>
      <c r="J200" s="4">
        <v>0</v>
      </c>
      <c r="K200" s="4">
        <v>2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2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2</v>
      </c>
      <c r="AC200" s="25">
        <v>138.69999694824219</v>
      </c>
      <c r="AD200" s="4">
        <f t="shared" si="36"/>
        <v>6</v>
      </c>
      <c r="AE200" s="25">
        <f t="shared" si="37"/>
        <v>144.69999694824219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25">
        <v>142.22999572753906</v>
      </c>
      <c r="AZ200" s="4">
        <f t="shared" si="38"/>
        <v>0</v>
      </c>
      <c r="BA200" s="25">
        <f t="shared" si="39"/>
        <v>142.22999572753906</v>
      </c>
      <c r="BB200" s="25">
        <f t="shared" si="40"/>
        <v>142.22999572753906</v>
      </c>
      <c r="BC200" s="25">
        <f t="shared" si="41"/>
        <v>26.05689392835983</v>
      </c>
    </row>
    <row r="201" spans="1:55" ht="30" x14ac:dyDescent="0.25">
      <c r="A201" s="4">
        <v>6</v>
      </c>
      <c r="B201" s="8" t="s">
        <v>321</v>
      </c>
      <c r="C201" s="8">
        <v>1996</v>
      </c>
      <c r="D201" s="8">
        <v>1996</v>
      </c>
      <c r="E201" s="8">
        <v>1996</v>
      </c>
      <c r="F201" s="8" t="s">
        <v>43</v>
      </c>
      <c r="G201" s="8" t="s">
        <v>11</v>
      </c>
      <c r="H201" s="8" t="s">
        <v>277</v>
      </c>
      <c r="I201" s="8" t="s">
        <v>74</v>
      </c>
      <c r="J201" s="4">
        <v>0</v>
      </c>
      <c r="K201" s="4">
        <v>0</v>
      </c>
      <c r="L201" s="4">
        <v>2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2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25">
        <v>157.58000183105469</v>
      </c>
      <c r="AD201" s="4">
        <f t="shared" si="36"/>
        <v>4</v>
      </c>
      <c r="AE201" s="25">
        <f t="shared" si="37"/>
        <v>161.58000183105469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2</v>
      </c>
      <c r="AR201" s="4">
        <v>0</v>
      </c>
      <c r="AS201" s="4">
        <v>2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25">
        <v>153.16999816894531</v>
      </c>
      <c r="AZ201" s="4">
        <f t="shared" si="38"/>
        <v>4</v>
      </c>
      <c r="BA201" s="25">
        <f t="shared" si="39"/>
        <v>157.16999816894531</v>
      </c>
      <c r="BB201" s="25">
        <f t="shared" si="40"/>
        <v>157.16999816894531</v>
      </c>
      <c r="BC201" s="25">
        <f t="shared" si="41"/>
        <v>39.298055143420854</v>
      </c>
    </row>
    <row r="202" spans="1:55" ht="45" x14ac:dyDescent="0.25">
      <c r="A202" s="4">
        <v>7</v>
      </c>
      <c r="B202" s="8" t="s">
        <v>141</v>
      </c>
      <c r="C202" s="8">
        <v>1997</v>
      </c>
      <c r="D202" s="8">
        <v>1997</v>
      </c>
      <c r="E202" s="8">
        <v>1997</v>
      </c>
      <c r="F202" s="8">
        <v>1</v>
      </c>
      <c r="G202" s="8" t="s">
        <v>11</v>
      </c>
      <c r="H202" s="8" t="s">
        <v>142</v>
      </c>
      <c r="I202" s="8" t="s">
        <v>74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25">
        <v>165.41000366210937</v>
      </c>
      <c r="AD202" s="4">
        <f t="shared" si="36"/>
        <v>0</v>
      </c>
      <c r="AE202" s="25">
        <f t="shared" si="37"/>
        <v>165.41000366210937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0</v>
      </c>
      <c r="AX202" s="4">
        <v>0</v>
      </c>
      <c r="AY202" s="25">
        <v>161.92999267578125</v>
      </c>
      <c r="AZ202" s="4">
        <f t="shared" si="38"/>
        <v>0</v>
      </c>
      <c r="BA202" s="25">
        <f t="shared" si="39"/>
        <v>161.92999267578125</v>
      </c>
      <c r="BB202" s="25">
        <f t="shared" si="40"/>
        <v>161.92999267578125</v>
      </c>
      <c r="BC202" s="25">
        <f t="shared" si="41"/>
        <v>43.516786358158647</v>
      </c>
    </row>
    <row r="203" spans="1:55" ht="45" x14ac:dyDescent="0.25">
      <c r="A203" s="4">
        <v>8</v>
      </c>
      <c r="B203" s="8" t="s">
        <v>305</v>
      </c>
      <c r="C203" s="8">
        <v>1999</v>
      </c>
      <c r="D203" s="8">
        <v>1999</v>
      </c>
      <c r="E203" s="8">
        <v>1999</v>
      </c>
      <c r="F203" s="8">
        <v>1</v>
      </c>
      <c r="G203" s="8" t="s">
        <v>21</v>
      </c>
      <c r="H203" s="8" t="s">
        <v>306</v>
      </c>
      <c r="I203" s="8" t="s">
        <v>307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25">
        <v>180.02999877929687</v>
      </c>
      <c r="AD203" s="4">
        <f t="shared" si="36"/>
        <v>0</v>
      </c>
      <c r="AE203" s="25">
        <f t="shared" si="37"/>
        <v>180.02999877929687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2</v>
      </c>
      <c r="AP203" s="4">
        <v>0</v>
      </c>
      <c r="AQ203" s="4">
        <v>0</v>
      </c>
      <c r="AR203" s="4">
        <v>0</v>
      </c>
      <c r="AS203" s="4">
        <v>2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25">
        <v>161.46000671386719</v>
      </c>
      <c r="AZ203" s="4">
        <f t="shared" si="38"/>
        <v>4</v>
      </c>
      <c r="BA203" s="25">
        <f t="shared" si="39"/>
        <v>165.46000671386719</v>
      </c>
      <c r="BB203" s="25">
        <f t="shared" si="40"/>
        <v>165.46000671386719</v>
      </c>
      <c r="BC203" s="25">
        <f t="shared" si="41"/>
        <v>46.645399298688048</v>
      </c>
    </row>
    <row r="204" spans="1:55" ht="60" x14ac:dyDescent="0.25">
      <c r="A204" s="4">
        <v>9</v>
      </c>
      <c r="B204" s="8" t="s">
        <v>390</v>
      </c>
      <c r="C204" s="8">
        <v>1997</v>
      </c>
      <c r="D204" s="8">
        <v>1997</v>
      </c>
      <c r="E204" s="8">
        <v>1997</v>
      </c>
      <c r="F204" s="8" t="s">
        <v>43</v>
      </c>
      <c r="G204" s="8" t="s">
        <v>11</v>
      </c>
      <c r="H204" s="8" t="s">
        <v>391</v>
      </c>
      <c r="I204" s="8" t="s">
        <v>392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25">
        <v>181.83000183105469</v>
      </c>
      <c r="AD204" s="4">
        <f t="shared" si="36"/>
        <v>0</v>
      </c>
      <c r="AE204" s="25">
        <f t="shared" si="37"/>
        <v>181.83000183105469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4">
        <v>0</v>
      </c>
      <c r="AY204" s="25">
        <v>193.89999389648437</v>
      </c>
      <c r="AZ204" s="4">
        <f t="shared" si="38"/>
        <v>0</v>
      </c>
      <c r="BA204" s="25">
        <f t="shared" si="39"/>
        <v>193.89999389648437</v>
      </c>
      <c r="BB204" s="25">
        <f t="shared" si="40"/>
        <v>181.83000183105469</v>
      </c>
      <c r="BC204" s="25">
        <f t="shared" si="41"/>
        <v>61.153947425540892</v>
      </c>
    </row>
    <row r="205" spans="1:55" ht="30" x14ac:dyDescent="0.25">
      <c r="A205" s="4">
        <v>10</v>
      </c>
      <c r="B205" s="8" t="s">
        <v>136</v>
      </c>
      <c r="C205" s="8">
        <v>1999</v>
      </c>
      <c r="D205" s="8">
        <v>1999</v>
      </c>
      <c r="E205" s="8">
        <v>1999</v>
      </c>
      <c r="F205" s="8" t="s">
        <v>26</v>
      </c>
      <c r="G205" s="8" t="s">
        <v>21</v>
      </c>
      <c r="H205" s="8" t="s">
        <v>22</v>
      </c>
      <c r="I205" s="8" t="s">
        <v>137</v>
      </c>
      <c r="J205" s="4">
        <v>0</v>
      </c>
      <c r="K205" s="4">
        <v>0</v>
      </c>
      <c r="L205" s="4">
        <v>2</v>
      </c>
      <c r="M205" s="4">
        <v>0</v>
      </c>
      <c r="N205" s="4">
        <v>0</v>
      </c>
      <c r="O205" s="4">
        <v>0</v>
      </c>
      <c r="P205" s="4">
        <v>2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2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25">
        <v>284.29000854492187</v>
      </c>
      <c r="AD205" s="4">
        <f t="shared" si="36"/>
        <v>6</v>
      </c>
      <c r="AE205" s="25">
        <f t="shared" si="37"/>
        <v>290.29000854492187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2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0</v>
      </c>
      <c r="AU205" s="4">
        <v>0</v>
      </c>
      <c r="AV205" s="4">
        <v>2</v>
      </c>
      <c r="AW205" s="4">
        <v>2</v>
      </c>
      <c r="AX205" s="4">
        <v>0</v>
      </c>
      <c r="AY205" s="25">
        <v>213.72999572753906</v>
      </c>
      <c r="AZ205" s="4">
        <f t="shared" si="38"/>
        <v>6</v>
      </c>
      <c r="BA205" s="25">
        <f t="shared" si="39"/>
        <v>219.72999572753906</v>
      </c>
      <c r="BB205" s="25">
        <f t="shared" si="40"/>
        <v>219.72999572753906</v>
      </c>
      <c r="BC205" s="25">
        <f t="shared" si="41"/>
        <v>94.744298645452858</v>
      </c>
    </row>
    <row r="206" spans="1:55" ht="30" x14ac:dyDescent="0.25">
      <c r="A206" s="4">
        <v>11</v>
      </c>
      <c r="B206" s="8" t="s">
        <v>56</v>
      </c>
      <c r="C206" s="8">
        <v>1973</v>
      </c>
      <c r="D206" s="8">
        <v>1973</v>
      </c>
      <c r="E206" s="8">
        <v>1973</v>
      </c>
      <c r="F206" s="8" t="s">
        <v>29</v>
      </c>
      <c r="G206" s="8" t="s">
        <v>11</v>
      </c>
      <c r="H206" s="8" t="s">
        <v>57</v>
      </c>
      <c r="I206" s="8" t="s">
        <v>58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25"/>
      <c r="AD206" s="4">
        <f t="shared" si="36"/>
        <v>0</v>
      </c>
      <c r="AE206" s="25" t="s">
        <v>711</v>
      </c>
      <c r="AF206" s="4">
        <v>0</v>
      </c>
      <c r="AG206" s="4">
        <v>2</v>
      </c>
      <c r="AH206" s="4">
        <v>2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2</v>
      </c>
      <c r="AQ206" s="4">
        <v>50</v>
      </c>
      <c r="AR206" s="4">
        <v>50</v>
      </c>
      <c r="AS206" s="4">
        <v>2</v>
      </c>
      <c r="AT206" s="4">
        <v>0</v>
      </c>
      <c r="AU206" s="4">
        <v>0</v>
      </c>
      <c r="AV206" s="4">
        <v>0</v>
      </c>
      <c r="AW206" s="4">
        <v>0</v>
      </c>
      <c r="AX206" s="4">
        <v>0</v>
      </c>
      <c r="AY206" s="25">
        <v>327.35000610351562</v>
      </c>
      <c r="AZ206" s="4">
        <f t="shared" si="38"/>
        <v>108</v>
      </c>
      <c r="BA206" s="25">
        <f t="shared" si="39"/>
        <v>435.35000610351562</v>
      </c>
      <c r="BB206" s="25">
        <f t="shared" si="40"/>
        <v>435.35000610351562</v>
      </c>
      <c r="BC206" s="25">
        <f t="shared" si="41"/>
        <v>285.84596210091735</v>
      </c>
    </row>
  </sheetData>
  <mergeCells count="76">
    <mergeCell ref="BB194:BB195"/>
    <mergeCell ref="BC194:BC195"/>
    <mergeCell ref="G194:G195"/>
    <mergeCell ref="H194:H195"/>
    <mergeCell ref="I194:I195"/>
    <mergeCell ref="A193:J193"/>
    <mergeCell ref="J194:AE194"/>
    <mergeCell ref="AF194:BA194"/>
    <mergeCell ref="A194:A195"/>
    <mergeCell ref="B194:B195"/>
    <mergeCell ref="C194:C195"/>
    <mergeCell ref="D194:D195"/>
    <mergeCell ref="E194:E195"/>
    <mergeCell ref="F194:F195"/>
    <mergeCell ref="I155:I156"/>
    <mergeCell ref="A154:J154"/>
    <mergeCell ref="J155:AE155"/>
    <mergeCell ref="AF155:BA155"/>
    <mergeCell ref="BB155:BB156"/>
    <mergeCell ref="BC155:BC156"/>
    <mergeCell ref="BB111:BB112"/>
    <mergeCell ref="BC111:BC112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G111:G112"/>
    <mergeCell ref="H111:H112"/>
    <mergeCell ref="I111:I112"/>
    <mergeCell ref="A110:J110"/>
    <mergeCell ref="J111:AE111"/>
    <mergeCell ref="AF111:BA111"/>
    <mergeCell ref="A111:A112"/>
    <mergeCell ref="B111:B112"/>
    <mergeCell ref="C111:C112"/>
    <mergeCell ref="D111:D112"/>
    <mergeCell ref="E111:E112"/>
    <mergeCell ref="F111:F112"/>
    <mergeCell ref="I96:I97"/>
    <mergeCell ref="A95:J95"/>
    <mergeCell ref="J96:AE96"/>
    <mergeCell ref="AF96:BA96"/>
    <mergeCell ref="BB96:BB97"/>
    <mergeCell ref="BC96:BC97"/>
    <mergeCell ref="BB8:BB9"/>
    <mergeCell ref="BC8:BC9"/>
    <mergeCell ref="A96:A97"/>
    <mergeCell ref="B96:B97"/>
    <mergeCell ref="C96:C97"/>
    <mergeCell ref="D96:D97"/>
    <mergeCell ref="E96:E97"/>
    <mergeCell ref="F96:F97"/>
    <mergeCell ref="G96:G97"/>
    <mergeCell ref="H96:H97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696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697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698</v>
      </c>
      <c r="B3" s="12"/>
      <c r="C3" s="13" t="s">
        <v>699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700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701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703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702</v>
      </c>
      <c r="B8" s="16" t="s">
        <v>1</v>
      </c>
      <c r="C8" s="16" t="s">
        <v>2</v>
      </c>
      <c r="D8" s="16" t="s">
        <v>420</v>
      </c>
      <c r="E8" s="16" t="s">
        <v>421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704</v>
      </c>
      <c r="K8" s="19"/>
      <c r="L8" s="20"/>
      <c r="M8" s="18" t="s">
        <v>708</v>
      </c>
      <c r="N8" s="19"/>
      <c r="O8" s="20"/>
      <c r="P8" s="16" t="s">
        <v>709</v>
      </c>
      <c r="Q8" s="16" t="s">
        <v>710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705</v>
      </c>
      <c r="K9" s="21" t="s">
        <v>706</v>
      </c>
      <c r="L9" s="21" t="s">
        <v>707</v>
      </c>
      <c r="M9" s="21" t="s">
        <v>705</v>
      </c>
      <c r="N9" s="21" t="s">
        <v>706</v>
      </c>
      <c r="O9" s="21" t="s">
        <v>707</v>
      </c>
      <c r="P9" s="17"/>
      <c r="Q9" s="17"/>
    </row>
    <row r="10" spans="1:17" ht="30" x14ac:dyDescent="0.25">
      <c r="A10" s="22">
        <v>1</v>
      </c>
      <c r="B10" s="23" t="s">
        <v>409</v>
      </c>
      <c r="C10" s="23">
        <v>1990</v>
      </c>
      <c r="D10" s="23">
        <v>1990</v>
      </c>
      <c r="E10" s="23">
        <v>1990</v>
      </c>
      <c r="F10" s="23" t="s">
        <v>209</v>
      </c>
      <c r="G10" s="23" t="s">
        <v>11</v>
      </c>
      <c r="H10" s="23" t="s">
        <v>410</v>
      </c>
      <c r="I10" s="23" t="s">
        <v>365</v>
      </c>
      <c r="J10" s="24">
        <v>82.30999755859375</v>
      </c>
      <c r="K10" s="22">
        <v>0</v>
      </c>
      <c r="L10" s="24">
        <f t="shared" ref="L10:L41" si="0">J10+K10</f>
        <v>82.30999755859375</v>
      </c>
      <c r="M10" s="24"/>
      <c r="N10" s="22"/>
      <c r="O10" s="24" t="s">
        <v>711</v>
      </c>
      <c r="P10" s="24">
        <f t="shared" ref="P10:P41" si="1">MIN(O10,L10)</f>
        <v>82.30999755859375</v>
      </c>
      <c r="Q10" s="24">
        <f t="shared" ref="Q10:Q41" si="2">IF( AND(ISNUMBER(P$10),ISNUMBER(P10)),(P10-P$10)/P$10*100,"")</f>
        <v>0</v>
      </c>
    </row>
    <row r="11" spans="1:17" ht="60" x14ac:dyDescent="0.25">
      <c r="A11" s="4">
        <v>2</v>
      </c>
      <c r="B11" s="8" t="s">
        <v>151</v>
      </c>
      <c r="C11" s="8">
        <v>1997</v>
      </c>
      <c r="D11" s="8">
        <v>1997</v>
      </c>
      <c r="E11" s="8">
        <v>1997</v>
      </c>
      <c r="F11" s="8" t="s">
        <v>48</v>
      </c>
      <c r="G11" s="8" t="s">
        <v>11</v>
      </c>
      <c r="H11" s="8" t="s">
        <v>152</v>
      </c>
      <c r="I11" s="8" t="s">
        <v>153</v>
      </c>
      <c r="J11" s="25">
        <v>87.150001525878906</v>
      </c>
      <c r="K11" s="4">
        <v>0</v>
      </c>
      <c r="L11" s="25">
        <f t="shared" si="0"/>
        <v>87.150001525878906</v>
      </c>
      <c r="M11" s="25">
        <v>83.55999755859375</v>
      </c>
      <c r="N11" s="4">
        <v>2</v>
      </c>
      <c r="O11" s="25">
        <f t="shared" ref="O10:O41" si="3">M11+N11</f>
        <v>85.55999755859375</v>
      </c>
      <c r="P11" s="25">
        <f t="shared" si="1"/>
        <v>85.55999755859375</v>
      </c>
      <c r="Q11" s="25">
        <f t="shared" si="2"/>
        <v>3.9484875427027353</v>
      </c>
    </row>
    <row r="12" spans="1:17" ht="30" x14ac:dyDescent="0.25">
      <c r="A12" s="4">
        <v>3</v>
      </c>
      <c r="B12" s="8" t="s">
        <v>397</v>
      </c>
      <c r="C12" s="8">
        <v>1994</v>
      </c>
      <c r="D12" s="8">
        <v>1994</v>
      </c>
      <c r="E12" s="8">
        <v>1994</v>
      </c>
      <c r="F12" s="8" t="s">
        <v>48</v>
      </c>
      <c r="G12" s="8" t="s">
        <v>11</v>
      </c>
      <c r="H12" s="8" t="s">
        <v>242</v>
      </c>
      <c r="I12" s="8" t="s">
        <v>66</v>
      </c>
      <c r="J12" s="25">
        <v>89.819999694824219</v>
      </c>
      <c r="K12" s="4">
        <v>4</v>
      </c>
      <c r="L12" s="25">
        <f t="shared" si="0"/>
        <v>93.819999694824219</v>
      </c>
      <c r="M12" s="25">
        <v>90.120002746582031</v>
      </c>
      <c r="N12" s="4">
        <v>0</v>
      </c>
      <c r="O12" s="25">
        <f t="shared" si="3"/>
        <v>90.120002746582031</v>
      </c>
      <c r="P12" s="25">
        <f t="shared" si="1"/>
        <v>90.120002746582031</v>
      </c>
      <c r="Q12" s="25">
        <f t="shared" si="2"/>
        <v>9.4885255979124512</v>
      </c>
    </row>
    <row r="13" spans="1:17" ht="45" x14ac:dyDescent="0.25">
      <c r="A13" s="4">
        <v>4</v>
      </c>
      <c r="B13" s="8" t="s">
        <v>394</v>
      </c>
      <c r="C13" s="8">
        <v>1983</v>
      </c>
      <c r="D13" s="8">
        <v>1983</v>
      </c>
      <c r="E13" s="8">
        <v>1983</v>
      </c>
      <c r="F13" s="8" t="s">
        <v>48</v>
      </c>
      <c r="G13" s="8" t="s">
        <v>11</v>
      </c>
      <c r="H13" s="8" t="s">
        <v>395</v>
      </c>
      <c r="I13" s="8" t="s">
        <v>211</v>
      </c>
      <c r="J13" s="25">
        <v>90.360000610351563</v>
      </c>
      <c r="K13" s="4">
        <v>2</v>
      </c>
      <c r="L13" s="25">
        <f t="shared" si="0"/>
        <v>92.360000610351563</v>
      </c>
      <c r="M13" s="25">
        <v>90.519996643066406</v>
      </c>
      <c r="N13" s="4">
        <v>0</v>
      </c>
      <c r="O13" s="25">
        <f t="shared" si="3"/>
        <v>90.519996643066406</v>
      </c>
      <c r="P13" s="25">
        <f t="shared" si="1"/>
        <v>90.519996643066406</v>
      </c>
      <c r="Q13" s="25">
        <f t="shared" si="2"/>
        <v>9.9744858801972764</v>
      </c>
    </row>
    <row r="14" spans="1:17" ht="45" x14ac:dyDescent="0.25">
      <c r="A14" s="4">
        <v>5</v>
      </c>
      <c r="B14" s="8" t="s">
        <v>294</v>
      </c>
      <c r="C14" s="8">
        <v>2000</v>
      </c>
      <c r="D14" s="8">
        <v>2000</v>
      </c>
      <c r="E14" s="8">
        <v>2000</v>
      </c>
      <c r="F14" s="8" t="s">
        <v>43</v>
      </c>
      <c r="G14" s="8" t="s">
        <v>11</v>
      </c>
      <c r="H14" s="8" t="s">
        <v>196</v>
      </c>
      <c r="I14" s="8" t="s">
        <v>197</v>
      </c>
      <c r="J14" s="25">
        <v>91.580001831054688</v>
      </c>
      <c r="K14" s="4">
        <v>0</v>
      </c>
      <c r="L14" s="25">
        <f t="shared" si="0"/>
        <v>91.580001831054688</v>
      </c>
      <c r="M14" s="25">
        <v>92.949996948242188</v>
      </c>
      <c r="N14" s="4">
        <v>2</v>
      </c>
      <c r="O14" s="25">
        <f t="shared" si="3"/>
        <v>94.949996948242188</v>
      </c>
      <c r="P14" s="25">
        <f t="shared" si="1"/>
        <v>91.580001831054688</v>
      </c>
      <c r="Q14" s="25">
        <f t="shared" si="2"/>
        <v>11.262306581727122</v>
      </c>
    </row>
    <row r="15" spans="1:17" ht="45" x14ac:dyDescent="0.25">
      <c r="A15" s="4">
        <v>6</v>
      </c>
      <c r="B15" s="8" t="s">
        <v>309</v>
      </c>
      <c r="C15" s="8">
        <v>2000</v>
      </c>
      <c r="D15" s="8">
        <v>2000</v>
      </c>
      <c r="E15" s="8">
        <v>2000</v>
      </c>
      <c r="F15" s="8">
        <v>1</v>
      </c>
      <c r="G15" s="8" t="s">
        <v>11</v>
      </c>
      <c r="H15" s="8" t="s">
        <v>73</v>
      </c>
      <c r="I15" s="8" t="s">
        <v>197</v>
      </c>
      <c r="J15" s="25">
        <v>96.580001831054688</v>
      </c>
      <c r="K15" s="4">
        <v>50</v>
      </c>
      <c r="L15" s="25">
        <f t="shared" si="0"/>
        <v>146.58000183105469</v>
      </c>
      <c r="M15" s="25">
        <v>95.879997253417969</v>
      </c>
      <c r="N15" s="4">
        <v>0</v>
      </c>
      <c r="O15" s="25">
        <f t="shared" si="3"/>
        <v>95.879997253417969</v>
      </c>
      <c r="P15" s="25">
        <f t="shared" si="1"/>
        <v>95.879997253417969</v>
      </c>
      <c r="Q15" s="25">
        <f t="shared" si="2"/>
        <v>16.486453769074878</v>
      </c>
    </row>
    <row r="16" spans="1:17" ht="30" x14ac:dyDescent="0.25">
      <c r="A16" s="4">
        <v>7</v>
      </c>
      <c r="B16" s="8" t="s">
        <v>352</v>
      </c>
      <c r="C16" s="8">
        <v>1985</v>
      </c>
      <c r="D16" s="8">
        <v>1985</v>
      </c>
      <c r="E16" s="8">
        <v>1985</v>
      </c>
      <c r="F16" s="8" t="s">
        <v>43</v>
      </c>
      <c r="G16" s="8" t="s">
        <v>11</v>
      </c>
      <c r="H16" s="8" t="s">
        <v>353</v>
      </c>
      <c r="I16" s="8" t="s">
        <v>58</v>
      </c>
      <c r="J16" s="25">
        <v>98.470001220703125</v>
      </c>
      <c r="K16" s="4">
        <v>2</v>
      </c>
      <c r="L16" s="25">
        <f t="shared" si="0"/>
        <v>100.47000122070312</v>
      </c>
      <c r="M16" s="25">
        <v>97.919998168945313</v>
      </c>
      <c r="N16" s="4">
        <v>0</v>
      </c>
      <c r="O16" s="25">
        <f t="shared" si="3"/>
        <v>97.919998168945313</v>
      </c>
      <c r="P16" s="25">
        <f t="shared" si="1"/>
        <v>97.919998168945313</v>
      </c>
      <c r="Q16" s="25">
        <f t="shared" si="2"/>
        <v>18.964890138940074</v>
      </c>
    </row>
    <row r="17" spans="1:17" ht="30" x14ac:dyDescent="0.25">
      <c r="A17" s="4">
        <v>8</v>
      </c>
      <c r="B17" s="8" t="s">
        <v>125</v>
      </c>
      <c r="C17" s="8">
        <v>1973</v>
      </c>
      <c r="D17" s="8">
        <v>1973</v>
      </c>
      <c r="E17" s="8">
        <v>1973</v>
      </c>
      <c r="F17" s="8" t="s">
        <v>48</v>
      </c>
      <c r="G17" s="8" t="s">
        <v>11</v>
      </c>
      <c r="H17" s="8" t="s">
        <v>102</v>
      </c>
      <c r="I17" s="8" t="s">
        <v>103</v>
      </c>
      <c r="J17" s="25">
        <v>95.650001525878906</v>
      </c>
      <c r="K17" s="4">
        <v>4</v>
      </c>
      <c r="L17" s="25">
        <f t="shared" si="0"/>
        <v>99.650001525878906</v>
      </c>
      <c r="M17" s="25">
        <v>95.94000244140625</v>
      </c>
      <c r="N17" s="4">
        <v>2</v>
      </c>
      <c r="O17" s="25">
        <f t="shared" si="3"/>
        <v>97.94000244140625</v>
      </c>
      <c r="P17" s="25">
        <f t="shared" si="1"/>
        <v>97.94000244140625</v>
      </c>
      <c r="Q17" s="25">
        <f t="shared" si="2"/>
        <v>18.989193714513259</v>
      </c>
    </row>
    <row r="18" spans="1:17" x14ac:dyDescent="0.25">
      <c r="A18" s="4">
        <v>9</v>
      </c>
      <c r="B18" s="8" t="s">
        <v>64</v>
      </c>
      <c r="C18" s="8">
        <v>1986</v>
      </c>
      <c r="D18" s="8">
        <v>1986</v>
      </c>
      <c r="E18" s="8">
        <v>1986</v>
      </c>
      <c r="F18" s="8">
        <v>1</v>
      </c>
      <c r="G18" s="8" t="s">
        <v>11</v>
      </c>
      <c r="H18" s="8" t="s">
        <v>65</v>
      </c>
      <c r="I18" s="8" t="s">
        <v>66</v>
      </c>
      <c r="J18" s="25">
        <v>98.730003356933594</v>
      </c>
      <c r="K18" s="4">
        <v>2</v>
      </c>
      <c r="L18" s="25">
        <f t="shared" si="0"/>
        <v>100.73000335693359</v>
      </c>
      <c r="M18" s="25">
        <v>96.349998474121094</v>
      </c>
      <c r="N18" s="4">
        <v>2</v>
      </c>
      <c r="O18" s="25">
        <f t="shared" si="3"/>
        <v>98.349998474121094</v>
      </c>
      <c r="P18" s="25">
        <f t="shared" si="1"/>
        <v>98.349998474121094</v>
      </c>
      <c r="Q18" s="25">
        <f t="shared" si="2"/>
        <v>19.487305784584674</v>
      </c>
    </row>
    <row r="19" spans="1:17" ht="30" x14ac:dyDescent="0.25">
      <c r="A19" s="4">
        <v>10</v>
      </c>
      <c r="B19" s="8" t="s">
        <v>105</v>
      </c>
      <c r="C19" s="8">
        <v>1986</v>
      </c>
      <c r="D19" s="8">
        <v>1986</v>
      </c>
      <c r="E19" s="8">
        <v>1986</v>
      </c>
      <c r="F19" s="8" t="s">
        <v>43</v>
      </c>
      <c r="G19" s="8" t="s">
        <v>11</v>
      </c>
      <c r="H19" s="8" t="s">
        <v>102</v>
      </c>
      <c r="I19" s="8" t="s">
        <v>103</v>
      </c>
      <c r="J19" s="25">
        <v>100.69000244140625</v>
      </c>
      <c r="K19" s="4">
        <v>2</v>
      </c>
      <c r="L19" s="25">
        <f t="shared" si="0"/>
        <v>102.69000244140625</v>
      </c>
      <c r="M19" s="25">
        <v>98.410003662109375</v>
      </c>
      <c r="N19" s="4">
        <v>0</v>
      </c>
      <c r="O19" s="25">
        <f t="shared" si="3"/>
        <v>98.410003662109375</v>
      </c>
      <c r="P19" s="25">
        <f t="shared" si="1"/>
        <v>98.410003662109375</v>
      </c>
      <c r="Q19" s="25">
        <f t="shared" si="2"/>
        <v>19.560207242205983</v>
      </c>
    </row>
    <row r="20" spans="1:17" ht="45" x14ac:dyDescent="0.25">
      <c r="A20" s="4">
        <v>11</v>
      </c>
      <c r="B20" s="8" t="s">
        <v>195</v>
      </c>
      <c r="C20" s="8">
        <v>1996</v>
      </c>
      <c r="D20" s="8">
        <v>1996</v>
      </c>
      <c r="E20" s="8">
        <v>1996</v>
      </c>
      <c r="F20" s="8" t="s">
        <v>48</v>
      </c>
      <c r="G20" s="8" t="s">
        <v>11</v>
      </c>
      <c r="H20" s="8" t="s">
        <v>196</v>
      </c>
      <c r="I20" s="8" t="s">
        <v>197</v>
      </c>
      <c r="J20" s="25">
        <v>96.849998474121094</v>
      </c>
      <c r="K20" s="4">
        <v>2</v>
      </c>
      <c r="L20" s="25">
        <f t="shared" si="0"/>
        <v>98.849998474121094</v>
      </c>
      <c r="M20" s="25">
        <v>100.51000213623047</v>
      </c>
      <c r="N20" s="4">
        <v>0</v>
      </c>
      <c r="O20" s="25">
        <f t="shared" si="3"/>
        <v>100.51000213623047</v>
      </c>
      <c r="P20" s="25">
        <f t="shared" si="1"/>
        <v>98.849998474121094</v>
      </c>
      <c r="Q20" s="25">
        <f t="shared" si="2"/>
        <v>20.094765406538944</v>
      </c>
    </row>
    <row r="21" spans="1:17" ht="30" x14ac:dyDescent="0.25">
      <c r="A21" s="4">
        <v>12</v>
      </c>
      <c r="B21" s="8" t="s">
        <v>157</v>
      </c>
      <c r="C21" s="8">
        <v>1990</v>
      </c>
      <c r="D21" s="8">
        <v>1990</v>
      </c>
      <c r="E21" s="8">
        <v>1990</v>
      </c>
      <c r="F21" s="8" t="s">
        <v>43</v>
      </c>
      <c r="G21" s="8" t="s">
        <v>11</v>
      </c>
      <c r="H21" s="8" t="s">
        <v>158</v>
      </c>
      <c r="I21" s="8" t="s">
        <v>58</v>
      </c>
      <c r="J21" s="25">
        <v>98.589996337890625</v>
      </c>
      <c r="K21" s="4">
        <v>2</v>
      </c>
      <c r="L21" s="25">
        <f t="shared" si="0"/>
        <v>100.58999633789062</v>
      </c>
      <c r="M21" s="25">
        <v>99.230003356933594</v>
      </c>
      <c r="N21" s="4">
        <v>0</v>
      </c>
      <c r="O21" s="25">
        <f t="shared" si="3"/>
        <v>99.230003356933594</v>
      </c>
      <c r="P21" s="25">
        <f t="shared" si="1"/>
        <v>99.230003356933594</v>
      </c>
      <c r="Q21" s="25">
        <f t="shared" si="2"/>
        <v>20.556440651447055</v>
      </c>
    </row>
    <row r="22" spans="1:17" ht="30" x14ac:dyDescent="0.25">
      <c r="A22" s="4">
        <v>13</v>
      </c>
      <c r="B22" s="8" t="s">
        <v>279</v>
      </c>
      <c r="C22" s="8">
        <v>1978</v>
      </c>
      <c r="D22" s="8">
        <v>1978</v>
      </c>
      <c r="E22" s="8">
        <v>1978</v>
      </c>
      <c r="F22" s="8">
        <v>1</v>
      </c>
      <c r="G22" s="8" t="s">
        <v>259</v>
      </c>
      <c r="H22" s="8" t="s">
        <v>260</v>
      </c>
      <c r="I22" s="8" t="s">
        <v>261</v>
      </c>
      <c r="J22" s="25">
        <v>100.26999664306641</v>
      </c>
      <c r="K22" s="4">
        <v>0</v>
      </c>
      <c r="L22" s="25">
        <f t="shared" si="0"/>
        <v>100.26999664306641</v>
      </c>
      <c r="M22" s="25">
        <v>100.94000244140625</v>
      </c>
      <c r="N22" s="4">
        <v>4</v>
      </c>
      <c r="O22" s="25">
        <f t="shared" si="3"/>
        <v>104.94000244140625</v>
      </c>
      <c r="P22" s="25">
        <f t="shared" si="1"/>
        <v>100.26999664306641</v>
      </c>
      <c r="Q22" s="25">
        <f t="shared" si="2"/>
        <v>21.819948508305483</v>
      </c>
    </row>
    <row r="23" spans="1:17" ht="45" x14ac:dyDescent="0.25">
      <c r="A23" s="4">
        <v>14</v>
      </c>
      <c r="B23" s="8" t="s">
        <v>273</v>
      </c>
      <c r="C23" s="8">
        <v>1983</v>
      </c>
      <c r="D23" s="8">
        <v>1983</v>
      </c>
      <c r="E23" s="8">
        <v>1983</v>
      </c>
      <c r="F23" s="8" t="s">
        <v>48</v>
      </c>
      <c r="G23" s="8" t="s">
        <v>11</v>
      </c>
      <c r="H23" s="8" t="s">
        <v>274</v>
      </c>
      <c r="I23" s="8" t="s">
        <v>58</v>
      </c>
      <c r="J23" s="25">
        <v>104.01999664306641</v>
      </c>
      <c r="K23" s="4">
        <v>2</v>
      </c>
      <c r="L23" s="25">
        <f t="shared" si="0"/>
        <v>106.01999664306641</v>
      </c>
      <c r="M23" s="25">
        <v>102.66000366210937</v>
      </c>
      <c r="N23" s="4">
        <v>0</v>
      </c>
      <c r="O23" s="25">
        <f t="shared" si="3"/>
        <v>102.66000366210937</v>
      </c>
      <c r="P23" s="25">
        <f t="shared" si="1"/>
        <v>102.66000366210937</v>
      </c>
      <c r="Q23" s="25">
        <f t="shared" si="2"/>
        <v>24.723614028817256</v>
      </c>
    </row>
    <row r="24" spans="1:17" ht="30" x14ac:dyDescent="0.25">
      <c r="A24" s="4">
        <v>15</v>
      </c>
      <c r="B24" s="8" t="s">
        <v>407</v>
      </c>
      <c r="C24" s="8">
        <v>1993</v>
      </c>
      <c r="D24" s="8">
        <v>1993</v>
      </c>
      <c r="E24" s="8">
        <v>1993</v>
      </c>
      <c r="F24" s="8" t="s">
        <v>43</v>
      </c>
      <c r="G24" s="8" t="s">
        <v>11</v>
      </c>
      <c r="H24" s="8" t="s">
        <v>242</v>
      </c>
      <c r="I24" s="8" t="s">
        <v>66</v>
      </c>
      <c r="J24" s="25">
        <v>108.06999969482422</v>
      </c>
      <c r="K24" s="4">
        <v>4</v>
      </c>
      <c r="L24" s="25">
        <f t="shared" si="0"/>
        <v>112.06999969482422</v>
      </c>
      <c r="M24" s="25">
        <v>103.01999664306641</v>
      </c>
      <c r="N24" s="4">
        <v>0</v>
      </c>
      <c r="O24" s="25">
        <f t="shared" si="3"/>
        <v>103.01999664306641</v>
      </c>
      <c r="P24" s="25">
        <f t="shared" si="1"/>
        <v>103.01999664306641</v>
      </c>
      <c r="Q24" s="25">
        <f t="shared" si="2"/>
        <v>25.160976429053949</v>
      </c>
    </row>
    <row r="25" spans="1:17" x14ac:dyDescent="0.25">
      <c r="A25" s="4">
        <v>16</v>
      </c>
      <c r="B25" s="8" t="s">
        <v>300</v>
      </c>
      <c r="C25" s="8">
        <v>1976</v>
      </c>
      <c r="D25" s="8">
        <v>1976</v>
      </c>
      <c r="E25" s="8">
        <v>1976</v>
      </c>
      <c r="F25" s="8">
        <v>1</v>
      </c>
      <c r="G25" s="8" t="s">
        <v>11</v>
      </c>
      <c r="H25" s="8" t="s">
        <v>118</v>
      </c>
      <c r="I25" s="8" t="s">
        <v>161</v>
      </c>
      <c r="J25" s="25">
        <v>104.02999877929687</v>
      </c>
      <c r="K25" s="4">
        <v>2</v>
      </c>
      <c r="L25" s="25">
        <f t="shared" si="0"/>
        <v>106.02999877929687</v>
      </c>
      <c r="M25" s="25">
        <v>104.52999877929687</v>
      </c>
      <c r="N25" s="4">
        <v>2</v>
      </c>
      <c r="O25" s="25">
        <f t="shared" si="3"/>
        <v>106.52999877929687</v>
      </c>
      <c r="P25" s="25">
        <f t="shared" si="1"/>
        <v>106.02999877929687</v>
      </c>
      <c r="Q25" s="25">
        <f t="shared" si="2"/>
        <v>28.817885948566147</v>
      </c>
    </row>
    <row r="26" spans="1:17" x14ac:dyDescent="0.25">
      <c r="A26" s="4">
        <v>17</v>
      </c>
      <c r="B26" s="8" t="s">
        <v>376</v>
      </c>
      <c r="C26" s="8">
        <v>1981</v>
      </c>
      <c r="D26" s="8">
        <v>1981</v>
      </c>
      <c r="E26" s="8">
        <v>1981</v>
      </c>
      <c r="F26" s="8">
        <v>1</v>
      </c>
      <c r="G26" s="8" t="s">
        <v>11</v>
      </c>
      <c r="H26" s="8" t="s">
        <v>12</v>
      </c>
      <c r="I26" s="8" t="s">
        <v>13</v>
      </c>
      <c r="J26" s="25">
        <v>109.55000305175781</v>
      </c>
      <c r="K26" s="4">
        <v>2</v>
      </c>
      <c r="L26" s="25">
        <f t="shared" si="0"/>
        <v>111.55000305175781</v>
      </c>
      <c r="M26" s="25">
        <v>104.15000152587891</v>
      </c>
      <c r="N26" s="4">
        <v>2</v>
      </c>
      <c r="O26" s="25">
        <f t="shared" si="3"/>
        <v>106.15000152587891</v>
      </c>
      <c r="P26" s="25">
        <f t="shared" si="1"/>
        <v>106.15000152587891</v>
      </c>
      <c r="Q26" s="25">
        <f t="shared" si="2"/>
        <v>28.963679594710534</v>
      </c>
    </row>
    <row r="27" spans="1:17" x14ac:dyDescent="0.25">
      <c r="A27" s="4">
        <v>18</v>
      </c>
      <c r="B27" s="8" t="s">
        <v>139</v>
      </c>
      <c r="C27" s="8">
        <v>1974</v>
      </c>
      <c r="D27" s="8">
        <v>1974</v>
      </c>
      <c r="E27" s="8">
        <v>1974</v>
      </c>
      <c r="F27" s="8">
        <v>1</v>
      </c>
      <c r="G27" s="8" t="s">
        <v>11</v>
      </c>
      <c r="H27" s="8" t="s">
        <v>12</v>
      </c>
      <c r="I27" s="8" t="s">
        <v>13</v>
      </c>
      <c r="J27" s="25">
        <v>104.33000183105469</v>
      </c>
      <c r="K27" s="4">
        <v>2</v>
      </c>
      <c r="L27" s="25">
        <f t="shared" si="0"/>
        <v>106.33000183105469</v>
      </c>
      <c r="M27" s="25">
        <v>106.84999847412109</v>
      </c>
      <c r="N27" s="4">
        <v>0</v>
      </c>
      <c r="O27" s="25">
        <f t="shared" si="3"/>
        <v>106.84999847412109</v>
      </c>
      <c r="P27" s="25">
        <f t="shared" si="1"/>
        <v>106.33000183105469</v>
      </c>
      <c r="Q27" s="25">
        <f t="shared" si="2"/>
        <v>29.182365429377999</v>
      </c>
    </row>
    <row r="28" spans="1:17" ht="45" x14ac:dyDescent="0.25">
      <c r="A28" s="4">
        <v>19</v>
      </c>
      <c r="B28" s="8" t="s">
        <v>417</v>
      </c>
      <c r="C28" s="8">
        <v>1989</v>
      </c>
      <c r="D28" s="8">
        <v>1989</v>
      </c>
      <c r="E28" s="8">
        <v>1989</v>
      </c>
      <c r="F28" s="8">
        <v>1</v>
      </c>
      <c r="G28" s="8" t="s">
        <v>35</v>
      </c>
      <c r="H28" s="8" t="s">
        <v>36</v>
      </c>
      <c r="I28" s="8" t="s">
        <v>37</v>
      </c>
      <c r="J28" s="25">
        <v>107.88999938964844</v>
      </c>
      <c r="K28" s="4">
        <v>0</v>
      </c>
      <c r="L28" s="25">
        <f t="shared" si="0"/>
        <v>107.88999938964844</v>
      </c>
      <c r="M28" s="25"/>
      <c r="N28" s="4"/>
      <c r="O28" s="25" t="s">
        <v>711</v>
      </c>
      <c r="P28" s="25">
        <f t="shared" si="1"/>
        <v>107.88999938964844</v>
      </c>
      <c r="Q28" s="25">
        <f t="shared" si="2"/>
        <v>31.077636483763875</v>
      </c>
    </row>
    <row r="29" spans="1:17" ht="30" x14ac:dyDescent="0.25">
      <c r="A29" s="4">
        <v>20</v>
      </c>
      <c r="B29" s="8" t="s">
        <v>313</v>
      </c>
      <c r="C29" s="8">
        <v>1968</v>
      </c>
      <c r="D29" s="8">
        <v>1968</v>
      </c>
      <c r="E29" s="8">
        <v>1968</v>
      </c>
      <c r="F29" s="8" t="s">
        <v>48</v>
      </c>
      <c r="G29" s="8" t="s">
        <v>11</v>
      </c>
      <c r="H29" s="8" t="s">
        <v>12</v>
      </c>
      <c r="I29" s="8" t="s">
        <v>58</v>
      </c>
      <c r="J29" s="25">
        <v>113.61000061035156</v>
      </c>
      <c r="K29" s="4">
        <v>4</v>
      </c>
      <c r="L29" s="25">
        <f t="shared" si="0"/>
        <v>117.61000061035156</v>
      </c>
      <c r="M29" s="25">
        <v>112.63999938964844</v>
      </c>
      <c r="N29" s="4">
        <v>0</v>
      </c>
      <c r="O29" s="25">
        <f t="shared" si="3"/>
        <v>112.63999938964844</v>
      </c>
      <c r="P29" s="25">
        <f t="shared" si="1"/>
        <v>112.63999938964844</v>
      </c>
      <c r="Q29" s="25">
        <f t="shared" si="2"/>
        <v>36.848502892329414</v>
      </c>
    </row>
    <row r="30" spans="1:17" ht="30" x14ac:dyDescent="0.25">
      <c r="A30" s="4">
        <v>21</v>
      </c>
      <c r="B30" s="8" t="s">
        <v>239</v>
      </c>
      <c r="C30" s="8">
        <v>1958</v>
      </c>
      <c r="D30" s="8">
        <v>1958</v>
      </c>
      <c r="E30" s="8">
        <v>1958</v>
      </c>
      <c r="F30" s="8">
        <v>1</v>
      </c>
      <c r="G30" s="8" t="s">
        <v>11</v>
      </c>
      <c r="H30" s="8" t="s">
        <v>102</v>
      </c>
      <c r="I30" s="8" t="s">
        <v>103</v>
      </c>
      <c r="J30" s="25">
        <v>117.56999969482422</v>
      </c>
      <c r="K30" s="4">
        <v>10</v>
      </c>
      <c r="L30" s="25">
        <f t="shared" si="0"/>
        <v>127.56999969482422</v>
      </c>
      <c r="M30" s="25">
        <v>113.83000183105469</v>
      </c>
      <c r="N30" s="4">
        <v>0</v>
      </c>
      <c r="O30" s="25">
        <f t="shared" si="3"/>
        <v>113.83000183105469</v>
      </c>
      <c r="P30" s="25">
        <f t="shared" si="1"/>
        <v>113.83000183105469</v>
      </c>
      <c r="Q30" s="25">
        <f t="shared" si="2"/>
        <v>38.294259758692007</v>
      </c>
    </row>
    <row r="31" spans="1:17" x14ac:dyDescent="0.25">
      <c r="A31" s="4">
        <v>22</v>
      </c>
      <c r="B31" s="8" t="s">
        <v>246</v>
      </c>
      <c r="C31" s="8">
        <v>1955</v>
      </c>
      <c r="D31" s="8">
        <v>1955</v>
      </c>
      <c r="E31" s="8">
        <v>1955</v>
      </c>
      <c r="F31" s="8">
        <v>1</v>
      </c>
      <c r="G31" s="8" t="s">
        <v>11</v>
      </c>
      <c r="H31" s="8" t="s">
        <v>223</v>
      </c>
      <c r="I31" s="8" t="s">
        <v>66</v>
      </c>
      <c r="J31" s="25">
        <v>114.69000244140625</v>
      </c>
      <c r="K31" s="4">
        <v>0</v>
      </c>
      <c r="L31" s="25">
        <f t="shared" si="0"/>
        <v>114.69000244140625</v>
      </c>
      <c r="M31" s="25">
        <v>115.36000061035156</v>
      </c>
      <c r="N31" s="4">
        <v>0</v>
      </c>
      <c r="O31" s="25">
        <f t="shared" si="3"/>
        <v>115.36000061035156</v>
      </c>
      <c r="P31" s="25">
        <f t="shared" si="1"/>
        <v>114.69000244140625</v>
      </c>
      <c r="Q31" s="25">
        <f t="shared" si="2"/>
        <v>39.339091049981199</v>
      </c>
    </row>
    <row r="32" spans="1:17" x14ac:dyDescent="0.25">
      <c r="A32" s="4">
        <v>23</v>
      </c>
      <c r="B32" s="8" t="s">
        <v>346</v>
      </c>
      <c r="C32" s="8">
        <v>1976</v>
      </c>
      <c r="D32" s="8">
        <v>1976</v>
      </c>
      <c r="E32" s="8">
        <v>1976</v>
      </c>
      <c r="F32" s="8">
        <v>1</v>
      </c>
      <c r="G32" s="8" t="s">
        <v>11</v>
      </c>
      <c r="H32" s="8" t="s">
        <v>292</v>
      </c>
      <c r="I32" s="8"/>
      <c r="J32" s="25">
        <v>120.34999847412109</v>
      </c>
      <c r="K32" s="4">
        <v>0</v>
      </c>
      <c r="L32" s="25">
        <f t="shared" si="0"/>
        <v>120.34999847412109</v>
      </c>
      <c r="M32" s="25">
        <v>115.29000091552734</v>
      </c>
      <c r="N32" s="4">
        <v>0</v>
      </c>
      <c r="O32" s="25">
        <f t="shared" si="3"/>
        <v>115.29000091552734</v>
      </c>
      <c r="P32" s="25">
        <f t="shared" si="1"/>
        <v>115.29000091552734</v>
      </c>
      <c r="Q32" s="25">
        <f t="shared" si="2"/>
        <v>40.068040742506675</v>
      </c>
    </row>
    <row r="33" spans="1:17" ht="45" x14ac:dyDescent="0.25">
      <c r="A33" s="4">
        <v>24</v>
      </c>
      <c r="B33" s="8" t="s">
        <v>76</v>
      </c>
      <c r="C33" s="8">
        <v>2000</v>
      </c>
      <c r="D33" s="8">
        <v>2000</v>
      </c>
      <c r="E33" s="8">
        <v>2000</v>
      </c>
      <c r="F33" s="8">
        <v>1</v>
      </c>
      <c r="G33" s="8" t="s">
        <v>11</v>
      </c>
      <c r="H33" s="8" t="s">
        <v>73</v>
      </c>
      <c r="I33" s="8" t="s">
        <v>74</v>
      </c>
      <c r="J33" s="25">
        <v>119.33999633789062</v>
      </c>
      <c r="K33" s="4">
        <v>6</v>
      </c>
      <c r="L33" s="25">
        <f t="shared" si="0"/>
        <v>125.33999633789063</v>
      </c>
      <c r="M33" s="25">
        <v>115.90000152587891</v>
      </c>
      <c r="N33" s="4">
        <v>0</v>
      </c>
      <c r="O33" s="25">
        <f t="shared" si="3"/>
        <v>115.90000152587891</v>
      </c>
      <c r="P33" s="25">
        <f t="shared" si="1"/>
        <v>115.90000152587891</v>
      </c>
      <c r="Q33" s="25">
        <f t="shared" si="2"/>
        <v>40.809142222818743</v>
      </c>
    </row>
    <row r="34" spans="1:17" ht="30" x14ac:dyDescent="0.25">
      <c r="A34" s="4">
        <v>25</v>
      </c>
      <c r="B34" s="8" t="s">
        <v>163</v>
      </c>
      <c r="C34" s="8">
        <v>1969</v>
      </c>
      <c r="D34" s="8">
        <v>1969</v>
      </c>
      <c r="E34" s="8">
        <v>1969</v>
      </c>
      <c r="F34" s="8" t="s">
        <v>43</v>
      </c>
      <c r="G34" s="8" t="s">
        <v>11</v>
      </c>
      <c r="H34" s="8" t="s">
        <v>57</v>
      </c>
      <c r="I34" s="8" t="s">
        <v>58</v>
      </c>
      <c r="J34" s="25">
        <v>117.23000335693359</v>
      </c>
      <c r="K34" s="4">
        <v>0</v>
      </c>
      <c r="L34" s="25">
        <f t="shared" si="0"/>
        <v>117.23000335693359</v>
      </c>
      <c r="M34" s="25">
        <v>116.06999969482422</v>
      </c>
      <c r="N34" s="4">
        <v>0</v>
      </c>
      <c r="O34" s="25">
        <f t="shared" si="3"/>
        <v>116.06999969482422</v>
      </c>
      <c r="P34" s="25">
        <f t="shared" si="1"/>
        <v>116.06999969482422</v>
      </c>
      <c r="Q34" s="25">
        <f t="shared" si="2"/>
        <v>41.015676269699611</v>
      </c>
    </row>
    <row r="35" spans="1:17" ht="45" x14ac:dyDescent="0.25">
      <c r="A35" s="4">
        <v>26</v>
      </c>
      <c r="B35" s="8" t="s">
        <v>72</v>
      </c>
      <c r="C35" s="8">
        <v>2002</v>
      </c>
      <c r="D35" s="8">
        <v>2002</v>
      </c>
      <c r="E35" s="8">
        <v>2002</v>
      </c>
      <c r="F35" s="8">
        <v>1</v>
      </c>
      <c r="G35" s="8" t="s">
        <v>11</v>
      </c>
      <c r="H35" s="8" t="s">
        <v>73</v>
      </c>
      <c r="I35" s="8" t="s">
        <v>74</v>
      </c>
      <c r="J35" s="25">
        <v>121.87000274658203</v>
      </c>
      <c r="K35" s="4">
        <v>2</v>
      </c>
      <c r="L35" s="25">
        <f t="shared" si="0"/>
        <v>123.87000274658203</v>
      </c>
      <c r="M35" s="25">
        <v>114.25</v>
      </c>
      <c r="N35" s="4">
        <v>2</v>
      </c>
      <c r="O35" s="25">
        <f t="shared" si="3"/>
        <v>116.25</v>
      </c>
      <c r="P35" s="25">
        <f t="shared" si="1"/>
        <v>116.25</v>
      </c>
      <c r="Q35" s="25">
        <f t="shared" si="2"/>
        <v>41.234362104367079</v>
      </c>
    </row>
    <row r="36" spans="1:17" ht="30" x14ac:dyDescent="0.25">
      <c r="A36" s="4">
        <v>27</v>
      </c>
      <c r="B36" s="8" t="s">
        <v>355</v>
      </c>
      <c r="C36" s="8">
        <v>1962</v>
      </c>
      <c r="D36" s="8">
        <v>1962</v>
      </c>
      <c r="E36" s="8">
        <v>1962</v>
      </c>
      <c r="F36" s="8">
        <v>1</v>
      </c>
      <c r="G36" s="8" t="s">
        <v>11</v>
      </c>
      <c r="H36" s="8" t="s">
        <v>57</v>
      </c>
      <c r="I36" s="8" t="s">
        <v>58</v>
      </c>
      <c r="J36" s="25">
        <v>122.66999816894531</v>
      </c>
      <c r="K36" s="4">
        <v>4</v>
      </c>
      <c r="L36" s="25">
        <f t="shared" si="0"/>
        <v>126.66999816894531</v>
      </c>
      <c r="M36" s="25">
        <v>116.30999755859375</v>
      </c>
      <c r="N36" s="4">
        <v>0</v>
      </c>
      <c r="O36" s="25">
        <f t="shared" si="3"/>
        <v>116.30999755859375</v>
      </c>
      <c r="P36" s="25">
        <f t="shared" si="1"/>
        <v>116.30999755859375</v>
      </c>
      <c r="Q36" s="25">
        <f t="shared" si="2"/>
        <v>41.307254292890157</v>
      </c>
    </row>
    <row r="37" spans="1:17" ht="30" x14ac:dyDescent="0.25">
      <c r="A37" s="4">
        <v>28</v>
      </c>
      <c r="B37" s="8" t="s">
        <v>115</v>
      </c>
      <c r="C37" s="8">
        <v>1980</v>
      </c>
      <c r="D37" s="8">
        <v>1980</v>
      </c>
      <c r="E37" s="8">
        <v>1980</v>
      </c>
      <c r="F37" s="8">
        <v>1</v>
      </c>
      <c r="G37" s="8" t="s">
        <v>11</v>
      </c>
      <c r="H37" s="8" t="s">
        <v>102</v>
      </c>
      <c r="I37" s="8" t="s">
        <v>103</v>
      </c>
      <c r="J37" s="25">
        <v>145.03999328613281</v>
      </c>
      <c r="K37" s="4">
        <v>0</v>
      </c>
      <c r="L37" s="25">
        <f t="shared" si="0"/>
        <v>145.03999328613281</v>
      </c>
      <c r="M37" s="25">
        <v>116.70999908447266</v>
      </c>
      <c r="N37" s="4">
        <v>0</v>
      </c>
      <c r="O37" s="25">
        <f t="shared" si="3"/>
        <v>116.70999908447266</v>
      </c>
      <c r="P37" s="25">
        <f t="shared" si="1"/>
        <v>116.70999908447266</v>
      </c>
      <c r="Q37" s="25">
        <f t="shared" si="2"/>
        <v>41.793223844273221</v>
      </c>
    </row>
    <row r="38" spans="1:17" x14ac:dyDescent="0.25">
      <c r="A38" s="4">
        <v>29</v>
      </c>
      <c r="B38" s="8" t="s">
        <v>414</v>
      </c>
      <c r="C38" s="8">
        <v>1975</v>
      </c>
      <c r="D38" s="8">
        <v>1975</v>
      </c>
      <c r="E38" s="8">
        <v>1975</v>
      </c>
      <c r="F38" s="8">
        <v>3</v>
      </c>
      <c r="G38" s="8" t="s">
        <v>11</v>
      </c>
      <c r="H38" s="8" t="s">
        <v>30</v>
      </c>
      <c r="I38" s="8" t="s">
        <v>415</v>
      </c>
      <c r="J38" s="25">
        <v>114.98000335693359</v>
      </c>
      <c r="K38" s="4">
        <v>2</v>
      </c>
      <c r="L38" s="25">
        <f t="shared" si="0"/>
        <v>116.98000335693359</v>
      </c>
      <c r="M38" s="25">
        <v>120.95999908447266</v>
      </c>
      <c r="N38" s="4">
        <v>2</v>
      </c>
      <c r="O38" s="25">
        <f t="shared" si="3"/>
        <v>122.95999908447266</v>
      </c>
      <c r="P38" s="25">
        <f t="shared" si="1"/>
        <v>116.98000335693359</v>
      </c>
      <c r="Q38" s="25">
        <f t="shared" si="2"/>
        <v>42.121257230823531</v>
      </c>
    </row>
    <row r="39" spans="1:17" ht="45" x14ac:dyDescent="0.25">
      <c r="A39" s="4">
        <v>30</v>
      </c>
      <c r="B39" s="8" t="s">
        <v>311</v>
      </c>
      <c r="C39" s="8">
        <v>2002</v>
      </c>
      <c r="D39" s="8">
        <v>2002</v>
      </c>
      <c r="E39" s="8">
        <v>2002</v>
      </c>
      <c r="F39" s="8">
        <v>1</v>
      </c>
      <c r="G39" s="8" t="s">
        <v>11</v>
      </c>
      <c r="H39" s="8" t="s">
        <v>73</v>
      </c>
      <c r="I39" s="8" t="s">
        <v>197</v>
      </c>
      <c r="J39" s="25">
        <v>115.62999725341797</v>
      </c>
      <c r="K39" s="4">
        <v>52</v>
      </c>
      <c r="L39" s="25">
        <f t="shared" si="0"/>
        <v>167.62999725341797</v>
      </c>
      <c r="M39" s="25">
        <v>118.87999725341797</v>
      </c>
      <c r="N39" s="4">
        <v>0</v>
      </c>
      <c r="O39" s="25">
        <f t="shared" si="3"/>
        <v>118.87999725341797</v>
      </c>
      <c r="P39" s="25">
        <f t="shared" si="1"/>
        <v>118.87999725341797</v>
      </c>
      <c r="Q39" s="25">
        <f t="shared" si="2"/>
        <v>44.429596378971162</v>
      </c>
    </row>
    <row r="40" spans="1:17" x14ac:dyDescent="0.25">
      <c r="A40" s="4">
        <v>31</v>
      </c>
      <c r="B40" s="8" t="s">
        <v>133</v>
      </c>
      <c r="C40" s="8">
        <v>1986</v>
      </c>
      <c r="D40" s="8">
        <v>1986</v>
      </c>
      <c r="E40" s="8">
        <v>1986</v>
      </c>
      <c r="F40" s="8" t="s">
        <v>29</v>
      </c>
      <c r="G40" s="8" t="s">
        <v>11</v>
      </c>
      <c r="H40" s="8" t="s">
        <v>134</v>
      </c>
      <c r="I40" s="8" t="s">
        <v>62</v>
      </c>
      <c r="J40" s="25">
        <v>123.93000030517578</v>
      </c>
      <c r="K40" s="4">
        <v>4</v>
      </c>
      <c r="L40" s="25">
        <f t="shared" si="0"/>
        <v>127.93000030517578</v>
      </c>
      <c r="M40" s="25">
        <v>119.47000122070312</v>
      </c>
      <c r="N40" s="4">
        <v>0</v>
      </c>
      <c r="O40" s="25">
        <f t="shared" si="3"/>
        <v>119.47000122070312</v>
      </c>
      <c r="P40" s="25">
        <f t="shared" si="1"/>
        <v>119.47000122070312</v>
      </c>
      <c r="Q40" s="25">
        <f t="shared" si="2"/>
        <v>45.14640355280828</v>
      </c>
    </row>
    <row r="41" spans="1:17" ht="30" x14ac:dyDescent="0.25">
      <c r="A41" s="4">
        <v>32</v>
      </c>
      <c r="B41" s="8" t="s">
        <v>25</v>
      </c>
      <c r="C41" s="8">
        <v>2002</v>
      </c>
      <c r="D41" s="8">
        <v>2002</v>
      </c>
      <c r="E41" s="8">
        <v>2002</v>
      </c>
      <c r="F41" s="8" t="s">
        <v>26</v>
      </c>
      <c r="G41" s="8" t="s">
        <v>21</v>
      </c>
      <c r="H41" s="8" t="s">
        <v>22</v>
      </c>
      <c r="I41" s="8" t="s">
        <v>23</v>
      </c>
      <c r="J41" s="25">
        <v>129.32000732421875</v>
      </c>
      <c r="K41" s="4">
        <v>4</v>
      </c>
      <c r="L41" s="25">
        <f t="shared" si="0"/>
        <v>133.32000732421875</v>
      </c>
      <c r="M41" s="25">
        <v>119.69000244140625</v>
      </c>
      <c r="N41" s="4">
        <v>0</v>
      </c>
      <c r="O41" s="25">
        <f t="shared" si="3"/>
        <v>119.69000244140625</v>
      </c>
      <c r="P41" s="25">
        <f t="shared" si="1"/>
        <v>119.69000244140625</v>
      </c>
      <c r="Q41" s="25">
        <f t="shared" si="2"/>
        <v>45.413687269523869</v>
      </c>
    </row>
    <row r="42" spans="1:17" x14ac:dyDescent="0.25">
      <c r="A42" s="4">
        <v>33</v>
      </c>
      <c r="B42" s="8" t="s">
        <v>121</v>
      </c>
      <c r="C42" s="8">
        <v>1975</v>
      </c>
      <c r="D42" s="8">
        <v>1975</v>
      </c>
      <c r="E42" s="8">
        <v>1975</v>
      </c>
      <c r="F42" s="8">
        <v>1</v>
      </c>
      <c r="G42" s="8" t="s">
        <v>11</v>
      </c>
      <c r="H42" s="8" t="s">
        <v>12</v>
      </c>
      <c r="I42" s="8" t="s">
        <v>13</v>
      </c>
      <c r="J42" s="25">
        <v>125.31999969482422</v>
      </c>
      <c r="K42" s="4">
        <v>0</v>
      </c>
      <c r="L42" s="25">
        <f t="shared" ref="L42:L73" si="4">J42+K42</f>
        <v>125.31999969482422</v>
      </c>
      <c r="M42" s="25">
        <v>122.25</v>
      </c>
      <c r="N42" s="4">
        <v>0</v>
      </c>
      <c r="O42" s="25">
        <f t="shared" ref="O42:O73" si="5">M42+N42</f>
        <v>122.25</v>
      </c>
      <c r="P42" s="25">
        <f t="shared" ref="P42:P73" si="6">MIN(O42,L42)</f>
        <v>122.25</v>
      </c>
      <c r="Q42" s="25">
        <f t="shared" ref="Q42:Q73" si="7">IF( AND(ISNUMBER(P$10),ISNUMBER(P42)),(P42-P$10)/P$10*100,"")</f>
        <v>48.523877567818289</v>
      </c>
    </row>
    <row r="43" spans="1:17" x14ac:dyDescent="0.25">
      <c r="A43" s="4">
        <v>34</v>
      </c>
      <c r="B43" s="8" t="s">
        <v>237</v>
      </c>
      <c r="C43" s="8">
        <v>1968</v>
      </c>
      <c r="D43" s="8">
        <v>1968</v>
      </c>
      <c r="E43" s="8">
        <v>1968</v>
      </c>
      <c r="F43" s="8">
        <v>1</v>
      </c>
      <c r="G43" s="8" t="s">
        <v>11</v>
      </c>
      <c r="H43" s="8" t="s">
        <v>12</v>
      </c>
      <c r="I43" s="8"/>
      <c r="J43" s="25">
        <v>132.77000427246094</v>
      </c>
      <c r="K43" s="4">
        <v>0</v>
      </c>
      <c r="L43" s="25">
        <f t="shared" si="4"/>
        <v>132.77000427246094</v>
      </c>
      <c r="M43" s="25">
        <v>123.18000030517578</v>
      </c>
      <c r="N43" s="4">
        <v>0</v>
      </c>
      <c r="O43" s="25">
        <f t="shared" si="5"/>
        <v>123.18000030517578</v>
      </c>
      <c r="P43" s="25">
        <f t="shared" si="6"/>
        <v>123.18000030517578</v>
      </c>
      <c r="Q43" s="25">
        <f t="shared" si="7"/>
        <v>49.653752835417144</v>
      </c>
    </row>
    <row r="44" spans="1:17" ht="30" x14ac:dyDescent="0.25">
      <c r="A44" s="4">
        <v>35</v>
      </c>
      <c r="B44" s="8" t="s">
        <v>412</v>
      </c>
      <c r="C44" s="8">
        <v>1978</v>
      </c>
      <c r="D44" s="8">
        <v>1978</v>
      </c>
      <c r="E44" s="8">
        <v>1978</v>
      </c>
      <c r="F44" s="8">
        <v>1</v>
      </c>
      <c r="G44" s="8" t="s">
        <v>11</v>
      </c>
      <c r="H44" s="8" t="s">
        <v>57</v>
      </c>
      <c r="I44" s="8" t="s">
        <v>220</v>
      </c>
      <c r="J44" s="25">
        <v>121.80999755859375</v>
      </c>
      <c r="K44" s="4">
        <v>2</v>
      </c>
      <c r="L44" s="25">
        <f t="shared" si="4"/>
        <v>123.80999755859375</v>
      </c>
      <c r="M44" s="25"/>
      <c r="N44" s="4"/>
      <c r="O44" s="25" t="s">
        <v>711</v>
      </c>
      <c r="P44" s="25">
        <f t="shared" si="6"/>
        <v>123.80999755859375</v>
      </c>
      <c r="Q44" s="25">
        <f t="shared" si="7"/>
        <v>50.419148622204155</v>
      </c>
    </row>
    <row r="45" spans="1:17" ht="30" x14ac:dyDescent="0.25">
      <c r="A45" s="4">
        <v>36</v>
      </c>
      <c r="B45" s="8" t="s">
        <v>328</v>
      </c>
      <c r="C45" s="8">
        <v>1967</v>
      </c>
      <c r="D45" s="8">
        <v>1967</v>
      </c>
      <c r="E45" s="8">
        <v>1967</v>
      </c>
      <c r="F45" s="8">
        <v>1</v>
      </c>
      <c r="G45" s="8" t="s">
        <v>11</v>
      </c>
      <c r="H45" s="8" t="s">
        <v>329</v>
      </c>
      <c r="I45" s="8" t="s">
        <v>13</v>
      </c>
      <c r="J45" s="25">
        <v>127.5</v>
      </c>
      <c r="K45" s="4">
        <v>2</v>
      </c>
      <c r="L45" s="25">
        <f t="shared" si="4"/>
        <v>129.5</v>
      </c>
      <c r="M45" s="25">
        <v>122.36000061035156</v>
      </c>
      <c r="N45" s="4">
        <v>2</v>
      </c>
      <c r="O45" s="25">
        <f t="shared" si="5"/>
        <v>124.36000061035156</v>
      </c>
      <c r="P45" s="25">
        <f t="shared" si="6"/>
        <v>124.36000061035156</v>
      </c>
      <c r="Q45" s="25">
        <f t="shared" si="7"/>
        <v>51.087357913993145</v>
      </c>
    </row>
    <row r="46" spans="1:17" ht="30" x14ac:dyDescent="0.25">
      <c r="A46" s="4">
        <v>37</v>
      </c>
      <c r="B46" s="8" t="s">
        <v>258</v>
      </c>
      <c r="C46" s="8">
        <v>2002</v>
      </c>
      <c r="D46" s="8">
        <v>2002</v>
      </c>
      <c r="E46" s="8">
        <v>2002</v>
      </c>
      <c r="F46" s="8">
        <v>2</v>
      </c>
      <c r="G46" s="8" t="s">
        <v>259</v>
      </c>
      <c r="H46" s="8" t="s">
        <v>260</v>
      </c>
      <c r="I46" s="8" t="s">
        <v>261</v>
      </c>
      <c r="J46" s="25">
        <v>124.88999938964844</v>
      </c>
      <c r="K46" s="4">
        <v>0</v>
      </c>
      <c r="L46" s="25">
        <f t="shared" si="4"/>
        <v>124.88999938964844</v>
      </c>
      <c r="M46" s="25">
        <v>129.08999633789062</v>
      </c>
      <c r="N46" s="4">
        <v>4</v>
      </c>
      <c r="O46" s="25">
        <f t="shared" si="5"/>
        <v>133.08999633789062</v>
      </c>
      <c r="P46" s="25">
        <f t="shared" si="6"/>
        <v>124.88999938964844</v>
      </c>
      <c r="Q46" s="25">
        <f t="shared" si="7"/>
        <v>51.731263630208957</v>
      </c>
    </row>
    <row r="47" spans="1:17" ht="30" x14ac:dyDescent="0.25">
      <c r="A47" s="4">
        <v>38</v>
      </c>
      <c r="B47" s="8" t="s">
        <v>225</v>
      </c>
      <c r="C47" s="8">
        <v>1974</v>
      </c>
      <c r="D47" s="8">
        <v>1974</v>
      </c>
      <c r="E47" s="8">
        <v>1974</v>
      </c>
      <c r="F47" s="8">
        <v>1</v>
      </c>
      <c r="G47" s="8" t="s">
        <v>21</v>
      </c>
      <c r="H47" s="8" t="s">
        <v>22</v>
      </c>
      <c r="I47" s="8" t="s">
        <v>58</v>
      </c>
      <c r="J47" s="25">
        <v>134</v>
      </c>
      <c r="K47" s="4">
        <v>0</v>
      </c>
      <c r="L47" s="25">
        <f t="shared" si="4"/>
        <v>134</v>
      </c>
      <c r="M47" s="25">
        <v>123.47000122070312</v>
      </c>
      <c r="N47" s="4">
        <v>2</v>
      </c>
      <c r="O47" s="25">
        <f t="shared" si="5"/>
        <v>125.47000122070312</v>
      </c>
      <c r="P47" s="25">
        <f t="shared" si="6"/>
        <v>125.47000122070312</v>
      </c>
      <c r="Q47" s="25">
        <f t="shared" si="7"/>
        <v>52.435919016259483</v>
      </c>
    </row>
    <row r="48" spans="1:17" x14ac:dyDescent="0.25">
      <c r="A48" s="4">
        <v>39</v>
      </c>
      <c r="B48" s="8" t="s">
        <v>189</v>
      </c>
      <c r="C48" s="8">
        <v>1989</v>
      </c>
      <c r="D48" s="8">
        <v>1989</v>
      </c>
      <c r="E48" s="8">
        <v>1989</v>
      </c>
      <c r="F48" s="8">
        <v>1</v>
      </c>
      <c r="G48" s="8" t="s">
        <v>52</v>
      </c>
      <c r="H48" s="8" t="s">
        <v>53</v>
      </c>
      <c r="I48" s="8" t="s">
        <v>54</v>
      </c>
      <c r="J48" s="25">
        <v>132.19999694824219</v>
      </c>
      <c r="K48" s="4">
        <v>8</v>
      </c>
      <c r="L48" s="25">
        <f t="shared" si="4"/>
        <v>140.19999694824219</v>
      </c>
      <c r="M48" s="25">
        <v>118.94999694824219</v>
      </c>
      <c r="N48" s="4">
        <v>8</v>
      </c>
      <c r="O48" s="25">
        <f t="shared" si="5"/>
        <v>126.94999694824219</v>
      </c>
      <c r="P48" s="25">
        <f t="shared" si="6"/>
        <v>126.94999694824219</v>
      </c>
      <c r="Q48" s="25">
        <f t="shared" si="7"/>
        <v>54.233994306549107</v>
      </c>
    </row>
    <row r="49" spans="1:17" x14ac:dyDescent="0.25">
      <c r="A49" s="4">
        <v>40</v>
      </c>
      <c r="B49" s="8" t="s">
        <v>28</v>
      </c>
      <c r="C49" s="8">
        <v>1981</v>
      </c>
      <c r="D49" s="8">
        <v>1981</v>
      </c>
      <c r="E49" s="8">
        <v>1981</v>
      </c>
      <c r="F49" s="8" t="s">
        <v>29</v>
      </c>
      <c r="G49" s="8" t="s">
        <v>11</v>
      </c>
      <c r="H49" s="8" t="s">
        <v>30</v>
      </c>
      <c r="I49" s="8"/>
      <c r="J49" s="25">
        <v>129.19000244140625</v>
      </c>
      <c r="K49" s="4">
        <v>4</v>
      </c>
      <c r="L49" s="25">
        <f t="shared" si="4"/>
        <v>133.19000244140625</v>
      </c>
      <c r="M49" s="25">
        <v>121.95999908447266</v>
      </c>
      <c r="N49" s="4">
        <v>6</v>
      </c>
      <c r="O49" s="25">
        <f t="shared" si="5"/>
        <v>127.95999908447266</v>
      </c>
      <c r="P49" s="25">
        <f t="shared" si="6"/>
        <v>127.95999908447266</v>
      </c>
      <c r="Q49" s="25">
        <f t="shared" si="7"/>
        <v>55.461065338244218</v>
      </c>
    </row>
    <row r="50" spans="1:17" ht="45" x14ac:dyDescent="0.25">
      <c r="A50" s="4">
        <v>41</v>
      </c>
      <c r="B50" s="8" t="s">
        <v>117</v>
      </c>
      <c r="C50" s="8">
        <v>1981</v>
      </c>
      <c r="D50" s="8">
        <v>1981</v>
      </c>
      <c r="E50" s="8">
        <v>1981</v>
      </c>
      <c r="F50" s="8" t="s">
        <v>29</v>
      </c>
      <c r="G50" s="8" t="s">
        <v>11</v>
      </c>
      <c r="H50" s="8" t="s">
        <v>118</v>
      </c>
      <c r="I50" s="8" t="s">
        <v>119</v>
      </c>
      <c r="J50" s="25">
        <v>139.92999267578125</v>
      </c>
      <c r="K50" s="4">
        <v>4</v>
      </c>
      <c r="L50" s="25">
        <f t="shared" si="4"/>
        <v>143.92999267578125</v>
      </c>
      <c r="M50" s="25">
        <v>126.62999725341797</v>
      </c>
      <c r="N50" s="4">
        <v>2</v>
      </c>
      <c r="O50" s="25">
        <f t="shared" si="5"/>
        <v>128.62999725341797</v>
      </c>
      <c r="P50" s="25">
        <f t="shared" si="6"/>
        <v>128.62999725341797</v>
      </c>
      <c r="Q50" s="25">
        <f t="shared" si="7"/>
        <v>56.275059007079363</v>
      </c>
    </row>
    <row r="51" spans="1:17" x14ac:dyDescent="0.25">
      <c r="A51" s="4">
        <v>42</v>
      </c>
      <c r="B51" s="8" t="s">
        <v>160</v>
      </c>
      <c r="C51" s="8">
        <v>1984</v>
      </c>
      <c r="D51" s="8">
        <v>1984</v>
      </c>
      <c r="E51" s="8">
        <v>1984</v>
      </c>
      <c r="F51" s="8" t="s">
        <v>29</v>
      </c>
      <c r="G51" s="8" t="s">
        <v>11</v>
      </c>
      <c r="H51" s="8" t="s">
        <v>118</v>
      </c>
      <c r="I51" s="8" t="s">
        <v>161</v>
      </c>
      <c r="J51" s="25">
        <v>119.51000213623047</v>
      </c>
      <c r="K51" s="4">
        <v>10</v>
      </c>
      <c r="L51" s="25">
        <f t="shared" si="4"/>
        <v>129.51000213623047</v>
      </c>
      <c r="M51" s="25">
        <v>111.31999969482422</v>
      </c>
      <c r="N51" s="4">
        <v>50</v>
      </c>
      <c r="O51" s="25">
        <f t="shared" si="5"/>
        <v>161.31999969482422</v>
      </c>
      <c r="P51" s="25">
        <f t="shared" si="6"/>
        <v>129.51000213623047</v>
      </c>
      <c r="Q51" s="25">
        <f t="shared" si="7"/>
        <v>57.344193873941748</v>
      </c>
    </row>
    <row r="52" spans="1:17" ht="45" x14ac:dyDescent="0.25">
      <c r="A52" s="4">
        <v>43</v>
      </c>
      <c r="B52" s="8" t="s">
        <v>175</v>
      </c>
      <c r="C52" s="8">
        <v>1988</v>
      </c>
      <c r="D52" s="8">
        <v>1988</v>
      </c>
      <c r="E52" s="8">
        <v>1988</v>
      </c>
      <c r="F52" s="8">
        <v>1</v>
      </c>
      <c r="G52" s="8" t="s">
        <v>176</v>
      </c>
      <c r="H52" s="8" t="s">
        <v>177</v>
      </c>
      <c r="I52" s="8" t="s">
        <v>178</v>
      </c>
      <c r="J52" s="25">
        <v>131.32000732421875</v>
      </c>
      <c r="K52" s="4">
        <v>4</v>
      </c>
      <c r="L52" s="25">
        <f t="shared" si="4"/>
        <v>135.32000732421875</v>
      </c>
      <c r="M52" s="25">
        <v>132.14999389648437</v>
      </c>
      <c r="N52" s="4">
        <v>0</v>
      </c>
      <c r="O52" s="25">
        <f t="shared" si="5"/>
        <v>132.14999389648437</v>
      </c>
      <c r="P52" s="25">
        <f t="shared" si="6"/>
        <v>132.14999389648437</v>
      </c>
      <c r="Q52" s="25">
        <f t="shared" si="7"/>
        <v>60.551570667234181</v>
      </c>
    </row>
    <row r="53" spans="1:17" ht="45" x14ac:dyDescent="0.25">
      <c r="A53" s="4">
        <v>44</v>
      </c>
      <c r="B53" s="8" t="s">
        <v>123</v>
      </c>
      <c r="C53" s="8">
        <v>1992</v>
      </c>
      <c r="D53" s="8">
        <v>1992</v>
      </c>
      <c r="E53" s="8">
        <v>1992</v>
      </c>
      <c r="F53" s="8">
        <v>1</v>
      </c>
      <c r="G53" s="8" t="s">
        <v>35</v>
      </c>
      <c r="H53" s="8" t="s">
        <v>36</v>
      </c>
      <c r="I53" s="8" t="s">
        <v>37</v>
      </c>
      <c r="J53" s="25">
        <v>156.41000366210937</v>
      </c>
      <c r="K53" s="4">
        <v>6</v>
      </c>
      <c r="L53" s="25">
        <f t="shared" si="4"/>
        <v>162.41000366210937</v>
      </c>
      <c r="M53" s="25">
        <v>130.77999877929687</v>
      </c>
      <c r="N53" s="4">
        <v>2</v>
      </c>
      <c r="O53" s="25">
        <f t="shared" si="5"/>
        <v>132.77999877929687</v>
      </c>
      <c r="P53" s="25">
        <f t="shared" si="6"/>
        <v>132.77999877929687</v>
      </c>
      <c r="Q53" s="25">
        <f t="shared" si="7"/>
        <v>61.316975723119427</v>
      </c>
    </row>
    <row r="54" spans="1:17" x14ac:dyDescent="0.25">
      <c r="A54" s="4">
        <v>45</v>
      </c>
      <c r="B54" s="8" t="s">
        <v>165</v>
      </c>
      <c r="C54" s="8">
        <v>1956</v>
      </c>
      <c r="D54" s="8">
        <v>1956</v>
      </c>
      <c r="E54" s="8">
        <v>1956</v>
      </c>
      <c r="F54" s="8" t="s">
        <v>43</v>
      </c>
      <c r="G54" s="8" t="s">
        <v>11</v>
      </c>
      <c r="H54" s="8" t="s">
        <v>118</v>
      </c>
      <c r="I54" s="8" t="s">
        <v>161</v>
      </c>
      <c r="J54" s="25">
        <v>133.02000427246094</v>
      </c>
      <c r="K54" s="4">
        <v>0</v>
      </c>
      <c r="L54" s="25">
        <f t="shared" si="4"/>
        <v>133.02000427246094</v>
      </c>
      <c r="M54" s="25">
        <v>130.33000183105469</v>
      </c>
      <c r="N54" s="4">
        <v>6</v>
      </c>
      <c r="O54" s="25">
        <f t="shared" si="5"/>
        <v>136.33000183105469</v>
      </c>
      <c r="P54" s="25">
        <f t="shared" si="6"/>
        <v>133.02000427246094</v>
      </c>
      <c r="Q54" s="25">
        <f t="shared" si="7"/>
        <v>61.608563015408201</v>
      </c>
    </row>
    <row r="55" spans="1:17" ht="30" x14ac:dyDescent="0.25">
      <c r="A55" s="4">
        <v>46</v>
      </c>
      <c r="B55" s="8" t="s">
        <v>380</v>
      </c>
      <c r="C55" s="8">
        <v>1989</v>
      </c>
      <c r="D55" s="8">
        <v>1989</v>
      </c>
      <c r="E55" s="8">
        <v>1989</v>
      </c>
      <c r="F55" s="8" t="s">
        <v>29</v>
      </c>
      <c r="G55" s="8" t="s">
        <v>11</v>
      </c>
      <c r="H55" s="8" t="s">
        <v>158</v>
      </c>
      <c r="I55" s="8" t="s">
        <v>58</v>
      </c>
      <c r="J55" s="25">
        <v>139.97999572753906</v>
      </c>
      <c r="K55" s="4">
        <v>6</v>
      </c>
      <c r="L55" s="25">
        <f t="shared" si="4"/>
        <v>145.97999572753906</v>
      </c>
      <c r="M55" s="25">
        <v>126.90000152587891</v>
      </c>
      <c r="N55" s="4">
        <v>8</v>
      </c>
      <c r="O55" s="25">
        <f t="shared" si="5"/>
        <v>134.90000152587891</v>
      </c>
      <c r="P55" s="25">
        <f t="shared" si="6"/>
        <v>134.90000152587891</v>
      </c>
      <c r="Q55" s="25">
        <f t="shared" si="7"/>
        <v>63.892607857080883</v>
      </c>
    </row>
    <row r="56" spans="1:17" x14ac:dyDescent="0.25">
      <c r="A56" s="4">
        <v>47</v>
      </c>
      <c r="B56" s="8" t="s">
        <v>361</v>
      </c>
      <c r="C56" s="8">
        <v>1972</v>
      </c>
      <c r="D56" s="8">
        <v>1972</v>
      </c>
      <c r="E56" s="8">
        <v>1972</v>
      </c>
      <c r="F56" s="8" t="s">
        <v>29</v>
      </c>
      <c r="G56" s="8" t="s">
        <v>11</v>
      </c>
      <c r="H56" s="8" t="s">
        <v>118</v>
      </c>
      <c r="I56" s="8" t="s">
        <v>161</v>
      </c>
      <c r="J56" s="25">
        <v>133.69999694824219</v>
      </c>
      <c r="K56" s="4">
        <v>2</v>
      </c>
      <c r="L56" s="25">
        <f t="shared" si="4"/>
        <v>135.69999694824219</v>
      </c>
      <c r="M56" s="25">
        <v>140.33999633789062</v>
      </c>
      <c r="N56" s="4">
        <v>6</v>
      </c>
      <c r="O56" s="25">
        <f t="shared" si="5"/>
        <v>146.33999633789062</v>
      </c>
      <c r="P56" s="25">
        <f t="shared" si="6"/>
        <v>135.69999694824219</v>
      </c>
      <c r="Q56" s="25">
        <f t="shared" si="7"/>
        <v>64.864537690748776</v>
      </c>
    </row>
    <row r="57" spans="1:17" ht="30" x14ac:dyDescent="0.25">
      <c r="A57" s="4">
        <v>48</v>
      </c>
      <c r="B57" s="8" t="s">
        <v>88</v>
      </c>
      <c r="C57" s="8">
        <v>1989</v>
      </c>
      <c r="D57" s="8">
        <v>1989</v>
      </c>
      <c r="E57" s="8">
        <v>1989</v>
      </c>
      <c r="F57" s="8">
        <v>3</v>
      </c>
      <c r="G57" s="8" t="s">
        <v>11</v>
      </c>
      <c r="H57" s="8" t="s">
        <v>57</v>
      </c>
      <c r="I57" s="8" t="s">
        <v>58</v>
      </c>
      <c r="J57" s="25">
        <v>135.46000671386719</v>
      </c>
      <c r="K57" s="4">
        <v>2</v>
      </c>
      <c r="L57" s="25">
        <f t="shared" si="4"/>
        <v>137.46000671386719</v>
      </c>
      <c r="M57" s="25">
        <v>131.8800048828125</v>
      </c>
      <c r="N57" s="4">
        <v>4</v>
      </c>
      <c r="O57" s="25">
        <f t="shared" si="5"/>
        <v>135.8800048828125</v>
      </c>
      <c r="P57" s="25">
        <f t="shared" si="6"/>
        <v>135.8800048828125</v>
      </c>
      <c r="Q57" s="25">
        <f t="shared" si="7"/>
        <v>65.083232794514473</v>
      </c>
    </row>
    <row r="58" spans="1:17" ht="60" x14ac:dyDescent="0.25">
      <c r="A58" s="4">
        <v>49</v>
      </c>
      <c r="B58" s="8" t="s">
        <v>204</v>
      </c>
      <c r="C58" s="8">
        <v>2002</v>
      </c>
      <c r="D58" s="8">
        <v>2002</v>
      </c>
      <c r="E58" s="8">
        <v>2002</v>
      </c>
      <c r="F58" s="8">
        <v>2</v>
      </c>
      <c r="G58" s="8" t="s">
        <v>11</v>
      </c>
      <c r="H58" s="8" t="s">
        <v>73</v>
      </c>
      <c r="I58" s="8" t="s">
        <v>131</v>
      </c>
      <c r="J58" s="25">
        <v>132.94999694824219</v>
      </c>
      <c r="K58" s="4">
        <v>4</v>
      </c>
      <c r="L58" s="25">
        <f t="shared" si="4"/>
        <v>136.94999694824219</v>
      </c>
      <c r="M58" s="25">
        <v>139.08000183105469</v>
      </c>
      <c r="N58" s="4">
        <v>0</v>
      </c>
      <c r="O58" s="25">
        <f t="shared" si="5"/>
        <v>139.08000183105469</v>
      </c>
      <c r="P58" s="25">
        <f t="shared" si="6"/>
        <v>136.94999694824219</v>
      </c>
      <c r="Q58" s="25">
        <f t="shared" si="7"/>
        <v>66.383186745634433</v>
      </c>
    </row>
    <row r="59" spans="1:17" x14ac:dyDescent="0.25">
      <c r="A59" s="4">
        <v>50</v>
      </c>
      <c r="B59" s="8" t="s">
        <v>206</v>
      </c>
      <c r="C59" s="8">
        <v>1983</v>
      </c>
      <c r="D59" s="8">
        <v>1983</v>
      </c>
      <c r="E59" s="8">
        <v>1983</v>
      </c>
      <c r="F59" s="8" t="s">
        <v>29</v>
      </c>
      <c r="G59" s="8" t="s">
        <v>11</v>
      </c>
      <c r="H59" s="8" t="s">
        <v>118</v>
      </c>
      <c r="I59" s="8" t="s">
        <v>161</v>
      </c>
      <c r="J59" s="25">
        <v>144.11000061035156</v>
      </c>
      <c r="K59" s="4">
        <v>52</v>
      </c>
      <c r="L59" s="25">
        <f t="shared" si="4"/>
        <v>196.11000061035156</v>
      </c>
      <c r="M59" s="25">
        <v>134.3800048828125</v>
      </c>
      <c r="N59" s="4">
        <v>4</v>
      </c>
      <c r="O59" s="25">
        <f t="shared" si="5"/>
        <v>138.3800048828125</v>
      </c>
      <c r="P59" s="25">
        <f t="shared" si="6"/>
        <v>138.3800048828125</v>
      </c>
      <c r="Q59" s="25">
        <f t="shared" si="7"/>
        <v>68.1205309042858</v>
      </c>
    </row>
    <row r="60" spans="1:17" x14ac:dyDescent="0.25">
      <c r="A60" s="4">
        <v>51</v>
      </c>
      <c r="B60" s="8" t="s">
        <v>32</v>
      </c>
      <c r="C60" s="8">
        <v>1962</v>
      </c>
      <c r="D60" s="8">
        <v>1962</v>
      </c>
      <c r="E60" s="8">
        <v>1962</v>
      </c>
      <c r="F60" s="8">
        <v>2</v>
      </c>
      <c r="G60" s="8" t="s">
        <v>11</v>
      </c>
      <c r="H60" s="8" t="s">
        <v>12</v>
      </c>
      <c r="I60" s="8" t="s">
        <v>13</v>
      </c>
      <c r="J60" s="25">
        <v>161.72000122070312</v>
      </c>
      <c r="K60" s="4">
        <v>0</v>
      </c>
      <c r="L60" s="25">
        <f t="shared" si="4"/>
        <v>161.72000122070312</v>
      </c>
      <c r="M60" s="25">
        <v>141.22999572753906</v>
      </c>
      <c r="N60" s="4">
        <v>2</v>
      </c>
      <c r="O60" s="25">
        <f t="shared" si="5"/>
        <v>143.22999572753906</v>
      </c>
      <c r="P60" s="25">
        <f t="shared" si="6"/>
        <v>143.22999572753906</v>
      </c>
      <c r="Q60" s="25">
        <f t="shared" si="7"/>
        <v>74.012878114324323</v>
      </c>
    </row>
    <row r="61" spans="1:17" ht="30" x14ac:dyDescent="0.25">
      <c r="A61" s="4">
        <v>52</v>
      </c>
      <c r="B61" s="8" t="s">
        <v>289</v>
      </c>
      <c r="C61" s="8">
        <v>1963</v>
      </c>
      <c r="D61" s="8">
        <v>1963</v>
      </c>
      <c r="E61" s="8">
        <v>1963</v>
      </c>
      <c r="F61" s="8">
        <v>1</v>
      </c>
      <c r="G61" s="8" t="s">
        <v>11</v>
      </c>
      <c r="H61" s="8" t="s">
        <v>145</v>
      </c>
      <c r="I61" s="8" t="s">
        <v>58</v>
      </c>
      <c r="J61" s="25">
        <v>141.52000427246094</v>
      </c>
      <c r="K61" s="4">
        <v>2</v>
      </c>
      <c r="L61" s="25">
        <f t="shared" si="4"/>
        <v>143.52000427246094</v>
      </c>
      <c r="M61" s="25">
        <v>144.00999450683594</v>
      </c>
      <c r="N61" s="4">
        <v>4</v>
      </c>
      <c r="O61" s="25">
        <f t="shared" si="5"/>
        <v>148.00999450683594</v>
      </c>
      <c r="P61" s="25">
        <f t="shared" si="6"/>
        <v>143.52000427246094</v>
      </c>
      <c r="Q61" s="25">
        <f t="shared" si="7"/>
        <v>74.365215076447811</v>
      </c>
    </row>
    <row r="62" spans="1:17" ht="60" x14ac:dyDescent="0.25">
      <c r="A62" s="4">
        <v>53</v>
      </c>
      <c r="B62" s="8" t="s">
        <v>230</v>
      </c>
      <c r="C62" s="8">
        <v>2003</v>
      </c>
      <c r="D62" s="8">
        <v>2003</v>
      </c>
      <c r="E62" s="8">
        <v>2003</v>
      </c>
      <c r="F62" s="8" t="s">
        <v>29</v>
      </c>
      <c r="G62" s="8" t="s">
        <v>21</v>
      </c>
      <c r="H62" s="8" t="s">
        <v>79</v>
      </c>
      <c r="I62" s="8" t="s">
        <v>80</v>
      </c>
      <c r="J62" s="25">
        <v>148.25999450683594</v>
      </c>
      <c r="K62" s="4">
        <v>6</v>
      </c>
      <c r="L62" s="25">
        <f t="shared" si="4"/>
        <v>154.25999450683594</v>
      </c>
      <c r="M62" s="25">
        <v>142.21000671386719</v>
      </c>
      <c r="N62" s="4">
        <v>2</v>
      </c>
      <c r="O62" s="25">
        <f t="shared" si="5"/>
        <v>144.21000671386719</v>
      </c>
      <c r="P62" s="25">
        <f t="shared" si="6"/>
        <v>144.21000671386719</v>
      </c>
      <c r="Q62" s="25">
        <f t="shared" si="7"/>
        <v>75.203512320856134</v>
      </c>
    </row>
    <row r="63" spans="1:17" ht="60" x14ac:dyDescent="0.25">
      <c r="A63" s="4">
        <v>54</v>
      </c>
      <c r="B63" s="8" t="s">
        <v>384</v>
      </c>
      <c r="C63" s="8">
        <v>1999</v>
      </c>
      <c r="D63" s="8">
        <v>1999</v>
      </c>
      <c r="E63" s="8">
        <v>1999</v>
      </c>
      <c r="F63" s="8">
        <v>3</v>
      </c>
      <c r="G63" s="8" t="s">
        <v>11</v>
      </c>
      <c r="H63" s="8" t="s">
        <v>73</v>
      </c>
      <c r="I63" s="8" t="s">
        <v>131</v>
      </c>
      <c r="J63" s="25">
        <v>156.75</v>
      </c>
      <c r="K63" s="4">
        <v>12</v>
      </c>
      <c r="L63" s="25">
        <f t="shared" si="4"/>
        <v>168.75</v>
      </c>
      <c r="M63" s="25">
        <v>144.52999877929687</v>
      </c>
      <c r="N63" s="4">
        <v>0</v>
      </c>
      <c r="O63" s="25">
        <f t="shared" si="5"/>
        <v>144.52999877929687</v>
      </c>
      <c r="P63" s="25">
        <f t="shared" si="6"/>
        <v>144.52999877929687</v>
      </c>
      <c r="Q63" s="25">
        <f t="shared" si="7"/>
        <v>75.5922768390447</v>
      </c>
    </row>
    <row r="64" spans="1:17" x14ac:dyDescent="0.25">
      <c r="A64" s="4">
        <v>55</v>
      </c>
      <c r="B64" s="8" t="s">
        <v>222</v>
      </c>
      <c r="C64" s="8">
        <v>1993</v>
      </c>
      <c r="D64" s="8">
        <v>1993</v>
      </c>
      <c r="E64" s="8">
        <v>1993</v>
      </c>
      <c r="F64" s="8" t="s">
        <v>43</v>
      </c>
      <c r="G64" s="8" t="s">
        <v>11</v>
      </c>
      <c r="H64" s="8" t="s">
        <v>223</v>
      </c>
      <c r="I64" s="8" t="s">
        <v>66</v>
      </c>
      <c r="J64" s="25"/>
      <c r="K64" s="4"/>
      <c r="L64" s="25" t="s">
        <v>711</v>
      </c>
      <c r="M64" s="25">
        <v>146.1199951171875</v>
      </c>
      <c r="N64" s="4">
        <v>0</v>
      </c>
      <c r="O64" s="25">
        <f t="shared" si="5"/>
        <v>146.1199951171875</v>
      </c>
      <c r="P64" s="25">
        <f t="shared" si="6"/>
        <v>146.1199951171875</v>
      </c>
      <c r="Q64" s="25">
        <f t="shared" si="7"/>
        <v>77.523993987692123</v>
      </c>
    </row>
    <row r="65" spans="1:17" ht="30" x14ac:dyDescent="0.25">
      <c r="A65" s="4">
        <v>56</v>
      </c>
      <c r="B65" s="8" t="s">
        <v>227</v>
      </c>
      <c r="C65" s="8">
        <v>2003</v>
      </c>
      <c r="D65" s="8">
        <v>2003</v>
      </c>
      <c r="E65" s="8">
        <v>2003</v>
      </c>
      <c r="F65" s="8" t="s">
        <v>228</v>
      </c>
      <c r="G65" s="8" t="s">
        <v>21</v>
      </c>
      <c r="H65" s="8" t="s">
        <v>22</v>
      </c>
      <c r="I65" s="8" t="s">
        <v>137</v>
      </c>
      <c r="J65" s="25">
        <v>153.75999450683594</v>
      </c>
      <c r="K65" s="4">
        <v>0</v>
      </c>
      <c r="L65" s="25">
        <f t="shared" si="4"/>
        <v>153.75999450683594</v>
      </c>
      <c r="M65" s="25">
        <v>146.88999938964844</v>
      </c>
      <c r="N65" s="4">
        <v>0</v>
      </c>
      <c r="O65" s="25">
        <f t="shared" si="5"/>
        <v>146.88999938964844</v>
      </c>
      <c r="P65" s="25">
        <f t="shared" si="6"/>
        <v>146.88999938964844</v>
      </c>
      <c r="Q65" s="25">
        <f t="shared" si="7"/>
        <v>78.459486996196702</v>
      </c>
    </row>
    <row r="66" spans="1:17" ht="45" x14ac:dyDescent="0.25">
      <c r="A66" s="4">
        <v>57</v>
      </c>
      <c r="B66" s="8" t="s">
        <v>232</v>
      </c>
      <c r="C66" s="8">
        <v>2002</v>
      </c>
      <c r="D66" s="8">
        <v>2002</v>
      </c>
      <c r="E66" s="8">
        <v>2002</v>
      </c>
      <c r="F66" s="8" t="s">
        <v>26</v>
      </c>
      <c r="G66" s="8" t="s">
        <v>35</v>
      </c>
      <c r="H66" s="8" t="s">
        <v>36</v>
      </c>
      <c r="I66" s="8" t="s">
        <v>37</v>
      </c>
      <c r="J66" s="25">
        <v>147.80000305175781</v>
      </c>
      <c r="K66" s="4">
        <v>0</v>
      </c>
      <c r="L66" s="25">
        <f t="shared" si="4"/>
        <v>147.80000305175781</v>
      </c>
      <c r="M66" s="25">
        <v>161.46000671386719</v>
      </c>
      <c r="N66" s="4">
        <v>4</v>
      </c>
      <c r="O66" s="25">
        <f t="shared" si="5"/>
        <v>165.46000671386719</v>
      </c>
      <c r="P66" s="25">
        <f t="shared" si="6"/>
        <v>147.80000305175781</v>
      </c>
      <c r="Q66" s="25">
        <f t="shared" si="7"/>
        <v>79.565067957320622</v>
      </c>
    </row>
    <row r="67" spans="1:17" ht="60" x14ac:dyDescent="0.25">
      <c r="A67" s="4">
        <v>58</v>
      </c>
      <c r="B67" s="8" t="s">
        <v>155</v>
      </c>
      <c r="C67" s="8">
        <v>2002</v>
      </c>
      <c r="D67" s="8">
        <v>2002</v>
      </c>
      <c r="E67" s="8">
        <v>2002</v>
      </c>
      <c r="F67" s="8">
        <v>2</v>
      </c>
      <c r="G67" s="8" t="s">
        <v>11</v>
      </c>
      <c r="H67" s="8" t="s">
        <v>130</v>
      </c>
      <c r="I67" s="8" t="s">
        <v>131</v>
      </c>
      <c r="J67" s="25">
        <v>153</v>
      </c>
      <c r="K67" s="4">
        <v>0</v>
      </c>
      <c r="L67" s="25">
        <f t="shared" si="4"/>
        <v>153</v>
      </c>
      <c r="M67" s="25">
        <v>146.64999389648437</v>
      </c>
      <c r="N67" s="4">
        <v>2</v>
      </c>
      <c r="O67" s="25">
        <f t="shared" si="5"/>
        <v>148.64999389648437</v>
      </c>
      <c r="P67" s="25">
        <f t="shared" si="6"/>
        <v>148.64999389648437</v>
      </c>
      <c r="Q67" s="25">
        <f t="shared" si="7"/>
        <v>80.597738191725</v>
      </c>
    </row>
    <row r="68" spans="1:17" x14ac:dyDescent="0.25">
      <c r="A68" s="4">
        <v>59</v>
      </c>
      <c r="B68" s="8" t="s">
        <v>95</v>
      </c>
      <c r="C68" s="8">
        <v>1988</v>
      </c>
      <c r="D68" s="8">
        <v>1988</v>
      </c>
      <c r="E68" s="8">
        <v>1988</v>
      </c>
      <c r="F68" s="8" t="s">
        <v>29</v>
      </c>
      <c r="G68" s="8" t="s">
        <v>11</v>
      </c>
      <c r="H68" s="8" t="s">
        <v>96</v>
      </c>
      <c r="I68" s="8" t="s">
        <v>62</v>
      </c>
      <c r="J68" s="25">
        <v>142.75999450683594</v>
      </c>
      <c r="K68" s="4">
        <v>6</v>
      </c>
      <c r="L68" s="25">
        <f t="shared" si="4"/>
        <v>148.75999450683594</v>
      </c>
      <c r="M68" s="25">
        <v>154.52999877929687</v>
      </c>
      <c r="N68" s="4">
        <v>6</v>
      </c>
      <c r="O68" s="25">
        <f t="shared" si="5"/>
        <v>160.52999877929687</v>
      </c>
      <c r="P68" s="25">
        <f t="shared" si="6"/>
        <v>148.75999450683594</v>
      </c>
      <c r="Q68" s="25">
        <f t="shared" si="7"/>
        <v>80.731380050082791</v>
      </c>
    </row>
    <row r="69" spans="1:17" ht="30" x14ac:dyDescent="0.25">
      <c r="A69" s="4">
        <v>60</v>
      </c>
      <c r="B69" s="8" t="s">
        <v>144</v>
      </c>
      <c r="C69" s="8">
        <v>1951</v>
      </c>
      <c r="D69" s="8">
        <v>1951</v>
      </c>
      <c r="E69" s="8">
        <v>1951</v>
      </c>
      <c r="F69" s="8" t="s">
        <v>48</v>
      </c>
      <c r="G69" s="8" t="s">
        <v>11</v>
      </c>
      <c r="H69" s="8" t="s">
        <v>145</v>
      </c>
      <c r="I69" s="8" t="s">
        <v>58</v>
      </c>
      <c r="J69" s="25">
        <v>171.53999328613281</v>
      </c>
      <c r="K69" s="4">
        <v>2</v>
      </c>
      <c r="L69" s="25">
        <f t="shared" si="4"/>
        <v>173.53999328613281</v>
      </c>
      <c r="M69" s="25">
        <v>148.91000366210937</v>
      </c>
      <c r="N69" s="4">
        <v>0</v>
      </c>
      <c r="O69" s="25">
        <f t="shared" si="5"/>
        <v>148.91000366210937</v>
      </c>
      <c r="P69" s="25">
        <f t="shared" si="6"/>
        <v>148.91000366210937</v>
      </c>
      <c r="Q69" s="25">
        <f t="shared" si="7"/>
        <v>80.913629059586953</v>
      </c>
    </row>
    <row r="70" spans="1:17" x14ac:dyDescent="0.25">
      <c r="A70" s="4">
        <v>61</v>
      </c>
      <c r="B70" s="8" t="s">
        <v>45</v>
      </c>
      <c r="C70" s="8">
        <v>1968</v>
      </c>
      <c r="D70" s="8">
        <v>1968</v>
      </c>
      <c r="E70" s="8">
        <v>1968</v>
      </c>
      <c r="F70" s="8">
        <v>2</v>
      </c>
      <c r="G70" s="8" t="s">
        <v>11</v>
      </c>
      <c r="H70" s="8" t="s">
        <v>12</v>
      </c>
      <c r="I70" s="8"/>
      <c r="J70" s="25">
        <v>145.91999816894531</v>
      </c>
      <c r="K70" s="4">
        <v>6</v>
      </c>
      <c r="L70" s="25">
        <f t="shared" si="4"/>
        <v>151.91999816894531</v>
      </c>
      <c r="M70" s="25"/>
      <c r="N70" s="4"/>
      <c r="O70" s="25" t="s">
        <v>711</v>
      </c>
      <c r="P70" s="25">
        <f t="shared" si="6"/>
        <v>151.91999816894531</v>
      </c>
      <c r="Q70" s="25">
        <f t="shared" si="7"/>
        <v>84.570529310000907</v>
      </c>
    </row>
    <row r="71" spans="1:17" x14ac:dyDescent="0.25">
      <c r="A71" s="4">
        <v>62</v>
      </c>
      <c r="B71" s="8" t="s">
        <v>271</v>
      </c>
      <c r="C71" s="8">
        <v>1982</v>
      </c>
      <c r="D71" s="8">
        <v>1982</v>
      </c>
      <c r="E71" s="8">
        <v>1982</v>
      </c>
      <c r="F71" s="8">
        <v>3</v>
      </c>
      <c r="G71" s="8" t="s">
        <v>11</v>
      </c>
      <c r="H71" s="8" t="s">
        <v>12</v>
      </c>
      <c r="I71" s="8" t="s">
        <v>13</v>
      </c>
      <c r="J71" s="25">
        <v>147.11000061035156</v>
      </c>
      <c r="K71" s="4">
        <v>6</v>
      </c>
      <c r="L71" s="25">
        <f t="shared" si="4"/>
        <v>153.11000061035156</v>
      </c>
      <c r="M71" s="25">
        <v>148.67999267578125</v>
      </c>
      <c r="N71" s="4">
        <v>8</v>
      </c>
      <c r="O71" s="25">
        <f t="shared" si="5"/>
        <v>156.67999267578125</v>
      </c>
      <c r="P71" s="25">
        <f t="shared" si="6"/>
        <v>153.11000061035156</v>
      </c>
      <c r="Q71" s="25">
        <f t="shared" si="7"/>
        <v>86.016286176363494</v>
      </c>
    </row>
    <row r="72" spans="1:17" ht="30" x14ac:dyDescent="0.25">
      <c r="A72" s="4">
        <v>63</v>
      </c>
      <c r="B72" s="8" t="s">
        <v>357</v>
      </c>
      <c r="C72" s="8">
        <v>1963</v>
      </c>
      <c r="D72" s="8">
        <v>1963</v>
      </c>
      <c r="E72" s="8">
        <v>1963</v>
      </c>
      <c r="F72" s="8">
        <v>2</v>
      </c>
      <c r="G72" s="8" t="s">
        <v>11</v>
      </c>
      <c r="H72" s="8" t="s">
        <v>57</v>
      </c>
      <c r="I72" s="8" t="s">
        <v>220</v>
      </c>
      <c r="J72" s="25">
        <v>154.16999816894531</v>
      </c>
      <c r="K72" s="4">
        <v>2</v>
      </c>
      <c r="L72" s="25">
        <f t="shared" si="4"/>
        <v>156.16999816894531</v>
      </c>
      <c r="M72" s="25">
        <v>144</v>
      </c>
      <c r="N72" s="4">
        <v>54</v>
      </c>
      <c r="O72" s="25">
        <f t="shared" si="5"/>
        <v>198</v>
      </c>
      <c r="P72" s="25">
        <f t="shared" si="6"/>
        <v>156.16999816894531</v>
      </c>
      <c r="Q72" s="25">
        <f t="shared" si="7"/>
        <v>89.733936096612183</v>
      </c>
    </row>
    <row r="73" spans="1:17" x14ac:dyDescent="0.25">
      <c r="A73" s="4">
        <v>64</v>
      </c>
      <c r="B73" s="8" t="s">
        <v>173</v>
      </c>
      <c r="C73" s="8">
        <v>1968</v>
      </c>
      <c r="D73" s="8">
        <v>1968</v>
      </c>
      <c r="E73" s="8">
        <v>1968</v>
      </c>
      <c r="F73" s="8">
        <v>2</v>
      </c>
      <c r="G73" s="8" t="s">
        <v>11</v>
      </c>
      <c r="H73" s="8" t="s">
        <v>12</v>
      </c>
      <c r="I73" s="8" t="s">
        <v>13</v>
      </c>
      <c r="J73" s="25">
        <v>153.77999877929687</v>
      </c>
      <c r="K73" s="4">
        <v>6</v>
      </c>
      <c r="L73" s="25">
        <f t="shared" si="4"/>
        <v>159.77999877929687</v>
      </c>
      <c r="M73" s="25">
        <v>146.69000244140625</v>
      </c>
      <c r="N73" s="4">
        <v>54</v>
      </c>
      <c r="O73" s="25">
        <f t="shared" si="5"/>
        <v>200.69000244140625</v>
      </c>
      <c r="P73" s="25">
        <f t="shared" si="6"/>
        <v>159.77999877929687</v>
      </c>
      <c r="Q73" s="25">
        <f t="shared" si="7"/>
        <v>94.119795308649842</v>
      </c>
    </row>
    <row r="74" spans="1:17" ht="30" x14ac:dyDescent="0.25">
      <c r="A74" s="4">
        <v>65</v>
      </c>
      <c r="B74" s="8" t="s">
        <v>371</v>
      </c>
      <c r="C74" s="8">
        <v>2003</v>
      </c>
      <c r="D74" s="8">
        <v>2003</v>
      </c>
      <c r="E74" s="8">
        <v>2003</v>
      </c>
      <c r="F74" s="8">
        <v>33</v>
      </c>
      <c r="G74" s="8" t="s">
        <v>21</v>
      </c>
      <c r="H74" s="8" t="s">
        <v>22</v>
      </c>
      <c r="I74" s="8" t="s">
        <v>137</v>
      </c>
      <c r="J74" s="25">
        <v>243.89999389648437</v>
      </c>
      <c r="K74" s="4">
        <v>4</v>
      </c>
      <c r="L74" s="25">
        <f t="shared" ref="L74:L105" si="8">J74+K74</f>
        <v>247.89999389648437</v>
      </c>
      <c r="M74" s="25">
        <v>160.97999572753906</v>
      </c>
      <c r="N74" s="4">
        <v>0</v>
      </c>
      <c r="O74" s="25">
        <f t="shared" ref="O74:O105" si="9">M74+N74</f>
        <v>160.97999572753906</v>
      </c>
      <c r="P74" s="25">
        <f t="shared" ref="P74:P105" si="10">MIN(O74,L74)</f>
        <v>160.97999572753906</v>
      </c>
      <c r="Q74" s="25">
        <f t="shared" ref="Q74:Q105" si="11">IF( AND(ISNUMBER(P$10),ISNUMBER(P74)),(P74-P$10)/P$10*100,"")</f>
        <v>95.577694693700792</v>
      </c>
    </row>
    <row r="75" spans="1:17" ht="60" x14ac:dyDescent="0.25">
      <c r="A75" s="4">
        <v>66</v>
      </c>
      <c r="B75" s="8" t="s">
        <v>78</v>
      </c>
      <c r="C75" s="8">
        <v>2004</v>
      </c>
      <c r="D75" s="8">
        <v>2004</v>
      </c>
      <c r="E75" s="8">
        <v>2004</v>
      </c>
      <c r="F75" s="8" t="s">
        <v>29</v>
      </c>
      <c r="G75" s="8" t="s">
        <v>21</v>
      </c>
      <c r="H75" s="8" t="s">
        <v>79</v>
      </c>
      <c r="I75" s="8" t="s">
        <v>80</v>
      </c>
      <c r="J75" s="25">
        <v>180.57000732421875</v>
      </c>
      <c r="K75" s="4">
        <v>50</v>
      </c>
      <c r="L75" s="25">
        <f t="shared" si="8"/>
        <v>230.57000732421875</v>
      </c>
      <c r="M75" s="25">
        <v>156.94999694824219</v>
      </c>
      <c r="N75" s="4">
        <v>6</v>
      </c>
      <c r="O75" s="25">
        <f t="shared" si="9"/>
        <v>162.94999694824219</v>
      </c>
      <c r="P75" s="25">
        <f t="shared" si="10"/>
        <v>162.94999694824219</v>
      </c>
      <c r="Q75" s="25">
        <f t="shared" si="11"/>
        <v>97.971087087256322</v>
      </c>
    </row>
    <row r="76" spans="1:17" x14ac:dyDescent="0.25">
      <c r="A76" s="4">
        <v>67</v>
      </c>
      <c r="B76" s="8" t="s">
        <v>331</v>
      </c>
      <c r="C76" s="8">
        <v>1981</v>
      </c>
      <c r="D76" s="8">
        <v>1981</v>
      </c>
      <c r="E76" s="8">
        <v>1981</v>
      </c>
      <c r="F76" s="8" t="s">
        <v>29</v>
      </c>
      <c r="G76" s="8" t="s">
        <v>11</v>
      </c>
      <c r="H76" s="8" t="s">
        <v>12</v>
      </c>
      <c r="I76" s="8"/>
      <c r="J76" s="25">
        <v>170.72999572753906</v>
      </c>
      <c r="K76" s="4">
        <v>0</v>
      </c>
      <c r="L76" s="25">
        <f t="shared" si="8"/>
        <v>170.72999572753906</v>
      </c>
      <c r="M76" s="25">
        <v>162.44999694824219</v>
      </c>
      <c r="N76" s="4">
        <v>2</v>
      </c>
      <c r="O76" s="25">
        <f t="shared" si="9"/>
        <v>164.44999694824219</v>
      </c>
      <c r="P76" s="25">
        <f t="shared" si="10"/>
        <v>164.44999694824219</v>
      </c>
      <c r="Q76" s="25">
        <f t="shared" si="11"/>
        <v>99.793465953119124</v>
      </c>
    </row>
    <row r="77" spans="1:17" ht="30" x14ac:dyDescent="0.25">
      <c r="A77" s="4">
        <v>68</v>
      </c>
      <c r="B77" s="8" t="s">
        <v>296</v>
      </c>
      <c r="C77" s="8">
        <v>2001</v>
      </c>
      <c r="D77" s="8">
        <v>2001</v>
      </c>
      <c r="E77" s="8">
        <v>2001</v>
      </c>
      <c r="F77" s="8" t="s">
        <v>26</v>
      </c>
      <c r="G77" s="8" t="s">
        <v>21</v>
      </c>
      <c r="H77" s="8" t="s">
        <v>22</v>
      </c>
      <c r="I77" s="8" t="s">
        <v>23</v>
      </c>
      <c r="J77" s="25"/>
      <c r="K77" s="4"/>
      <c r="L77" s="25" t="s">
        <v>712</v>
      </c>
      <c r="M77" s="25">
        <v>167.57000732421875</v>
      </c>
      <c r="N77" s="4">
        <v>4</v>
      </c>
      <c r="O77" s="25">
        <f t="shared" si="9"/>
        <v>171.57000732421875</v>
      </c>
      <c r="P77" s="25">
        <f t="shared" si="10"/>
        <v>171.57000732421875</v>
      </c>
      <c r="Q77" s="25">
        <f t="shared" si="11"/>
        <v>108.44370357572149</v>
      </c>
    </row>
    <row r="78" spans="1:17" ht="30" x14ac:dyDescent="0.25">
      <c r="A78" s="4">
        <v>69</v>
      </c>
      <c r="B78" s="8" t="s">
        <v>244</v>
      </c>
      <c r="C78" s="8">
        <v>2002</v>
      </c>
      <c r="D78" s="8">
        <v>2002</v>
      </c>
      <c r="E78" s="8">
        <v>2002</v>
      </c>
      <c r="F78" s="8" t="s">
        <v>29</v>
      </c>
      <c r="G78" s="8" t="s">
        <v>69</v>
      </c>
      <c r="H78" s="8" t="s">
        <v>70</v>
      </c>
      <c r="I78" s="8" t="s">
        <v>202</v>
      </c>
      <c r="J78" s="25">
        <v>165.02000427246094</v>
      </c>
      <c r="K78" s="4">
        <v>60</v>
      </c>
      <c r="L78" s="25">
        <f t="shared" si="8"/>
        <v>225.02000427246094</v>
      </c>
      <c r="M78" s="25">
        <v>170.63999938964844</v>
      </c>
      <c r="N78" s="4">
        <v>2</v>
      </c>
      <c r="O78" s="25">
        <f t="shared" si="9"/>
        <v>172.63999938964844</v>
      </c>
      <c r="P78" s="25">
        <f t="shared" si="10"/>
        <v>172.63999938964844</v>
      </c>
      <c r="Q78" s="25">
        <f t="shared" si="11"/>
        <v>109.74365752684146</v>
      </c>
    </row>
    <row r="79" spans="1:17" ht="30" x14ac:dyDescent="0.25">
      <c r="A79" s="4">
        <v>70</v>
      </c>
      <c r="B79" s="8" t="s">
        <v>359</v>
      </c>
      <c r="C79" s="8">
        <v>2002</v>
      </c>
      <c r="D79" s="8">
        <v>2002</v>
      </c>
      <c r="E79" s="8">
        <v>2002</v>
      </c>
      <c r="F79" s="8" t="s">
        <v>228</v>
      </c>
      <c r="G79" s="8" t="s">
        <v>21</v>
      </c>
      <c r="H79" s="8" t="s">
        <v>22</v>
      </c>
      <c r="I79" s="8" t="s">
        <v>23</v>
      </c>
      <c r="J79" s="25">
        <v>215.46000671386719</v>
      </c>
      <c r="K79" s="4">
        <v>6</v>
      </c>
      <c r="L79" s="25">
        <f t="shared" si="8"/>
        <v>221.46000671386719</v>
      </c>
      <c r="M79" s="25">
        <v>172.50999450683594</v>
      </c>
      <c r="N79" s="4">
        <v>4</v>
      </c>
      <c r="O79" s="25">
        <f t="shared" si="9"/>
        <v>176.50999450683594</v>
      </c>
      <c r="P79" s="25">
        <f t="shared" si="10"/>
        <v>176.50999450683594</v>
      </c>
      <c r="Q79" s="25">
        <f t="shared" si="11"/>
        <v>114.4453890685446</v>
      </c>
    </row>
    <row r="80" spans="1:17" x14ac:dyDescent="0.25">
      <c r="A80" s="4">
        <v>71</v>
      </c>
      <c r="B80" s="8" t="s">
        <v>319</v>
      </c>
      <c r="C80" s="8">
        <v>1963</v>
      </c>
      <c r="D80" s="8">
        <v>1963</v>
      </c>
      <c r="E80" s="8">
        <v>1963</v>
      </c>
      <c r="F80" s="8">
        <v>1</v>
      </c>
      <c r="G80" s="8" t="s">
        <v>11</v>
      </c>
      <c r="H80" s="8" t="s">
        <v>292</v>
      </c>
      <c r="I80" s="8" t="s">
        <v>161</v>
      </c>
      <c r="J80" s="25">
        <v>125.59999847412109</v>
      </c>
      <c r="K80" s="4">
        <v>52</v>
      </c>
      <c r="L80" s="25">
        <f t="shared" si="8"/>
        <v>177.59999847412109</v>
      </c>
      <c r="M80" s="25">
        <v>130.85000610351562</v>
      </c>
      <c r="N80" s="4">
        <v>52</v>
      </c>
      <c r="O80" s="25">
        <f t="shared" si="9"/>
        <v>182.85000610351562</v>
      </c>
      <c r="P80" s="25">
        <f t="shared" si="10"/>
        <v>177.59999847412109</v>
      </c>
      <c r="Q80" s="25">
        <f t="shared" si="11"/>
        <v>115.76965586433599</v>
      </c>
    </row>
    <row r="81" spans="1:17" ht="30" x14ac:dyDescent="0.25">
      <c r="A81" s="4">
        <v>72</v>
      </c>
      <c r="B81" s="8" t="s">
        <v>39</v>
      </c>
      <c r="C81" s="8">
        <v>1975</v>
      </c>
      <c r="D81" s="8">
        <v>1975</v>
      </c>
      <c r="E81" s="8">
        <v>1975</v>
      </c>
      <c r="F81" s="8" t="s">
        <v>29</v>
      </c>
      <c r="G81" s="8" t="s">
        <v>11</v>
      </c>
      <c r="H81" s="8" t="s">
        <v>30</v>
      </c>
      <c r="I81" s="8" t="s">
        <v>40</v>
      </c>
      <c r="J81" s="25">
        <v>217.99000549316406</v>
      </c>
      <c r="K81" s="4">
        <v>60</v>
      </c>
      <c r="L81" s="25">
        <f t="shared" si="8"/>
        <v>277.99000549316406</v>
      </c>
      <c r="M81" s="25">
        <v>174.16999816894531</v>
      </c>
      <c r="N81" s="4">
        <v>6</v>
      </c>
      <c r="O81" s="25">
        <f t="shared" si="9"/>
        <v>180.16999816894531</v>
      </c>
      <c r="P81" s="25">
        <f t="shared" si="10"/>
        <v>180.16999816894531</v>
      </c>
      <c r="Q81" s="25">
        <f t="shared" si="11"/>
        <v>118.89199795041701</v>
      </c>
    </row>
    <row r="82" spans="1:17" ht="60" x14ac:dyDescent="0.25">
      <c r="A82" s="4">
        <v>73</v>
      </c>
      <c r="B82" s="8" t="s">
        <v>382</v>
      </c>
      <c r="C82" s="8">
        <v>2004</v>
      </c>
      <c r="D82" s="8">
        <v>2004</v>
      </c>
      <c r="E82" s="8">
        <v>2004</v>
      </c>
      <c r="F82" s="8" t="s">
        <v>108</v>
      </c>
      <c r="G82" s="8" t="s">
        <v>11</v>
      </c>
      <c r="H82" s="8" t="s">
        <v>130</v>
      </c>
      <c r="I82" s="8" t="s">
        <v>131</v>
      </c>
      <c r="J82" s="25">
        <v>239.1199951171875</v>
      </c>
      <c r="K82" s="4">
        <v>104</v>
      </c>
      <c r="L82" s="25">
        <f t="shared" si="8"/>
        <v>343.1199951171875</v>
      </c>
      <c r="M82" s="25">
        <v>210.89999389648437</v>
      </c>
      <c r="N82" s="4">
        <v>50</v>
      </c>
      <c r="O82" s="25">
        <f t="shared" si="9"/>
        <v>260.89999389648437</v>
      </c>
      <c r="P82" s="25">
        <f t="shared" si="10"/>
        <v>260.89999389648437</v>
      </c>
      <c r="Q82" s="25">
        <f t="shared" si="11"/>
        <v>216.97242332045792</v>
      </c>
    </row>
    <row r="83" spans="1:17" ht="30" x14ac:dyDescent="0.25">
      <c r="A83" s="4">
        <v>74</v>
      </c>
      <c r="B83" s="8" t="s">
        <v>340</v>
      </c>
      <c r="C83" s="8">
        <v>2004</v>
      </c>
      <c r="D83" s="8">
        <v>2004</v>
      </c>
      <c r="E83" s="8">
        <v>2004</v>
      </c>
      <c r="F83" s="8" t="s">
        <v>29</v>
      </c>
      <c r="G83" s="8" t="s">
        <v>69</v>
      </c>
      <c r="H83" s="8" t="s">
        <v>338</v>
      </c>
      <c r="I83" s="8" t="s">
        <v>202</v>
      </c>
      <c r="J83" s="25">
        <v>160.53999328613281</v>
      </c>
      <c r="K83" s="4">
        <v>154</v>
      </c>
      <c r="L83" s="25">
        <f t="shared" si="8"/>
        <v>314.53999328613281</v>
      </c>
      <c r="M83" s="25">
        <v>181.55999755859375</v>
      </c>
      <c r="N83" s="4">
        <v>156</v>
      </c>
      <c r="O83" s="25">
        <f t="shared" si="9"/>
        <v>337.55999755859375</v>
      </c>
      <c r="P83" s="25">
        <f t="shared" si="10"/>
        <v>314.53999328613281</v>
      </c>
      <c r="Q83" s="25">
        <f t="shared" si="11"/>
        <v>282.14069082218384</v>
      </c>
    </row>
    <row r="84" spans="1:17" ht="60" x14ac:dyDescent="0.25">
      <c r="A84" s="4">
        <v>75</v>
      </c>
      <c r="B84" s="8" t="s">
        <v>199</v>
      </c>
      <c r="C84" s="8">
        <v>2003</v>
      </c>
      <c r="D84" s="8">
        <v>2003</v>
      </c>
      <c r="E84" s="8">
        <v>2003</v>
      </c>
      <c r="F84" s="8">
        <v>3</v>
      </c>
      <c r="G84" s="8" t="s">
        <v>11</v>
      </c>
      <c r="H84" s="8" t="s">
        <v>196</v>
      </c>
      <c r="I84" s="8" t="s">
        <v>131</v>
      </c>
      <c r="J84" s="25">
        <v>198.35000610351562</v>
      </c>
      <c r="K84" s="4">
        <v>10</v>
      </c>
      <c r="L84" s="25">
        <f t="shared" si="8"/>
        <v>208.35000610351562</v>
      </c>
      <c r="M84" s="25">
        <v>222.63999938964844</v>
      </c>
      <c r="N84" s="4">
        <v>160</v>
      </c>
      <c r="O84" s="25">
        <f t="shared" si="9"/>
        <v>382.63999938964844</v>
      </c>
      <c r="P84" s="25">
        <f t="shared" si="10"/>
        <v>208.35000610351562</v>
      </c>
      <c r="Q84" s="25">
        <f t="shared" si="11"/>
        <v>153.12843188362163</v>
      </c>
    </row>
    <row r="85" spans="1:17" x14ac:dyDescent="0.25">
      <c r="A85" s="4"/>
      <c r="B85" s="8" t="s">
        <v>9</v>
      </c>
      <c r="C85" s="8">
        <v>1962</v>
      </c>
      <c r="D85" s="8">
        <v>1962</v>
      </c>
      <c r="E85" s="8">
        <v>1962</v>
      </c>
      <c r="F85" s="8">
        <v>2</v>
      </c>
      <c r="G85" s="8" t="s">
        <v>11</v>
      </c>
      <c r="H85" s="8" t="s">
        <v>12</v>
      </c>
      <c r="I85" s="8" t="s">
        <v>13</v>
      </c>
      <c r="J85" s="25"/>
      <c r="K85" s="4"/>
      <c r="L85" s="25" t="s">
        <v>711</v>
      </c>
      <c r="M85" s="25"/>
      <c r="N85" s="4"/>
      <c r="O85" s="25" t="s">
        <v>711</v>
      </c>
      <c r="P85" s="25"/>
      <c r="Q85" s="25" t="str">
        <f t="shared" si="11"/>
        <v/>
      </c>
    </row>
    <row r="86" spans="1:17" x14ac:dyDescent="0.25">
      <c r="A86" s="4"/>
      <c r="B86" s="8" t="s">
        <v>113</v>
      </c>
      <c r="C86" s="8">
        <v>1996</v>
      </c>
      <c r="D86" s="8">
        <v>1996</v>
      </c>
      <c r="E86" s="8">
        <v>1996</v>
      </c>
      <c r="F86" s="8" t="s">
        <v>29</v>
      </c>
      <c r="G86" s="8" t="s">
        <v>11</v>
      </c>
      <c r="H86" s="8" t="s">
        <v>30</v>
      </c>
      <c r="I86" s="8"/>
      <c r="J86" s="25"/>
      <c r="K86" s="4"/>
      <c r="L86" s="25" t="s">
        <v>711</v>
      </c>
      <c r="M86" s="25"/>
      <c r="N86" s="4"/>
      <c r="O86" s="25" t="s">
        <v>711</v>
      </c>
      <c r="P86" s="25"/>
      <c r="Q86" s="25" t="str">
        <f t="shared" si="11"/>
        <v/>
      </c>
    </row>
    <row r="87" spans="1:17" ht="30" x14ac:dyDescent="0.25">
      <c r="A87" s="4"/>
      <c r="B87" s="8" t="s">
        <v>399</v>
      </c>
      <c r="C87" s="8">
        <v>1993</v>
      </c>
      <c r="D87" s="8">
        <v>1993</v>
      </c>
      <c r="E87" s="8">
        <v>1993</v>
      </c>
      <c r="F87" s="8" t="s">
        <v>29</v>
      </c>
      <c r="G87" s="8" t="s">
        <v>11</v>
      </c>
      <c r="H87" s="8" t="s">
        <v>400</v>
      </c>
      <c r="I87" s="8" t="s">
        <v>401</v>
      </c>
      <c r="J87" s="25"/>
      <c r="K87" s="4"/>
      <c r="L87" s="25" t="s">
        <v>711</v>
      </c>
      <c r="M87" s="25"/>
      <c r="N87" s="4"/>
      <c r="O87" s="25" t="s">
        <v>711</v>
      </c>
      <c r="P87" s="25"/>
      <c r="Q87" s="25" t="str">
        <f t="shared" si="11"/>
        <v/>
      </c>
    </row>
    <row r="88" spans="1:17" ht="60" x14ac:dyDescent="0.25">
      <c r="A88" s="4"/>
      <c r="B88" s="8" t="s">
        <v>129</v>
      </c>
      <c r="C88" s="8">
        <v>2001</v>
      </c>
      <c r="D88" s="8">
        <v>2001</v>
      </c>
      <c r="E88" s="8">
        <v>2001</v>
      </c>
      <c r="F88" s="8">
        <v>3</v>
      </c>
      <c r="G88" s="8" t="s">
        <v>11</v>
      </c>
      <c r="H88" s="8" t="s">
        <v>130</v>
      </c>
      <c r="I88" s="8" t="s">
        <v>131</v>
      </c>
      <c r="J88" s="25"/>
      <c r="K88" s="4"/>
      <c r="L88" s="25" t="s">
        <v>711</v>
      </c>
      <c r="M88" s="25"/>
      <c r="N88" s="4"/>
      <c r="O88" s="25" t="s">
        <v>711</v>
      </c>
      <c r="P88" s="25"/>
      <c r="Q88" s="25" t="str">
        <f t="shared" si="11"/>
        <v/>
      </c>
    </row>
    <row r="89" spans="1:17" x14ac:dyDescent="0.25">
      <c r="A89" s="4"/>
      <c r="B89" s="8" t="s">
        <v>302</v>
      </c>
      <c r="C89" s="8">
        <v>1958</v>
      </c>
      <c r="D89" s="8">
        <v>1958</v>
      </c>
      <c r="E89" s="8">
        <v>1958</v>
      </c>
      <c r="F89" s="8" t="s">
        <v>29</v>
      </c>
      <c r="G89" s="8" t="s">
        <v>11</v>
      </c>
      <c r="H89" s="8" t="s">
        <v>61</v>
      </c>
      <c r="I89" s="8" t="s">
        <v>303</v>
      </c>
      <c r="J89" s="25"/>
      <c r="K89" s="4"/>
      <c r="L89" s="25" t="s">
        <v>711</v>
      </c>
      <c r="M89" s="25"/>
      <c r="N89" s="4"/>
      <c r="O89" s="25" t="s">
        <v>711</v>
      </c>
      <c r="P89" s="25"/>
      <c r="Q89" s="25" t="str">
        <f t="shared" si="11"/>
        <v/>
      </c>
    </row>
    <row r="90" spans="1:17" ht="60" x14ac:dyDescent="0.25">
      <c r="A90" s="4"/>
      <c r="B90" s="8" t="s">
        <v>127</v>
      </c>
      <c r="C90" s="8">
        <v>2006</v>
      </c>
      <c r="D90" s="8">
        <v>2006</v>
      </c>
      <c r="E90" s="8">
        <v>2006</v>
      </c>
      <c r="F90" s="8" t="s">
        <v>29</v>
      </c>
      <c r="G90" s="8" t="s">
        <v>21</v>
      </c>
      <c r="H90" s="8" t="s">
        <v>79</v>
      </c>
      <c r="I90" s="8" t="s">
        <v>80</v>
      </c>
      <c r="J90" s="25"/>
      <c r="K90" s="4"/>
      <c r="L90" s="25" t="s">
        <v>711</v>
      </c>
      <c r="M90" s="25"/>
      <c r="N90" s="4"/>
      <c r="O90" s="25" t="s">
        <v>711</v>
      </c>
      <c r="P90" s="25"/>
      <c r="Q90" s="25" t="str">
        <f t="shared" si="11"/>
        <v/>
      </c>
    </row>
    <row r="91" spans="1:17" x14ac:dyDescent="0.25">
      <c r="A91" s="4"/>
      <c r="B91" s="8" t="s">
        <v>169</v>
      </c>
      <c r="C91" s="8">
        <v>1975</v>
      </c>
      <c r="D91" s="8">
        <v>1975</v>
      </c>
      <c r="E91" s="8">
        <v>1975</v>
      </c>
      <c r="F91" s="8">
        <v>1</v>
      </c>
      <c r="G91" s="8" t="s">
        <v>11</v>
      </c>
      <c r="H91" s="8" t="s">
        <v>12</v>
      </c>
      <c r="I91" s="8" t="s">
        <v>13</v>
      </c>
      <c r="J91" s="25"/>
      <c r="K91" s="4"/>
      <c r="L91" s="25" t="s">
        <v>711</v>
      </c>
      <c r="M91" s="25"/>
      <c r="N91" s="4"/>
      <c r="O91" s="25" t="s">
        <v>711</v>
      </c>
      <c r="P91" s="25"/>
      <c r="Q91" s="25" t="str">
        <f t="shared" si="11"/>
        <v/>
      </c>
    </row>
    <row r="92" spans="1:17" x14ac:dyDescent="0.25">
      <c r="A92" s="4"/>
      <c r="B92" s="8" t="s">
        <v>248</v>
      </c>
      <c r="C92" s="8">
        <v>1992</v>
      </c>
      <c r="D92" s="8">
        <v>1992</v>
      </c>
      <c r="E92" s="8">
        <v>1992</v>
      </c>
      <c r="F92" s="8">
        <v>1</v>
      </c>
      <c r="G92" s="8" t="s">
        <v>11</v>
      </c>
      <c r="H92" s="8" t="s">
        <v>249</v>
      </c>
      <c r="I92" s="8" t="s">
        <v>250</v>
      </c>
      <c r="J92" s="25"/>
      <c r="K92" s="4"/>
      <c r="L92" s="25" t="s">
        <v>711</v>
      </c>
      <c r="M92" s="25"/>
      <c r="N92" s="4"/>
      <c r="O92" s="25" t="s">
        <v>711</v>
      </c>
      <c r="P92" s="25"/>
      <c r="Q92" s="25" t="str">
        <f t="shared" si="11"/>
        <v/>
      </c>
    </row>
    <row r="93" spans="1:17" x14ac:dyDescent="0.25">
      <c r="A93" s="4"/>
      <c r="B93" s="8" t="s">
        <v>60</v>
      </c>
      <c r="C93" s="8">
        <v>1988</v>
      </c>
      <c r="D93" s="8">
        <v>1988</v>
      </c>
      <c r="E93" s="8">
        <v>1988</v>
      </c>
      <c r="F93" s="8" t="s">
        <v>29</v>
      </c>
      <c r="G93" s="8" t="s">
        <v>11</v>
      </c>
      <c r="H93" s="8" t="s">
        <v>61</v>
      </c>
      <c r="I93" s="8" t="s">
        <v>62</v>
      </c>
      <c r="J93" s="25"/>
      <c r="K93" s="4"/>
      <c r="L93" s="25" t="s">
        <v>711</v>
      </c>
      <c r="M93" s="25"/>
      <c r="N93" s="4"/>
      <c r="O93" s="25" t="s">
        <v>711</v>
      </c>
      <c r="P93" s="25"/>
      <c r="Q93" s="25" t="str">
        <f t="shared" si="11"/>
        <v/>
      </c>
    </row>
    <row r="95" spans="1:17" ht="18.75" x14ac:dyDescent="0.25">
      <c r="A95" s="11" t="s">
        <v>713</v>
      </c>
      <c r="B95" s="11"/>
      <c r="C95" s="11"/>
      <c r="D95" s="11"/>
      <c r="E95" s="11"/>
      <c r="F95" s="11"/>
      <c r="G95" s="11"/>
      <c r="H95" s="11"/>
      <c r="I95" s="11"/>
      <c r="J95" s="11"/>
    </row>
    <row r="96" spans="1:17" x14ac:dyDescent="0.25">
      <c r="A96" s="16" t="s">
        <v>702</v>
      </c>
      <c r="B96" s="16" t="s">
        <v>1</v>
      </c>
      <c r="C96" s="16" t="s">
        <v>2</v>
      </c>
      <c r="D96" s="16" t="s">
        <v>420</v>
      </c>
      <c r="E96" s="16" t="s">
        <v>421</v>
      </c>
      <c r="F96" s="16" t="s">
        <v>3</v>
      </c>
      <c r="G96" s="16" t="s">
        <v>4</v>
      </c>
      <c r="H96" s="16" t="s">
        <v>5</v>
      </c>
      <c r="I96" s="16" t="s">
        <v>6</v>
      </c>
      <c r="J96" s="18" t="s">
        <v>704</v>
      </c>
      <c r="K96" s="19"/>
      <c r="L96" s="20"/>
      <c r="M96" s="18" t="s">
        <v>708</v>
      </c>
      <c r="N96" s="19"/>
      <c r="O96" s="20"/>
      <c r="P96" s="16" t="s">
        <v>709</v>
      </c>
      <c r="Q96" s="16" t="s">
        <v>710</v>
      </c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21" t="s">
        <v>705</v>
      </c>
      <c r="K97" s="21" t="s">
        <v>706</v>
      </c>
      <c r="L97" s="21" t="s">
        <v>707</v>
      </c>
      <c r="M97" s="21" t="s">
        <v>705</v>
      </c>
      <c r="N97" s="21" t="s">
        <v>706</v>
      </c>
      <c r="O97" s="21" t="s">
        <v>707</v>
      </c>
      <c r="P97" s="17"/>
      <c r="Q97" s="17"/>
    </row>
    <row r="98" spans="1:17" ht="30" x14ac:dyDescent="0.25">
      <c r="A98" s="22">
        <v>1</v>
      </c>
      <c r="B98" s="23" t="s">
        <v>714</v>
      </c>
      <c r="C98" s="23" t="s">
        <v>715</v>
      </c>
      <c r="D98" s="23">
        <v>1990</v>
      </c>
      <c r="E98" s="23">
        <v>1990</v>
      </c>
      <c r="F98" s="23" t="s">
        <v>716</v>
      </c>
      <c r="G98" s="23" t="s">
        <v>11</v>
      </c>
      <c r="H98" s="23" t="s">
        <v>364</v>
      </c>
      <c r="I98" s="23" t="s">
        <v>597</v>
      </c>
      <c r="J98" s="24">
        <v>91.790000915527344</v>
      </c>
      <c r="K98" s="22">
        <v>0</v>
      </c>
      <c r="L98" s="24">
        <f t="shared" ref="L98:L108" si="12">J98+K98</f>
        <v>91.790000915527344</v>
      </c>
      <c r="M98" s="24"/>
      <c r="N98" s="22"/>
      <c r="O98" s="24" t="s">
        <v>711</v>
      </c>
      <c r="P98" s="24">
        <f t="shared" ref="P98:P108" si="13">MIN(O98,L98)</f>
        <v>91.790000915527344</v>
      </c>
      <c r="Q98" s="24">
        <f t="shared" ref="Q98:Q108" si="14">IF( AND(ISNUMBER(P$98),ISNUMBER(P98)),(P98-P$98)/P$98*100,"")</f>
        <v>0</v>
      </c>
    </row>
    <row r="99" spans="1:17" ht="45" x14ac:dyDescent="0.25">
      <c r="A99" s="4">
        <v>2</v>
      </c>
      <c r="B99" s="8" t="s">
        <v>717</v>
      </c>
      <c r="C99" s="8" t="s">
        <v>718</v>
      </c>
      <c r="D99" s="8">
        <v>1991</v>
      </c>
      <c r="E99" s="8">
        <v>1987</v>
      </c>
      <c r="F99" s="8" t="s">
        <v>716</v>
      </c>
      <c r="G99" s="8" t="s">
        <v>11</v>
      </c>
      <c r="H99" s="8" t="s">
        <v>578</v>
      </c>
      <c r="I99" s="8" t="s">
        <v>579</v>
      </c>
      <c r="J99" s="25">
        <v>109.54000091552734</v>
      </c>
      <c r="K99" s="4">
        <v>52</v>
      </c>
      <c r="L99" s="25">
        <f t="shared" si="12"/>
        <v>161.54000091552734</v>
      </c>
      <c r="M99" s="25">
        <v>109.51000213623047</v>
      </c>
      <c r="N99" s="4">
        <v>2</v>
      </c>
      <c r="O99" s="25">
        <f t="shared" ref="O98:O108" si="15">M99+N99</f>
        <v>111.51000213623047</v>
      </c>
      <c r="P99" s="25">
        <f t="shared" si="13"/>
        <v>111.51000213623047</v>
      </c>
      <c r="Q99" s="25">
        <f t="shared" si="14"/>
        <v>21.483822882680958</v>
      </c>
    </row>
    <row r="100" spans="1:17" ht="60" x14ac:dyDescent="0.25">
      <c r="A100" s="4">
        <v>3</v>
      </c>
      <c r="B100" s="8" t="s">
        <v>719</v>
      </c>
      <c r="C100" s="8" t="s">
        <v>720</v>
      </c>
      <c r="D100" s="8">
        <v>2000</v>
      </c>
      <c r="E100" s="8">
        <v>2000</v>
      </c>
      <c r="F100" s="8" t="s">
        <v>721</v>
      </c>
      <c r="G100" s="8" t="s">
        <v>185</v>
      </c>
      <c r="H100" s="8" t="s">
        <v>186</v>
      </c>
      <c r="I100" s="8" t="s">
        <v>187</v>
      </c>
      <c r="J100" s="25">
        <v>124.81999969482422</v>
      </c>
      <c r="K100" s="4">
        <v>0</v>
      </c>
      <c r="L100" s="25">
        <f t="shared" si="12"/>
        <v>124.81999969482422</v>
      </c>
      <c r="M100" s="25">
        <v>123.97000122070312</v>
      </c>
      <c r="N100" s="4">
        <v>0</v>
      </c>
      <c r="O100" s="25">
        <f t="shared" si="15"/>
        <v>123.97000122070312</v>
      </c>
      <c r="P100" s="25">
        <f t="shared" si="13"/>
        <v>123.97000122070312</v>
      </c>
      <c r="Q100" s="25">
        <f t="shared" si="14"/>
        <v>35.058285199049564</v>
      </c>
    </row>
    <row r="101" spans="1:17" ht="30" x14ac:dyDescent="0.25">
      <c r="A101" s="4">
        <v>4</v>
      </c>
      <c r="B101" s="8" t="s">
        <v>722</v>
      </c>
      <c r="C101" s="8" t="s">
        <v>720</v>
      </c>
      <c r="D101" s="8">
        <v>2000</v>
      </c>
      <c r="E101" s="8">
        <v>2000</v>
      </c>
      <c r="F101" s="8" t="s">
        <v>723</v>
      </c>
      <c r="G101" s="8" t="s">
        <v>11</v>
      </c>
      <c r="H101" s="8" t="s">
        <v>83</v>
      </c>
      <c r="I101" s="8" t="s">
        <v>84</v>
      </c>
      <c r="J101" s="25">
        <v>139.44000244140625</v>
      </c>
      <c r="K101" s="4">
        <v>58</v>
      </c>
      <c r="L101" s="25">
        <f t="shared" si="12"/>
        <v>197.44000244140625</v>
      </c>
      <c r="M101" s="25">
        <v>133.44000244140625</v>
      </c>
      <c r="N101" s="4">
        <v>2</v>
      </c>
      <c r="O101" s="25">
        <f t="shared" si="15"/>
        <v>135.44000244140625</v>
      </c>
      <c r="P101" s="25">
        <f t="shared" si="13"/>
        <v>135.44000244140625</v>
      </c>
      <c r="Q101" s="25">
        <f t="shared" si="14"/>
        <v>47.554200991945955</v>
      </c>
    </row>
    <row r="102" spans="1:17" ht="60" x14ac:dyDescent="0.25">
      <c r="A102" s="4">
        <v>5</v>
      </c>
      <c r="B102" s="8" t="s">
        <v>724</v>
      </c>
      <c r="C102" s="8" t="s">
        <v>725</v>
      </c>
      <c r="D102" s="8">
        <v>2000</v>
      </c>
      <c r="E102" s="8">
        <v>1999</v>
      </c>
      <c r="F102" s="8" t="s">
        <v>726</v>
      </c>
      <c r="G102" s="8" t="s">
        <v>21</v>
      </c>
      <c r="H102" s="8" t="s">
        <v>22</v>
      </c>
      <c r="I102" s="8" t="s">
        <v>564</v>
      </c>
      <c r="J102" s="25">
        <v>152.07000732421875</v>
      </c>
      <c r="K102" s="4">
        <v>6</v>
      </c>
      <c r="L102" s="25">
        <f t="shared" si="12"/>
        <v>158.07000732421875</v>
      </c>
      <c r="M102" s="25">
        <v>137.27999877929687</v>
      </c>
      <c r="N102" s="4">
        <v>0</v>
      </c>
      <c r="O102" s="25">
        <f t="shared" si="15"/>
        <v>137.27999877929687</v>
      </c>
      <c r="P102" s="25">
        <f t="shared" si="13"/>
        <v>137.27999877929687</v>
      </c>
      <c r="Q102" s="25">
        <f t="shared" si="14"/>
        <v>49.558772644128354</v>
      </c>
    </row>
    <row r="103" spans="1:17" ht="90" x14ac:dyDescent="0.25">
      <c r="A103" s="4">
        <v>6</v>
      </c>
      <c r="B103" s="8" t="s">
        <v>727</v>
      </c>
      <c r="C103" s="8" t="s">
        <v>728</v>
      </c>
      <c r="D103" s="8">
        <v>2002</v>
      </c>
      <c r="E103" s="8">
        <v>2002</v>
      </c>
      <c r="F103" s="8" t="s">
        <v>729</v>
      </c>
      <c r="G103" s="8" t="s">
        <v>11</v>
      </c>
      <c r="H103" s="8" t="s">
        <v>73</v>
      </c>
      <c r="I103" s="8" t="s">
        <v>555</v>
      </c>
      <c r="J103" s="25">
        <v>181.08999633789062</v>
      </c>
      <c r="K103" s="4">
        <v>6</v>
      </c>
      <c r="L103" s="25">
        <f t="shared" si="12"/>
        <v>187.08999633789062</v>
      </c>
      <c r="M103" s="25">
        <v>159.02000427246094</v>
      </c>
      <c r="N103" s="4">
        <v>6</v>
      </c>
      <c r="O103" s="25">
        <f t="shared" si="15"/>
        <v>165.02000427246094</v>
      </c>
      <c r="P103" s="25">
        <f t="shared" si="13"/>
        <v>165.02000427246094</v>
      </c>
      <c r="Q103" s="25">
        <f t="shared" si="14"/>
        <v>79.779935315967393</v>
      </c>
    </row>
    <row r="104" spans="1:17" ht="90" x14ac:dyDescent="0.25">
      <c r="A104" s="4">
        <v>7</v>
      </c>
      <c r="B104" s="8" t="s">
        <v>730</v>
      </c>
      <c r="C104" s="8" t="s">
        <v>731</v>
      </c>
      <c r="D104" s="8">
        <v>2000</v>
      </c>
      <c r="E104" s="8">
        <v>1999</v>
      </c>
      <c r="F104" s="8" t="s">
        <v>732</v>
      </c>
      <c r="G104" s="8" t="s">
        <v>11</v>
      </c>
      <c r="H104" s="8" t="s">
        <v>73</v>
      </c>
      <c r="I104" s="8" t="s">
        <v>555</v>
      </c>
      <c r="J104" s="25">
        <v>178.11000061035156</v>
      </c>
      <c r="K104" s="4">
        <v>4</v>
      </c>
      <c r="L104" s="25">
        <f t="shared" si="12"/>
        <v>182.11000061035156</v>
      </c>
      <c r="M104" s="25">
        <v>210.58000183105469</v>
      </c>
      <c r="N104" s="4">
        <v>8</v>
      </c>
      <c r="O104" s="25">
        <f t="shared" si="15"/>
        <v>218.58000183105469</v>
      </c>
      <c r="P104" s="25">
        <f t="shared" si="13"/>
        <v>182.11000061035156</v>
      </c>
      <c r="Q104" s="25">
        <f t="shared" si="14"/>
        <v>98.398517043206112</v>
      </c>
    </row>
    <row r="105" spans="1:17" ht="30" x14ac:dyDescent="0.25">
      <c r="A105" s="4">
        <v>8</v>
      </c>
      <c r="B105" s="8" t="s">
        <v>733</v>
      </c>
      <c r="C105" s="8" t="s">
        <v>734</v>
      </c>
      <c r="D105" s="8">
        <v>2003</v>
      </c>
      <c r="E105" s="8">
        <v>2003</v>
      </c>
      <c r="F105" s="8" t="s">
        <v>735</v>
      </c>
      <c r="G105" s="8" t="s">
        <v>21</v>
      </c>
      <c r="H105" s="8" t="s">
        <v>22</v>
      </c>
      <c r="I105" s="8" t="s">
        <v>137</v>
      </c>
      <c r="J105" s="25">
        <v>199.21000671386719</v>
      </c>
      <c r="K105" s="4">
        <v>6</v>
      </c>
      <c r="L105" s="25">
        <f t="shared" si="12"/>
        <v>205.21000671386719</v>
      </c>
      <c r="M105" s="25">
        <v>194.19999694824219</v>
      </c>
      <c r="N105" s="4">
        <v>6</v>
      </c>
      <c r="O105" s="25">
        <f t="shared" si="15"/>
        <v>200.19999694824219</v>
      </c>
      <c r="P105" s="25">
        <f t="shared" si="13"/>
        <v>200.19999694824219</v>
      </c>
      <c r="Q105" s="25">
        <f t="shared" si="14"/>
        <v>118.10654205405508</v>
      </c>
    </row>
    <row r="106" spans="1:17" ht="45" x14ac:dyDescent="0.25">
      <c r="A106" s="4">
        <v>9</v>
      </c>
      <c r="B106" s="8" t="s">
        <v>736</v>
      </c>
      <c r="C106" s="8" t="s">
        <v>737</v>
      </c>
      <c r="D106" s="8">
        <v>1985</v>
      </c>
      <c r="E106" s="8">
        <v>1982</v>
      </c>
      <c r="F106" s="8" t="s">
        <v>738</v>
      </c>
      <c r="G106" s="8" t="s">
        <v>11</v>
      </c>
      <c r="H106" s="8" t="s">
        <v>592</v>
      </c>
      <c r="I106" s="8" t="s">
        <v>593</v>
      </c>
      <c r="J106" s="25"/>
      <c r="K106" s="4"/>
      <c r="L106" s="25" t="s">
        <v>711</v>
      </c>
      <c r="M106" s="25">
        <v>186.60000610351562</v>
      </c>
      <c r="N106" s="4">
        <v>56</v>
      </c>
      <c r="O106" s="25">
        <f t="shared" si="15"/>
        <v>242.60000610351562</v>
      </c>
      <c r="P106" s="25">
        <f t="shared" si="13"/>
        <v>242.60000610351562</v>
      </c>
      <c r="Q106" s="25">
        <f t="shared" si="14"/>
        <v>164.29894725328086</v>
      </c>
    </row>
    <row r="107" spans="1:17" ht="90" x14ac:dyDescent="0.25">
      <c r="A107" s="4"/>
      <c r="B107" s="8" t="s">
        <v>739</v>
      </c>
      <c r="C107" s="8" t="s">
        <v>720</v>
      </c>
      <c r="D107" s="8">
        <v>2000</v>
      </c>
      <c r="E107" s="8">
        <v>2000</v>
      </c>
      <c r="F107" s="8" t="s">
        <v>740</v>
      </c>
      <c r="G107" s="8" t="s">
        <v>11</v>
      </c>
      <c r="H107" s="8" t="s">
        <v>584</v>
      </c>
      <c r="I107" s="8" t="s">
        <v>197</v>
      </c>
      <c r="J107" s="25"/>
      <c r="K107" s="4"/>
      <c r="L107" s="25" t="s">
        <v>711</v>
      </c>
      <c r="M107" s="25"/>
      <c r="N107" s="4"/>
      <c r="O107" s="25" t="s">
        <v>711</v>
      </c>
      <c r="P107" s="25"/>
      <c r="Q107" s="25" t="str">
        <f t="shared" si="14"/>
        <v/>
      </c>
    </row>
    <row r="108" spans="1:17" ht="60" x14ac:dyDescent="0.25">
      <c r="A108" s="4"/>
      <c r="B108" s="8" t="s">
        <v>741</v>
      </c>
      <c r="C108" s="8" t="s">
        <v>742</v>
      </c>
      <c r="D108" s="8">
        <v>2004</v>
      </c>
      <c r="E108" s="8">
        <v>2001</v>
      </c>
      <c r="F108" s="8" t="s">
        <v>743</v>
      </c>
      <c r="G108" s="8" t="s">
        <v>11</v>
      </c>
      <c r="H108" s="8" t="s">
        <v>130</v>
      </c>
      <c r="I108" s="8" t="s">
        <v>131</v>
      </c>
      <c r="J108" s="25"/>
      <c r="K108" s="4"/>
      <c r="L108" s="25" t="s">
        <v>711</v>
      </c>
      <c r="M108" s="25"/>
      <c r="N108" s="4"/>
      <c r="O108" s="25" t="s">
        <v>711</v>
      </c>
      <c r="P108" s="25"/>
      <c r="Q108" s="25" t="str">
        <f t="shared" si="14"/>
        <v/>
      </c>
    </row>
    <row r="110" spans="1:17" ht="18.75" x14ac:dyDescent="0.25">
      <c r="A110" s="11" t="s">
        <v>744</v>
      </c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7" x14ac:dyDescent="0.25">
      <c r="A111" s="16" t="s">
        <v>702</v>
      </c>
      <c r="B111" s="16" t="s">
        <v>1</v>
      </c>
      <c r="C111" s="16" t="s">
        <v>2</v>
      </c>
      <c r="D111" s="16" t="s">
        <v>420</v>
      </c>
      <c r="E111" s="16" t="s">
        <v>421</v>
      </c>
      <c r="F111" s="16" t="s">
        <v>3</v>
      </c>
      <c r="G111" s="16" t="s">
        <v>4</v>
      </c>
      <c r="H111" s="16" t="s">
        <v>5</v>
      </c>
      <c r="I111" s="16" t="s">
        <v>6</v>
      </c>
      <c r="J111" s="18" t="s">
        <v>704</v>
      </c>
      <c r="K111" s="19"/>
      <c r="L111" s="20"/>
      <c r="M111" s="18" t="s">
        <v>708</v>
      </c>
      <c r="N111" s="19"/>
      <c r="O111" s="20"/>
      <c r="P111" s="16" t="s">
        <v>709</v>
      </c>
      <c r="Q111" s="16" t="s">
        <v>710</v>
      </c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21" t="s">
        <v>705</v>
      </c>
      <c r="K112" s="21" t="s">
        <v>706</v>
      </c>
      <c r="L112" s="21" t="s">
        <v>707</v>
      </c>
      <c r="M112" s="21" t="s">
        <v>705</v>
      </c>
      <c r="N112" s="21" t="s">
        <v>706</v>
      </c>
      <c r="O112" s="21" t="s">
        <v>707</v>
      </c>
      <c r="P112" s="17"/>
      <c r="Q112" s="17"/>
    </row>
    <row r="113" spans="1:17" ht="30" x14ac:dyDescent="0.25">
      <c r="A113" s="22">
        <v>1</v>
      </c>
      <c r="B113" s="23" t="s">
        <v>269</v>
      </c>
      <c r="C113" s="23">
        <v>1985</v>
      </c>
      <c r="D113" s="23">
        <v>1985</v>
      </c>
      <c r="E113" s="23">
        <v>1985</v>
      </c>
      <c r="F113" s="23" t="s">
        <v>209</v>
      </c>
      <c r="G113" s="23" t="s">
        <v>11</v>
      </c>
      <c r="H113" s="23" t="s">
        <v>242</v>
      </c>
      <c r="I113" s="23" t="s">
        <v>66</v>
      </c>
      <c r="J113" s="24">
        <v>93.349998474121094</v>
      </c>
      <c r="K113" s="22">
        <v>0</v>
      </c>
      <c r="L113" s="24">
        <f t="shared" ref="L113:L152" si="16">J113+K113</f>
        <v>93.349998474121094</v>
      </c>
      <c r="M113" s="24">
        <v>94.620002746582031</v>
      </c>
      <c r="N113" s="22">
        <v>2</v>
      </c>
      <c r="O113" s="24">
        <f t="shared" ref="O113:O152" si="17">M113+N113</f>
        <v>96.620002746582031</v>
      </c>
      <c r="P113" s="24">
        <f t="shared" ref="P113:P152" si="18">MIN(O113,L113)</f>
        <v>93.349998474121094</v>
      </c>
      <c r="Q113" s="24">
        <f t="shared" ref="Q113:Q152" si="19">IF( AND(ISNUMBER(P$113),ISNUMBER(P113)),(P113-P$113)/P$113*100,"")</f>
        <v>0</v>
      </c>
    </row>
    <row r="114" spans="1:17" ht="60" x14ac:dyDescent="0.25">
      <c r="A114" s="4">
        <v>2</v>
      </c>
      <c r="B114" s="8" t="s">
        <v>182</v>
      </c>
      <c r="C114" s="8">
        <v>1997</v>
      </c>
      <c r="D114" s="8">
        <v>1997</v>
      </c>
      <c r="E114" s="8">
        <v>1997</v>
      </c>
      <c r="F114" s="8" t="s">
        <v>48</v>
      </c>
      <c r="G114" s="8" t="s">
        <v>11</v>
      </c>
      <c r="H114" s="8" t="s">
        <v>152</v>
      </c>
      <c r="I114" s="8" t="s">
        <v>153</v>
      </c>
      <c r="J114" s="25">
        <v>98.209999084472656</v>
      </c>
      <c r="K114" s="4">
        <v>0</v>
      </c>
      <c r="L114" s="25">
        <f t="shared" si="16"/>
        <v>98.209999084472656</v>
      </c>
      <c r="M114" s="25">
        <v>96.220001220703125</v>
      </c>
      <c r="N114" s="4">
        <v>0</v>
      </c>
      <c r="O114" s="25">
        <f t="shared" si="17"/>
        <v>96.220001220703125</v>
      </c>
      <c r="P114" s="25">
        <f t="shared" si="18"/>
        <v>96.220001220703125</v>
      </c>
      <c r="Q114" s="25">
        <f t="shared" si="19"/>
        <v>3.0744539833899047</v>
      </c>
    </row>
    <row r="115" spans="1:17" ht="60" x14ac:dyDescent="0.25">
      <c r="A115" s="4">
        <v>3</v>
      </c>
      <c r="B115" s="8" t="s">
        <v>267</v>
      </c>
      <c r="C115" s="8">
        <v>1982</v>
      </c>
      <c r="D115" s="8">
        <v>1982</v>
      </c>
      <c r="E115" s="8">
        <v>1982</v>
      </c>
      <c r="F115" s="8" t="s">
        <v>209</v>
      </c>
      <c r="G115" s="8" t="s">
        <v>11</v>
      </c>
      <c r="H115" s="8" t="s">
        <v>210</v>
      </c>
      <c r="I115" s="8" t="s">
        <v>66</v>
      </c>
      <c r="J115" s="25">
        <v>97.639999389648438</v>
      </c>
      <c r="K115" s="4">
        <v>2</v>
      </c>
      <c r="L115" s="25">
        <f t="shared" si="16"/>
        <v>99.639999389648437</v>
      </c>
      <c r="M115" s="25">
        <v>96.580001831054688</v>
      </c>
      <c r="N115" s="4">
        <v>0</v>
      </c>
      <c r="O115" s="25">
        <f t="shared" si="17"/>
        <v>96.580001831054688</v>
      </c>
      <c r="P115" s="25">
        <f t="shared" si="18"/>
        <v>96.580001831054688</v>
      </c>
      <c r="Q115" s="25">
        <f t="shared" si="19"/>
        <v>3.4601000639855708</v>
      </c>
    </row>
    <row r="116" spans="1:17" ht="60" x14ac:dyDescent="0.25">
      <c r="A116" s="4">
        <v>4</v>
      </c>
      <c r="B116" s="8" t="s">
        <v>390</v>
      </c>
      <c r="C116" s="8">
        <v>1997</v>
      </c>
      <c r="D116" s="8">
        <v>1997</v>
      </c>
      <c r="E116" s="8">
        <v>1997</v>
      </c>
      <c r="F116" s="8" t="s">
        <v>43</v>
      </c>
      <c r="G116" s="8" t="s">
        <v>11</v>
      </c>
      <c r="H116" s="8" t="s">
        <v>391</v>
      </c>
      <c r="I116" s="8" t="s">
        <v>392</v>
      </c>
      <c r="J116" s="25">
        <v>105.16999816894531</v>
      </c>
      <c r="K116" s="4">
        <v>2</v>
      </c>
      <c r="L116" s="25">
        <f t="shared" si="16"/>
        <v>107.16999816894531</v>
      </c>
      <c r="M116" s="25">
        <v>107.83000183105469</v>
      </c>
      <c r="N116" s="4">
        <v>4</v>
      </c>
      <c r="O116" s="25">
        <f t="shared" si="17"/>
        <v>111.83000183105469</v>
      </c>
      <c r="P116" s="25">
        <f t="shared" si="18"/>
        <v>107.16999816894531</v>
      </c>
      <c r="Q116" s="25">
        <f t="shared" si="19"/>
        <v>14.804499111647507</v>
      </c>
    </row>
    <row r="117" spans="1:17" ht="75" x14ac:dyDescent="0.25">
      <c r="A117" s="4">
        <v>5</v>
      </c>
      <c r="B117" s="8" t="s">
        <v>281</v>
      </c>
      <c r="C117" s="8">
        <v>2001</v>
      </c>
      <c r="D117" s="8">
        <v>2001</v>
      </c>
      <c r="E117" s="8">
        <v>2001</v>
      </c>
      <c r="F117" s="8" t="s">
        <v>43</v>
      </c>
      <c r="G117" s="8" t="s">
        <v>11</v>
      </c>
      <c r="H117" s="8" t="s">
        <v>282</v>
      </c>
      <c r="I117" s="8" t="s">
        <v>283</v>
      </c>
      <c r="J117" s="25">
        <v>108.43000030517578</v>
      </c>
      <c r="K117" s="4">
        <v>0</v>
      </c>
      <c r="L117" s="25">
        <f t="shared" si="16"/>
        <v>108.43000030517578</v>
      </c>
      <c r="M117" s="25">
        <v>108.33000183105469</v>
      </c>
      <c r="N117" s="4">
        <v>2</v>
      </c>
      <c r="O117" s="25">
        <f t="shared" si="17"/>
        <v>110.33000183105469</v>
      </c>
      <c r="P117" s="25">
        <f t="shared" si="18"/>
        <v>108.43000030517578</v>
      </c>
      <c r="Q117" s="25">
        <f t="shared" si="19"/>
        <v>16.15426039373234</v>
      </c>
    </row>
    <row r="118" spans="1:17" ht="30" x14ac:dyDescent="0.25">
      <c r="A118" s="4">
        <v>6</v>
      </c>
      <c r="B118" s="8" t="s">
        <v>276</v>
      </c>
      <c r="C118" s="8">
        <v>1985</v>
      </c>
      <c r="D118" s="8">
        <v>1985</v>
      </c>
      <c r="E118" s="8">
        <v>1985</v>
      </c>
      <c r="F118" s="8" t="s">
        <v>48</v>
      </c>
      <c r="G118" s="8" t="s">
        <v>11</v>
      </c>
      <c r="H118" s="8" t="s">
        <v>277</v>
      </c>
      <c r="I118" s="8" t="s">
        <v>58</v>
      </c>
      <c r="J118" s="25">
        <v>110.36000061035156</v>
      </c>
      <c r="K118" s="4">
        <v>0</v>
      </c>
      <c r="L118" s="25">
        <f t="shared" si="16"/>
        <v>110.36000061035156</v>
      </c>
      <c r="M118" s="25">
        <v>112.31999969482422</v>
      </c>
      <c r="N118" s="4">
        <v>0</v>
      </c>
      <c r="O118" s="25">
        <f t="shared" si="17"/>
        <v>112.31999969482422</v>
      </c>
      <c r="P118" s="25">
        <f t="shared" si="18"/>
        <v>110.36000061035156</v>
      </c>
      <c r="Q118" s="25">
        <f t="shared" si="19"/>
        <v>18.221748703023341</v>
      </c>
    </row>
    <row r="119" spans="1:17" ht="60" x14ac:dyDescent="0.25">
      <c r="A119" s="4">
        <v>7</v>
      </c>
      <c r="B119" s="8" t="s">
        <v>191</v>
      </c>
      <c r="C119" s="8">
        <v>1999</v>
      </c>
      <c r="D119" s="8">
        <v>1999</v>
      </c>
      <c r="E119" s="8">
        <v>1999</v>
      </c>
      <c r="F119" s="8">
        <v>1</v>
      </c>
      <c r="G119" s="8" t="s">
        <v>11</v>
      </c>
      <c r="H119" s="8" t="s">
        <v>192</v>
      </c>
      <c r="I119" s="8" t="s">
        <v>193</v>
      </c>
      <c r="J119" s="25">
        <v>112.79000091552734</v>
      </c>
      <c r="K119" s="4">
        <v>0</v>
      </c>
      <c r="L119" s="25">
        <f t="shared" si="16"/>
        <v>112.79000091552734</v>
      </c>
      <c r="M119" s="25">
        <v>116.84999847412109</v>
      </c>
      <c r="N119" s="4">
        <v>2</v>
      </c>
      <c r="O119" s="25">
        <f t="shared" si="17"/>
        <v>118.84999847412109</v>
      </c>
      <c r="P119" s="25">
        <f t="shared" si="18"/>
        <v>112.79000091552734</v>
      </c>
      <c r="Q119" s="25">
        <f t="shared" si="19"/>
        <v>20.824855660598104</v>
      </c>
    </row>
    <row r="120" spans="1:17" x14ac:dyDescent="0.25">
      <c r="A120" s="4">
        <v>8</v>
      </c>
      <c r="B120" s="8" t="s">
        <v>216</v>
      </c>
      <c r="C120" s="8">
        <v>1993</v>
      </c>
      <c r="D120" s="8">
        <v>1993</v>
      </c>
      <c r="E120" s="8">
        <v>1993</v>
      </c>
      <c r="F120" s="8" t="s">
        <v>43</v>
      </c>
      <c r="G120" s="8" t="s">
        <v>11</v>
      </c>
      <c r="H120" s="8" t="s">
        <v>217</v>
      </c>
      <c r="I120" s="8" t="s">
        <v>99</v>
      </c>
      <c r="J120" s="25">
        <v>116.73000335693359</v>
      </c>
      <c r="K120" s="4">
        <v>2</v>
      </c>
      <c r="L120" s="25">
        <f t="shared" si="16"/>
        <v>118.73000335693359</v>
      </c>
      <c r="M120" s="25">
        <v>115.26999664306641</v>
      </c>
      <c r="N120" s="4">
        <v>2</v>
      </c>
      <c r="O120" s="25">
        <f t="shared" si="17"/>
        <v>117.26999664306641</v>
      </c>
      <c r="P120" s="25">
        <f t="shared" si="18"/>
        <v>117.26999664306641</v>
      </c>
      <c r="Q120" s="25">
        <f t="shared" si="19"/>
        <v>25.623994172401112</v>
      </c>
    </row>
    <row r="121" spans="1:17" ht="60" x14ac:dyDescent="0.25">
      <c r="A121" s="4">
        <v>9</v>
      </c>
      <c r="B121" s="8" t="s">
        <v>208</v>
      </c>
      <c r="C121" s="8">
        <v>1987</v>
      </c>
      <c r="D121" s="8">
        <v>1987</v>
      </c>
      <c r="E121" s="8">
        <v>1987</v>
      </c>
      <c r="F121" s="8" t="s">
        <v>209</v>
      </c>
      <c r="G121" s="8" t="s">
        <v>11</v>
      </c>
      <c r="H121" s="8" t="s">
        <v>210</v>
      </c>
      <c r="I121" s="8" t="s">
        <v>211</v>
      </c>
      <c r="J121" s="25">
        <v>115.98000335693359</v>
      </c>
      <c r="K121" s="4">
        <v>2</v>
      </c>
      <c r="L121" s="25">
        <f t="shared" si="16"/>
        <v>117.98000335693359</v>
      </c>
      <c r="M121" s="25"/>
      <c r="N121" s="4"/>
      <c r="O121" s="25" t="s">
        <v>711</v>
      </c>
      <c r="P121" s="25">
        <f t="shared" si="18"/>
        <v>117.98000335693359</v>
      </c>
      <c r="Q121" s="25">
        <f t="shared" si="19"/>
        <v>26.384579845108984</v>
      </c>
    </row>
    <row r="122" spans="1:17" x14ac:dyDescent="0.25">
      <c r="A122" s="4">
        <v>10</v>
      </c>
      <c r="B122" s="8" t="s">
        <v>369</v>
      </c>
      <c r="C122" s="8">
        <v>1984</v>
      </c>
      <c r="D122" s="8">
        <v>1984</v>
      </c>
      <c r="E122" s="8">
        <v>1984</v>
      </c>
      <c r="F122" s="8" t="s">
        <v>29</v>
      </c>
      <c r="G122" s="8" t="s">
        <v>11</v>
      </c>
      <c r="H122" s="8" t="s">
        <v>118</v>
      </c>
      <c r="I122" s="8" t="s">
        <v>161</v>
      </c>
      <c r="J122" s="25">
        <v>130.30000305175781</v>
      </c>
      <c r="K122" s="4">
        <v>2</v>
      </c>
      <c r="L122" s="25">
        <f t="shared" si="16"/>
        <v>132.30000305175781</v>
      </c>
      <c r="M122" s="25">
        <v>118.76999664306641</v>
      </c>
      <c r="N122" s="4">
        <v>0</v>
      </c>
      <c r="O122" s="25">
        <f t="shared" si="17"/>
        <v>118.76999664306641</v>
      </c>
      <c r="P122" s="25">
        <f t="shared" si="18"/>
        <v>118.76999664306641</v>
      </c>
      <c r="Q122" s="25">
        <f t="shared" si="19"/>
        <v>27.230850117252391</v>
      </c>
    </row>
    <row r="123" spans="1:17" x14ac:dyDescent="0.25">
      <c r="A123" s="4">
        <v>11</v>
      </c>
      <c r="B123" s="8" t="s">
        <v>315</v>
      </c>
      <c r="C123" s="8">
        <v>1974</v>
      </c>
      <c r="D123" s="8">
        <v>1974</v>
      </c>
      <c r="E123" s="8">
        <v>1974</v>
      </c>
      <c r="F123" s="8" t="s">
        <v>43</v>
      </c>
      <c r="G123" s="8" t="s">
        <v>11</v>
      </c>
      <c r="H123" s="8" t="s">
        <v>12</v>
      </c>
      <c r="I123" s="8" t="s">
        <v>13</v>
      </c>
      <c r="J123" s="25">
        <v>121.26000213623047</v>
      </c>
      <c r="K123" s="4">
        <v>0</v>
      </c>
      <c r="L123" s="25">
        <f t="shared" si="16"/>
        <v>121.26000213623047</v>
      </c>
      <c r="M123" s="25">
        <v>119.76000213623047</v>
      </c>
      <c r="N123" s="4">
        <v>0</v>
      </c>
      <c r="O123" s="25">
        <f t="shared" si="17"/>
        <v>119.76000213623047</v>
      </c>
      <c r="P123" s="25">
        <f t="shared" si="18"/>
        <v>119.76000213623047</v>
      </c>
      <c r="Q123" s="25">
        <f t="shared" si="19"/>
        <v>28.291380925336462</v>
      </c>
    </row>
    <row r="124" spans="1:17" ht="30" x14ac:dyDescent="0.25">
      <c r="A124" s="4">
        <v>12</v>
      </c>
      <c r="B124" s="8" t="s">
        <v>219</v>
      </c>
      <c r="C124" s="8">
        <v>1978</v>
      </c>
      <c r="D124" s="8">
        <v>1978</v>
      </c>
      <c r="E124" s="8">
        <v>1978</v>
      </c>
      <c r="F124" s="8" t="s">
        <v>43</v>
      </c>
      <c r="G124" s="8" t="s">
        <v>11</v>
      </c>
      <c r="H124" s="8" t="s">
        <v>57</v>
      </c>
      <c r="I124" s="8" t="s">
        <v>220</v>
      </c>
      <c r="J124" s="25">
        <v>121.16999816894531</v>
      </c>
      <c r="K124" s="4">
        <v>0</v>
      </c>
      <c r="L124" s="25">
        <f t="shared" si="16"/>
        <v>121.16999816894531</v>
      </c>
      <c r="M124" s="25">
        <v>119.72000122070312</v>
      </c>
      <c r="N124" s="4">
        <v>2</v>
      </c>
      <c r="O124" s="25">
        <f t="shared" si="17"/>
        <v>121.72000122070312</v>
      </c>
      <c r="P124" s="25">
        <f t="shared" si="18"/>
        <v>121.16999816894531</v>
      </c>
      <c r="Q124" s="25">
        <f t="shared" si="19"/>
        <v>29.801821263592849</v>
      </c>
    </row>
    <row r="125" spans="1:17" ht="45" x14ac:dyDescent="0.25">
      <c r="A125" s="4">
        <v>13</v>
      </c>
      <c r="B125" s="8" t="s">
        <v>34</v>
      </c>
      <c r="C125" s="8">
        <v>1988</v>
      </c>
      <c r="D125" s="8">
        <v>1988</v>
      </c>
      <c r="E125" s="8">
        <v>1988</v>
      </c>
      <c r="F125" s="8">
        <v>1</v>
      </c>
      <c r="G125" s="8" t="s">
        <v>35</v>
      </c>
      <c r="H125" s="8" t="s">
        <v>36</v>
      </c>
      <c r="I125" s="8" t="s">
        <v>37</v>
      </c>
      <c r="J125" s="25">
        <v>132.30999755859375</v>
      </c>
      <c r="K125" s="4">
        <v>0</v>
      </c>
      <c r="L125" s="25">
        <f t="shared" si="16"/>
        <v>132.30999755859375</v>
      </c>
      <c r="M125" s="25">
        <v>126.26999664306641</v>
      </c>
      <c r="N125" s="4">
        <v>0</v>
      </c>
      <c r="O125" s="25">
        <f t="shared" si="17"/>
        <v>126.26999664306641</v>
      </c>
      <c r="P125" s="25">
        <f t="shared" si="18"/>
        <v>126.26999664306641</v>
      </c>
      <c r="Q125" s="25">
        <f t="shared" si="19"/>
        <v>35.265129841508823</v>
      </c>
    </row>
    <row r="126" spans="1:17" ht="45" x14ac:dyDescent="0.25">
      <c r="A126" s="4">
        <v>14</v>
      </c>
      <c r="B126" s="8" t="s">
        <v>141</v>
      </c>
      <c r="C126" s="8">
        <v>1997</v>
      </c>
      <c r="D126" s="8">
        <v>1997</v>
      </c>
      <c r="E126" s="8">
        <v>1997</v>
      </c>
      <c r="F126" s="8">
        <v>1</v>
      </c>
      <c r="G126" s="8" t="s">
        <v>11</v>
      </c>
      <c r="H126" s="8" t="s">
        <v>142</v>
      </c>
      <c r="I126" s="8" t="s">
        <v>74</v>
      </c>
      <c r="J126" s="25">
        <v>129.6199951171875</v>
      </c>
      <c r="K126" s="4">
        <v>0</v>
      </c>
      <c r="L126" s="25">
        <f t="shared" si="16"/>
        <v>129.6199951171875</v>
      </c>
      <c r="M126" s="25">
        <v>124.62000274658203</v>
      </c>
      <c r="N126" s="4">
        <v>4</v>
      </c>
      <c r="O126" s="25">
        <f t="shared" si="17"/>
        <v>128.62000274658203</v>
      </c>
      <c r="P126" s="25">
        <f t="shared" si="18"/>
        <v>128.62000274658203</v>
      </c>
      <c r="Q126" s="25">
        <f t="shared" si="19"/>
        <v>37.782544026756085</v>
      </c>
    </row>
    <row r="127" spans="1:17" ht="45" x14ac:dyDescent="0.25">
      <c r="A127" s="4">
        <v>15</v>
      </c>
      <c r="B127" s="8" t="s">
        <v>305</v>
      </c>
      <c r="C127" s="8">
        <v>1999</v>
      </c>
      <c r="D127" s="8">
        <v>1999</v>
      </c>
      <c r="E127" s="8">
        <v>1999</v>
      </c>
      <c r="F127" s="8">
        <v>1</v>
      </c>
      <c r="G127" s="8" t="s">
        <v>21</v>
      </c>
      <c r="H127" s="8" t="s">
        <v>306</v>
      </c>
      <c r="I127" s="8" t="s">
        <v>307</v>
      </c>
      <c r="J127" s="25">
        <v>127.66999816894531</v>
      </c>
      <c r="K127" s="4">
        <v>2</v>
      </c>
      <c r="L127" s="25">
        <f t="shared" si="16"/>
        <v>129.66999816894531</v>
      </c>
      <c r="M127" s="25">
        <v>127.97000122070313</v>
      </c>
      <c r="N127" s="4">
        <v>4</v>
      </c>
      <c r="O127" s="25">
        <f t="shared" si="17"/>
        <v>131.97000122070312</v>
      </c>
      <c r="P127" s="25">
        <f t="shared" si="18"/>
        <v>129.66999816894531</v>
      </c>
      <c r="Q127" s="25">
        <f t="shared" si="19"/>
        <v>38.907338284416802</v>
      </c>
    </row>
    <row r="128" spans="1:17" ht="30" x14ac:dyDescent="0.25">
      <c r="A128" s="4">
        <v>16</v>
      </c>
      <c r="B128" s="8" t="s">
        <v>147</v>
      </c>
      <c r="C128" s="8">
        <v>1978</v>
      </c>
      <c r="D128" s="8">
        <v>1978</v>
      </c>
      <c r="E128" s="8">
        <v>1978</v>
      </c>
      <c r="F128" s="8">
        <v>1</v>
      </c>
      <c r="G128" s="8" t="s">
        <v>11</v>
      </c>
      <c r="H128" s="8" t="s">
        <v>102</v>
      </c>
      <c r="I128" s="8" t="s">
        <v>103</v>
      </c>
      <c r="J128" s="25">
        <v>127.95999908447266</v>
      </c>
      <c r="K128" s="4">
        <v>2</v>
      </c>
      <c r="L128" s="25">
        <f t="shared" si="16"/>
        <v>129.95999908447266</v>
      </c>
      <c r="M128" s="25">
        <v>148.35000610351562</v>
      </c>
      <c r="N128" s="4">
        <v>2</v>
      </c>
      <c r="O128" s="25">
        <f t="shared" si="17"/>
        <v>150.35000610351562</v>
      </c>
      <c r="P128" s="25">
        <f t="shared" si="18"/>
        <v>129.95999908447266</v>
      </c>
      <c r="Q128" s="25">
        <f t="shared" si="19"/>
        <v>39.217998081168417</v>
      </c>
    </row>
    <row r="129" spans="1:17" x14ac:dyDescent="0.25">
      <c r="A129" s="4">
        <v>17</v>
      </c>
      <c r="B129" s="8" t="s">
        <v>98</v>
      </c>
      <c r="C129" s="8">
        <v>1997</v>
      </c>
      <c r="D129" s="8">
        <v>1997</v>
      </c>
      <c r="E129" s="8">
        <v>1997</v>
      </c>
      <c r="F129" s="8">
        <v>1</v>
      </c>
      <c r="G129" s="8" t="s">
        <v>11</v>
      </c>
      <c r="H129" s="8" t="s">
        <v>83</v>
      </c>
      <c r="I129" s="8" t="s">
        <v>99</v>
      </c>
      <c r="J129" s="25">
        <v>137.94999694824219</v>
      </c>
      <c r="K129" s="4">
        <v>4</v>
      </c>
      <c r="L129" s="25">
        <f t="shared" si="16"/>
        <v>141.94999694824219</v>
      </c>
      <c r="M129" s="25">
        <v>127.87000274658203</v>
      </c>
      <c r="N129" s="4">
        <v>4</v>
      </c>
      <c r="O129" s="25">
        <f t="shared" si="17"/>
        <v>131.87000274658203</v>
      </c>
      <c r="P129" s="25">
        <f t="shared" si="18"/>
        <v>131.87000274658203</v>
      </c>
      <c r="Q129" s="25">
        <f t="shared" si="19"/>
        <v>41.264065240600537</v>
      </c>
    </row>
    <row r="130" spans="1:17" ht="30" x14ac:dyDescent="0.25">
      <c r="A130" s="4">
        <v>18</v>
      </c>
      <c r="B130" s="8" t="s">
        <v>91</v>
      </c>
      <c r="C130" s="8">
        <v>1981</v>
      </c>
      <c r="D130" s="8">
        <v>1981</v>
      </c>
      <c r="E130" s="8">
        <v>1981</v>
      </c>
      <c r="F130" s="8" t="s">
        <v>29</v>
      </c>
      <c r="G130" s="8" t="s">
        <v>11</v>
      </c>
      <c r="H130" s="8" t="s">
        <v>30</v>
      </c>
      <c r="I130" s="8" t="s">
        <v>40</v>
      </c>
      <c r="J130" s="25">
        <v>135.17999267578125</v>
      </c>
      <c r="K130" s="4">
        <v>0</v>
      </c>
      <c r="L130" s="25">
        <f t="shared" si="16"/>
        <v>135.17999267578125</v>
      </c>
      <c r="M130" s="25">
        <v>131.36000061035156</v>
      </c>
      <c r="N130" s="4">
        <v>2</v>
      </c>
      <c r="O130" s="25">
        <f t="shared" si="17"/>
        <v>133.36000061035156</v>
      </c>
      <c r="P130" s="25">
        <f t="shared" si="18"/>
        <v>133.36000061035156</v>
      </c>
      <c r="Q130" s="25">
        <f t="shared" si="19"/>
        <v>42.860206524076396</v>
      </c>
    </row>
    <row r="131" spans="1:17" ht="30" x14ac:dyDescent="0.25">
      <c r="A131" s="4">
        <v>19</v>
      </c>
      <c r="B131" s="8" t="s">
        <v>255</v>
      </c>
      <c r="C131" s="8">
        <v>1998</v>
      </c>
      <c r="D131" s="8">
        <v>1998</v>
      </c>
      <c r="E131" s="8">
        <v>1998</v>
      </c>
      <c r="F131" s="8" t="s">
        <v>43</v>
      </c>
      <c r="G131" s="8" t="s">
        <v>11</v>
      </c>
      <c r="H131" s="8" t="s">
        <v>83</v>
      </c>
      <c r="I131" s="8" t="s">
        <v>256</v>
      </c>
      <c r="J131" s="25">
        <v>134.74000549316406</v>
      </c>
      <c r="K131" s="4">
        <v>0</v>
      </c>
      <c r="L131" s="25">
        <f t="shared" si="16"/>
        <v>134.74000549316406</v>
      </c>
      <c r="M131" s="25">
        <v>138.16999816894531</v>
      </c>
      <c r="N131" s="4">
        <v>2</v>
      </c>
      <c r="O131" s="25">
        <f t="shared" si="17"/>
        <v>140.16999816894531</v>
      </c>
      <c r="P131" s="25">
        <f t="shared" si="18"/>
        <v>134.74000549316406</v>
      </c>
      <c r="Q131" s="25">
        <f t="shared" si="19"/>
        <v>44.338519223990446</v>
      </c>
    </row>
    <row r="132" spans="1:17" ht="60" x14ac:dyDescent="0.25">
      <c r="A132" s="4">
        <v>20</v>
      </c>
      <c r="B132" s="8" t="s">
        <v>93</v>
      </c>
      <c r="C132" s="8">
        <v>2003</v>
      </c>
      <c r="D132" s="8">
        <v>2003</v>
      </c>
      <c r="E132" s="8">
        <v>2003</v>
      </c>
      <c r="F132" s="8" t="s">
        <v>29</v>
      </c>
      <c r="G132" s="8" t="s">
        <v>21</v>
      </c>
      <c r="H132" s="8" t="s">
        <v>79</v>
      </c>
      <c r="I132" s="8" t="s">
        <v>80</v>
      </c>
      <c r="J132" s="25">
        <v>141.80999755859375</v>
      </c>
      <c r="K132" s="4">
        <v>0</v>
      </c>
      <c r="L132" s="25">
        <f t="shared" si="16"/>
        <v>141.80999755859375</v>
      </c>
      <c r="M132" s="25">
        <v>136.19000244140625</v>
      </c>
      <c r="N132" s="4">
        <v>0</v>
      </c>
      <c r="O132" s="25">
        <f t="shared" si="17"/>
        <v>136.19000244140625</v>
      </c>
      <c r="P132" s="25">
        <f t="shared" si="18"/>
        <v>136.19000244140625</v>
      </c>
      <c r="Q132" s="25">
        <f t="shared" si="19"/>
        <v>45.891810034856569</v>
      </c>
    </row>
    <row r="133" spans="1:17" ht="60" x14ac:dyDescent="0.25">
      <c r="A133" s="4">
        <v>21</v>
      </c>
      <c r="B133" s="8" t="s">
        <v>326</v>
      </c>
      <c r="C133" s="8">
        <v>2001</v>
      </c>
      <c r="D133" s="8">
        <v>2001</v>
      </c>
      <c r="E133" s="8">
        <v>2001</v>
      </c>
      <c r="F133" s="8" t="s">
        <v>29</v>
      </c>
      <c r="G133" s="8" t="s">
        <v>21</v>
      </c>
      <c r="H133" s="8" t="s">
        <v>79</v>
      </c>
      <c r="I133" s="8" t="s">
        <v>80</v>
      </c>
      <c r="J133" s="25">
        <v>137.49000549316406</v>
      </c>
      <c r="K133" s="4">
        <v>2</v>
      </c>
      <c r="L133" s="25">
        <f t="shared" si="16"/>
        <v>139.49000549316406</v>
      </c>
      <c r="M133" s="25">
        <v>136.50999450683594</v>
      </c>
      <c r="N133" s="4">
        <v>2</v>
      </c>
      <c r="O133" s="25">
        <f t="shared" si="17"/>
        <v>138.50999450683594</v>
      </c>
      <c r="P133" s="25">
        <f t="shared" si="18"/>
        <v>138.50999450683594</v>
      </c>
      <c r="Q133" s="25">
        <f t="shared" si="19"/>
        <v>48.377072063085578</v>
      </c>
    </row>
    <row r="134" spans="1:17" x14ac:dyDescent="0.25">
      <c r="A134" s="4">
        <v>22</v>
      </c>
      <c r="B134" s="8" t="s">
        <v>348</v>
      </c>
      <c r="C134" s="8">
        <v>1975</v>
      </c>
      <c r="D134" s="8">
        <v>1975</v>
      </c>
      <c r="E134" s="8">
        <v>1975</v>
      </c>
      <c r="F134" s="8">
        <v>1</v>
      </c>
      <c r="G134" s="8" t="s">
        <v>11</v>
      </c>
      <c r="H134" s="8" t="s">
        <v>292</v>
      </c>
      <c r="I134" s="8"/>
      <c r="J134" s="25">
        <v>140.96000671386719</v>
      </c>
      <c r="K134" s="4">
        <v>0</v>
      </c>
      <c r="L134" s="25">
        <f t="shared" si="16"/>
        <v>140.96000671386719</v>
      </c>
      <c r="M134" s="25">
        <v>137.63999938964844</v>
      </c>
      <c r="N134" s="4">
        <v>2</v>
      </c>
      <c r="O134" s="25">
        <f t="shared" si="17"/>
        <v>139.63999938964844</v>
      </c>
      <c r="P134" s="25">
        <f t="shared" si="18"/>
        <v>139.63999938964844</v>
      </c>
      <c r="Q134" s="25">
        <f t="shared" si="19"/>
        <v>49.587575438857741</v>
      </c>
    </row>
    <row r="135" spans="1:17" ht="30" x14ac:dyDescent="0.25">
      <c r="A135" s="4">
        <v>23</v>
      </c>
      <c r="B135" s="8" t="s">
        <v>378</v>
      </c>
      <c r="C135" s="8">
        <v>1987</v>
      </c>
      <c r="D135" s="8">
        <v>1987</v>
      </c>
      <c r="E135" s="8">
        <v>1987</v>
      </c>
      <c r="F135" s="8">
        <v>1</v>
      </c>
      <c r="G135" s="8" t="s">
        <v>11</v>
      </c>
      <c r="H135" s="8" t="s">
        <v>102</v>
      </c>
      <c r="I135" s="8" t="s">
        <v>103</v>
      </c>
      <c r="J135" s="25">
        <v>149.46000671386719</v>
      </c>
      <c r="K135" s="4">
        <v>0</v>
      </c>
      <c r="L135" s="25">
        <f t="shared" si="16"/>
        <v>149.46000671386719</v>
      </c>
      <c r="M135" s="25">
        <v>138.3800048828125</v>
      </c>
      <c r="N135" s="4">
        <v>2</v>
      </c>
      <c r="O135" s="25">
        <f t="shared" si="17"/>
        <v>140.3800048828125</v>
      </c>
      <c r="P135" s="25">
        <f t="shared" si="18"/>
        <v>140.3800048828125</v>
      </c>
      <c r="Q135" s="25">
        <f t="shared" si="19"/>
        <v>50.380296922799928</v>
      </c>
    </row>
    <row r="136" spans="1:17" ht="30" x14ac:dyDescent="0.25">
      <c r="A136" s="4">
        <v>24</v>
      </c>
      <c r="B136" s="8" t="s">
        <v>350</v>
      </c>
      <c r="C136" s="8">
        <v>1988</v>
      </c>
      <c r="D136" s="8">
        <v>1988</v>
      </c>
      <c r="E136" s="8">
        <v>1988</v>
      </c>
      <c r="F136" s="8">
        <v>2</v>
      </c>
      <c r="G136" s="8" t="s">
        <v>11</v>
      </c>
      <c r="H136" s="8" t="s">
        <v>102</v>
      </c>
      <c r="I136" s="8" t="s">
        <v>103</v>
      </c>
      <c r="J136" s="25">
        <v>141.88999938964844</v>
      </c>
      <c r="K136" s="4">
        <v>0</v>
      </c>
      <c r="L136" s="25">
        <f t="shared" si="16"/>
        <v>141.88999938964844</v>
      </c>
      <c r="M136" s="25">
        <v>136.58999633789063</v>
      </c>
      <c r="N136" s="4">
        <v>52</v>
      </c>
      <c r="O136" s="25">
        <f t="shared" si="17"/>
        <v>188.58999633789062</v>
      </c>
      <c r="P136" s="25">
        <f t="shared" si="18"/>
        <v>141.88999938964844</v>
      </c>
      <c r="Q136" s="25">
        <f t="shared" si="19"/>
        <v>51.997859356134668</v>
      </c>
    </row>
    <row r="137" spans="1:17" ht="30" x14ac:dyDescent="0.25">
      <c r="A137" s="4">
        <v>25</v>
      </c>
      <c r="B137" s="8" t="s">
        <v>171</v>
      </c>
      <c r="C137" s="8">
        <v>1985</v>
      </c>
      <c r="D137" s="8">
        <v>1985</v>
      </c>
      <c r="E137" s="8">
        <v>1985</v>
      </c>
      <c r="F137" s="8">
        <v>2</v>
      </c>
      <c r="G137" s="8" t="s">
        <v>21</v>
      </c>
      <c r="H137" s="8" t="s">
        <v>102</v>
      </c>
      <c r="I137" s="8" t="s">
        <v>103</v>
      </c>
      <c r="J137" s="25">
        <v>139.83999633789062</v>
      </c>
      <c r="K137" s="4">
        <v>4</v>
      </c>
      <c r="L137" s="25">
        <f t="shared" si="16"/>
        <v>143.83999633789063</v>
      </c>
      <c r="M137" s="25"/>
      <c r="N137" s="4"/>
      <c r="O137" s="25" t="s">
        <v>711</v>
      </c>
      <c r="P137" s="25">
        <f t="shared" si="18"/>
        <v>143.83999633789063</v>
      </c>
      <c r="Q137" s="25">
        <f t="shared" si="19"/>
        <v>54.08676881528455</v>
      </c>
    </row>
    <row r="138" spans="1:17" x14ac:dyDescent="0.25">
      <c r="A138" s="4">
        <v>26</v>
      </c>
      <c r="B138" s="8" t="s">
        <v>374</v>
      </c>
      <c r="C138" s="8">
        <v>1980</v>
      </c>
      <c r="D138" s="8">
        <v>1980</v>
      </c>
      <c r="E138" s="8">
        <v>1980</v>
      </c>
      <c r="F138" s="8">
        <v>1</v>
      </c>
      <c r="G138" s="8" t="s">
        <v>11</v>
      </c>
      <c r="H138" s="8" t="s">
        <v>12</v>
      </c>
      <c r="I138" s="8" t="s">
        <v>13</v>
      </c>
      <c r="J138" s="25">
        <v>151.55999755859375</v>
      </c>
      <c r="K138" s="4">
        <v>2</v>
      </c>
      <c r="L138" s="25">
        <f t="shared" si="16"/>
        <v>153.55999755859375</v>
      </c>
      <c r="M138" s="25">
        <v>143.97000122070312</v>
      </c>
      <c r="N138" s="4">
        <v>2</v>
      </c>
      <c r="O138" s="25">
        <f t="shared" si="17"/>
        <v>145.97000122070312</v>
      </c>
      <c r="P138" s="25">
        <f t="shared" si="18"/>
        <v>145.97000122070312</v>
      </c>
      <c r="Q138" s="25">
        <f t="shared" si="19"/>
        <v>56.368509487624237</v>
      </c>
    </row>
    <row r="139" spans="1:17" ht="30" x14ac:dyDescent="0.25">
      <c r="A139" s="4">
        <v>27</v>
      </c>
      <c r="B139" s="8" t="s">
        <v>136</v>
      </c>
      <c r="C139" s="8">
        <v>1999</v>
      </c>
      <c r="D139" s="8">
        <v>1999</v>
      </c>
      <c r="E139" s="8">
        <v>1999</v>
      </c>
      <c r="F139" s="8" t="s">
        <v>26</v>
      </c>
      <c r="G139" s="8" t="s">
        <v>21</v>
      </c>
      <c r="H139" s="8" t="s">
        <v>22</v>
      </c>
      <c r="I139" s="8" t="s">
        <v>137</v>
      </c>
      <c r="J139" s="25">
        <v>145.85000610351562</v>
      </c>
      <c r="K139" s="4">
        <v>52</v>
      </c>
      <c r="L139" s="25">
        <f t="shared" si="16"/>
        <v>197.85000610351562</v>
      </c>
      <c r="M139" s="25">
        <v>147.49000549316406</v>
      </c>
      <c r="N139" s="4">
        <v>6</v>
      </c>
      <c r="O139" s="25">
        <f t="shared" si="17"/>
        <v>153.49000549316406</v>
      </c>
      <c r="P139" s="25">
        <f t="shared" si="18"/>
        <v>153.49000549316406</v>
      </c>
      <c r="Q139" s="25">
        <f t="shared" si="19"/>
        <v>64.424218534631521</v>
      </c>
    </row>
    <row r="140" spans="1:17" ht="45" x14ac:dyDescent="0.25">
      <c r="A140" s="4">
        <v>28</v>
      </c>
      <c r="B140" s="8" t="s">
        <v>388</v>
      </c>
      <c r="C140" s="8">
        <v>2002</v>
      </c>
      <c r="D140" s="8">
        <v>2002</v>
      </c>
      <c r="E140" s="8">
        <v>2002</v>
      </c>
      <c r="F140" s="8" t="s">
        <v>108</v>
      </c>
      <c r="G140" s="8" t="s">
        <v>35</v>
      </c>
      <c r="H140" s="8" t="s">
        <v>36</v>
      </c>
      <c r="I140" s="8" t="s">
        <v>37</v>
      </c>
      <c r="J140" s="25">
        <v>166.52999877929687</v>
      </c>
      <c r="K140" s="4">
        <v>6</v>
      </c>
      <c r="L140" s="25">
        <f t="shared" si="16"/>
        <v>172.52999877929687</v>
      </c>
      <c r="M140" s="25">
        <v>155.22999572753906</v>
      </c>
      <c r="N140" s="4">
        <v>0</v>
      </c>
      <c r="O140" s="25">
        <f t="shared" si="17"/>
        <v>155.22999572753906</v>
      </c>
      <c r="P140" s="25">
        <f t="shared" si="18"/>
        <v>155.22999572753906</v>
      </c>
      <c r="Q140" s="25">
        <f t="shared" si="19"/>
        <v>66.288160969357293</v>
      </c>
    </row>
    <row r="141" spans="1:17" ht="30" x14ac:dyDescent="0.25">
      <c r="A141" s="4">
        <v>29</v>
      </c>
      <c r="B141" s="8" t="s">
        <v>111</v>
      </c>
      <c r="C141" s="8">
        <v>1987</v>
      </c>
      <c r="D141" s="8">
        <v>1987</v>
      </c>
      <c r="E141" s="8">
        <v>1987</v>
      </c>
      <c r="F141" s="8">
        <v>1</v>
      </c>
      <c r="G141" s="8" t="s">
        <v>11</v>
      </c>
      <c r="H141" s="8" t="s">
        <v>102</v>
      </c>
      <c r="I141" s="8" t="s">
        <v>103</v>
      </c>
      <c r="J141" s="25">
        <v>155.52000427246094</v>
      </c>
      <c r="K141" s="4">
        <v>0</v>
      </c>
      <c r="L141" s="25">
        <f t="shared" si="16"/>
        <v>155.52000427246094</v>
      </c>
      <c r="M141" s="25">
        <v>159.66000366210937</v>
      </c>
      <c r="N141" s="4">
        <v>8</v>
      </c>
      <c r="O141" s="25">
        <f t="shared" si="17"/>
        <v>167.66000366210937</v>
      </c>
      <c r="P141" s="25">
        <f t="shared" si="18"/>
        <v>155.52000427246094</v>
      </c>
      <c r="Q141" s="25">
        <f t="shared" si="19"/>
        <v>66.598828939000882</v>
      </c>
    </row>
    <row r="142" spans="1:17" ht="30" x14ac:dyDescent="0.25">
      <c r="A142" s="4">
        <v>30</v>
      </c>
      <c r="B142" s="8" t="s">
        <v>337</v>
      </c>
      <c r="C142" s="8">
        <v>2000</v>
      </c>
      <c r="D142" s="8">
        <v>2000</v>
      </c>
      <c r="E142" s="8">
        <v>2000</v>
      </c>
      <c r="F142" s="8" t="s">
        <v>29</v>
      </c>
      <c r="G142" s="8" t="s">
        <v>69</v>
      </c>
      <c r="H142" s="8" t="s">
        <v>338</v>
      </c>
      <c r="I142" s="8" t="s">
        <v>202</v>
      </c>
      <c r="J142" s="25">
        <v>185.00999450683594</v>
      </c>
      <c r="K142" s="4">
        <v>2</v>
      </c>
      <c r="L142" s="25">
        <f t="shared" si="16"/>
        <v>187.00999450683594</v>
      </c>
      <c r="M142" s="25">
        <v>161.5</v>
      </c>
      <c r="N142" s="4">
        <v>52</v>
      </c>
      <c r="O142" s="25">
        <f t="shared" si="17"/>
        <v>213.5</v>
      </c>
      <c r="P142" s="25">
        <f t="shared" si="18"/>
        <v>187.00999450683594</v>
      </c>
      <c r="Q142" s="25">
        <f t="shared" si="19"/>
        <v>100.3320809466105</v>
      </c>
    </row>
    <row r="143" spans="1:17" ht="75" x14ac:dyDescent="0.25">
      <c r="A143" s="4">
        <v>31</v>
      </c>
      <c r="B143" s="8" t="s">
        <v>285</v>
      </c>
      <c r="C143" s="8">
        <v>2005</v>
      </c>
      <c r="D143" s="8">
        <v>2005</v>
      </c>
      <c r="E143" s="8">
        <v>2005</v>
      </c>
      <c r="F143" s="8" t="s">
        <v>29</v>
      </c>
      <c r="G143" s="8" t="s">
        <v>11</v>
      </c>
      <c r="H143" s="8" t="s">
        <v>286</v>
      </c>
      <c r="I143" s="8" t="s">
        <v>287</v>
      </c>
      <c r="J143" s="25">
        <v>246.42999267578125</v>
      </c>
      <c r="K143" s="4">
        <v>52</v>
      </c>
      <c r="L143" s="25">
        <f t="shared" si="16"/>
        <v>298.42999267578125</v>
      </c>
      <c r="M143" s="25">
        <v>192.36000061035156</v>
      </c>
      <c r="N143" s="4">
        <v>2</v>
      </c>
      <c r="O143" s="25">
        <f t="shared" si="17"/>
        <v>194.36000061035156</v>
      </c>
      <c r="P143" s="25">
        <f t="shared" si="18"/>
        <v>194.36000061035156</v>
      </c>
      <c r="Q143" s="25">
        <f t="shared" si="19"/>
        <v>108.20568161469539</v>
      </c>
    </row>
    <row r="144" spans="1:17" ht="45" x14ac:dyDescent="0.25">
      <c r="A144" s="4">
        <v>32</v>
      </c>
      <c r="B144" s="8" t="s">
        <v>180</v>
      </c>
      <c r="C144" s="8">
        <v>2006</v>
      </c>
      <c r="D144" s="8">
        <v>2006</v>
      </c>
      <c r="E144" s="8">
        <v>2006</v>
      </c>
      <c r="F144" s="8" t="s">
        <v>26</v>
      </c>
      <c r="G144" s="8" t="s">
        <v>35</v>
      </c>
      <c r="H144" s="8" t="s">
        <v>36</v>
      </c>
      <c r="I144" s="8" t="s">
        <v>37</v>
      </c>
      <c r="J144" s="25">
        <v>242.19999694824219</v>
      </c>
      <c r="K144" s="4">
        <v>6</v>
      </c>
      <c r="L144" s="25">
        <f t="shared" si="16"/>
        <v>248.19999694824219</v>
      </c>
      <c r="M144" s="25">
        <v>214.30999755859375</v>
      </c>
      <c r="N144" s="4">
        <v>2</v>
      </c>
      <c r="O144" s="25">
        <f t="shared" si="17"/>
        <v>216.30999755859375</v>
      </c>
      <c r="P144" s="25">
        <f t="shared" si="18"/>
        <v>216.30999755859375</v>
      </c>
      <c r="Q144" s="25">
        <f t="shared" si="19"/>
        <v>131.71933700519577</v>
      </c>
    </row>
    <row r="145" spans="1:17" ht="75" x14ac:dyDescent="0.25">
      <c r="A145" s="4">
        <v>33</v>
      </c>
      <c r="B145" s="8" t="s">
        <v>333</v>
      </c>
      <c r="C145" s="8">
        <v>2000</v>
      </c>
      <c r="D145" s="8">
        <v>2000</v>
      </c>
      <c r="E145" s="8">
        <v>2000</v>
      </c>
      <c r="F145" s="8" t="s">
        <v>108</v>
      </c>
      <c r="G145" s="8" t="s">
        <v>11</v>
      </c>
      <c r="H145" s="8" t="s">
        <v>334</v>
      </c>
      <c r="I145" s="8" t="s">
        <v>335</v>
      </c>
      <c r="J145" s="25">
        <v>210.58000183105469</v>
      </c>
      <c r="K145" s="4">
        <v>56</v>
      </c>
      <c r="L145" s="25">
        <f t="shared" si="16"/>
        <v>266.58000183105469</v>
      </c>
      <c r="M145" s="25">
        <v>268.8900146484375</v>
      </c>
      <c r="N145" s="4">
        <v>60</v>
      </c>
      <c r="O145" s="25">
        <f t="shared" si="17"/>
        <v>328.8900146484375</v>
      </c>
      <c r="P145" s="25">
        <f t="shared" si="18"/>
        <v>266.58000183105469</v>
      </c>
      <c r="Q145" s="25">
        <f t="shared" si="19"/>
        <v>185.5704404804647</v>
      </c>
    </row>
    <row r="146" spans="1:17" ht="30" x14ac:dyDescent="0.25">
      <c r="A146" s="4">
        <v>34</v>
      </c>
      <c r="B146" s="8" t="s">
        <v>201</v>
      </c>
      <c r="C146" s="8">
        <v>2003</v>
      </c>
      <c r="D146" s="8">
        <v>2003</v>
      </c>
      <c r="E146" s="8">
        <v>2003</v>
      </c>
      <c r="F146" s="8" t="s">
        <v>29</v>
      </c>
      <c r="G146" s="8" t="s">
        <v>69</v>
      </c>
      <c r="H146" s="8" t="s">
        <v>70</v>
      </c>
      <c r="I146" s="8" t="s">
        <v>202</v>
      </c>
      <c r="J146" s="25">
        <v>159.27999877929687</v>
      </c>
      <c r="K146" s="4">
        <v>262</v>
      </c>
      <c r="L146" s="25">
        <f t="shared" si="16"/>
        <v>421.27999877929687</v>
      </c>
      <c r="M146" s="25">
        <v>169.75999450683594</v>
      </c>
      <c r="N146" s="4">
        <v>310</v>
      </c>
      <c r="O146" s="25">
        <f t="shared" si="17"/>
        <v>479.75999450683594</v>
      </c>
      <c r="P146" s="25">
        <f t="shared" si="18"/>
        <v>421.27999877929687</v>
      </c>
      <c r="Q146" s="25">
        <f t="shared" si="19"/>
        <v>351.29084699030392</v>
      </c>
    </row>
    <row r="147" spans="1:17" ht="60" x14ac:dyDescent="0.25">
      <c r="A147" s="4"/>
      <c r="B147" s="8" t="s">
        <v>86</v>
      </c>
      <c r="C147" s="8">
        <v>2006</v>
      </c>
      <c r="D147" s="8">
        <v>2006</v>
      </c>
      <c r="E147" s="8">
        <v>2006</v>
      </c>
      <c r="F147" s="8" t="s">
        <v>29</v>
      </c>
      <c r="G147" s="8" t="s">
        <v>21</v>
      </c>
      <c r="H147" s="8" t="s">
        <v>79</v>
      </c>
      <c r="I147" s="8" t="s">
        <v>80</v>
      </c>
      <c r="J147" s="25"/>
      <c r="K147" s="4"/>
      <c r="L147" s="25" t="s">
        <v>711</v>
      </c>
      <c r="M147" s="25"/>
      <c r="N147" s="4"/>
      <c r="O147" s="25" t="s">
        <v>711</v>
      </c>
      <c r="P147" s="25"/>
      <c r="Q147" s="25" t="str">
        <f t="shared" si="19"/>
        <v/>
      </c>
    </row>
    <row r="148" spans="1:17" ht="30" x14ac:dyDescent="0.25">
      <c r="A148" s="4"/>
      <c r="B148" s="8" t="s">
        <v>321</v>
      </c>
      <c r="C148" s="8">
        <v>1996</v>
      </c>
      <c r="D148" s="8">
        <v>1996</v>
      </c>
      <c r="E148" s="8">
        <v>1996</v>
      </c>
      <c r="F148" s="8" t="s">
        <v>43</v>
      </c>
      <c r="G148" s="8" t="s">
        <v>11</v>
      </c>
      <c r="H148" s="8" t="s">
        <v>277</v>
      </c>
      <c r="I148" s="8" t="s">
        <v>74</v>
      </c>
      <c r="J148" s="25"/>
      <c r="K148" s="4"/>
      <c r="L148" s="25" t="s">
        <v>711</v>
      </c>
      <c r="M148" s="25"/>
      <c r="N148" s="4"/>
      <c r="O148" s="25" t="s">
        <v>711</v>
      </c>
      <c r="P148" s="25"/>
      <c r="Q148" s="25" t="str">
        <f t="shared" si="19"/>
        <v/>
      </c>
    </row>
    <row r="149" spans="1:17" x14ac:dyDescent="0.25">
      <c r="A149" s="4"/>
      <c r="B149" s="8" t="s">
        <v>263</v>
      </c>
      <c r="C149" s="8">
        <v>2002</v>
      </c>
      <c r="D149" s="8">
        <v>2002</v>
      </c>
      <c r="E149" s="8">
        <v>2002</v>
      </c>
      <c r="F149" s="8" t="s">
        <v>29</v>
      </c>
      <c r="G149" s="8" t="s">
        <v>11</v>
      </c>
      <c r="H149" s="8" t="s">
        <v>217</v>
      </c>
      <c r="I149" s="8" t="s">
        <v>235</v>
      </c>
      <c r="J149" s="25"/>
      <c r="K149" s="4"/>
      <c r="L149" s="25" t="s">
        <v>712</v>
      </c>
      <c r="M149" s="25"/>
      <c r="N149" s="4"/>
      <c r="O149" s="25" t="s">
        <v>711</v>
      </c>
      <c r="P149" s="25"/>
      <c r="Q149" s="25" t="str">
        <f t="shared" si="19"/>
        <v/>
      </c>
    </row>
    <row r="150" spans="1:17" x14ac:dyDescent="0.25">
      <c r="A150" s="4"/>
      <c r="B150" s="8" t="s">
        <v>16</v>
      </c>
      <c r="C150" s="8">
        <v>1963</v>
      </c>
      <c r="D150" s="8">
        <v>1963</v>
      </c>
      <c r="E150" s="8">
        <v>1963</v>
      </c>
      <c r="F150" s="8">
        <v>2</v>
      </c>
      <c r="G150" s="8" t="s">
        <v>11</v>
      </c>
      <c r="H150" s="8" t="s">
        <v>12</v>
      </c>
      <c r="I150" s="8" t="s">
        <v>13</v>
      </c>
      <c r="J150" s="25"/>
      <c r="K150" s="4"/>
      <c r="L150" s="25" t="s">
        <v>711</v>
      </c>
      <c r="M150" s="25"/>
      <c r="N150" s="4"/>
      <c r="O150" s="25" t="s">
        <v>711</v>
      </c>
      <c r="P150" s="25"/>
      <c r="Q150" s="25" t="str">
        <f t="shared" si="19"/>
        <v/>
      </c>
    </row>
    <row r="151" spans="1:17" ht="30" x14ac:dyDescent="0.25">
      <c r="A151" s="4"/>
      <c r="B151" s="8" t="s">
        <v>403</v>
      </c>
      <c r="C151" s="8">
        <v>1985</v>
      </c>
      <c r="D151" s="8">
        <v>1985</v>
      </c>
      <c r="E151" s="8">
        <v>1985</v>
      </c>
      <c r="F151" s="8" t="s">
        <v>404</v>
      </c>
      <c r="G151" s="8" t="s">
        <v>11</v>
      </c>
      <c r="H151" s="8" t="s">
        <v>405</v>
      </c>
      <c r="I151" s="8" t="s">
        <v>62</v>
      </c>
      <c r="J151" s="25"/>
      <c r="K151" s="4"/>
      <c r="L151" s="25" t="s">
        <v>711</v>
      </c>
      <c r="M151" s="25"/>
      <c r="N151" s="4"/>
      <c r="O151" s="25" t="s">
        <v>711</v>
      </c>
      <c r="P151" s="25"/>
      <c r="Q151" s="25" t="str">
        <f t="shared" si="19"/>
        <v/>
      </c>
    </row>
    <row r="152" spans="1:17" ht="30" x14ac:dyDescent="0.25">
      <c r="A152" s="4"/>
      <c r="B152" s="8" t="s">
        <v>19</v>
      </c>
      <c r="C152" s="8">
        <v>1981</v>
      </c>
      <c r="D152" s="8">
        <v>1981</v>
      </c>
      <c r="E152" s="8">
        <v>1981</v>
      </c>
      <c r="F152" s="8">
        <v>1</v>
      </c>
      <c r="G152" s="8" t="s">
        <v>21</v>
      </c>
      <c r="H152" s="8" t="s">
        <v>22</v>
      </c>
      <c r="I152" s="8" t="s">
        <v>23</v>
      </c>
      <c r="J152" s="25"/>
      <c r="K152" s="4"/>
      <c r="L152" s="25" t="s">
        <v>711</v>
      </c>
      <c r="M152" s="25"/>
      <c r="N152" s="4"/>
      <c r="O152" s="25" t="s">
        <v>711</v>
      </c>
      <c r="P152" s="25"/>
      <c r="Q152" s="25" t="str">
        <f t="shared" si="19"/>
        <v/>
      </c>
    </row>
    <row r="154" spans="1:17" ht="18.75" x14ac:dyDescent="0.25">
      <c r="A154" s="11" t="s">
        <v>745</v>
      </c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7" x14ac:dyDescent="0.25">
      <c r="A155" s="16" t="s">
        <v>702</v>
      </c>
      <c r="B155" s="16" t="s">
        <v>1</v>
      </c>
      <c r="C155" s="16" t="s">
        <v>2</v>
      </c>
      <c r="D155" s="16" t="s">
        <v>420</v>
      </c>
      <c r="E155" s="16" t="s">
        <v>421</v>
      </c>
      <c r="F155" s="16" t="s">
        <v>3</v>
      </c>
      <c r="G155" s="16" t="s">
        <v>4</v>
      </c>
      <c r="H155" s="16" t="s">
        <v>5</v>
      </c>
      <c r="I155" s="16" t="s">
        <v>6</v>
      </c>
      <c r="J155" s="18" t="s">
        <v>704</v>
      </c>
      <c r="K155" s="19"/>
      <c r="L155" s="20"/>
      <c r="M155" s="18" t="s">
        <v>708</v>
      </c>
      <c r="N155" s="19"/>
      <c r="O155" s="20"/>
      <c r="P155" s="16" t="s">
        <v>709</v>
      </c>
      <c r="Q155" s="16" t="s">
        <v>710</v>
      </c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21" t="s">
        <v>705</v>
      </c>
      <c r="K156" s="21" t="s">
        <v>706</v>
      </c>
      <c r="L156" s="21" t="s">
        <v>707</v>
      </c>
      <c r="M156" s="21" t="s">
        <v>705</v>
      </c>
      <c r="N156" s="21" t="s">
        <v>706</v>
      </c>
      <c r="O156" s="21" t="s">
        <v>707</v>
      </c>
      <c r="P156" s="17"/>
      <c r="Q156" s="17"/>
    </row>
    <row r="157" spans="1:17" x14ac:dyDescent="0.25">
      <c r="A157" s="22">
        <v>1</v>
      </c>
      <c r="B157" s="23" t="s">
        <v>342</v>
      </c>
      <c r="C157" s="23">
        <v>1991</v>
      </c>
      <c r="D157" s="23">
        <v>1991</v>
      </c>
      <c r="E157" s="23">
        <v>1991</v>
      </c>
      <c r="F157" s="23" t="s">
        <v>48</v>
      </c>
      <c r="G157" s="23" t="s">
        <v>11</v>
      </c>
      <c r="H157" s="23" t="s">
        <v>217</v>
      </c>
      <c r="I157" s="23" t="s">
        <v>99</v>
      </c>
      <c r="J157" s="24">
        <v>94.639999389648438</v>
      </c>
      <c r="K157" s="22">
        <v>0</v>
      </c>
      <c r="L157" s="24">
        <f t="shared" ref="L157:L191" si="20">J157+K157</f>
        <v>94.639999389648438</v>
      </c>
      <c r="M157" s="24"/>
      <c r="N157" s="22"/>
      <c r="O157" s="24" t="s">
        <v>711</v>
      </c>
      <c r="P157" s="24">
        <f t="shared" ref="P157:P191" si="21">MIN(O157,L157)</f>
        <v>94.639999389648438</v>
      </c>
      <c r="Q157" s="24">
        <f t="shared" ref="Q157:Q191" si="22">IF( AND(ISNUMBER(P$157),ISNUMBER(P157)),(P157-P$157)/P$157*100,"")</f>
        <v>0</v>
      </c>
    </row>
    <row r="158" spans="1:17" ht="30" x14ac:dyDescent="0.25">
      <c r="A158" s="4">
        <v>2</v>
      </c>
      <c r="B158" s="8" t="s">
        <v>241</v>
      </c>
      <c r="C158" s="8">
        <v>1987</v>
      </c>
      <c r="D158" s="8">
        <v>1987</v>
      </c>
      <c r="E158" s="8">
        <v>1987</v>
      </c>
      <c r="F158" s="8" t="s">
        <v>48</v>
      </c>
      <c r="G158" s="8" t="s">
        <v>11</v>
      </c>
      <c r="H158" s="8" t="s">
        <v>242</v>
      </c>
      <c r="I158" s="8" t="s">
        <v>211</v>
      </c>
      <c r="J158" s="25">
        <v>96.760002136230469</v>
      </c>
      <c r="K158" s="4">
        <v>0</v>
      </c>
      <c r="L158" s="25">
        <f t="shared" si="20"/>
        <v>96.760002136230469</v>
      </c>
      <c r="M158" s="25">
        <v>96.779998779296875</v>
      </c>
      <c r="N158" s="4">
        <v>0</v>
      </c>
      <c r="O158" s="25">
        <f t="shared" ref="O157:O191" si="23">M158+N158</f>
        <v>96.779998779296875</v>
      </c>
      <c r="P158" s="25">
        <f t="shared" si="21"/>
        <v>96.760002136230469</v>
      </c>
      <c r="Q158" s="25">
        <f t="shared" si="22"/>
        <v>2.2400705412662054</v>
      </c>
    </row>
    <row r="159" spans="1:17" ht="30" x14ac:dyDescent="0.25">
      <c r="A159" s="4">
        <v>3</v>
      </c>
      <c r="B159" s="8" t="s">
        <v>363</v>
      </c>
      <c r="C159" s="8">
        <v>1990</v>
      </c>
      <c r="D159" s="8">
        <v>1990</v>
      </c>
      <c r="E159" s="8">
        <v>1990</v>
      </c>
      <c r="F159" s="8" t="s">
        <v>48</v>
      </c>
      <c r="G159" s="8" t="s">
        <v>11</v>
      </c>
      <c r="H159" s="8" t="s">
        <v>364</v>
      </c>
      <c r="I159" s="8" t="s">
        <v>365</v>
      </c>
      <c r="J159" s="25">
        <v>103.08000183105469</v>
      </c>
      <c r="K159" s="4">
        <v>0</v>
      </c>
      <c r="L159" s="25">
        <f t="shared" si="20"/>
        <v>103.08000183105469</v>
      </c>
      <c r="M159" s="25"/>
      <c r="N159" s="4"/>
      <c r="O159" s="25" t="s">
        <v>711</v>
      </c>
      <c r="P159" s="25">
        <f t="shared" si="21"/>
        <v>103.08000183105469</v>
      </c>
      <c r="Q159" s="25">
        <f t="shared" si="22"/>
        <v>8.9180077090421062</v>
      </c>
    </row>
    <row r="160" spans="1:17" ht="30" x14ac:dyDescent="0.25">
      <c r="A160" s="4">
        <v>4</v>
      </c>
      <c r="B160" s="8" t="s">
        <v>367</v>
      </c>
      <c r="C160" s="8">
        <v>1990</v>
      </c>
      <c r="D160" s="8">
        <v>1990</v>
      </c>
      <c r="E160" s="8">
        <v>1990</v>
      </c>
      <c r="F160" s="8" t="s">
        <v>48</v>
      </c>
      <c r="G160" s="8" t="s">
        <v>11</v>
      </c>
      <c r="H160" s="8" t="s">
        <v>364</v>
      </c>
      <c r="I160" s="8" t="s">
        <v>211</v>
      </c>
      <c r="J160" s="25">
        <v>100.81999969482422</v>
      </c>
      <c r="K160" s="4">
        <v>4</v>
      </c>
      <c r="L160" s="25">
        <f t="shared" si="20"/>
        <v>104.81999969482422</v>
      </c>
      <c r="M160" s="25"/>
      <c r="N160" s="4"/>
      <c r="O160" s="25" t="s">
        <v>711</v>
      </c>
      <c r="P160" s="25">
        <f t="shared" si="21"/>
        <v>104.81999969482422</v>
      </c>
      <c r="Q160" s="25">
        <f t="shared" si="22"/>
        <v>10.756551532997213</v>
      </c>
    </row>
    <row r="161" spans="1:17" x14ac:dyDescent="0.25">
      <c r="A161" s="4">
        <v>5</v>
      </c>
      <c r="B161" s="8" t="s">
        <v>51</v>
      </c>
      <c r="C161" s="8">
        <v>1998</v>
      </c>
      <c r="D161" s="8">
        <v>1998</v>
      </c>
      <c r="E161" s="8">
        <v>1998</v>
      </c>
      <c r="F161" s="8" t="s">
        <v>43</v>
      </c>
      <c r="G161" s="8" t="s">
        <v>52</v>
      </c>
      <c r="H161" s="8" t="s">
        <v>53</v>
      </c>
      <c r="I161" s="8" t="s">
        <v>54</v>
      </c>
      <c r="J161" s="25">
        <v>109.66000366210937</v>
      </c>
      <c r="K161" s="4">
        <v>2</v>
      </c>
      <c r="L161" s="25">
        <f t="shared" si="20"/>
        <v>111.66000366210937</v>
      </c>
      <c r="M161" s="25">
        <v>104.29000091552734</v>
      </c>
      <c r="N161" s="4">
        <v>2</v>
      </c>
      <c r="O161" s="25">
        <f t="shared" si="23"/>
        <v>106.29000091552734</v>
      </c>
      <c r="P161" s="25">
        <f t="shared" si="21"/>
        <v>106.29000091552734</v>
      </c>
      <c r="Q161" s="25">
        <f t="shared" si="22"/>
        <v>12.309807270722747</v>
      </c>
    </row>
    <row r="162" spans="1:17" ht="30" x14ac:dyDescent="0.25">
      <c r="A162" s="4">
        <v>6</v>
      </c>
      <c r="B162" s="8" t="s">
        <v>68</v>
      </c>
      <c r="C162" s="8">
        <v>1965</v>
      </c>
      <c r="D162" s="8">
        <v>1965</v>
      </c>
      <c r="E162" s="8">
        <v>1965</v>
      </c>
      <c r="F162" s="8" t="s">
        <v>48</v>
      </c>
      <c r="G162" s="8" t="s">
        <v>69</v>
      </c>
      <c r="H162" s="8" t="s">
        <v>70</v>
      </c>
      <c r="I162" s="8" t="s">
        <v>58</v>
      </c>
      <c r="J162" s="25">
        <v>104.69999694824219</v>
      </c>
      <c r="K162" s="4">
        <v>2</v>
      </c>
      <c r="L162" s="25">
        <f t="shared" si="20"/>
        <v>106.69999694824219</v>
      </c>
      <c r="M162" s="25">
        <v>107.94000244140625</v>
      </c>
      <c r="N162" s="4">
        <v>2</v>
      </c>
      <c r="O162" s="25">
        <f t="shared" si="23"/>
        <v>109.94000244140625</v>
      </c>
      <c r="P162" s="25">
        <f t="shared" si="21"/>
        <v>106.69999694824219</v>
      </c>
      <c r="Q162" s="25">
        <f t="shared" si="22"/>
        <v>12.743023707069941</v>
      </c>
    </row>
    <row r="163" spans="1:17" ht="60" x14ac:dyDescent="0.25">
      <c r="A163" s="4">
        <v>7</v>
      </c>
      <c r="B163" s="8" t="s">
        <v>184</v>
      </c>
      <c r="C163" s="8">
        <v>2000</v>
      </c>
      <c r="D163" s="8">
        <v>2000</v>
      </c>
      <c r="E163" s="8">
        <v>2000</v>
      </c>
      <c r="F163" s="8" t="s">
        <v>43</v>
      </c>
      <c r="G163" s="8" t="s">
        <v>185</v>
      </c>
      <c r="H163" s="8" t="s">
        <v>186</v>
      </c>
      <c r="I163" s="8" t="s">
        <v>187</v>
      </c>
      <c r="J163" s="25">
        <v>113.04000091552734</v>
      </c>
      <c r="K163" s="4">
        <v>2</v>
      </c>
      <c r="L163" s="25">
        <f t="shared" si="20"/>
        <v>115.04000091552734</v>
      </c>
      <c r="M163" s="25">
        <v>112.08000183105469</v>
      </c>
      <c r="N163" s="4">
        <v>0</v>
      </c>
      <c r="O163" s="25">
        <f t="shared" si="23"/>
        <v>112.08000183105469</v>
      </c>
      <c r="P163" s="25">
        <f t="shared" si="21"/>
        <v>112.08000183105469</v>
      </c>
      <c r="Q163" s="25">
        <f t="shared" si="22"/>
        <v>18.427728818554716</v>
      </c>
    </row>
    <row r="164" spans="1:17" ht="45" x14ac:dyDescent="0.25">
      <c r="A164" s="4">
        <v>8</v>
      </c>
      <c r="B164" s="8" t="s">
        <v>294</v>
      </c>
      <c r="C164" s="8">
        <v>2000</v>
      </c>
      <c r="D164" s="8">
        <v>2000</v>
      </c>
      <c r="E164" s="8">
        <v>2000</v>
      </c>
      <c r="F164" s="8" t="s">
        <v>43</v>
      </c>
      <c r="G164" s="8" t="s">
        <v>11</v>
      </c>
      <c r="H164" s="8" t="s">
        <v>196</v>
      </c>
      <c r="I164" s="8" t="s">
        <v>197</v>
      </c>
      <c r="J164" s="25">
        <v>117.94000244140625</v>
      </c>
      <c r="K164" s="4">
        <v>2</v>
      </c>
      <c r="L164" s="25">
        <f t="shared" si="20"/>
        <v>119.94000244140625</v>
      </c>
      <c r="M164" s="25">
        <v>112.27999877929687</v>
      </c>
      <c r="N164" s="4">
        <v>0</v>
      </c>
      <c r="O164" s="25">
        <f t="shared" si="23"/>
        <v>112.27999877929687</v>
      </c>
      <c r="P164" s="25">
        <f t="shared" si="21"/>
        <v>112.27999877929687</v>
      </c>
      <c r="Q164" s="25">
        <f t="shared" si="22"/>
        <v>18.639052729725471</v>
      </c>
    </row>
    <row r="165" spans="1:17" ht="60" x14ac:dyDescent="0.25">
      <c r="A165" s="4">
        <v>9</v>
      </c>
      <c r="B165" s="8" t="s">
        <v>298</v>
      </c>
      <c r="C165" s="8">
        <v>2000</v>
      </c>
      <c r="D165" s="8">
        <v>2000</v>
      </c>
      <c r="E165" s="8">
        <v>2000</v>
      </c>
      <c r="F165" s="8" t="s">
        <v>43</v>
      </c>
      <c r="G165" s="8" t="s">
        <v>185</v>
      </c>
      <c r="H165" s="8" t="s">
        <v>186</v>
      </c>
      <c r="I165" s="8" t="s">
        <v>187</v>
      </c>
      <c r="J165" s="25">
        <v>117.62999725341797</v>
      </c>
      <c r="K165" s="4">
        <v>4</v>
      </c>
      <c r="L165" s="25">
        <f t="shared" si="20"/>
        <v>121.62999725341797</v>
      </c>
      <c r="M165" s="25">
        <v>113.22000122070312</v>
      </c>
      <c r="N165" s="4">
        <v>2</v>
      </c>
      <c r="O165" s="25">
        <f t="shared" si="23"/>
        <v>115.22000122070312</v>
      </c>
      <c r="P165" s="25">
        <f t="shared" si="21"/>
        <v>115.22000122070312</v>
      </c>
      <c r="Q165" s="25">
        <f t="shared" si="22"/>
        <v>21.745564205176539</v>
      </c>
    </row>
    <row r="166" spans="1:17" ht="30" x14ac:dyDescent="0.25">
      <c r="A166" s="4">
        <v>10</v>
      </c>
      <c r="B166" s="8" t="s">
        <v>82</v>
      </c>
      <c r="C166" s="8">
        <v>1999</v>
      </c>
      <c r="D166" s="8">
        <v>1999</v>
      </c>
      <c r="E166" s="8">
        <v>1999</v>
      </c>
      <c r="F166" s="8" t="s">
        <v>43</v>
      </c>
      <c r="G166" s="8" t="s">
        <v>11</v>
      </c>
      <c r="H166" s="8" t="s">
        <v>83</v>
      </c>
      <c r="I166" s="8" t="s">
        <v>84</v>
      </c>
      <c r="J166" s="25">
        <v>114.40000152587891</v>
      </c>
      <c r="K166" s="4">
        <v>2</v>
      </c>
      <c r="L166" s="25">
        <f t="shared" si="20"/>
        <v>116.40000152587891</v>
      </c>
      <c r="M166" s="25">
        <v>116.65000152587891</v>
      </c>
      <c r="N166" s="4">
        <v>2</v>
      </c>
      <c r="O166" s="25">
        <f t="shared" si="23"/>
        <v>118.65000152587891</v>
      </c>
      <c r="P166" s="25">
        <f t="shared" si="21"/>
        <v>116.40000152587891</v>
      </c>
      <c r="Q166" s="25">
        <f t="shared" si="22"/>
        <v>22.992394628661145</v>
      </c>
    </row>
    <row r="167" spans="1:17" ht="45" x14ac:dyDescent="0.25">
      <c r="A167" s="4">
        <v>11</v>
      </c>
      <c r="B167" s="8" t="s">
        <v>417</v>
      </c>
      <c r="C167" s="8">
        <v>1989</v>
      </c>
      <c r="D167" s="8">
        <v>1989</v>
      </c>
      <c r="E167" s="8">
        <v>1989</v>
      </c>
      <c r="F167" s="8">
        <v>1</v>
      </c>
      <c r="G167" s="8" t="s">
        <v>35</v>
      </c>
      <c r="H167" s="8" t="s">
        <v>36</v>
      </c>
      <c r="I167" s="8" t="s">
        <v>37</v>
      </c>
      <c r="J167" s="25">
        <v>124.16000366210937</v>
      </c>
      <c r="K167" s="4">
        <v>0</v>
      </c>
      <c r="L167" s="25">
        <f t="shared" si="20"/>
        <v>124.16000366210937</v>
      </c>
      <c r="M167" s="25">
        <v>116.69000244140625</v>
      </c>
      <c r="N167" s="4">
        <v>2</v>
      </c>
      <c r="O167" s="25">
        <f t="shared" si="23"/>
        <v>118.69000244140625</v>
      </c>
      <c r="P167" s="25">
        <f t="shared" si="21"/>
        <v>118.69000244140625</v>
      </c>
      <c r="Q167" s="25">
        <f t="shared" si="22"/>
        <v>25.412091300571543</v>
      </c>
    </row>
    <row r="168" spans="1:17" ht="30" x14ac:dyDescent="0.25">
      <c r="A168" s="4">
        <v>12</v>
      </c>
      <c r="B168" s="8" t="s">
        <v>252</v>
      </c>
      <c r="C168" s="8">
        <v>1994</v>
      </c>
      <c r="D168" s="8">
        <v>1994</v>
      </c>
      <c r="E168" s="8">
        <v>1994</v>
      </c>
      <c r="F168" s="8" t="s">
        <v>43</v>
      </c>
      <c r="G168" s="8" t="s">
        <v>11</v>
      </c>
      <c r="H168" s="8" t="s">
        <v>217</v>
      </c>
      <c r="I168" s="8" t="s">
        <v>253</v>
      </c>
      <c r="J168" s="25">
        <v>118.93000030517578</v>
      </c>
      <c r="K168" s="4">
        <v>0</v>
      </c>
      <c r="L168" s="25">
        <f t="shared" si="20"/>
        <v>118.93000030517578</v>
      </c>
      <c r="M168" s="25">
        <v>127.15000152587891</v>
      </c>
      <c r="N168" s="4">
        <v>0</v>
      </c>
      <c r="O168" s="25">
        <f t="shared" si="23"/>
        <v>127.15000152587891</v>
      </c>
      <c r="P168" s="25">
        <f t="shared" si="21"/>
        <v>118.93000030517578</v>
      </c>
      <c r="Q168" s="25">
        <f t="shared" si="22"/>
        <v>25.66568160627455</v>
      </c>
    </row>
    <row r="169" spans="1:17" ht="45" x14ac:dyDescent="0.25">
      <c r="A169" s="4">
        <v>13</v>
      </c>
      <c r="B169" s="8" t="s">
        <v>107</v>
      </c>
      <c r="C169" s="8">
        <v>1999</v>
      </c>
      <c r="D169" s="8">
        <v>1999</v>
      </c>
      <c r="E169" s="8">
        <v>1999</v>
      </c>
      <c r="F169" s="8" t="s">
        <v>108</v>
      </c>
      <c r="G169" s="8" t="s">
        <v>21</v>
      </c>
      <c r="H169" s="8" t="s">
        <v>22</v>
      </c>
      <c r="I169" s="8" t="s">
        <v>109</v>
      </c>
      <c r="J169" s="25">
        <v>117.58000183105469</v>
      </c>
      <c r="K169" s="4">
        <v>2</v>
      </c>
      <c r="L169" s="25">
        <f t="shared" si="20"/>
        <v>119.58000183105469</v>
      </c>
      <c r="M169" s="25">
        <v>129.14999389648438</v>
      </c>
      <c r="N169" s="4">
        <v>0</v>
      </c>
      <c r="O169" s="25">
        <f t="shared" si="23"/>
        <v>129.14999389648438</v>
      </c>
      <c r="P169" s="25">
        <f t="shared" si="21"/>
        <v>119.58000183105469</v>
      </c>
      <c r="Q169" s="25">
        <f t="shared" si="22"/>
        <v>26.352496409815217</v>
      </c>
    </row>
    <row r="170" spans="1:17" ht="30" x14ac:dyDescent="0.25">
      <c r="A170" s="4">
        <v>14</v>
      </c>
      <c r="B170" s="8" t="s">
        <v>167</v>
      </c>
      <c r="C170" s="8">
        <v>2000</v>
      </c>
      <c r="D170" s="8">
        <v>2000</v>
      </c>
      <c r="E170" s="8">
        <v>2000</v>
      </c>
      <c r="F170" s="8">
        <v>1</v>
      </c>
      <c r="G170" s="8" t="s">
        <v>11</v>
      </c>
      <c r="H170" s="8" t="s">
        <v>83</v>
      </c>
      <c r="I170" s="8" t="s">
        <v>84</v>
      </c>
      <c r="J170" s="25">
        <v>120.55999755859375</v>
      </c>
      <c r="K170" s="4">
        <v>0</v>
      </c>
      <c r="L170" s="25">
        <f t="shared" si="20"/>
        <v>120.55999755859375</v>
      </c>
      <c r="M170" s="25">
        <v>121.83000183105469</v>
      </c>
      <c r="N170" s="4">
        <v>0</v>
      </c>
      <c r="O170" s="25">
        <f t="shared" si="23"/>
        <v>121.83000183105469</v>
      </c>
      <c r="P170" s="25">
        <f t="shared" si="21"/>
        <v>120.55999755859375</v>
      </c>
      <c r="Q170" s="25">
        <f t="shared" si="22"/>
        <v>27.387994860638599</v>
      </c>
    </row>
    <row r="171" spans="1:17" ht="30" x14ac:dyDescent="0.25">
      <c r="A171" s="4">
        <v>15</v>
      </c>
      <c r="B171" s="8" t="s">
        <v>149</v>
      </c>
      <c r="C171" s="8">
        <v>2000</v>
      </c>
      <c r="D171" s="8">
        <v>2000</v>
      </c>
      <c r="E171" s="8">
        <v>2000</v>
      </c>
      <c r="F171" s="8">
        <v>1</v>
      </c>
      <c r="G171" s="8" t="s">
        <v>11</v>
      </c>
      <c r="H171" s="8" t="s">
        <v>83</v>
      </c>
      <c r="I171" s="8" t="s">
        <v>84</v>
      </c>
      <c r="J171" s="25">
        <v>119.70999908447266</v>
      </c>
      <c r="K171" s="4">
        <v>2</v>
      </c>
      <c r="L171" s="25">
        <f t="shared" si="20"/>
        <v>121.70999908447266</v>
      </c>
      <c r="M171" s="25">
        <v>122.68000030517578</v>
      </c>
      <c r="N171" s="4">
        <v>2</v>
      </c>
      <c r="O171" s="25">
        <f t="shared" si="23"/>
        <v>124.68000030517578</v>
      </c>
      <c r="P171" s="25">
        <f t="shared" si="21"/>
        <v>121.70999908447266</v>
      </c>
      <c r="Q171" s="25">
        <f t="shared" si="22"/>
        <v>28.603127503596632</v>
      </c>
    </row>
    <row r="172" spans="1:17" ht="30" x14ac:dyDescent="0.25">
      <c r="A172" s="4">
        <v>16</v>
      </c>
      <c r="B172" s="8" t="s">
        <v>279</v>
      </c>
      <c r="C172" s="8">
        <v>1978</v>
      </c>
      <c r="D172" s="8">
        <v>1978</v>
      </c>
      <c r="E172" s="8">
        <v>1978</v>
      </c>
      <c r="F172" s="8">
        <v>1</v>
      </c>
      <c r="G172" s="8" t="s">
        <v>259</v>
      </c>
      <c r="H172" s="8" t="s">
        <v>260</v>
      </c>
      <c r="I172" s="8" t="s">
        <v>261</v>
      </c>
      <c r="J172" s="25">
        <v>125.51000213623047</v>
      </c>
      <c r="K172" s="4">
        <v>0</v>
      </c>
      <c r="L172" s="25">
        <f t="shared" si="20"/>
        <v>125.51000213623047</v>
      </c>
      <c r="M172" s="25">
        <v>126.26000213623047</v>
      </c>
      <c r="N172" s="4">
        <v>0</v>
      </c>
      <c r="O172" s="25">
        <f t="shared" si="23"/>
        <v>126.26000213623047</v>
      </c>
      <c r="P172" s="25">
        <f t="shared" si="21"/>
        <v>125.51000213623047</v>
      </c>
      <c r="Q172" s="25">
        <f t="shared" si="22"/>
        <v>32.61834630776481</v>
      </c>
    </row>
    <row r="173" spans="1:17" ht="30" x14ac:dyDescent="0.25">
      <c r="A173" s="4">
        <v>17</v>
      </c>
      <c r="B173" s="8" t="s">
        <v>344</v>
      </c>
      <c r="C173" s="8">
        <v>2000</v>
      </c>
      <c r="D173" s="8">
        <v>2000</v>
      </c>
      <c r="E173" s="8">
        <v>2000</v>
      </c>
      <c r="F173" s="8" t="s">
        <v>26</v>
      </c>
      <c r="G173" s="8" t="s">
        <v>21</v>
      </c>
      <c r="H173" s="8" t="s">
        <v>22</v>
      </c>
      <c r="I173" s="8" t="s">
        <v>23</v>
      </c>
      <c r="J173" s="25">
        <v>131.97000122070312</v>
      </c>
      <c r="K173" s="4">
        <v>0</v>
      </c>
      <c r="L173" s="25">
        <f t="shared" si="20"/>
        <v>131.97000122070312</v>
      </c>
      <c r="M173" s="25"/>
      <c r="N173" s="4"/>
      <c r="O173" s="25" t="s">
        <v>711</v>
      </c>
      <c r="P173" s="25">
        <f t="shared" si="21"/>
        <v>131.97000122070312</v>
      </c>
      <c r="Q173" s="25">
        <f t="shared" si="22"/>
        <v>39.444211825658336</v>
      </c>
    </row>
    <row r="174" spans="1:17" ht="60" x14ac:dyDescent="0.25">
      <c r="A174" s="4">
        <v>18</v>
      </c>
      <c r="B174" s="8" t="s">
        <v>323</v>
      </c>
      <c r="C174" s="8">
        <v>2003</v>
      </c>
      <c r="D174" s="8">
        <v>2003</v>
      </c>
      <c r="E174" s="8">
        <v>2003</v>
      </c>
      <c r="F174" s="8" t="s">
        <v>29</v>
      </c>
      <c r="G174" s="8" t="s">
        <v>21</v>
      </c>
      <c r="H174" s="8" t="s">
        <v>324</v>
      </c>
      <c r="I174" s="8" t="s">
        <v>80</v>
      </c>
      <c r="J174" s="25">
        <v>140.39999389648437</v>
      </c>
      <c r="K174" s="4">
        <v>8</v>
      </c>
      <c r="L174" s="25">
        <f t="shared" si="20"/>
        <v>148.39999389648437</v>
      </c>
      <c r="M174" s="25">
        <v>136.55999755859375</v>
      </c>
      <c r="N174" s="4">
        <v>0</v>
      </c>
      <c r="O174" s="25">
        <f t="shared" si="23"/>
        <v>136.55999755859375</v>
      </c>
      <c r="P174" s="25">
        <f t="shared" si="21"/>
        <v>136.55999755859375</v>
      </c>
      <c r="Q174" s="25">
        <f t="shared" si="22"/>
        <v>44.294165721994347</v>
      </c>
    </row>
    <row r="175" spans="1:17" x14ac:dyDescent="0.25">
      <c r="A175" s="4">
        <v>19</v>
      </c>
      <c r="B175" s="8" t="s">
        <v>234</v>
      </c>
      <c r="C175" s="8">
        <v>2002</v>
      </c>
      <c r="D175" s="8">
        <v>2002</v>
      </c>
      <c r="E175" s="8">
        <v>2002</v>
      </c>
      <c r="F175" s="8">
        <v>3</v>
      </c>
      <c r="G175" s="8" t="s">
        <v>11</v>
      </c>
      <c r="H175" s="8" t="s">
        <v>217</v>
      </c>
      <c r="I175" s="8" t="s">
        <v>235</v>
      </c>
      <c r="J175" s="25">
        <v>151.94999694824219</v>
      </c>
      <c r="K175" s="4">
        <v>0</v>
      </c>
      <c r="L175" s="25">
        <f t="shared" si="20"/>
        <v>151.94999694824219</v>
      </c>
      <c r="M175" s="25">
        <v>137.74000549316406</v>
      </c>
      <c r="N175" s="4">
        <v>0</v>
      </c>
      <c r="O175" s="25">
        <f t="shared" si="23"/>
        <v>137.74000549316406</v>
      </c>
      <c r="P175" s="25">
        <f t="shared" si="21"/>
        <v>137.74000549316406</v>
      </c>
      <c r="Q175" s="25">
        <f t="shared" si="22"/>
        <v>45.541004206969419</v>
      </c>
    </row>
    <row r="176" spans="1:17" ht="45" x14ac:dyDescent="0.25">
      <c r="A176" s="4">
        <v>20</v>
      </c>
      <c r="B176" s="8" t="s">
        <v>76</v>
      </c>
      <c r="C176" s="8">
        <v>2000</v>
      </c>
      <c r="D176" s="8">
        <v>2000</v>
      </c>
      <c r="E176" s="8">
        <v>2000</v>
      </c>
      <c r="F176" s="8">
        <v>1</v>
      </c>
      <c r="G176" s="8" t="s">
        <v>11</v>
      </c>
      <c r="H176" s="8" t="s">
        <v>73</v>
      </c>
      <c r="I176" s="8" t="s">
        <v>74</v>
      </c>
      <c r="J176" s="25">
        <v>138.55000305175781</v>
      </c>
      <c r="K176" s="4">
        <v>0</v>
      </c>
      <c r="L176" s="25">
        <f t="shared" si="20"/>
        <v>138.55000305175781</v>
      </c>
      <c r="M176" s="25">
        <v>140.3800048828125</v>
      </c>
      <c r="N176" s="4">
        <v>0</v>
      </c>
      <c r="O176" s="25">
        <f t="shared" si="23"/>
        <v>140.3800048828125</v>
      </c>
      <c r="P176" s="25">
        <f t="shared" si="21"/>
        <v>138.55000305175781</v>
      </c>
      <c r="Q176" s="25">
        <f t="shared" si="22"/>
        <v>46.396876527148599</v>
      </c>
    </row>
    <row r="177" spans="1:17" ht="45" x14ac:dyDescent="0.25">
      <c r="A177" s="4">
        <v>21</v>
      </c>
      <c r="B177" s="8" t="s">
        <v>311</v>
      </c>
      <c r="C177" s="8">
        <v>2002</v>
      </c>
      <c r="D177" s="8">
        <v>2002</v>
      </c>
      <c r="E177" s="8">
        <v>2002</v>
      </c>
      <c r="F177" s="8">
        <v>1</v>
      </c>
      <c r="G177" s="8" t="s">
        <v>11</v>
      </c>
      <c r="H177" s="8" t="s">
        <v>73</v>
      </c>
      <c r="I177" s="8" t="s">
        <v>197</v>
      </c>
      <c r="J177" s="25">
        <v>145.55999755859375</v>
      </c>
      <c r="K177" s="4">
        <v>2</v>
      </c>
      <c r="L177" s="25">
        <f t="shared" si="20"/>
        <v>147.55999755859375</v>
      </c>
      <c r="M177" s="25"/>
      <c r="N177" s="4"/>
      <c r="O177" s="25" t="s">
        <v>711</v>
      </c>
      <c r="P177" s="25">
        <f t="shared" si="21"/>
        <v>147.55999755859375</v>
      </c>
      <c r="Q177" s="25">
        <f t="shared" si="22"/>
        <v>55.917158189176419</v>
      </c>
    </row>
    <row r="178" spans="1:17" ht="60" x14ac:dyDescent="0.25">
      <c r="A178" s="4">
        <v>22</v>
      </c>
      <c r="B178" s="8" t="s">
        <v>213</v>
      </c>
      <c r="C178" s="8">
        <v>2001</v>
      </c>
      <c r="D178" s="8">
        <v>2001</v>
      </c>
      <c r="E178" s="8">
        <v>2001</v>
      </c>
      <c r="F178" s="8" t="s">
        <v>29</v>
      </c>
      <c r="G178" s="8" t="s">
        <v>21</v>
      </c>
      <c r="H178" s="8" t="s">
        <v>214</v>
      </c>
      <c r="I178" s="8" t="s">
        <v>80</v>
      </c>
      <c r="J178" s="25">
        <v>175.41999816894531</v>
      </c>
      <c r="K178" s="4">
        <v>6</v>
      </c>
      <c r="L178" s="25">
        <f t="shared" si="20"/>
        <v>181.41999816894531</v>
      </c>
      <c r="M178" s="25">
        <v>146.30999755859375</v>
      </c>
      <c r="N178" s="4">
        <v>4</v>
      </c>
      <c r="O178" s="25">
        <f t="shared" si="23"/>
        <v>150.30999755859375</v>
      </c>
      <c r="P178" s="25">
        <f t="shared" si="21"/>
        <v>150.30999755859375</v>
      </c>
      <c r="Q178" s="25">
        <f t="shared" si="22"/>
        <v>58.822906305971934</v>
      </c>
    </row>
    <row r="179" spans="1:17" ht="45" x14ac:dyDescent="0.25">
      <c r="A179" s="4">
        <v>23</v>
      </c>
      <c r="B179" s="8" t="s">
        <v>72</v>
      </c>
      <c r="C179" s="8">
        <v>2002</v>
      </c>
      <c r="D179" s="8">
        <v>2002</v>
      </c>
      <c r="E179" s="8">
        <v>2002</v>
      </c>
      <c r="F179" s="8">
        <v>1</v>
      </c>
      <c r="G179" s="8" t="s">
        <v>11</v>
      </c>
      <c r="H179" s="8" t="s">
        <v>73</v>
      </c>
      <c r="I179" s="8" t="s">
        <v>74</v>
      </c>
      <c r="J179" s="25">
        <v>157.66000366210937</v>
      </c>
      <c r="K179" s="4">
        <v>52</v>
      </c>
      <c r="L179" s="25">
        <f t="shared" si="20"/>
        <v>209.66000366210937</v>
      </c>
      <c r="M179" s="25">
        <v>151.50999450683594</v>
      </c>
      <c r="N179" s="4">
        <v>4</v>
      </c>
      <c r="O179" s="25">
        <f t="shared" si="23"/>
        <v>155.50999450683594</v>
      </c>
      <c r="P179" s="25">
        <f t="shared" si="21"/>
        <v>155.50999450683594</v>
      </c>
      <c r="Q179" s="25">
        <f t="shared" si="22"/>
        <v>64.317408611316367</v>
      </c>
    </row>
    <row r="180" spans="1:17" ht="30" x14ac:dyDescent="0.25">
      <c r="A180" s="4">
        <v>24</v>
      </c>
      <c r="B180" s="8" t="s">
        <v>101</v>
      </c>
      <c r="C180" s="8">
        <v>1988</v>
      </c>
      <c r="D180" s="8">
        <v>1988</v>
      </c>
      <c r="E180" s="8">
        <v>1988</v>
      </c>
      <c r="F180" s="8">
        <v>3</v>
      </c>
      <c r="G180" s="8" t="s">
        <v>11</v>
      </c>
      <c r="H180" s="8" t="s">
        <v>102</v>
      </c>
      <c r="I180" s="8" t="s">
        <v>103</v>
      </c>
      <c r="J180" s="25">
        <v>160.80999755859375</v>
      </c>
      <c r="K180" s="4">
        <v>6</v>
      </c>
      <c r="L180" s="25">
        <f t="shared" si="20"/>
        <v>166.80999755859375</v>
      </c>
      <c r="M180" s="25">
        <v>155.19999694824219</v>
      </c>
      <c r="N180" s="4">
        <v>2</v>
      </c>
      <c r="O180" s="25">
        <f t="shared" si="23"/>
        <v>157.19999694824219</v>
      </c>
      <c r="P180" s="25">
        <f t="shared" si="21"/>
        <v>157.19999694824219</v>
      </c>
      <c r="Q180" s="25">
        <f t="shared" si="22"/>
        <v>66.103125488224009</v>
      </c>
    </row>
    <row r="181" spans="1:17" ht="30" x14ac:dyDescent="0.25">
      <c r="A181" s="4">
        <v>25</v>
      </c>
      <c r="B181" s="8" t="s">
        <v>386</v>
      </c>
      <c r="C181" s="8">
        <v>1963</v>
      </c>
      <c r="D181" s="8">
        <v>1963</v>
      </c>
      <c r="E181" s="8">
        <v>1963</v>
      </c>
      <c r="F181" s="8" t="s">
        <v>29</v>
      </c>
      <c r="G181" s="8" t="s">
        <v>11</v>
      </c>
      <c r="H181" s="8"/>
      <c r="I181" s="8" t="s">
        <v>58</v>
      </c>
      <c r="J181" s="25">
        <v>188.64999389648437</v>
      </c>
      <c r="K181" s="4">
        <v>6</v>
      </c>
      <c r="L181" s="25">
        <f t="shared" si="20"/>
        <v>194.64999389648437</v>
      </c>
      <c r="M181" s="25">
        <v>160.74000549316406</v>
      </c>
      <c r="N181" s="4">
        <v>6</v>
      </c>
      <c r="O181" s="25">
        <f t="shared" si="23"/>
        <v>166.74000549316406</v>
      </c>
      <c r="P181" s="25">
        <f t="shared" si="21"/>
        <v>166.74000549316406</v>
      </c>
      <c r="Q181" s="25">
        <f t="shared" si="22"/>
        <v>76.183438893176699</v>
      </c>
    </row>
    <row r="182" spans="1:17" ht="30" x14ac:dyDescent="0.25">
      <c r="A182" s="4">
        <v>26</v>
      </c>
      <c r="B182" s="8" t="s">
        <v>258</v>
      </c>
      <c r="C182" s="8">
        <v>2002</v>
      </c>
      <c r="D182" s="8">
        <v>2002</v>
      </c>
      <c r="E182" s="8">
        <v>2002</v>
      </c>
      <c r="F182" s="8">
        <v>2</v>
      </c>
      <c r="G182" s="8" t="s">
        <v>259</v>
      </c>
      <c r="H182" s="8" t="s">
        <v>260</v>
      </c>
      <c r="I182" s="8" t="s">
        <v>261</v>
      </c>
      <c r="J182" s="25">
        <v>192.6199951171875</v>
      </c>
      <c r="K182" s="4">
        <v>2</v>
      </c>
      <c r="L182" s="25">
        <f t="shared" si="20"/>
        <v>194.6199951171875</v>
      </c>
      <c r="M182" s="25">
        <v>172.92999267578125</v>
      </c>
      <c r="N182" s="4">
        <v>0</v>
      </c>
      <c r="O182" s="25">
        <f t="shared" si="23"/>
        <v>172.92999267578125</v>
      </c>
      <c r="P182" s="25">
        <f t="shared" si="21"/>
        <v>172.92999267578125</v>
      </c>
      <c r="Q182" s="25">
        <f t="shared" si="22"/>
        <v>82.724000201859724</v>
      </c>
    </row>
    <row r="183" spans="1:17" ht="30" x14ac:dyDescent="0.25">
      <c r="A183" s="4">
        <v>27</v>
      </c>
      <c r="B183" s="8" t="s">
        <v>25</v>
      </c>
      <c r="C183" s="8">
        <v>2002</v>
      </c>
      <c r="D183" s="8">
        <v>2002</v>
      </c>
      <c r="E183" s="8">
        <v>2002</v>
      </c>
      <c r="F183" s="8" t="s">
        <v>26</v>
      </c>
      <c r="G183" s="8" t="s">
        <v>21</v>
      </c>
      <c r="H183" s="8" t="s">
        <v>22</v>
      </c>
      <c r="I183" s="8" t="s">
        <v>23</v>
      </c>
      <c r="J183" s="25">
        <v>173.41000366210937</v>
      </c>
      <c r="K183" s="4">
        <v>4</v>
      </c>
      <c r="L183" s="25">
        <f t="shared" si="20"/>
        <v>177.41000366210937</v>
      </c>
      <c r="M183" s="25">
        <v>150.38999938964844</v>
      </c>
      <c r="N183" s="4">
        <v>4</v>
      </c>
      <c r="O183" s="25">
        <f t="shared" si="23"/>
        <v>154.38999938964844</v>
      </c>
      <c r="P183" s="25">
        <f t="shared" si="21"/>
        <v>154.38999938964844</v>
      </c>
      <c r="Q183" s="25">
        <f t="shared" si="22"/>
        <v>63.13398181037536</v>
      </c>
    </row>
    <row r="184" spans="1:17" x14ac:dyDescent="0.25">
      <c r="A184" s="4">
        <v>28</v>
      </c>
      <c r="B184" s="8" t="s">
        <v>42</v>
      </c>
      <c r="C184" s="8">
        <v>1988</v>
      </c>
      <c r="D184" s="8">
        <v>1988</v>
      </c>
      <c r="E184" s="8">
        <v>1988</v>
      </c>
      <c r="F184" s="8" t="s">
        <v>43</v>
      </c>
      <c r="G184" s="8" t="s">
        <v>11</v>
      </c>
      <c r="H184" s="8"/>
      <c r="I184" s="8"/>
      <c r="J184" s="25">
        <v>180.78999328613281</v>
      </c>
      <c r="K184" s="4">
        <v>2</v>
      </c>
      <c r="L184" s="25">
        <f t="shared" si="20"/>
        <v>182.78999328613281</v>
      </c>
      <c r="M184" s="25">
        <v>177.49000549316406</v>
      </c>
      <c r="N184" s="4">
        <v>2</v>
      </c>
      <c r="O184" s="25">
        <f t="shared" si="23"/>
        <v>179.49000549316406</v>
      </c>
      <c r="P184" s="25">
        <f t="shared" si="21"/>
        <v>179.49000549316406</v>
      </c>
      <c r="Q184" s="25">
        <f t="shared" si="22"/>
        <v>89.65554379831957</v>
      </c>
    </row>
    <row r="185" spans="1:17" ht="30" x14ac:dyDescent="0.25">
      <c r="A185" s="4">
        <v>29</v>
      </c>
      <c r="B185" s="8" t="s">
        <v>371</v>
      </c>
      <c r="C185" s="8">
        <v>2003</v>
      </c>
      <c r="D185" s="8">
        <v>2003</v>
      </c>
      <c r="E185" s="8">
        <v>2003</v>
      </c>
      <c r="F185" s="8">
        <v>33</v>
      </c>
      <c r="G185" s="8" t="s">
        <v>21</v>
      </c>
      <c r="H185" s="8" t="s">
        <v>22</v>
      </c>
      <c r="I185" s="8" t="s">
        <v>137</v>
      </c>
      <c r="J185" s="25">
        <v>319.239990234375</v>
      </c>
      <c r="K185" s="4">
        <v>52</v>
      </c>
      <c r="L185" s="25">
        <f t="shared" si="20"/>
        <v>371.239990234375</v>
      </c>
      <c r="M185" s="25">
        <v>185.44000244140625</v>
      </c>
      <c r="N185" s="4">
        <v>0</v>
      </c>
      <c r="O185" s="25">
        <f t="shared" si="23"/>
        <v>185.44000244140625</v>
      </c>
      <c r="P185" s="25">
        <f t="shared" si="21"/>
        <v>185.44000244140625</v>
      </c>
      <c r="Q185" s="25">
        <f t="shared" si="22"/>
        <v>95.942522862790042</v>
      </c>
    </row>
    <row r="186" spans="1:17" ht="45" x14ac:dyDescent="0.25">
      <c r="A186" s="4">
        <v>30</v>
      </c>
      <c r="B186" s="8" t="s">
        <v>232</v>
      </c>
      <c r="C186" s="8">
        <v>2002</v>
      </c>
      <c r="D186" s="8">
        <v>2002</v>
      </c>
      <c r="E186" s="8">
        <v>2002</v>
      </c>
      <c r="F186" s="8" t="s">
        <v>26</v>
      </c>
      <c r="G186" s="8" t="s">
        <v>35</v>
      </c>
      <c r="H186" s="8" t="s">
        <v>36</v>
      </c>
      <c r="I186" s="8" t="s">
        <v>37</v>
      </c>
      <c r="J186" s="25">
        <v>191.30999755859375</v>
      </c>
      <c r="K186" s="4">
        <v>6</v>
      </c>
      <c r="L186" s="25">
        <f t="shared" si="20"/>
        <v>197.30999755859375</v>
      </c>
      <c r="M186" s="25">
        <v>179.94999694824219</v>
      </c>
      <c r="N186" s="4">
        <v>6</v>
      </c>
      <c r="O186" s="25">
        <f t="shared" si="23"/>
        <v>185.94999694824219</v>
      </c>
      <c r="P186" s="25">
        <f t="shared" si="21"/>
        <v>185.94999694824219</v>
      </c>
      <c r="Q186" s="25">
        <f t="shared" si="22"/>
        <v>96.481401254722627</v>
      </c>
    </row>
    <row r="187" spans="1:17" ht="60" x14ac:dyDescent="0.25">
      <c r="A187" s="4">
        <v>31</v>
      </c>
      <c r="B187" s="8" t="s">
        <v>204</v>
      </c>
      <c r="C187" s="8">
        <v>2002</v>
      </c>
      <c r="D187" s="8">
        <v>2002</v>
      </c>
      <c r="E187" s="8">
        <v>2002</v>
      </c>
      <c r="F187" s="8">
        <v>2</v>
      </c>
      <c r="G187" s="8" t="s">
        <v>11</v>
      </c>
      <c r="H187" s="8" t="s">
        <v>73</v>
      </c>
      <c r="I187" s="8" t="s">
        <v>131</v>
      </c>
      <c r="J187" s="25">
        <v>185.72000122070312</v>
      </c>
      <c r="K187" s="4">
        <v>10</v>
      </c>
      <c r="L187" s="25">
        <f t="shared" si="20"/>
        <v>195.72000122070312</v>
      </c>
      <c r="M187" s="25"/>
      <c r="N187" s="4"/>
      <c r="O187" s="25" t="s">
        <v>711</v>
      </c>
      <c r="P187" s="25">
        <f t="shared" si="21"/>
        <v>195.72000122070312</v>
      </c>
      <c r="Q187" s="25">
        <f t="shared" si="22"/>
        <v>106.80473635137264</v>
      </c>
    </row>
    <row r="188" spans="1:17" x14ac:dyDescent="0.25">
      <c r="A188" s="4">
        <v>32</v>
      </c>
      <c r="B188" s="8" t="s">
        <v>265</v>
      </c>
      <c r="C188" s="8">
        <v>2004</v>
      </c>
      <c r="D188" s="8">
        <v>2004</v>
      </c>
      <c r="E188" s="8">
        <v>2004</v>
      </c>
      <c r="F188" s="8" t="s">
        <v>26</v>
      </c>
      <c r="G188" s="8" t="s">
        <v>11</v>
      </c>
      <c r="H188" s="8" t="s">
        <v>217</v>
      </c>
      <c r="I188" s="8" t="s">
        <v>235</v>
      </c>
      <c r="J188" s="25">
        <v>222.17999267578125</v>
      </c>
      <c r="K188" s="4">
        <v>206</v>
      </c>
      <c r="L188" s="25">
        <f t="shared" si="20"/>
        <v>428.17999267578125</v>
      </c>
      <c r="M188" s="25">
        <v>195.38999938964844</v>
      </c>
      <c r="N188" s="4">
        <v>206</v>
      </c>
      <c r="O188" s="25">
        <f t="shared" si="23"/>
        <v>401.38999938964844</v>
      </c>
      <c r="P188" s="25">
        <f t="shared" si="21"/>
        <v>401.38999938964844</v>
      </c>
      <c r="Q188" s="25">
        <f t="shared" si="22"/>
        <v>324.1229944825547</v>
      </c>
    </row>
    <row r="189" spans="1:17" ht="60" x14ac:dyDescent="0.25">
      <c r="A189" s="4">
        <v>33</v>
      </c>
      <c r="B189" s="8" t="s">
        <v>382</v>
      </c>
      <c r="C189" s="8">
        <v>2004</v>
      </c>
      <c r="D189" s="8">
        <v>2004</v>
      </c>
      <c r="E189" s="8">
        <v>2004</v>
      </c>
      <c r="F189" s="8" t="s">
        <v>108</v>
      </c>
      <c r="G189" s="8" t="s">
        <v>11</v>
      </c>
      <c r="H189" s="8" t="s">
        <v>130</v>
      </c>
      <c r="I189" s="8" t="s">
        <v>131</v>
      </c>
      <c r="J189" s="25">
        <v>292.51998901367187</v>
      </c>
      <c r="K189" s="4">
        <v>152</v>
      </c>
      <c r="L189" s="25">
        <f t="shared" si="20"/>
        <v>444.51998901367187</v>
      </c>
      <c r="M189" s="25">
        <v>355.26998901367187</v>
      </c>
      <c r="N189" s="4">
        <v>156</v>
      </c>
      <c r="O189" s="25">
        <f t="shared" si="23"/>
        <v>511.26998901367187</v>
      </c>
      <c r="P189" s="25">
        <f t="shared" si="21"/>
        <v>444.51998901367187</v>
      </c>
      <c r="Q189" s="25">
        <f t="shared" si="22"/>
        <v>369.6956803470697</v>
      </c>
    </row>
    <row r="190" spans="1:17" x14ac:dyDescent="0.25">
      <c r="A190" s="4"/>
      <c r="B190" s="8" t="s">
        <v>47</v>
      </c>
      <c r="C190" s="8">
        <v>1984</v>
      </c>
      <c r="D190" s="8">
        <v>1984</v>
      </c>
      <c r="E190" s="8">
        <v>1984</v>
      </c>
      <c r="F190" s="8" t="s">
        <v>48</v>
      </c>
      <c r="G190" s="8" t="s">
        <v>11</v>
      </c>
      <c r="H190" s="8" t="s">
        <v>49</v>
      </c>
      <c r="I190" s="8"/>
      <c r="J190" s="25"/>
      <c r="K190" s="4"/>
      <c r="L190" s="25" t="s">
        <v>711</v>
      </c>
      <c r="M190" s="25"/>
      <c r="N190" s="4"/>
      <c r="O190" s="25" t="s">
        <v>711</v>
      </c>
      <c r="P190" s="25"/>
      <c r="Q190" s="25" t="str">
        <f t="shared" si="22"/>
        <v/>
      </c>
    </row>
    <row r="191" spans="1:17" ht="30" x14ac:dyDescent="0.25">
      <c r="A191" s="4"/>
      <c r="B191" s="8" t="s">
        <v>227</v>
      </c>
      <c r="C191" s="8">
        <v>2003</v>
      </c>
      <c r="D191" s="8">
        <v>2003</v>
      </c>
      <c r="E191" s="8">
        <v>2003</v>
      </c>
      <c r="F191" s="8" t="s">
        <v>228</v>
      </c>
      <c r="G191" s="8" t="s">
        <v>21</v>
      </c>
      <c r="H191" s="8" t="s">
        <v>22</v>
      </c>
      <c r="I191" s="8" t="s">
        <v>137</v>
      </c>
      <c r="J191" s="25"/>
      <c r="K191" s="4"/>
      <c r="L191" s="25" t="s">
        <v>711</v>
      </c>
      <c r="M191" s="25"/>
      <c r="N191" s="4"/>
      <c r="O191" s="25" t="s">
        <v>711</v>
      </c>
      <c r="P191" s="25"/>
      <c r="Q191" s="25" t="str">
        <f t="shared" si="22"/>
        <v/>
      </c>
    </row>
    <row r="193" spans="1:17" ht="18.75" x14ac:dyDescent="0.25">
      <c r="A193" s="11" t="s">
        <v>746</v>
      </c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7" x14ac:dyDescent="0.25">
      <c r="A194" s="16" t="s">
        <v>702</v>
      </c>
      <c r="B194" s="16" t="s">
        <v>1</v>
      </c>
      <c r="C194" s="16" t="s">
        <v>2</v>
      </c>
      <c r="D194" s="16" t="s">
        <v>420</v>
      </c>
      <c r="E194" s="16" t="s">
        <v>421</v>
      </c>
      <c r="F194" s="16" t="s">
        <v>3</v>
      </c>
      <c r="G194" s="16" t="s">
        <v>4</v>
      </c>
      <c r="H194" s="16" t="s">
        <v>5</v>
      </c>
      <c r="I194" s="16" t="s">
        <v>6</v>
      </c>
      <c r="J194" s="18" t="s">
        <v>704</v>
      </c>
      <c r="K194" s="19"/>
      <c r="L194" s="20"/>
      <c r="M194" s="18" t="s">
        <v>708</v>
      </c>
      <c r="N194" s="19"/>
      <c r="O194" s="20"/>
      <c r="P194" s="16" t="s">
        <v>709</v>
      </c>
      <c r="Q194" s="16" t="s">
        <v>710</v>
      </c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21" t="s">
        <v>705</v>
      </c>
      <c r="K195" s="21" t="s">
        <v>706</v>
      </c>
      <c r="L195" s="21" t="s">
        <v>707</v>
      </c>
      <c r="M195" s="21" t="s">
        <v>705</v>
      </c>
      <c r="N195" s="21" t="s">
        <v>706</v>
      </c>
      <c r="O195" s="21" t="s">
        <v>707</v>
      </c>
      <c r="P195" s="17"/>
      <c r="Q195" s="17"/>
    </row>
    <row r="196" spans="1:17" ht="30" x14ac:dyDescent="0.25">
      <c r="A196" s="22">
        <v>1</v>
      </c>
      <c r="B196" s="23" t="s">
        <v>269</v>
      </c>
      <c r="C196" s="23">
        <v>1985</v>
      </c>
      <c r="D196" s="23">
        <v>1985</v>
      </c>
      <c r="E196" s="23">
        <v>1985</v>
      </c>
      <c r="F196" s="23" t="s">
        <v>209</v>
      </c>
      <c r="G196" s="23" t="s">
        <v>11</v>
      </c>
      <c r="H196" s="23" t="s">
        <v>242</v>
      </c>
      <c r="I196" s="23" t="s">
        <v>66</v>
      </c>
      <c r="J196" s="24">
        <v>119.65000152587891</v>
      </c>
      <c r="K196" s="22">
        <v>0</v>
      </c>
      <c r="L196" s="24">
        <f t="shared" ref="L196:L206" si="24">J196+K196</f>
        <v>119.65000152587891</v>
      </c>
      <c r="M196" s="24">
        <v>112.83000183105469</v>
      </c>
      <c r="N196" s="22">
        <v>0</v>
      </c>
      <c r="O196" s="24">
        <f t="shared" ref="O196:O206" si="25">M196+N196</f>
        <v>112.83000183105469</v>
      </c>
      <c r="P196" s="24">
        <f t="shared" ref="P196:P206" si="26">MIN(O196,L196)</f>
        <v>112.83000183105469</v>
      </c>
      <c r="Q196" s="24">
        <f t="shared" ref="Q196:Q206" si="27">IF( AND(ISNUMBER(P$196),ISNUMBER(P196)),(P196-P$196)/P$196*100,"")</f>
        <v>0</v>
      </c>
    </row>
    <row r="197" spans="1:17" ht="75" x14ac:dyDescent="0.25">
      <c r="A197" s="4">
        <v>2</v>
      </c>
      <c r="B197" s="8" t="s">
        <v>281</v>
      </c>
      <c r="C197" s="8">
        <v>2001</v>
      </c>
      <c r="D197" s="8">
        <v>2001</v>
      </c>
      <c r="E197" s="8">
        <v>2001</v>
      </c>
      <c r="F197" s="8" t="s">
        <v>43</v>
      </c>
      <c r="G197" s="8" t="s">
        <v>11</v>
      </c>
      <c r="H197" s="8" t="s">
        <v>282</v>
      </c>
      <c r="I197" s="8" t="s">
        <v>283</v>
      </c>
      <c r="J197" s="25">
        <v>123.16999816894531</v>
      </c>
      <c r="K197" s="4">
        <v>2</v>
      </c>
      <c r="L197" s="25">
        <f t="shared" si="24"/>
        <v>125.16999816894531</v>
      </c>
      <c r="M197" s="25">
        <v>128.22999572753906</v>
      </c>
      <c r="N197" s="4">
        <v>0</v>
      </c>
      <c r="O197" s="25">
        <f t="shared" si="25"/>
        <v>128.22999572753906</v>
      </c>
      <c r="P197" s="25">
        <f t="shared" si="26"/>
        <v>125.16999816894531</v>
      </c>
      <c r="Q197" s="25">
        <f t="shared" si="27"/>
        <v>10.936804163459859</v>
      </c>
    </row>
    <row r="198" spans="1:17" ht="60" x14ac:dyDescent="0.25">
      <c r="A198" s="4">
        <v>3</v>
      </c>
      <c r="B198" s="8" t="s">
        <v>208</v>
      </c>
      <c r="C198" s="8">
        <v>1987</v>
      </c>
      <c r="D198" s="8">
        <v>1987</v>
      </c>
      <c r="E198" s="8">
        <v>1987</v>
      </c>
      <c r="F198" s="8" t="s">
        <v>209</v>
      </c>
      <c r="G198" s="8" t="s">
        <v>11</v>
      </c>
      <c r="H198" s="8" t="s">
        <v>210</v>
      </c>
      <c r="I198" s="8" t="s">
        <v>211</v>
      </c>
      <c r="J198" s="25">
        <v>136.10000610351562</v>
      </c>
      <c r="K198" s="4">
        <v>2</v>
      </c>
      <c r="L198" s="25">
        <f t="shared" si="24"/>
        <v>138.10000610351562</v>
      </c>
      <c r="M198" s="25">
        <v>126.80000305175781</v>
      </c>
      <c r="N198" s="4">
        <v>2</v>
      </c>
      <c r="O198" s="25">
        <f t="shared" si="25"/>
        <v>128.80000305175781</v>
      </c>
      <c r="P198" s="25">
        <f t="shared" si="26"/>
        <v>128.80000305175781</v>
      </c>
      <c r="Q198" s="25">
        <f t="shared" si="27"/>
        <v>14.154037899082647</v>
      </c>
    </row>
    <row r="199" spans="1:17" ht="30" x14ac:dyDescent="0.25">
      <c r="A199" s="4">
        <v>4</v>
      </c>
      <c r="B199" s="8" t="s">
        <v>317</v>
      </c>
      <c r="C199" s="8">
        <v>1994</v>
      </c>
      <c r="D199" s="8">
        <v>1994</v>
      </c>
      <c r="E199" s="8">
        <v>1994</v>
      </c>
      <c r="F199" s="8">
        <v>1</v>
      </c>
      <c r="G199" s="8" t="s">
        <v>11</v>
      </c>
      <c r="H199" s="8" t="s">
        <v>83</v>
      </c>
      <c r="I199" s="8" t="s">
        <v>99</v>
      </c>
      <c r="J199" s="25">
        <v>141.47000122070312</v>
      </c>
      <c r="K199" s="4">
        <v>0</v>
      </c>
      <c r="L199" s="25">
        <f t="shared" si="24"/>
        <v>141.47000122070312</v>
      </c>
      <c r="M199" s="25">
        <v>146.11000061035156</v>
      </c>
      <c r="N199" s="4">
        <v>0</v>
      </c>
      <c r="O199" s="25">
        <f t="shared" si="25"/>
        <v>146.11000061035156</v>
      </c>
      <c r="P199" s="25">
        <f t="shared" si="26"/>
        <v>141.47000122070312</v>
      </c>
      <c r="Q199" s="25">
        <f t="shared" si="27"/>
        <v>25.383319086117151</v>
      </c>
    </row>
    <row r="200" spans="1:17" ht="60" x14ac:dyDescent="0.25">
      <c r="A200" s="4">
        <v>5</v>
      </c>
      <c r="B200" s="8" t="s">
        <v>191</v>
      </c>
      <c r="C200" s="8">
        <v>1999</v>
      </c>
      <c r="D200" s="8">
        <v>1999</v>
      </c>
      <c r="E200" s="8">
        <v>1999</v>
      </c>
      <c r="F200" s="8">
        <v>1</v>
      </c>
      <c r="G200" s="8" t="s">
        <v>11</v>
      </c>
      <c r="H200" s="8" t="s">
        <v>192</v>
      </c>
      <c r="I200" s="8" t="s">
        <v>193</v>
      </c>
      <c r="J200" s="25">
        <v>138.69999694824219</v>
      </c>
      <c r="K200" s="4">
        <v>6</v>
      </c>
      <c r="L200" s="25">
        <f t="shared" si="24"/>
        <v>144.69999694824219</v>
      </c>
      <c r="M200" s="25">
        <v>142.22999572753906</v>
      </c>
      <c r="N200" s="4">
        <v>0</v>
      </c>
      <c r="O200" s="25">
        <f t="shared" si="25"/>
        <v>142.22999572753906</v>
      </c>
      <c r="P200" s="25">
        <f t="shared" si="26"/>
        <v>142.22999572753906</v>
      </c>
      <c r="Q200" s="25">
        <f t="shared" si="27"/>
        <v>26.05689392835983</v>
      </c>
    </row>
    <row r="201" spans="1:17" ht="30" x14ac:dyDescent="0.25">
      <c r="A201" s="4">
        <v>6</v>
      </c>
      <c r="B201" s="8" t="s">
        <v>321</v>
      </c>
      <c r="C201" s="8">
        <v>1996</v>
      </c>
      <c r="D201" s="8">
        <v>1996</v>
      </c>
      <c r="E201" s="8">
        <v>1996</v>
      </c>
      <c r="F201" s="8" t="s">
        <v>43</v>
      </c>
      <c r="G201" s="8" t="s">
        <v>11</v>
      </c>
      <c r="H201" s="8" t="s">
        <v>277</v>
      </c>
      <c r="I201" s="8" t="s">
        <v>74</v>
      </c>
      <c r="J201" s="25">
        <v>157.58000183105469</v>
      </c>
      <c r="K201" s="4">
        <v>4</v>
      </c>
      <c r="L201" s="25">
        <f t="shared" si="24"/>
        <v>161.58000183105469</v>
      </c>
      <c r="M201" s="25">
        <v>153.16999816894531</v>
      </c>
      <c r="N201" s="4">
        <v>4</v>
      </c>
      <c r="O201" s="25">
        <f t="shared" si="25"/>
        <v>157.16999816894531</v>
      </c>
      <c r="P201" s="25">
        <f t="shared" si="26"/>
        <v>157.16999816894531</v>
      </c>
      <c r="Q201" s="25">
        <f t="shared" si="27"/>
        <v>39.298055143420854</v>
      </c>
    </row>
    <row r="202" spans="1:17" ht="45" x14ac:dyDescent="0.25">
      <c r="A202" s="4">
        <v>7</v>
      </c>
      <c r="B202" s="8" t="s">
        <v>141</v>
      </c>
      <c r="C202" s="8">
        <v>1997</v>
      </c>
      <c r="D202" s="8">
        <v>1997</v>
      </c>
      <c r="E202" s="8">
        <v>1997</v>
      </c>
      <c r="F202" s="8">
        <v>1</v>
      </c>
      <c r="G202" s="8" t="s">
        <v>11</v>
      </c>
      <c r="H202" s="8" t="s">
        <v>142</v>
      </c>
      <c r="I202" s="8" t="s">
        <v>74</v>
      </c>
      <c r="J202" s="25">
        <v>165.41000366210937</v>
      </c>
      <c r="K202" s="4">
        <v>0</v>
      </c>
      <c r="L202" s="25">
        <f t="shared" si="24"/>
        <v>165.41000366210937</v>
      </c>
      <c r="M202" s="25">
        <v>161.92999267578125</v>
      </c>
      <c r="N202" s="4">
        <v>0</v>
      </c>
      <c r="O202" s="25">
        <f t="shared" si="25"/>
        <v>161.92999267578125</v>
      </c>
      <c r="P202" s="25">
        <f t="shared" si="26"/>
        <v>161.92999267578125</v>
      </c>
      <c r="Q202" s="25">
        <f t="shared" si="27"/>
        <v>43.516786358158647</v>
      </c>
    </row>
    <row r="203" spans="1:17" ht="45" x14ac:dyDescent="0.25">
      <c r="A203" s="4">
        <v>8</v>
      </c>
      <c r="B203" s="8" t="s">
        <v>305</v>
      </c>
      <c r="C203" s="8">
        <v>1999</v>
      </c>
      <c r="D203" s="8">
        <v>1999</v>
      </c>
      <c r="E203" s="8">
        <v>1999</v>
      </c>
      <c r="F203" s="8">
        <v>1</v>
      </c>
      <c r="G203" s="8" t="s">
        <v>21</v>
      </c>
      <c r="H203" s="8" t="s">
        <v>306</v>
      </c>
      <c r="I203" s="8" t="s">
        <v>307</v>
      </c>
      <c r="J203" s="25">
        <v>180.02999877929687</v>
      </c>
      <c r="K203" s="4">
        <v>0</v>
      </c>
      <c r="L203" s="25">
        <f t="shared" si="24"/>
        <v>180.02999877929687</v>
      </c>
      <c r="M203" s="25">
        <v>161.46000671386719</v>
      </c>
      <c r="N203" s="4">
        <v>4</v>
      </c>
      <c r="O203" s="25">
        <f t="shared" si="25"/>
        <v>165.46000671386719</v>
      </c>
      <c r="P203" s="25">
        <f t="shared" si="26"/>
        <v>165.46000671386719</v>
      </c>
      <c r="Q203" s="25">
        <f t="shared" si="27"/>
        <v>46.645399298688048</v>
      </c>
    </row>
    <row r="204" spans="1:17" ht="60" x14ac:dyDescent="0.25">
      <c r="A204" s="4">
        <v>9</v>
      </c>
      <c r="B204" s="8" t="s">
        <v>390</v>
      </c>
      <c r="C204" s="8">
        <v>1997</v>
      </c>
      <c r="D204" s="8">
        <v>1997</v>
      </c>
      <c r="E204" s="8">
        <v>1997</v>
      </c>
      <c r="F204" s="8" t="s">
        <v>43</v>
      </c>
      <c r="G204" s="8" t="s">
        <v>11</v>
      </c>
      <c r="H204" s="8" t="s">
        <v>391</v>
      </c>
      <c r="I204" s="8" t="s">
        <v>392</v>
      </c>
      <c r="J204" s="25">
        <v>181.83000183105469</v>
      </c>
      <c r="K204" s="4">
        <v>0</v>
      </c>
      <c r="L204" s="25">
        <f t="shared" si="24"/>
        <v>181.83000183105469</v>
      </c>
      <c r="M204" s="25">
        <v>193.89999389648437</v>
      </c>
      <c r="N204" s="4">
        <v>0</v>
      </c>
      <c r="O204" s="25">
        <f t="shared" si="25"/>
        <v>193.89999389648437</v>
      </c>
      <c r="P204" s="25">
        <f t="shared" si="26"/>
        <v>181.83000183105469</v>
      </c>
      <c r="Q204" s="25">
        <f t="shared" si="27"/>
        <v>61.153947425540892</v>
      </c>
    </row>
    <row r="205" spans="1:17" ht="30" x14ac:dyDescent="0.25">
      <c r="A205" s="4">
        <v>10</v>
      </c>
      <c r="B205" s="8" t="s">
        <v>136</v>
      </c>
      <c r="C205" s="8">
        <v>1999</v>
      </c>
      <c r="D205" s="8">
        <v>1999</v>
      </c>
      <c r="E205" s="8">
        <v>1999</v>
      </c>
      <c r="F205" s="8" t="s">
        <v>26</v>
      </c>
      <c r="G205" s="8" t="s">
        <v>21</v>
      </c>
      <c r="H205" s="8" t="s">
        <v>22</v>
      </c>
      <c r="I205" s="8" t="s">
        <v>137</v>
      </c>
      <c r="J205" s="25">
        <v>284.29000854492187</v>
      </c>
      <c r="K205" s="4">
        <v>6</v>
      </c>
      <c r="L205" s="25">
        <f t="shared" si="24"/>
        <v>290.29000854492187</v>
      </c>
      <c r="M205" s="25">
        <v>213.72999572753906</v>
      </c>
      <c r="N205" s="4">
        <v>6</v>
      </c>
      <c r="O205" s="25">
        <f t="shared" si="25"/>
        <v>219.72999572753906</v>
      </c>
      <c r="P205" s="25">
        <f t="shared" si="26"/>
        <v>219.72999572753906</v>
      </c>
      <c r="Q205" s="25">
        <f t="shared" si="27"/>
        <v>94.744298645452858</v>
      </c>
    </row>
    <row r="206" spans="1:17" ht="30" x14ac:dyDescent="0.25">
      <c r="A206" s="4">
        <v>11</v>
      </c>
      <c r="B206" s="8" t="s">
        <v>56</v>
      </c>
      <c r="C206" s="8">
        <v>1973</v>
      </c>
      <c r="D206" s="8">
        <v>1973</v>
      </c>
      <c r="E206" s="8">
        <v>1973</v>
      </c>
      <c r="F206" s="8" t="s">
        <v>29</v>
      </c>
      <c r="G206" s="8" t="s">
        <v>11</v>
      </c>
      <c r="H206" s="8" t="s">
        <v>57</v>
      </c>
      <c r="I206" s="8" t="s">
        <v>58</v>
      </c>
      <c r="J206" s="25"/>
      <c r="K206" s="4"/>
      <c r="L206" s="25" t="s">
        <v>711</v>
      </c>
      <c r="M206" s="25">
        <v>327.35000610351562</v>
      </c>
      <c r="N206" s="4">
        <v>108</v>
      </c>
      <c r="O206" s="25">
        <f t="shared" si="25"/>
        <v>435.35000610351562</v>
      </c>
      <c r="P206" s="25">
        <f t="shared" si="26"/>
        <v>435.35000610351562</v>
      </c>
      <c r="Q206" s="25">
        <f t="shared" si="27"/>
        <v>285.84596210091735</v>
      </c>
    </row>
  </sheetData>
  <mergeCells count="76">
    <mergeCell ref="P194:P195"/>
    <mergeCell ref="Q194:Q195"/>
    <mergeCell ref="G194:G195"/>
    <mergeCell ref="H194:H195"/>
    <mergeCell ref="I194:I195"/>
    <mergeCell ref="A193:J193"/>
    <mergeCell ref="J194:L194"/>
    <mergeCell ref="M194:O194"/>
    <mergeCell ref="A194:A195"/>
    <mergeCell ref="B194:B195"/>
    <mergeCell ref="C194:C195"/>
    <mergeCell ref="D194:D195"/>
    <mergeCell ref="E194:E195"/>
    <mergeCell ref="F194:F195"/>
    <mergeCell ref="I155:I156"/>
    <mergeCell ref="A154:J154"/>
    <mergeCell ref="J155:L155"/>
    <mergeCell ref="M155:O155"/>
    <mergeCell ref="P155:P156"/>
    <mergeCell ref="Q155:Q156"/>
    <mergeCell ref="P111:P112"/>
    <mergeCell ref="Q111:Q112"/>
    <mergeCell ref="A155:A156"/>
    <mergeCell ref="B155:B156"/>
    <mergeCell ref="C155:C156"/>
    <mergeCell ref="D155:D156"/>
    <mergeCell ref="E155:E156"/>
    <mergeCell ref="F155:F156"/>
    <mergeCell ref="G155:G156"/>
    <mergeCell ref="H155:H156"/>
    <mergeCell ref="G111:G112"/>
    <mergeCell ref="H111:H112"/>
    <mergeCell ref="I111:I112"/>
    <mergeCell ref="A110:J110"/>
    <mergeCell ref="J111:L111"/>
    <mergeCell ref="M111:O111"/>
    <mergeCell ref="A111:A112"/>
    <mergeCell ref="B111:B112"/>
    <mergeCell ref="C111:C112"/>
    <mergeCell ref="D111:D112"/>
    <mergeCell ref="E111:E112"/>
    <mergeCell ref="F111:F112"/>
    <mergeCell ref="I96:I97"/>
    <mergeCell ref="A95:J95"/>
    <mergeCell ref="J96:L96"/>
    <mergeCell ref="M96:O96"/>
    <mergeCell ref="P96:P97"/>
    <mergeCell ref="Q96:Q97"/>
    <mergeCell ref="P8:P9"/>
    <mergeCell ref="Q8:Q9"/>
    <mergeCell ref="A96:A97"/>
    <mergeCell ref="B96:B97"/>
    <mergeCell ref="C96:C97"/>
    <mergeCell ref="D96:D97"/>
    <mergeCell ref="E96:E97"/>
    <mergeCell ref="F96:F97"/>
    <mergeCell ref="G96:G97"/>
    <mergeCell ref="H96:H9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6384" width="9.140625" style="1"/>
  </cols>
  <sheetData>
    <row r="1" spans="1:11" x14ac:dyDescent="0.25">
      <c r="A1" s="1" t="s">
        <v>418</v>
      </c>
      <c r="B1" s="1" t="s">
        <v>419</v>
      </c>
      <c r="C1" s="1" t="s">
        <v>1</v>
      </c>
      <c r="D1" s="1" t="s">
        <v>420</v>
      </c>
      <c r="E1" s="1" t="s">
        <v>421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422</v>
      </c>
    </row>
    <row r="2" spans="1:11" x14ac:dyDescent="0.25">
      <c r="A2" s="3" t="s">
        <v>423</v>
      </c>
      <c r="B2" s="2" t="s">
        <v>424</v>
      </c>
      <c r="C2" s="3" t="s">
        <v>9</v>
      </c>
      <c r="D2" s="2">
        <v>1962</v>
      </c>
      <c r="E2" s="2">
        <v>1962</v>
      </c>
      <c r="F2" s="3" t="s">
        <v>425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12</v>
      </c>
    </row>
    <row r="3" spans="1:11" x14ac:dyDescent="0.25">
      <c r="A3" s="5" t="s">
        <v>423</v>
      </c>
      <c r="B3" s="4" t="s">
        <v>426</v>
      </c>
      <c r="C3" s="5" t="s">
        <v>25</v>
      </c>
      <c r="D3" s="4">
        <v>2002</v>
      </c>
      <c r="E3" s="4">
        <v>2002</v>
      </c>
      <c r="F3" s="5" t="s">
        <v>427</v>
      </c>
      <c r="G3" s="5" t="s">
        <v>26</v>
      </c>
      <c r="H3" s="5" t="s">
        <v>21</v>
      </c>
      <c r="I3" s="5" t="s">
        <v>22</v>
      </c>
      <c r="J3" s="5" t="s">
        <v>23</v>
      </c>
      <c r="K3" s="5" t="s">
        <v>428</v>
      </c>
    </row>
    <row r="4" spans="1:11" x14ac:dyDescent="0.25">
      <c r="A4" s="5" t="s">
        <v>423</v>
      </c>
      <c r="B4" s="4" t="s">
        <v>429</v>
      </c>
      <c r="C4" s="5" t="s">
        <v>28</v>
      </c>
      <c r="D4" s="4">
        <v>1981</v>
      </c>
      <c r="E4" s="4">
        <v>1981</v>
      </c>
      <c r="F4" s="5" t="s">
        <v>430</v>
      </c>
      <c r="G4" s="5" t="s">
        <v>29</v>
      </c>
      <c r="H4" s="5" t="s">
        <v>11</v>
      </c>
      <c r="I4" s="5" t="s">
        <v>30</v>
      </c>
      <c r="J4" s="5" t="s">
        <v>431</v>
      </c>
      <c r="K4" s="5" t="s">
        <v>30</v>
      </c>
    </row>
    <row r="5" spans="1:11" x14ac:dyDescent="0.25">
      <c r="A5" s="5" t="s">
        <v>423</v>
      </c>
      <c r="B5" s="4" t="s">
        <v>432</v>
      </c>
      <c r="C5" s="5" t="s">
        <v>32</v>
      </c>
      <c r="D5" s="4">
        <v>1962</v>
      </c>
      <c r="E5" s="4">
        <v>1962</v>
      </c>
      <c r="F5" s="5" t="s">
        <v>425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12</v>
      </c>
    </row>
    <row r="6" spans="1:11" x14ac:dyDescent="0.25">
      <c r="A6" s="5" t="s">
        <v>423</v>
      </c>
      <c r="B6" s="4" t="s">
        <v>433</v>
      </c>
      <c r="C6" s="5" t="s">
        <v>39</v>
      </c>
      <c r="D6" s="4">
        <v>1975</v>
      </c>
      <c r="E6" s="4">
        <v>1975</v>
      </c>
      <c r="F6" s="5" t="s">
        <v>434</v>
      </c>
      <c r="G6" s="5" t="s">
        <v>29</v>
      </c>
      <c r="H6" s="5" t="s">
        <v>11</v>
      </c>
      <c r="I6" s="5" t="s">
        <v>30</v>
      </c>
      <c r="J6" s="5" t="s">
        <v>40</v>
      </c>
      <c r="K6" s="5" t="s">
        <v>30</v>
      </c>
    </row>
    <row r="7" spans="1:11" x14ac:dyDescent="0.25">
      <c r="A7" s="5" t="s">
        <v>423</v>
      </c>
      <c r="B7" s="4" t="s">
        <v>435</v>
      </c>
      <c r="C7" s="5" t="s">
        <v>45</v>
      </c>
      <c r="D7" s="4">
        <v>1968</v>
      </c>
      <c r="E7" s="4">
        <v>1968</v>
      </c>
      <c r="F7" s="5" t="s">
        <v>436</v>
      </c>
      <c r="G7" s="5" t="s">
        <v>10</v>
      </c>
      <c r="H7" s="5" t="s">
        <v>11</v>
      </c>
      <c r="I7" s="5" t="s">
        <v>12</v>
      </c>
      <c r="J7" s="5" t="s">
        <v>431</v>
      </c>
      <c r="K7" s="5" t="s">
        <v>12</v>
      </c>
    </row>
    <row r="8" spans="1:11" x14ac:dyDescent="0.25">
      <c r="A8" s="5" t="s">
        <v>423</v>
      </c>
      <c r="B8" s="4" t="s">
        <v>372</v>
      </c>
      <c r="C8" s="5" t="s">
        <v>60</v>
      </c>
      <c r="D8" s="4">
        <v>1988</v>
      </c>
      <c r="E8" s="4">
        <v>1988</v>
      </c>
      <c r="F8" s="5" t="s">
        <v>437</v>
      </c>
      <c r="G8" s="5" t="s">
        <v>29</v>
      </c>
      <c r="H8" s="5" t="s">
        <v>11</v>
      </c>
      <c r="I8" s="5" t="s">
        <v>61</v>
      </c>
      <c r="J8" s="5" t="s">
        <v>62</v>
      </c>
      <c r="K8" s="5" t="s">
        <v>96</v>
      </c>
    </row>
    <row r="9" spans="1:11" x14ac:dyDescent="0.25">
      <c r="A9" s="5" t="s">
        <v>423</v>
      </c>
      <c r="B9" s="4" t="s">
        <v>438</v>
      </c>
      <c r="C9" s="5" t="s">
        <v>64</v>
      </c>
      <c r="D9" s="4">
        <v>1986</v>
      </c>
      <c r="E9" s="4">
        <v>1986</v>
      </c>
      <c r="F9" s="5" t="s">
        <v>439</v>
      </c>
      <c r="G9" s="5" t="s">
        <v>20</v>
      </c>
      <c r="H9" s="5" t="s">
        <v>11</v>
      </c>
      <c r="I9" s="5" t="s">
        <v>65</v>
      </c>
      <c r="J9" s="5" t="s">
        <v>66</v>
      </c>
      <c r="K9" s="5" t="s">
        <v>292</v>
      </c>
    </row>
    <row r="10" spans="1:11" x14ac:dyDescent="0.25">
      <c r="A10" s="5" t="s">
        <v>423</v>
      </c>
      <c r="B10" s="4" t="s">
        <v>440</v>
      </c>
      <c r="C10" s="5" t="s">
        <v>72</v>
      </c>
      <c r="D10" s="4">
        <v>2002</v>
      </c>
      <c r="E10" s="4">
        <v>2002</v>
      </c>
      <c r="F10" s="5" t="s">
        <v>427</v>
      </c>
      <c r="G10" s="5" t="s">
        <v>20</v>
      </c>
      <c r="H10" s="5" t="s">
        <v>11</v>
      </c>
      <c r="I10" s="5" t="s">
        <v>73</v>
      </c>
      <c r="J10" s="5" t="s">
        <v>74</v>
      </c>
      <c r="K10" s="5" t="s">
        <v>441</v>
      </c>
    </row>
    <row r="11" spans="1:11" x14ac:dyDescent="0.25">
      <c r="A11" s="5" t="s">
        <v>423</v>
      </c>
      <c r="B11" s="4" t="s">
        <v>442</v>
      </c>
      <c r="C11" s="5" t="s">
        <v>76</v>
      </c>
      <c r="D11" s="4">
        <v>2000</v>
      </c>
      <c r="E11" s="4">
        <v>2000</v>
      </c>
      <c r="F11" s="5" t="s">
        <v>443</v>
      </c>
      <c r="G11" s="5" t="s">
        <v>20</v>
      </c>
      <c r="H11" s="5" t="s">
        <v>11</v>
      </c>
      <c r="I11" s="5" t="s">
        <v>73</v>
      </c>
      <c r="J11" s="5" t="s">
        <v>74</v>
      </c>
      <c r="K11" s="5" t="s">
        <v>441</v>
      </c>
    </row>
    <row r="12" spans="1:11" x14ac:dyDescent="0.25">
      <c r="A12" s="5" t="s">
        <v>423</v>
      </c>
      <c r="B12" s="4" t="s">
        <v>444</v>
      </c>
      <c r="C12" s="5" t="s">
        <v>78</v>
      </c>
      <c r="D12" s="4">
        <v>2004</v>
      </c>
      <c r="E12" s="4">
        <v>2004</v>
      </c>
      <c r="F12" s="5" t="s">
        <v>445</v>
      </c>
      <c r="G12" s="5" t="s">
        <v>29</v>
      </c>
      <c r="H12" s="5" t="s">
        <v>21</v>
      </c>
      <c r="I12" s="5" t="s">
        <v>79</v>
      </c>
      <c r="J12" s="5" t="s">
        <v>80</v>
      </c>
      <c r="K12" s="5" t="s">
        <v>446</v>
      </c>
    </row>
    <row r="13" spans="1:11" x14ac:dyDescent="0.25">
      <c r="A13" s="5" t="s">
        <v>423</v>
      </c>
      <c r="B13" s="4" t="s">
        <v>447</v>
      </c>
      <c r="C13" s="5" t="s">
        <v>88</v>
      </c>
      <c r="D13" s="4">
        <v>1989</v>
      </c>
      <c r="E13" s="4">
        <v>1989</v>
      </c>
      <c r="F13" s="5" t="s">
        <v>448</v>
      </c>
      <c r="G13" s="5" t="s">
        <v>89</v>
      </c>
      <c r="H13" s="5" t="s">
        <v>11</v>
      </c>
      <c r="I13" s="5" t="s">
        <v>57</v>
      </c>
      <c r="J13" s="5" t="s">
        <v>58</v>
      </c>
      <c r="K13" s="5" t="s">
        <v>292</v>
      </c>
    </row>
    <row r="14" spans="1:11" x14ac:dyDescent="0.25">
      <c r="A14" s="5" t="s">
        <v>423</v>
      </c>
      <c r="B14" s="4" t="s">
        <v>449</v>
      </c>
      <c r="C14" s="5" t="s">
        <v>95</v>
      </c>
      <c r="D14" s="4">
        <v>1988</v>
      </c>
      <c r="E14" s="4">
        <v>1988</v>
      </c>
      <c r="F14" s="5" t="s">
        <v>437</v>
      </c>
      <c r="G14" s="5" t="s">
        <v>29</v>
      </c>
      <c r="H14" s="5" t="s">
        <v>11</v>
      </c>
      <c r="I14" s="5" t="s">
        <v>96</v>
      </c>
      <c r="J14" s="5" t="s">
        <v>62</v>
      </c>
      <c r="K14" s="5" t="s">
        <v>292</v>
      </c>
    </row>
    <row r="15" spans="1:11" x14ac:dyDescent="0.25">
      <c r="A15" s="5" t="s">
        <v>423</v>
      </c>
      <c r="B15" s="4" t="s">
        <v>450</v>
      </c>
      <c r="C15" s="5" t="s">
        <v>105</v>
      </c>
      <c r="D15" s="4">
        <v>1986</v>
      </c>
      <c r="E15" s="4">
        <v>1986</v>
      </c>
      <c r="F15" s="5" t="s">
        <v>439</v>
      </c>
      <c r="G15" s="5" t="s">
        <v>43</v>
      </c>
      <c r="H15" s="5" t="s">
        <v>11</v>
      </c>
      <c r="I15" s="5" t="s">
        <v>102</v>
      </c>
      <c r="J15" s="5" t="s">
        <v>103</v>
      </c>
      <c r="K15" s="5" t="s">
        <v>451</v>
      </c>
    </row>
    <row r="16" spans="1:11" x14ac:dyDescent="0.25">
      <c r="A16" s="5" t="s">
        <v>423</v>
      </c>
      <c r="B16" s="4" t="s">
        <v>452</v>
      </c>
      <c r="C16" s="5" t="s">
        <v>113</v>
      </c>
      <c r="D16" s="4">
        <v>1996</v>
      </c>
      <c r="E16" s="4">
        <v>1996</v>
      </c>
      <c r="F16" s="5" t="s">
        <v>453</v>
      </c>
      <c r="G16" s="5" t="s">
        <v>29</v>
      </c>
      <c r="H16" s="5" t="s">
        <v>11</v>
      </c>
      <c r="I16" s="5" t="s">
        <v>30</v>
      </c>
      <c r="J16" s="5" t="s">
        <v>431</v>
      </c>
      <c r="K16" s="5" t="s">
        <v>292</v>
      </c>
    </row>
    <row r="17" spans="1:11" x14ac:dyDescent="0.25">
      <c r="A17" s="5" t="s">
        <v>423</v>
      </c>
      <c r="B17" s="4" t="s">
        <v>454</v>
      </c>
      <c r="C17" s="5" t="s">
        <v>115</v>
      </c>
      <c r="D17" s="4">
        <v>1980</v>
      </c>
      <c r="E17" s="4">
        <v>1980</v>
      </c>
      <c r="F17" s="5" t="s">
        <v>455</v>
      </c>
      <c r="G17" s="5" t="s">
        <v>20</v>
      </c>
      <c r="H17" s="5" t="s">
        <v>11</v>
      </c>
      <c r="I17" s="5" t="s">
        <v>102</v>
      </c>
      <c r="J17" s="5" t="s">
        <v>103</v>
      </c>
      <c r="K17" s="5" t="s">
        <v>451</v>
      </c>
    </row>
    <row r="18" spans="1:11" x14ac:dyDescent="0.25">
      <c r="A18" s="5" t="s">
        <v>423</v>
      </c>
      <c r="B18" s="4" t="s">
        <v>456</v>
      </c>
      <c r="C18" s="5" t="s">
        <v>117</v>
      </c>
      <c r="D18" s="4">
        <v>1981</v>
      </c>
      <c r="E18" s="4">
        <v>1981</v>
      </c>
      <c r="F18" s="5" t="s">
        <v>430</v>
      </c>
      <c r="G18" s="5" t="s">
        <v>29</v>
      </c>
      <c r="H18" s="5" t="s">
        <v>11</v>
      </c>
      <c r="I18" s="5" t="s">
        <v>118</v>
      </c>
      <c r="J18" s="5" t="s">
        <v>119</v>
      </c>
      <c r="K18" s="5" t="s">
        <v>118</v>
      </c>
    </row>
    <row r="19" spans="1:11" x14ac:dyDescent="0.25">
      <c r="A19" s="5" t="s">
        <v>423</v>
      </c>
      <c r="B19" s="4" t="s">
        <v>457</v>
      </c>
      <c r="C19" s="5" t="s">
        <v>121</v>
      </c>
      <c r="D19" s="4">
        <v>1975</v>
      </c>
      <c r="E19" s="4">
        <v>1975</v>
      </c>
      <c r="F19" s="5" t="s">
        <v>434</v>
      </c>
      <c r="G19" s="5" t="s">
        <v>20</v>
      </c>
      <c r="H19" s="5" t="s">
        <v>11</v>
      </c>
      <c r="I19" s="5" t="s">
        <v>12</v>
      </c>
      <c r="J19" s="5" t="s">
        <v>13</v>
      </c>
      <c r="K19" s="5" t="s">
        <v>12</v>
      </c>
    </row>
    <row r="20" spans="1:11" x14ac:dyDescent="0.25">
      <c r="A20" s="5" t="s">
        <v>423</v>
      </c>
      <c r="B20" s="4" t="s">
        <v>458</v>
      </c>
      <c r="C20" s="5" t="s">
        <v>123</v>
      </c>
      <c r="D20" s="4">
        <v>1992</v>
      </c>
      <c r="E20" s="4">
        <v>1992</v>
      </c>
      <c r="F20" s="5" t="s">
        <v>459</v>
      </c>
      <c r="G20" s="5" t="s">
        <v>20</v>
      </c>
      <c r="H20" s="5" t="s">
        <v>35</v>
      </c>
      <c r="I20" s="5" t="s">
        <v>36</v>
      </c>
      <c r="J20" s="5" t="s">
        <v>37</v>
      </c>
      <c r="K20" s="5" t="s">
        <v>460</v>
      </c>
    </row>
    <row r="21" spans="1:11" x14ac:dyDescent="0.25">
      <c r="A21" s="5" t="s">
        <v>423</v>
      </c>
      <c r="B21" s="4" t="s">
        <v>461</v>
      </c>
      <c r="C21" s="5" t="s">
        <v>125</v>
      </c>
      <c r="D21" s="4">
        <v>1973</v>
      </c>
      <c r="E21" s="4">
        <v>1973</v>
      </c>
      <c r="F21" s="5" t="s">
        <v>462</v>
      </c>
      <c r="G21" s="5" t="s">
        <v>48</v>
      </c>
      <c r="H21" s="5" t="s">
        <v>11</v>
      </c>
      <c r="I21" s="5" t="s">
        <v>102</v>
      </c>
      <c r="J21" s="5" t="s">
        <v>103</v>
      </c>
      <c r="K21" s="5" t="s">
        <v>451</v>
      </c>
    </row>
    <row r="22" spans="1:11" x14ac:dyDescent="0.25">
      <c r="A22" s="5" t="s">
        <v>423</v>
      </c>
      <c r="B22" s="4" t="s">
        <v>463</v>
      </c>
      <c r="C22" s="5" t="s">
        <v>127</v>
      </c>
      <c r="D22" s="4">
        <v>2006</v>
      </c>
      <c r="E22" s="4">
        <v>2006</v>
      </c>
      <c r="F22" s="5" t="s">
        <v>464</v>
      </c>
      <c r="G22" s="5" t="s">
        <v>29</v>
      </c>
      <c r="H22" s="5" t="s">
        <v>21</v>
      </c>
      <c r="I22" s="5" t="s">
        <v>79</v>
      </c>
      <c r="J22" s="5" t="s">
        <v>80</v>
      </c>
      <c r="K22" s="5" t="s">
        <v>446</v>
      </c>
    </row>
    <row r="23" spans="1:11" x14ac:dyDescent="0.25">
      <c r="A23" s="5" t="s">
        <v>423</v>
      </c>
      <c r="B23" s="4" t="s">
        <v>465</v>
      </c>
      <c r="C23" s="5" t="s">
        <v>129</v>
      </c>
      <c r="D23" s="4">
        <v>2001</v>
      </c>
      <c r="E23" s="4">
        <v>2001</v>
      </c>
      <c r="F23" s="5" t="s">
        <v>466</v>
      </c>
      <c r="G23" s="5" t="s">
        <v>89</v>
      </c>
      <c r="H23" s="5" t="s">
        <v>11</v>
      </c>
      <c r="I23" s="5" t="s">
        <v>130</v>
      </c>
      <c r="J23" s="5" t="s">
        <v>131</v>
      </c>
      <c r="K23" s="5" t="s">
        <v>441</v>
      </c>
    </row>
    <row r="24" spans="1:11" x14ac:dyDescent="0.25">
      <c r="A24" s="5" t="s">
        <v>423</v>
      </c>
      <c r="B24" s="4" t="s">
        <v>467</v>
      </c>
      <c r="C24" s="5" t="s">
        <v>133</v>
      </c>
      <c r="D24" s="4">
        <v>1986</v>
      </c>
      <c r="E24" s="4">
        <v>1986</v>
      </c>
      <c r="F24" s="5" t="s">
        <v>439</v>
      </c>
      <c r="G24" s="5" t="s">
        <v>29</v>
      </c>
      <c r="H24" s="5" t="s">
        <v>11</v>
      </c>
      <c r="I24" s="5" t="s">
        <v>134</v>
      </c>
      <c r="J24" s="5" t="s">
        <v>62</v>
      </c>
      <c r="K24" s="5" t="s">
        <v>292</v>
      </c>
    </row>
    <row r="25" spans="1:11" x14ac:dyDescent="0.25">
      <c r="A25" s="5" t="s">
        <v>423</v>
      </c>
      <c r="B25" s="4" t="s">
        <v>468</v>
      </c>
      <c r="C25" s="5" t="s">
        <v>139</v>
      </c>
      <c r="D25" s="4">
        <v>1974</v>
      </c>
      <c r="E25" s="4">
        <v>1974</v>
      </c>
      <c r="F25" s="5" t="s">
        <v>469</v>
      </c>
      <c r="G25" s="5" t="s">
        <v>20</v>
      </c>
      <c r="H25" s="5" t="s">
        <v>11</v>
      </c>
      <c r="I25" s="5" t="s">
        <v>12</v>
      </c>
      <c r="J25" s="5" t="s">
        <v>13</v>
      </c>
      <c r="K25" s="5" t="s">
        <v>12</v>
      </c>
    </row>
    <row r="26" spans="1:11" x14ac:dyDescent="0.25">
      <c r="A26" s="5" t="s">
        <v>423</v>
      </c>
      <c r="B26" s="4" t="s">
        <v>470</v>
      </c>
      <c r="C26" s="5" t="s">
        <v>144</v>
      </c>
      <c r="D26" s="4">
        <v>1951</v>
      </c>
      <c r="E26" s="4">
        <v>1951</v>
      </c>
      <c r="F26" s="5" t="s">
        <v>471</v>
      </c>
      <c r="G26" s="5" t="s">
        <v>48</v>
      </c>
      <c r="H26" s="5" t="s">
        <v>11</v>
      </c>
      <c r="I26" s="5" t="s">
        <v>145</v>
      </c>
      <c r="J26" s="5" t="s">
        <v>58</v>
      </c>
      <c r="K26" s="5" t="s">
        <v>292</v>
      </c>
    </row>
    <row r="27" spans="1:11" x14ac:dyDescent="0.25">
      <c r="A27" s="5" t="s">
        <v>423</v>
      </c>
      <c r="B27" s="4" t="s">
        <v>472</v>
      </c>
      <c r="C27" s="5" t="s">
        <v>151</v>
      </c>
      <c r="D27" s="4">
        <v>1997</v>
      </c>
      <c r="E27" s="4">
        <v>1997</v>
      </c>
      <c r="F27" s="5" t="s">
        <v>473</v>
      </c>
      <c r="G27" s="5" t="s">
        <v>48</v>
      </c>
      <c r="H27" s="5" t="s">
        <v>11</v>
      </c>
      <c r="I27" s="5" t="s">
        <v>152</v>
      </c>
      <c r="J27" s="5" t="s">
        <v>153</v>
      </c>
      <c r="K27" s="5" t="s">
        <v>474</v>
      </c>
    </row>
    <row r="28" spans="1:11" x14ac:dyDescent="0.25">
      <c r="A28" s="5" t="s">
        <v>423</v>
      </c>
      <c r="B28" s="4" t="s">
        <v>475</v>
      </c>
      <c r="C28" s="5" t="s">
        <v>155</v>
      </c>
      <c r="D28" s="4">
        <v>2002</v>
      </c>
      <c r="E28" s="4">
        <v>2002</v>
      </c>
      <c r="F28" s="5" t="s">
        <v>427</v>
      </c>
      <c r="G28" s="5" t="s">
        <v>10</v>
      </c>
      <c r="H28" s="5" t="s">
        <v>11</v>
      </c>
      <c r="I28" s="5" t="s">
        <v>130</v>
      </c>
      <c r="J28" s="5" t="s">
        <v>131</v>
      </c>
      <c r="K28" s="5" t="s">
        <v>441</v>
      </c>
    </row>
    <row r="29" spans="1:11" x14ac:dyDescent="0.25">
      <c r="A29" s="5" t="s">
        <v>423</v>
      </c>
      <c r="B29" s="4" t="s">
        <v>476</v>
      </c>
      <c r="C29" s="5" t="s">
        <v>157</v>
      </c>
      <c r="D29" s="4">
        <v>1990</v>
      </c>
      <c r="E29" s="4">
        <v>1990</v>
      </c>
      <c r="F29" s="5" t="s">
        <v>477</v>
      </c>
      <c r="G29" s="5" t="s">
        <v>43</v>
      </c>
      <c r="H29" s="5" t="s">
        <v>11</v>
      </c>
      <c r="I29" s="5" t="s">
        <v>158</v>
      </c>
      <c r="J29" s="5" t="s">
        <v>58</v>
      </c>
      <c r="K29" s="5" t="s">
        <v>292</v>
      </c>
    </row>
    <row r="30" spans="1:11" x14ac:dyDescent="0.25">
      <c r="A30" s="5" t="s">
        <v>423</v>
      </c>
      <c r="B30" s="4" t="s">
        <v>478</v>
      </c>
      <c r="C30" s="5" t="s">
        <v>160</v>
      </c>
      <c r="D30" s="4">
        <v>1984</v>
      </c>
      <c r="E30" s="4">
        <v>1984</v>
      </c>
      <c r="F30" s="5" t="s">
        <v>479</v>
      </c>
      <c r="G30" s="5" t="s">
        <v>29</v>
      </c>
      <c r="H30" s="5" t="s">
        <v>11</v>
      </c>
      <c r="I30" s="5" t="s">
        <v>118</v>
      </c>
      <c r="J30" s="5" t="s">
        <v>161</v>
      </c>
      <c r="K30" s="5" t="s">
        <v>118</v>
      </c>
    </row>
    <row r="31" spans="1:11" x14ac:dyDescent="0.25">
      <c r="A31" s="5" t="s">
        <v>423</v>
      </c>
      <c r="B31" s="4" t="s">
        <v>480</v>
      </c>
      <c r="C31" s="5" t="s">
        <v>163</v>
      </c>
      <c r="D31" s="4">
        <v>1969</v>
      </c>
      <c r="E31" s="4">
        <v>1969</v>
      </c>
      <c r="F31" s="5" t="s">
        <v>481</v>
      </c>
      <c r="G31" s="5" t="s">
        <v>43</v>
      </c>
      <c r="H31" s="5" t="s">
        <v>11</v>
      </c>
      <c r="I31" s="5" t="s">
        <v>57</v>
      </c>
      <c r="J31" s="5" t="s">
        <v>58</v>
      </c>
      <c r="K31" s="5" t="s">
        <v>57</v>
      </c>
    </row>
    <row r="32" spans="1:11" x14ac:dyDescent="0.25">
      <c r="A32" s="5" t="s">
        <v>423</v>
      </c>
      <c r="B32" s="4" t="s">
        <v>482</v>
      </c>
      <c r="C32" s="5" t="s">
        <v>165</v>
      </c>
      <c r="D32" s="4">
        <v>1956</v>
      </c>
      <c r="E32" s="4">
        <v>1956</v>
      </c>
      <c r="F32" s="5" t="s">
        <v>483</v>
      </c>
      <c r="G32" s="5" t="s">
        <v>43</v>
      </c>
      <c r="H32" s="5" t="s">
        <v>11</v>
      </c>
      <c r="I32" s="5" t="s">
        <v>118</v>
      </c>
      <c r="J32" s="5" t="s">
        <v>161</v>
      </c>
      <c r="K32" s="5" t="s">
        <v>118</v>
      </c>
    </row>
    <row r="33" spans="1:11" x14ac:dyDescent="0.25">
      <c r="A33" s="5" t="s">
        <v>423</v>
      </c>
      <c r="B33" s="4" t="s">
        <v>484</v>
      </c>
      <c r="C33" s="5" t="s">
        <v>169</v>
      </c>
      <c r="D33" s="4">
        <v>1975</v>
      </c>
      <c r="E33" s="4">
        <v>1975</v>
      </c>
      <c r="F33" s="5" t="s">
        <v>434</v>
      </c>
      <c r="G33" s="5" t="s">
        <v>20</v>
      </c>
      <c r="H33" s="5" t="s">
        <v>11</v>
      </c>
      <c r="I33" s="5" t="s">
        <v>12</v>
      </c>
      <c r="J33" s="5" t="s">
        <v>13</v>
      </c>
      <c r="K33" s="5" t="s">
        <v>12</v>
      </c>
    </row>
    <row r="34" spans="1:11" x14ac:dyDescent="0.25">
      <c r="A34" s="5" t="s">
        <v>423</v>
      </c>
      <c r="B34" s="4" t="s">
        <v>485</v>
      </c>
      <c r="C34" s="5" t="s">
        <v>173</v>
      </c>
      <c r="D34" s="4">
        <v>1968</v>
      </c>
      <c r="E34" s="4">
        <v>1968</v>
      </c>
      <c r="F34" s="5" t="s">
        <v>436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12</v>
      </c>
    </row>
    <row r="35" spans="1:11" x14ac:dyDescent="0.25">
      <c r="A35" s="5" t="s">
        <v>423</v>
      </c>
      <c r="B35" s="4" t="s">
        <v>486</v>
      </c>
      <c r="C35" s="5" t="s">
        <v>175</v>
      </c>
      <c r="D35" s="4">
        <v>1988</v>
      </c>
      <c r="E35" s="4">
        <v>1988</v>
      </c>
      <c r="F35" s="5" t="s">
        <v>437</v>
      </c>
      <c r="G35" s="5" t="s">
        <v>20</v>
      </c>
      <c r="H35" s="5" t="s">
        <v>176</v>
      </c>
      <c r="I35" s="5" t="s">
        <v>177</v>
      </c>
      <c r="J35" s="5" t="s">
        <v>178</v>
      </c>
      <c r="K35" s="5" t="s">
        <v>292</v>
      </c>
    </row>
    <row r="36" spans="1:11" x14ac:dyDescent="0.25">
      <c r="A36" s="5" t="s">
        <v>423</v>
      </c>
      <c r="B36" s="4" t="s">
        <v>89</v>
      </c>
      <c r="C36" s="5" t="s">
        <v>189</v>
      </c>
      <c r="D36" s="4">
        <v>1989</v>
      </c>
      <c r="E36" s="4">
        <v>1989</v>
      </c>
      <c r="F36" s="5" t="s">
        <v>448</v>
      </c>
      <c r="G36" s="5" t="s">
        <v>20</v>
      </c>
      <c r="H36" s="5" t="s">
        <v>52</v>
      </c>
      <c r="I36" s="5" t="s">
        <v>53</v>
      </c>
      <c r="J36" s="5" t="s">
        <v>54</v>
      </c>
      <c r="K36" s="5" t="s">
        <v>292</v>
      </c>
    </row>
    <row r="37" spans="1:11" x14ac:dyDescent="0.25">
      <c r="A37" s="5" t="s">
        <v>423</v>
      </c>
      <c r="B37" s="4" t="s">
        <v>487</v>
      </c>
      <c r="C37" s="5" t="s">
        <v>195</v>
      </c>
      <c r="D37" s="4">
        <v>1996</v>
      </c>
      <c r="E37" s="4">
        <v>1996</v>
      </c>
      <c r="F37" s="5" t="s">
        <v>453</v>
      </c>
      <c r="G37" s="5" t="s">
        <v>48</v>
      </c>
      <c r="H37" s="5" t="s">
        <v>11</v>
      </c>
      <c r="I37" s="5" t="s">
        <v>196</v>
      </c>
      <c r="J37" s="5" t="s">
        <v>197</v>
      </c>
      <c r="K37" s="5" t="s">
        <v>441</v>
      </c>
    </row>
    <row r="38" spans="1:11" x14ac:dyDescent="0.25">
      <c r="A38" s="5" t="s">
        <v>423</v>
      </c>
      <c r="B38" s="4" t="s">
        <v>488</v>
      </c>
      <c r="C38" s="5" t="s">
        <v>199</v>
      </c>
      <c r="D38" s="4">
        <v>2003</v>
      </c>
      <c r="E38" s="4">
        <v>2003</v>
      </c>
      <c r="F38" s="5" t="s">
        <v>489</v>
      </c>
      <c r="G38" s="5" t="s">
        <v>89</v>
      </c>
      <c r="H38" s="5" t="s">
        <v>11</v>
      </c>
      <c r="I38" s="5" t="s">
        <v>196</v>
      </c>
      <c r="J38" s="5" t="s">
        <v>131</v>
      </c>
      <c r="K38" s="5" t="s">
        <v>441</v>
      </c>
    </row>
    <row r="39" spans="1:11" x14ac:dyDescent="0.25">
      <c r="A39" s="5" t="s">
        <v>423</v>
      </c>
      <c r="B39" s="4" t="s">
        <v>490</v>
      </c>
      <c r="C39" s="5" t="s">
        <v>204</v>
      </c>
      <c r="D39" s="4">
        <v>2002</v>
      </c>
      <c r="E39" s="4">
        <v>2002</v>
      </c>
      <c r="F39" s="5" t="s">
        <v>427</v>
      </c>
      <c r="G39" s="5" t="s">
        <v>10</v>
      </c>
      <c r="H39" s="5" t="s">
        <v>11</v>
      </c>
      <c r="I39" s="5" t="s">
        <v>73</v>
      </c>
      <c r="J39" s="5" t="s">
        <v>131</v>
      </c>
      <c r="K39" s="5" t="s">
        <v>441</v>
      </c>
    </row>
    <row r="40" spans="1:11" x14ac:dyDescent="0.25">
      <c r="A40" s="5" t="s">
        <v>423</v>
      </c>
      <c r="B40" s="4" t="s">
        <v>491</v>
      </c>
      <c r="C40" s="5" t="s">
        <v>206</v>
      </c>
      <c r="D40" s="4">
        <v>1983</v>
      </c>
      <c r="E40" s="4">
        <v>1983</v>
      </c>
      <c r="F40" s="5" t="s">
        <v>492</v>
      </c>
      <c r="G40" s="5" t="s">
        <v>29</v>
      </c>
      <c r="H40" s="5" t="s">
        <v>11</v>
      </c>
      <c r="I40" s="5" t="s">
        <v>118</v>
      </c>
      <c r="J40" s="5" t="s">
        <v>161</v>
      </c>
      <c r="K40" s="5" t="s">
        <v>118</v>
      </c>
    </row>
    <row r="41" spans="1:11" x14ac:dyDescent="0.25">
      <c r="A41" s="5" t="s">
        <v>423</v>
      </c>
      <c r="B41" s="4" t="s">
        <v>493</v>
      </c>
      <c r="C41" s="5" t="s">
        <v>222</v>
      </c>
      <c r="D41" s="4">
        <v>1993</v>
      </c>
      <c r="E41" s="4">
        <v>1993</v>
      </c>
      <c r="F41" s="5" t="s">
        <v>494</v>
      </c>
      <c r="G41" s="5" t="s">
        <v>43</v>
      </c>
      <c r="H41" s="5" t="s">
        <v>11</v>
      </c>
      <c r="I41" s="5" t="s">
        <v>223</v>
      </c>
      <c r="J41" s="5" t="s">
        <v>66</v>
      </c>
      <c r="K41" s="5" t="s">
        <v>292</v>
      </c>
    </row>
    <row r="42" spans="1:11" x14ac:dyDescent="0.25">
      <c r="A42" s="5" t="s">
        <v>423</v>
      </c>
      <c r="B42" s="4" t="s">
        <v>495</v>
      </c>
      <c r="C42" s="5" t="s">
        <v>225</v>
      </c>
      <c r="D42" s="4">
        <v>1974</v>
      </c>
      <c r="E42" s="4">
        <v>1974</v>
      </c>
      <c r="F42" s="5" t="s">
        <v>469</v>
      </c>
      <c r="G42" s="5" t="s">
        <v>20</v>
      </c>
      <c r="H42" s="5" t="s">
        <v>21</v>
      </c>
      <c r="I42" s="5" t="s">
        <v>22</v>
      </c>
      <c r="J42" s="5" t="s">
        <v>58</v>
      </c>
      <c r="K42" s="5" t="s">
        <v>428</v>
      </c>
    </row>
    <row r="43" spans="1:11" x14ac:dyDescent="0.25">
      <c r="A43" s="5" t="s">
        <v>423</v>
      </c>
      <c r="B43" s="4" t="s">
        <v>496</v>
      </c>
      <c r="C43" s="5" t="s">
        <v>227</v>
      </c>
      <c r="D43" s="4">
        <v>2003</v>
      </c>
      <c r="E43" s="4">
        <v>2003</v>
      </c>
      <c r="F43" s="5" t="s">
        <v>489</v>
      </c>
      <c r="G43" s="5" t="s">
        <v>228</v>
      </c>
      <c r="H43" s="5" t="s">
        <v>21</v>
      </c>
      <c r="I43" s="5" t="s">
        <v>22</v>
      </c>
      <c r="J43" s="5" t="s">
        <v>137</v>
      </c>
      <c r="K43" s="5" t="s">
        <v>428</v>
      </c>
    </row>
    <row r="44" spans="1:11" x14ac:dyDescent="0.25">
      <c r="A44" s="5" t="s">
        <v>423</v>
      </c>
      <c r="B44" s="4" t="s">
        <v>497</v>
      </c>
      <c r="C44" s="5" t="s">
        <v>230</v>
      </c>
      <c r="D44" s="4">
        <v>2003</v>
      </c>
      <c r="E44" s="4">
        <v>2003</v>
      </c>
      <c r="F44" s="5" t="s">
        <v>489</v>
      </c>
      <c r="G44" s="5" t="s">
        <v>29</v>
      </c>
      <c r="H44" s="5" t="s">
        <v>21</v>
      </c>
      <c r="I44" s="5" t="s">
        <v>79</v>
      </c>
      <c r="J44" s="5" t="s">
        <v>80</v>
      </c>
      <c r="K44" s="5" t="s">
        <v>446</v>
      </c>
    </row>
    <row r="45" spans="1:11" x14ac:dyDescent="0.25">
      <c r="A45" s="5" t="s">
        <v>423</v>
      </c>
      <c r="B45" s="4" t="s">
        <v>498</v>
      </c>
      <c r="C45" s="5" t="s">
        <v>232</v>
      </c>
      <c r="D45" s="4">
        <v>2002</v>
      </c>
      <c r="E45" s="4">
        <v>2002</v>
      </c>
      <c r="F45" s="5" t="s">
        <v>427</v>
      </c>
      <c r="G45" s="5" t="s">
        <v>26</v>
      </c>
      <c r="H45" s="5" t="s">
        <v>35</v>
      </c>
      <c r="I45" s="5" t="s">
        <v>36</v>
      </c>
      <c r="J45" s="5" t="s">
        <v>37</v>
      </c>
      <c r="K45" s="5" t="s">
        <v>460</v>
      </c>
    </row>
    <row r="46" spans="1:11" x14ac:dyDescent="0.25">
      <c r="A46" s="5" t="s">
        <v>423</v>
      </c>
      <c r="B46" s="4" t="s">
        <v>499</v>
      </c>
      <c r="C46" s="5" t="s">
        <v>237</v>
      </c>
      <c r="D46" s="4">
        <v>1968</v>
      </c>
      <c r="E46" s="4">
        <v>1968</v>
      </c>
      <c r="F46" s="5" t="s">
        <v>436</v>
      </c>
      <c r="G46" s="5" t="s">
        <v>20</v>
      </c>
      <c r="H46" s="5" t="s">
        <v>11</v>
      </c>
      <c r="I46" s="5" t="s">
        <v>12</v>
      </c>
      <c r="J46" s="5" t="s">
        <v>431</v>
      </c>
      <c r="K46" s="5" t="s">
        <v>12</v>
      </c>
    </row>
    <row r="47" spans="1:11" x14ac:dyDescent="0.25">
      <c r="A47" s="5" t="s">
        <v>423</v>
      </c>
      <c r="B47" s="4" t="s">
        <v>500</v>
      </c>
      <c r="C47" s="5" t="s">
        <v>239</v>
      </c>
      <c r="D47" s="4">
        <v>1958</v>
      </c>
      <c r="E47" s="4">
        <v>1958</v>
      </c>
      <c r="F47" s="5" t="s">
        <v>501</v>
      </c>
      <c r="G47" s="5" t="s">
        <v>20</v>
      </c>
      <c r="H47" s="5" t="s">
        <v>11</v>
      </c>
      <c r="I47" s="5" t="s">
        <v>102</v>
      </c>
      <c r="J47" s="5" t="s">
        <v>103</v>
      </c>
      <c r="K47" s="5" t="s">
        <v>451</v>
      </c>
    </row>
    <row r="48" spans="1:11" x14ac:dyDescent="0.25">
      <c r="A48" s="5" t="s">
        <v>423</v>
      </c>
      <c r="B48" s="4" t="s">
        <v>502</v>
      </c>
      <c r="C48" s="5" t="s">
        <v>244</v>
      </c>
      <c r="D48" s="4">
        <v>2002</v>
      </c>
      <c r="E48" s="4">
        <v>2002</v>
      </c>
      <c r="F48" s="5" t="s">
        <v>427</v>
      </c>
      <c r="G48" s="5" t="s">
        <v>29</v>
      </c>
      <c r="H48" s="5" t="s">
        <v>69</v>
      </c>
      <c r="I48" s="5" t="s">
        <v>70</v>
      </c>
      <c r="J48" s="5" t="s">
        <v>202</v>
      </c>
      <c r="K48" s="5" t="s">
        <v>338</v>
      </c>
    </row>
    <row r="49" spans="1:11" x14ac:dyDescent="0.25">
      <c r="A49" s="5" t="s">
        <v>423</v>
      </c>
      <c r="B49" s="4" t="s">
        <v>503</v>
      </c>
      <c r="C49" s="5" t="s">
        <v>246</v>
      </c>
      <c r="D49" s="4">
        <v>1955</v>
      </c>
      <c r="E49" s="4">
        <v>1955</v>
      </c>
      <c r="F49" s="5" t="s">
        <v>504</v>
      </c>
      <c r="G49" s="5" t="s">
        <v>20</v>
      </c>
      <c r="H49" s="5" t="s">
        <v>11</v>
      </c>
      <c r="I49" s="5" t="s">
        <v>223</v>
      </c>
      <c r="J49" s="5" t="s">
        <v>66</v>
      </c>
      <c r="K49" s="5" t="s">
        <v>292</v>
      </c>
    </row>
    <row r="50" spans="1:11" x14ac:dyDescent="0.25">
      <c r="A50" s="5" t="s">
        <v>423</v>
      </c>
      <c r="B50" s="4" t="s">
        <v>505</v>
      </c>
      <c r="C50" s="5" t="s">
        <v>248</v>
      </c>
      <c r="D50" s="4">
        <v>1992</v>
      </c>
      <c r="E50" s="4">
        <v>1992</v>
      </c>
      <c r="F50" s="5" t="s">
        <v>459</v>
      </c>
      <c r="G50" s="5" t="s">
        <v>20</v>
      </c>
      <c r="H50" s="5" t="s">
        <v>11</v>
      </c>
      <c r="I50" s="5" t="s">
        <v>249</v>
      </c>
      <c r="J50" s="5" t="s">
        <v>250</v>
      </c>
      <c r="K50" s="5" t="s">
        <v>292</v>
      </c>
    </row>
    <row r="51" spans="1:11" x14ac:dyDescent="0.25">
      <c r="A51" s="5" t="s">
        <v>423</v>
      </c>
      <c r="B51" s="4" t="s">
        <v>506</v>
      </c>
      <c r="C51" s="5" t="s">
        <v>258</v>
      </c>
      <c r="D51" s="4">
        <v>2002</v>
      </c>
      <c r="E51" s="4">
        <v>2002</v>
      </c>
      <c r="F51" s="5" t="s">
        <v>427</v>
      </c>
      <c r="G51" s="5" t="s">
        <v>10</v>
      </c>
      <c r="H51" s="5" t="s">
        <v>259</v>
      </c>
      <c r="I51" s="5" t="s">
        <v>260</v>
      </c>
      <c r="J51" s="5" t="s">
        <v>261</v>
      </c>
      <c r="K51" s="5" t="s">
        <v>507</v>
      </c>
    </row>
    <row r="52" spans="1:11" x14ac:dyDescent="0.25">
      <c r="A52" s="5" t="s">
        <v>423</v>
      </c>
      <c r="B52" s="4" t="s">
        <v>508</v>
      </c>
      <c r="C52" s="5" t="s">
        <v>271</v>
      </c>
      <c r="D52" s="4">
        <v>1982</v>
      </c>
      <c r="E52" s="4">
        <v>1982</v>
      </c>
      <c r="F52" s="5" t="s">
        <v>509</v>
      </c>
      <c r="G52" s="5" t="s">
        <v>89</v>
      </c>
      <c r="H52" s="5" t="s">
        <v>11</v>
      </c>
      <c r="I52" s="5" t="s">
        <v>12</v>
      </c>
      <c r="J52" s="5" t="s">
        <v>13</v>
      </c>
      <c r="K52" s="5" t="s">
        <v>12</v>
      </c>
    </row>
    <row r="53" spans="1:11" x14ac:dyDescent="0.25">
      <c r="A53" s="5" t="s">
        <v>423</v>
      </c>
      <c r="B53" s="4" t="s">
        <v>510</v>
      </c>
      <c r="C53" s="5" t="s">
        <v>273</v>
      </c>
      <c r="D53" s="4">
        <v>1983</v>
      </c>
      <c r="E53" s="4">
        <v>1983</v>
      </c>
      <c r="F53" s="5" t="s">
        <v>492</v>
      </c>
      <c r="G53" s="5" t="s">
        <v>48</v>
      </c>
      <c r="H53" s="5" t="s">
        <v>11</v>
      </c>
      <c r="I53" s="5" t="s">
        <v>274</v>
      </c>
      <c r="J53" s="5" t="s">
        <v>58</v>
      </c>
      <c r="K53" s="5" t="s">
        <v>441</v>
      </c>
    </row>
    <row r="54" spans="1:11" x14ac:dyDescent="0.25">
      <c r="A54" s="5" t="s">
        <v>423</v>
      </c>
      <c r="B54" s="4" t="s">
        <v>511</v>
      </c>
      <c r="C54" s="5" t="s">
        <v>279</v>
      </c>
      <c r="D54" s="4">
        <v>1978</v>
      </c>
      <c r="E54" s="4">
        <v>1978</v>
      </c>
      <c r="F54" s="5" t="s">
        <v>512</v>
      </c>
      <c r="G54" s="5" t="s">
        <v>20</v>
      </c>
      <c r="H54" s="5" t="s">
        <v>259</v>
      </c>
      <c r="I54" s="5" t="s">
        <v>260</v>
      </c>
      <c r="J54" s="5" t="s">
        <v>261</v>
      </c>
      <c r="K54" s="5" t="s">
        <v>507</v>
      </c>
    </row>
    <row r="55" spans="1:11" x14ac:dyDescent="0.25">
      <c r="A55" s="5" t="s">
        <v>423</v>
      </c>
      <c r="B55" s="4" t="s">
        <v>513</v>
      </c>
      <c r="C55" s="5" t="s">
        <v>289</v>
      </c>
      <c r="D55" s="4">
        <v>1963</v>
      </c>
      <c r="E55" s="4">
        <v>1963</v>
      </c>
      <c r="F55" s="5" t="s">
        <v>514</v>
      </c>
      <c r="G55" s="5" t="s">
        <v>20</v>
      </c>
      <c r="H55" s="5" t="s">
        <v>11</v>
      </c>
      <c r="I55" s="5" t="s">
        <v>145</v>
      </c>
      <c r="J55" s="5" t="s">
        <v>58</v>
      </c>
      <c r="K55" s="5" t="s">
        <v>292</v>
      </c>
    </row>
    <row r="56" spans="1:11" x14ac:dyDescent="0.25">
      <c r="A56" s="5" t="s">
        <v>423</v>
      </c>
      <c r="B56" s="4" t="s">
        <v>515</v>
      </c>
      <c r="C56" s="5" t="s">
        <v>294</v>
      </c>
      <c r="D56" s="4">
        <v>2000</v>
      </c>
      <c r="E56" s="4">
        <v>2000</v>
      </c>
      <c r="F56" s="5" t="s">
        <v>443</v>
      </c>
      <c r="G56" s="5" t="s">
        <v>43</v>
      </c>
      <c r="H56" s="5" t="s">
        <v>11</v>
      </c>
      <c r="I56" s="5" t="s">
        <v>196</v>
      </c>
      <c r="J56" s="5" t="s">
        <v>197</v>
      </c>
      <c r="K56" s="5" t="s">
        <v>474</v>
      </c>
    </row>
    <row r="57" spans="1:11" x14ac:dyDescent="0.25">
      <c r="A57" s="5" t="s">
        <v>423</v>
      </c>
      <c r="B57" s="4" t="s">
        <v>10</v>
      </c>
      <c r="C57" s="5" t="s">
        <v>296</v>
      </c>
      <c r="D57" s="4">
        <v>2001</v>
      </c>
      <c r="E57" s="4">
        <v>2001</v>
      </c>
      <c r="F57" s="5" t="s">
        <v>466</v>
      </c>
      <c r="G57" s="5" t="s">
        <v>26</v>
      </c>
      <c r="H57" s="5" t="s">
        <v>21</v>
      </c>
      <c r="I57" s="5" t="s">
        <v>22</v>
      </c>
      <c r="J57" s="5" t="s">
        <v>23</v>
      </c>
      <c r="K57" s="5" t="s">
        <v>428</v>
      </c>
    </row>
    <row r="58" spans="1:11" x14ac:dyDescent="0.25">
      <c r="A58" s="5" t="s">
        <v>423</v>
      </c>
      <c r="B58" s="4" t="s">
        <v>516</v>
      </c>
      <c r="C58" s="5" t="s">
        <v>300</v>
      </c>
      <c r="D58" s="4">
        <v>1976</v>
      </c>
      <c r="E58" s="4">
        <v>1976</v>
      </c>
      <c r="F58" s="5" t="s">
        <v>517</v>
      </c>
      <c r="G58" s="5" t="s">
        <v>20</v>
      </c>
      <c r="H58" s="5" t="s">
        <v>11</v>
      </c>
      <c r="I58" s="5" t="s">
        <v>118</v>
      </c>
      <c r="J58" s="5" t="s">
        <v>161</v>
      </c>
      <c r="K58" s="5" t="s">
        <v>118</v>
      </c>
    </row>
    <row r="59" spans="1:11" x14ac:dyDescent="0.25">
      <c r="A59" s="5" t="s">
        <v>423</v>
      </c>
      <c r="B59" s="4" t="s">
        <v>518</v>
      </c>
      <c r="C59" s="5" t="s">
        <v>302</v>
      </c>
      <c r="D59" s="4">
        <v>1958</v>
      </c>
      <c r="E59" s="4">
        <v>1958</v>
      </c>
      <c r="F59" s="5" t="s">
        <v>501</v>
      </c>
      <c r="G59" s="5" t="s">
        <v>29</v>
      </c>
      <c r="H59" s="5" t="s">
        <v>11</v>
      </c>
      <c r="I59" s="5" t="s">
        <v>61</v>
      </c>
      <c r="J59" s="5" t="s">
        <v>303</v>
      </c>
      <c r="K59" s="5" t="s">
        <v>118</v>
      </c>
    </row>
    <row r="60" spans="1:11" x14ac:dyDescent="0.25">
      <c r="A60" s="5" t="s">
        <v>423</v>
      </c>
      <c r="B60" s="4" t="s">
        <v>519</v>
      </c>
      <c r="C60" s="5" t="s">
        <v>309</v>
      </c>
      <c r="D60" s="4">
        <v>2000</v>
      </c>
      <c r="E60" s="4">
        <v>2000</v>
      </c>
      <c r="F60" s="5" t="s">
        <v>443</v>
      </c>
      <c r="G60" s="5" t="s">
        <v>20</v>
      </c>
      <c r="H60" s="5" t="s">
        <v>11</v>
      </c>
      <c r="I60" s="5" t="s">
        <v>73</v>
      </c>
      <c r="J60" s="5" t="s">
        <v>197</v>
      </c>
      <c r="K60" s="5" t="s">
        <v>474</v>
      </c>
    </row>
    <row r="61" spans="1:11" x14ac:dyDescent="0.25">
      <c r="A61" s="5" t="s">
        <v>423</v>
      </c>
      <c r="B61" s="4" t="s">
        <v>520</v>
      </c>
      <c r="C61" s="5" t="s">
        <v>311</v>
      </c>
      <c r="D61" s="4">
        <v>2002</v>
      </c>
      <c r="E61" s="4">
        <v>2002</v>
      </c>
      <c r="F61" s="5" t="s">
        <v>427</v>
      </c>
      <c r="G61" s="5" t="s">
        <v>20</v>
      </c>
      <c r="H61" s="5" t="s">
        <v>11</v>
      </c>
      <c r="I61" s="5" t="s">
        <v>73</v>
      </c>
      <c r="J61" s="5" t="s">
        <v>197</v>
      </c>
      <c r="K61" s="5" t="s">
        <v>474</v>
      </c>
    </row>
    <row r="62" spans="1:11" x14ac:dyDescent="0.25">
      <c r="A62" s="5" t="s">
        <v>423</v>
      </c>
      <c r="B62" s="4" t="s">
        <v>521</v>
      </c>
      <c r="C62" s="5" t="s">
        <v>313</v>
      </c>
      <c r="D62" s="4">
        <v>1968</v>
      </c>
      <c r="E62" s="4">
        <v>1968</v>
      </c>
      <c r="F62" s="5" t="s">
        <v>436</v>
      </c>
      <c r="G62" s="5" t="s">
        <v>48</v>
      </c>
      <c r="H62" s="5" t="s">
        <v>11</v>
      </c>
      <c r="I62" s="5" t="s">
        <v>12</v>
      </c>
      <c r="J62" s="5" t="s">
        <v>58</v>
      </c>
      <c r="K62" s="5" t="s">
        <v>12</v>
      </c>
    </row>
    <row r="63" spans="1:11" x14ac:dyDescent="0.25">
      <c r="A63" s="5" t="s">
        <v>423</v>
      </c>
      <c r="B63" s="4" t="s">
        <v>522</v>
      </c>
      <c r="C63" s="5" t="s">
        <v>319</v>
      </c>
      <c r="D63" s="4">
        <v>1963</v>
      </c>
      <c r="E63" s="4">
        <v>1963</v>
      </c>
      <c r="F63" s="5" t="s">
        <v>514</v>
      </c>
      <c r="G63" s="5" t="s">
        <v>20</v>
      </c>
      <c r="H63" s="5" t="s">
        <v>11</v>
      </c>
      <c r="I63" s="5" t="s">
        <v>292</v>
      </c>
      <c r="J63" s="5" t="s">
        <v>161</v>
      </c>
      <c r="K63" s="5" t="s">
        <v>118</v>
      </c>
    </row>
    <row r="64" spans="1:11" x14ac:dyDescent="0.25">
      <c r="A64" s="5" t="s">
        <v>423</v>
      </c>
      <c r="B64" s="4" t="s">
        <v>523</v>
      </c>
      <c r="C64" s="5" t="s">
        <v>328</v>
      </c>
      <c r="D64" s="4">
        <v>1967</v>
      </c>
      <c r="E64" s="4">
        <v>1967</v>
      </c>
      <c r="F64" s="5" t="s">
        <v>524</v>
      </c>
      <c r="G64" s="5" t="s">
        <v>20</v>
      </c>
      <c r="H64" s="5" t="s">
        <v>11</v>
      </c>
      <c r="I64" s="5" t="s">
        <v>329</v>
      </c>
      <c r="J64" s="5" t="s">
        <v>13</v>
      </c>
      <c r="K64" s="5" t="s">
        <v>96</v>
      </c>
    </row>
    <row r="65" spans="1:11" x14ac:dyDescent="0.25">
      <c r="A65" s="5" t="s">
        <v>423</v>
      </c>
      <c r="B65" s="4" t="s">
        <v>525</v>
      </c>
      <c r="C65" s="5" t="s">
        <v>331</v>
      </c>
      <c r="D65" s="4">
        <v>1981</v>
      </c>
      <c r="E65" s="4">
        <v>1981</v>
      </c>
      <c r="F65" s="5" t="s">
        <v>430</v>
      </c>
      <c r="G65" s="5" t="s">
        <v>29</v>
      </c>
      <c r="H65" s="5" t="s">
        <v>11</v>
      </c>
      <c r="I65" s="5" t="s">
        <v>12</v>
      </c>
      <c r="J65" s="5" t="s">
        <v>431</v>
      </c>
      <c r="K65" s="5" t="s">
        <v>12</v>
      </c>
    </row>
    <row r="66" spans="1:11" x14ac:dyDescent="0.25">
      <c r="A66" s="5" t="s">
        <v>423</v>
      </c>
      <c r="B66" s="4" t="s">
        <v>526</v>
      </c>
      <c r="C66" s="5" t="s">
        <v>340</v>
      </c>
      <c r="D66" s="4">
        <v>2004</v>
      </c>
      <c r="E66" s="4">
        <v>2004</v>
      </c>
      <c r="F66" s="5" t="s">
        <v>445</v>
      </c>
      <c r="G66" s="5" t="s">
        <v>29</v>
      </c>
      <c r="H66" s="5" t="s">
        <v>69</v>
      </c>
      <c r="I66" s="5" t="s">
        <v>338</v>
      </c>
      <c r="J66" s="5" t="s">
        <v>202</v>
      </c>
      <c r="K66" s="5" t="s">
        <v>338</v>
      </c>
    </row>
    <row r="67" spans="1:11" x14ac:dyDescent="0.25">
      <c r="A67" s="5" t="s">
        <v>423</v>
      </c>
      <c r="B67" s="4" t="s">
        <v>527</v>
      </c>
      <c r="C67" s="5" t="s">
        <v>346</v>
      </c>
      <c r="D67" s="4">
        <v>1976</v>
      </c>
      <c r="E67" s="4">
        <v>1976</v>
      </c>
      <c r="F67" s="5" t="s">
        <v>517</v>
      </c>
      <c r="G67" s="5" t="s">
        <v>20</v>
      </c>
      <c r="H67" s="5" t="s">
        <v>11</v>
      </c>
      <c r="I67" s="5" t="s">
        <v>292</v>
      </c>
      <c r="J67" s="5" t="s">
        <v>431</v>
      </c>
      <c r="K67" s="5" t="s">
        <v>292</v>
      </c>
    </row>
    <row r="68" spans="1:11" x14ac:dyDescent="0.25">
      <c r="A68" s="5" t="s">
        <v>423</v>
      </c>
      <c r="B68" s="4" t="s">
        <v>528</v>
      </c>
      <c r="C68" s="5" t="s">
        <v>352</v>
      </c>
      <c r="D68" s="4">
        <v>1985</v>
      </c>
      <c r="E68" s="4">
        <v>1985</v>
      </c>
      <c r="F68" s="5" t="s">
        <v>529</v>
      </c>
      <c r="G68" s="5" t="s">
        <v>43</v>
      </c>
      <c r="H68" s="5" t="s">
        <v>11</v>
      </c>
      <c r="I68" s="5" t="s">
        <v>353</v>
      </c>
      <c r="J68" s="5" t="s">
        <v>58</v>
      </c>
      <c r="K68" s="5" t="s">
        <v>292</v>
      </c>
    </row>
    <row r="69" spans="1:11" x14ac:dyDescent="0.25">
      <c r="A69" s="5" t="s">
        <v>423</v>
      </c>
      <c r="B69" s="4" t="s">
        <v>530</v>
      </c>
      <c r="C69" s="5" t="s">
        <v>355</v>
      </c>
      <c r="D69" s="4">
        <v>1962</v>
      </c>
      <c r="E69" s="4">
        <v>1962</v>
      </c>
      <c r="F69" s="5" t="s">
        <v>425</v>
      </c>
      <c r="G69" s="5" t="s">
        <v>20</v>
      </c>
      <c r="H69" s="5" t="s">
        <v>11</v>
      </c>
      <c r="I69" s="5" t="s">
        <v>57</v>
      </c>
      <c r="J69" s="5" t="s">
        <v>58</v>
      </c>
      <c r="K69" s="5" t="s">
        <v>57</v>
      </c>
    </row>
    <row r="70" spans="1:11" x14ac:dyDescent="0.25">
      <c r="A70" s="5" t="s">
        <v>423</v>
      </c>
      <c r="B70" s="4" t="s">
        <v>531</v>
      </c>
      <c r="C70" s="5" t="s">
        <v>357</v>
      </c>
      <c r="D70" s="4">
        <v>1963</v>
      </c>
      <c r="E70" s="4">
        <v>1963</v>
      </c>
      <c r="F70" s="5" t="s">
        <v>514</v>
      </c>
      <c r="G70" s="5" t="s">
        <v>10</v>
      </c>
      <c r="H70" s="5" t="s">
        <v>11</v>
      </c>
      <c r="I70" s="5" t="s">
        <v>57</v>
      </c>
      <c r="J70" s="5" t="s">
        <v>220</v>
      </c>
      <c r="K70" s="5" t="s">
        <v>57</v>
      </c>
    </row>
    <row r="71" spans="1:11" x14ac:dyDescent="0.25">
      <c r="A71" s="5" t="s">
        <v>423</v>
      </c>
      <c r="B71" s="4" t="s">
        <v>532</v>
      </c>
      <c r="C71" s="5" t="s">
        <v>359</v>
      </c>
      <c r="D71" s="4">
        <v>2002</v>
      </c>
      <c r="E71" s="4">
        <v>2002</v>
      </c>
      <c r="F71" s="5" t="s">
        <v>427</v>
      </c>
      <c r="G71" s="5" t="s">
        <v>228</v>
      </c>
      <c r="H71" s="5" t="s">
        <v>21</v>
      </c>
      <c r="I71" s="5" t="s">
        <v>22</v>
      </c>
      <c r="J71" s="5" t="s">
        <v>23</v>
      </c>
      <c r="K71" s="5" t="s">
        <v>428</v>
      </c>
    </row>
    <row r="72" spans="1:11" x14ac:dyDescent="0.25">
      <c r="A72" s="5" t="s">
        <v>423</v>
      </c>
      <c r="B72" s="4" t="s">
        <v>533</v>
      </c>
      <c r="C72" s="5" t="s">
        <v>361</v>
      </c>
      <c r="D72" s="4">
        <v>1972</v>
      </c>
      <c r="E72" s="4">
        <v>1972</v>
      </c>
      <c r="F72" s="5" t="s">
        <v>534</v>
      </c>
      <c r="G72" s="5" t="s">
        <v>29</v>
      </c>
      <c r="H72" s="5" t="s">
        <v>11</v>
      </c>
      <c r="I72" s="5" t="s">
        <v>118</v>
      </c>
      <c r="J72" s="5" t="s">
        <v>161</v>
      </c>
      <c r="K72" s="5" t="s">
        <v>118</v>
      </c>
    </row>
    <row r="73" spans="1:11" x14ac:dyDescent="0.25">
      <c r="A73" s="5" t="s">
        <v>423</v>
      </c>
      <c r="B73" s="4" t="s">
        <v>535</v>
      </c>
      <c r="C73" s="5" t="s">
        <v>371</v>
      </c>
      <c r="D73" s="4">
        <v>2003</v>
      </c>
      <c r="E73" s="4">
        <v>2003</v>
      </c>
      <c r="F73" s="5" t="s">
        <v>489</v>
      </c>
      <c r="G73" s="5" t="s">
        <v>372</v>
      </c>
      <c r="H73" s="5" t="s">
        <v>21</v>
      </c>
      <c r="I73" s="5" t="s">
        <v>22</v>
      </c>
      <c r="J73" s="5" t="s">
        <v>137</v>
      </c>
      <c r="K73" s="5" t="s">
        <v>428</v>
      </c>
    </row>
    <row r="74" spans="1:11" x14ac:dyDescent="0.25">
      <c r="A74" s="5" t="s">
        <v>423</v>
      </c>
      <c r="B74" s="4" t="s">
        <v>536</v>
      </c>
      <c r="C74" s="5" t="s">
        <v>376</v>
      </c>
      <c r="D74" s="4">
        <v>1981</v>
      </c>
      <c r="E74" s="4">
        <v>1981</v>
      </c>
      <c r="F74" s="5" t="s">
        <v>430</v>
      </c>
      <c r="G74" s="5" t="s">
        <v>20</v>
      </c>
      <c r="H74" s="5" t="s">
        <v>11</v>
      </c>
      <c r="I74" s="5" t="s">
        <v>12</v>
      </c>
      <c r="J74" s="5" t="s">
        <v>13</v>
      </c>
      <c r="K74" s="5" t="s">
        <v>12</v>
      </c>
    </row>
    <row r="75" spans="1:11" x14ac:dyDescent="0.25">
      <c r="A75" s="5" t="s">
        <v>423</v>
      </c>
      <c r="B75" s="4" t="s">
        <v>537</v>
      </c>
      <c r="C75" s="5" t="s">
        <v>380</v>
      </c>
      <c r="D75" s="4">
        <v>1989</v>
      </c>
      <c r="E75" s="4">
        <v>1989</v>
      </c>
      <c r="F75" s="5" t="s">
        <v>448</v>
      </c>
      <c r="G75" s="5" t="s">
        <v>29</v>
      </c>
      <c r="H75" s="5" t="s">
        <v>11</v>
      </c>
      <c r="I75" s="5" t="s">
        <v>158</v>
      </c>
      <c r="J75" s="5" t="s">
        <v>58</v>
      </c>
      <c r="K75" s="5" t="s">
        <v>292</v>
      </c>
    </row>
    <row r="76" spans="1:11" x14ac:dyDescent="0.25">
      <c r="A76" s="5" t="s">
        <v>423</v>
      </c>
      <c r="B76" s="4" t="s">
        <v>20</v>
      </c>
      <c r="C76" s="5" t="s">
        <v>382</v>
      </c>
      <c r="D76" s="4">
        <v>2004</v>
      </c>
      <c r="E76" s="4">
        <v>2004</v>
      </c>
      <c r="F76" s="5" t="s">
        <v>445</v>
      </c>
      <c r="G76" s="5" t="s">
        <v>108</v>
      </c>
      <c r="H76" s="5" t="s">
        <v>11</v>
      </c>
      <c r="I76" s="5" t="s">
        <v>130</v>
      </c>
      <c r="J76" s="5" t="s">
        <v>131</v>
      </c>
      <c r="K76" s="5" t="s">
        <v>441</v>
      </c>
    </row>
    <row r="77" spans="1:11" x14ac:dyDescent="0.25">
      <c r="A77" s="5" t="s">
        <v>423</v>
      </c>
      <c r="B77" s="4" t="s">
        <v>538</v>
      </c>
      <c r="C77" s="5" t="s">
        <v>384</v>
      </c>
      <c r="D77" s="4">
        <v>1999</v>
      </c>
      <c r="E77" s="4">
        <v>1999</v>
      </c>
      <c r="F77" s="5" t="s">
        <v>539</v>
      </c>
      <c r="G77" s="5" t="s">
        <v>89</v>
      </c>
      <c r="H77" s="5" t="s">
        <v>11</v>
      </c>
      <c r="I77" s="5" t="s">
        <v>73</v>
      </c>
      <c r="J77" s="5" t="s">
        <v>131</v>
      </c>
      <c r="K77" s="5" t="s">
        <v>441</v>
      </c>
    </row>
    <row r="78" spans="1:11" x14ac:dyDescent="0.25">
      <c r="A78" s="5" t="s">
        <v>423</v>
      </c>
      <c r="B78" s="4" t="s">
        <v>540</v>
      </c>
      <c r="C78" s="5" t="s">
        <v>394</v>
      </c>
      <c r="D78" s="4">
        <v>1983</v>
      </c>
      <c r="E78" s="4">
        <v>1983</v>
      </c>
      <c r="F78" s="5" t="s">
        <v>492</v>
      </c>
      <c r="G78" s="5" t="s">
        <v>48</v>
      </c>
      <c r="H78" s="5" t="s">
        <v>11</v>
      </c>
      <c r="I78" s="5" t="s">
        <v>395</v>
      </c>
      <c r="J78" s="5" t="s">
        <v>211</v>
      </c>
      <c r="K78" s="5" t="s">
        <v>118</v>
      </c>
    </row>
    <row r="79" spans="1:11" x14ac:dyDescent="0.25">
      <c r="A79" s="5" t="s">
        <v>423</v>
      </c>
      <c r="B79" s="4" t="s">
        <v>541</v>
      </c>
      <c r="C79" s="5" t="s">
        <v>397</v>
      </c>
      <c r="D79" s="4">
        <v>1994</v>
      </c>
      <c r="E79" s="4">
        <v>1994</v>
      </c>
      <c r="F79" s="5" t="s">
        <v>542</v>
      </c>
      <c r="G79" s="5" t="s">
        <v>48</v>
      </c>
      <c r="H79" s="5" t="s">
        <v>11</v>
      </c>
      <c r="I79" s="5" t="s">
        <v>242</v>
      </c>
      <c r="J79" s="5" t="s">
        <v>66</v>
      </c>
      <c r="K79" s="5" t="s">
        <v>543</v>
      </c>
    </row>
    <row r="80" spans="1:11" x14ac:dyDescent="0.25">
      <c r="A80" s="5" t="s">
        <v>423</v>
      </c>
      <c r="B80" s="4" t="s">
        <v>544</v>
      </c>
      <c r="C80" s="5" t="s">
        <v>399</v>
      </c>
      <c r="D80" s="4">
        <v>1993</v>
      </c>
      <c r="E80" s="4">
        <v>1993</v>
      </c>
      <c r="F80" s="5" t="s">
        <v>494</v>
      </c>
      <c r="G80" s="5" t="s">
        <v>29</v>
      </c>
      <c r="H80" s="5" t="s">
        <v>11</v>
      </c>
      <c r="I80" s="5" t="s">
        <v>400</v>
      </c>
      <c r="J80" s="5" t="s">
        <v>401</v>
      </c>
      <c r="K80" s="5" t="s">
        <v>292</v>
      </c>
    </row>
    <row r="81" spans="1:11" x14ac:dyDescent="0.25">
      <c r="A81" s="5" t="s">
        <v>423</v>
      </c>
      <c r="B81" s="4" t="s">
        <v>545</v>
      </c>
      <c r="C81" s="5" t="s">
        <v>407</v>
      </c>
      <c r="D81" s="4">
        <v>1993</v>
      </c>
      <c r="E81" s="4">
        <v>1993</v>
      </c>
      <c r="F81" s="5" t="s">
        <v>494</v>
      </c>
      <c r="G81" s="5" t="s">
        <v>43</v>
      </c>
      <c r="H81" s="5" t="s">
        <v>11</v>
      </c>
      <c r="I81" s="5" t="s">
        <v>242</v>
      </c>
      <c r="J81" s="5" t="s">
        <v>66</v>
      </c>
      <c r="K81" s="5" t="s">
        <v>292</v>
      </c>
    </row>
    <row r="82" spans="1:11" x14ac:dyDescent="0.25">
      <c r="A82" s="5" t="s">
        <v>423</v>
      </c>
      <c r="B82" s="4" t="s">
        <v>546</v>
      </c>
      <c r="C82" s="5" t="s">
        <v>409</v>
      </c>
      <c r="D82" s="4">
        <v>1990</v>
      </c>
      <c r="E82" s="4">
        <v>1990</v>
      </c>
      <c r="F82" s="5" t="s">
        <v>477</v>
      </c>
      <c r="G82" s="5" t="s">
        <v>209</v>
      </c>
      <c r="H82" s="5" t="s">
        <v>11</v>
      </c>
      <c r="I82" s="5" t="s">
        <v>410</v>
      </c>
      <c r="J82" s="5" t="s">
        <v>365</v>
      </c>
      <c r="K82" s="5" t="s">
        <v>474</v>
      </c>
    </row>
    <row r="83" spans="1:11" x14ac:dyDescent="0.25">
      <c r="A83" s="5" t="s">
        <v>423</v>
      </c>
      <c r="B83" s="4" t="s">
        <v>547</v>
      </c>
      <c r="C83" s="5" t="s">
        <v>412</v>
      </c>
      <c r="D83" s="4">
        <v>1978</v>
      </c>
      <c r="E83" s="4">
        <v>1978</v>
      </c>
      <c r="F83" s="5" t="s">
        <v>512</v>
      </c>
      <c r="G83" s="5" t="s">
        <v>20</v>
      </c>
      <c r="H83" s="5" t="s">
        <v>11</v>
      </c>
      <c r="I83" s="5" t="s">
        <v>57</v>
      </c>
      <c r="J83" s="5" t="s">
        <v>220</v>
      </c>
      <c r="K83" s="5" t="s">
        <v>57</v>
      </c>
    </row>
    <row r="84" spans="1:11" x14ac:dyDescent="0.25">
      <c r="A84" s="5" t="s">
        <v>423</v>
      </c>
      <c r="B84" s="4" t="s">
        <v>548</v>
      </c>
      <c r="C84" s="5" t="s">
        <v>414</v>
      </c>
      <c r="D84" s="4">
        <v>1975</v>
      </c>
      <c r="E84" s="4">
        <v>1975</v>
      </c>
      <c r="F84" s="5" t="s">
        <v>434</v>
      </c>
      <c r="G84" s="5" t="s">
        <v>89</v>
      </c>
      <c r="H84" s="5" t="s">
        <v>11</v>
      </c>
      <c r="I84" s="5" t="s">
        <v>30</v>
      </c>
      <c r="J84" s="5" t="s">
        <v>415</v>
      </c>
      <c r="K84" s="5" t="s">
        <v>30</v>
      </c>
    </row>
    <row r="85" spans="1:11" x14ac:dyDescent="0.25">
      <c r="A85" s="5" t="s">
        <v>423</v>
      </c>
      <c r="B85" s="4" t="s">
        <v>549</v>
      </c>
      <c r="C85" s="5" t="s">
        <v>417</v>
      </c>
      <c r="D85" s="4">
        <v>1989</v>
      </c>
      <c r="E85" s="4">
        <v>1989</v>
      </c>
      <c r="F85" s="5" t="s">
        <v>448</v>
      </c>
      <c r="G85" s="5" t="s">
        <v>20</v>
      </c>
      <c r="H85" s="5" t="s">
        <v>35</v>
      </c>
      <c r="I85" s="5" t="s">
        <v>36</v>
      </c>
      <c r="J85" s="5" t="s">
        <v>37</v>
      </c>
      <c r="K85" s="5" t="s">
        <v>460</v>
      </c>
    </row>
    <row r="86" spans="1:11" ht="30" customHeight="1" x14ac:dyDescent="0.25">
      <c r="A86" s="5" t="s">
        <v>550</v>
      </c>
      <c r="B86" s="4" t="s">
        <v>551</v>
      </c>
      <c r="C86" s="8" t="s">
        <v>552</v>
      </c>
      <c r="D86" s="4">
        <v>2002</v>
      </c>
      <c r="E86" s="4">
        <v>2002</v>
      </c>
      <c r="F86" s="8" t="s">
        <v>553</v>
      </c>
      <c r="G86" s="8" t="s">
        <v>554</v>
      </c>
      <c r="H86" s="5" t="s">
        <v>11</v>
      </c>
      <c r="I86" s="5" t="s">
        <v>73</v>
      </c>
      <c r="J86" s="8" t="s">
        <v>555</v>
      </c>
      <c r="K86" s="5" t="s">
        <v>441</v>
      </c>
    </row>
    <row r="87" spans="1:11" ht="30" customHeight="1" x14ac:dyDescent="0.25">
      <c r="A87" s="5" t="s">
        <v>550</v>
      </c>
      <c r="B87" s="4" t="s">
        <v>556</v>
      </c>
      <c r="C87" s="8" t="s">
        <v>557</v>
      </c>
      <c r="D87" s="4">
        <v>2000</v>
      </c>
      <c r="E87" s="4">
        <v>1999</v>
      </c>
      <c r="F87" s="8" t="s">
        <v>558</v>
      </c>
      <c r="G87" s="8" t="s">
        <v>559</v>
      </c>
      <c r="H87" s="5" t="s">
        <v>11</v>
      </c>
      <c r="I87" s="5" t="s">
        <v>73</v>
      </c>
      <c r="J87" s="8" t="s">
        <v>555</v>
      </c>
      <c r="K87" s="5" t="s">
        <v>441</v>
      </c>
    </row>
    <row r="88" spans="1:11" ht="30" customHeight="1" x14ac:dyDescent="0.25">
      <c r="A88" s="5" t="s">
        <v>550</v>
      </c>
      <c r="B88" s="4" t="s">
        <v>560</v>
      </c>
      <c r="C88" s="8" t="s">
        <v>561</v>
      </c>
      <c r="D88" s="4">
        <v>2000</v>
      </c>
      <c r="E88" s="4">
        <v>1999</v>
      </c>
      <c r="F88" s="8" t="s">
        <v>562</v>
      </c>
      <c r="G88" s="8" t="s">
        <v>563</v>
      </c>
      <c r="H88" s="5" t="s">
        <v>21</v>
      </c>
      <c r="I88" s="5" t="s">
        <v>22</v>
      </c>
      <c r="J88" s="8" t="s">
        <v>564</v>
      </c>
      <c r="K88" s="5" t="s">
        <v>428</v>
      </c>
    </row>
    <row r="89" spans="1:11" ht="30" customHeight="1" x14ac:dyDescent="0.25">
      <c r="A89" s="5" t="s">
        <v>550</v>
      </c>
      <c r="B89" s="4" t="s">
        <v>565</v>
      </c>
      <c r="C89" s="8" t="s">
        <v>566</v>
      </c>
      <c r="D89" s="4">
        <v>2000</v>
      </c>
      <c r="E89" s="4">
        <v>2000</v>
      </c>
      <c r="F89" s="8" t="s">
        <v>567</v>
      </c>
      <c r="G89" s="8" t="s">
        <v>568</v>
      </c>
      <c r="H89" s="5" t="s">
        <v>11</v>
      </c>
      <c r="I89" s="5" t="s">
        <v>83</v>
      </c>
      <c r="J89" s="5" t="s">
        <v>84</v>
      </c>
      <c r="K89" s="5" t="s">
        <v>569</v>
      </c>
    </row>
    <row r="90" spans="1:11" ht="30" customHeight="1" x14ac:dyDescent="0.25">
      <c r="A90" s="5" t="s">
        <v>550</v>
      </c>
      <c r="B90" s="4" t="s">
        <v>570</v>
      </c>
      <c r="C90" s="8" t="s">
        <v>571</v>
      </c>
      <c r="D90" s="4">
        <v>2003</v>
      </c>
      <c r="E90" s="4">
        <v>2003</v>
      </c>
      <c r="F90" s="8" t="s">
        <v>572</v>
      </c>
      <c r="G90" s="8" t="s">
        <v>573</v>
      </c>
      <c r="H90" s="5" t="s">
        <v>21</v>
      </c>
      <c r="I90" s="5" t="s">
        <v>22</v>
      </c>
      <c r="J90" s="5" t="s">
        <v>137</v>
      </c>
      <c r="K90" s="5" t="s">
        <v>428</v>
      </c>
    </row>
    <row r="91" spans="1:11" ht="30" customHeight="1" x14ac:dyDescent="0.25">
      <c r="A91" s="5" t="s">
        <v>550</v>
      </c>
      <c r="B91" s="4" t="s">
        <v>574</v>
      </c>
      <c r="C91" s="8" t="s">
        <v>575</v>
      </c>
      <c r="D91" s="4">
        <v>1991</v>
      </c>
      <c r="E91" s="4">
        <v>1987</v>
      </c>
      <c r="F91" s="8" t="s">
        <v>576</v>
      </c>
      <c r="G91" s="8" t="s">
        <v>577</v>
      </c>
      <c r="H91" s="5" t="s">
        <v>11</v>
      </c>
      <c r="I91" s="8" t="s">
        <v>578</v>
      </c>
      <c r="J91" s="8" t="s">
        <v>579</v>
      </c>
      <c r="K91" s="5" t="s">
        <v>580</v>
      </c>
    </row>
    <row r="92" spans="1:11" ht="30" customHeight="1" x14ac:dyDescent="0.25">
      <c r="A92" s="5" t="s">
        <v>550</v>
      </c>
      <c r="B92" s="4" t="s">
        <v>581</v>
      </c>
      <c r="C92" s="8" t="s">
        <v>582</v>
      </c>
      <c r="D92" s="4">
        <v>2000</v>
      </c>
      <c r="E92" s="4">
        <v>2000</v>
      </c>
      <c r="F92" s="8" t="s">
        <v>567</v>
      </c>
      <c r="G92" s="8" t="s">
        <v>583</v>
      </c>
      <c r="H92" s="5" t="s">
        <v>11</v>
      </c>
      <c r="I92" s="8" t="s">
        <v>584</v>
      </c>
      <c r="J92" s="5" t="s">
        <v>197</v>
      </c>
      <c r="K92" s="5" t="s">
        <v>441</v>
      </c>
    </row>
    <row r="93" spans="1:11" ht="30" customHeight="1" x14ac:dyDescent="0.25">
      <c r="A93" s="5" t="s">
        <v>550</v>
      </c>
      <c r="B93" s="4" t="s">
        <v>585</v>
      </c>
      <c r="C93" s="8" t="s">
        <v>586</v>
      </c>
      <c r="D93" s="4">
        <v>2000</v>
      </c>
      <c r="E93" s="4">
        <v>2000</v>
      </c>
      <c r="F93" s="8" t="s">
        <v>567</v>
      </c>
      <c r="G93" s="8" t="s">
        <v>587</v>
      </c>
      <c r="H93" s="5" t="s">
        <v>185</v>
      </c>
      <c r="I93" s="5" t="s">
        <v>186</v>
      </c>
      <c r="J93" s="5" t="s">
        <v>187</v>
      </c>
      <c r="K93" s="5" t="s">
        <v>441</v>
      </c>
    </row>
    <row r="94" spans="1:11" ht="30" customHeight="1" x14ac:dyDescent="0.25">
      <c r="A94" s="5" t="s">
        <v>550</v>
      </c>
      <c r="B94" s="4" t="s">
        <v>588</v>
      </c>
      <c r="C94" s="8" t="s">
        <v>589</v>
      </c>
      <c r="D94" s="4">
        <v>1985</v>
      </c>
      <c r="E94" s="4">
        <v>1982</v>
      </c>
      <c r="F94" s="8" t="s">
        <v>590</v>
      </c>
      <c r="G94" s="8" t="s">
        <v>591</v>
      </c>
      <c r="H94" s="5" t="s">
        <v>11</v>
      </c>
      <c r="I94" s="8" t="s">
        <v>592</v>
      </c>
      <c r="J94" s="8" t="s">
        <v>593</v>
      </c>
      <c r="K94" s="5" t="s">
        <v>292</v>
      </c>
    </row>
    <row r="95" spans="1:11" ht="30" customHeight="1" x14ac:dyDescent="0.25">
      <c r="A95" s="5" t="s">
        <v>550</v>
      </c>
      <c r="B95" s="4" t="s">
        <v>594</v>
      </c>
      <c r="C95" s="8" t="s">
        <v>595</v>
      </c>
      <c r="D95" s="4">
        <v>1990</v>
      </c>
      <c r="E95" s="4">
        <v>1990</v>
      </c>
      <c r="F95" s="8" t="s">
        <v>596</v>
      </c>
      <c r="G95" s="8" t="s">
        <v>577</v>
      </c>
      <c r="H95" s="5" t="s">
        <v>11</v>
      </c>
      <c r="I95" s="5" t="s">
        <v>364</v>
      </c>
      <c r="J95" s="8" t="s">
        <v>597</v>
      </c>
      <c r="K95" s="5" t="s">
        <v>543</v>
      </c>
    </row>
    <row r="96" spans="1:11" ht="30" customHeight="1" x14ac:dyDescent="0.25">
      <c r="A96" s="5" t="s">
        <v>550</v>
      </c>
      <c r="B96" s="4" t="s">
        <v>598</v>
      </c>
      <c r="C96" s="8" t="s">
        <v>599</v>
      </c>
      <c r="D96" s="4">
        <v>2004</v>
      </c>
      <c r="E96" s="4">
        <v>2001</v>
      </c>
      <c r="F96" s="8" t="s">
        <v>600</v>
      </c>
      <c r="G96" s="8" t="s">
        <v>601</v>
      </c>
      <c r="H96" s="5" t="s">
        <v>11</v>
      </c>
      <c r="I96" s="5" t="s">
        <v>130</v>
      </c>
      <c r="J96" s="5" t="s">
        <v>131</v>
      </c>
      <c r="K96" s="5" t="s">
        <v>441</v>
      </c>
    </row>
    <row r="97" spans="1:11" x14ac:dyDescent="0.25">
      <c r="A97" s="5" t="s">
        <v>602</v>
      </c>
      <c r="B97" s="4" t="s">
        <v>603</v>
      </c>
      <c r="C97" s="5" t="s">
        <v>16</v>
      </c>
      <c r="D97" s="4">
        <v>1963</v>
      </c>
      <c r="E97" s="4">
        <v>1963</v>
      </c>
      <c r="F97" s="5" t="s">
        <v>514</v>
      </c>
      <c r="G97" s="5" t="s">
        <v>10</v>
      </c>
      <c r="H97" s="5" t="s">
        <v>11</v>
      </c>
      <c r="I97" s="5" t="s">
        <v>12</v>
      </c>
      <c r="J97" s="5" t="s">
        <v>13</v>
      </c>
      <c r="K97" s="5" t="s">
        <v>12</v>
      </c>
    </row>
    <row r="98" spans="1:11" x14ac:dyDescent="0.25">
      <c r="A98" s="5" t="s">
        <v>602</v>
      </c>
      <c r="B98" s="4" t="s">
        <v>604</v>
      </c>
      <c r="C98" s="5" t="s">
        <v>19</v>
      </c>
      <c r="D98" s="4">
        <v>1981</v>
      </c>
      <c r="E98" s="4">
        <v>1981</v>
      </c>
      <c r="F98" s="5" t="s">
        <v>430</v>
      </c>
      <c r="G98" s="5" t="s">
        <v>20</v>
      </c>
      <c r="H98" s="5" t="s">
        <v>21</v>
      </c>
      <c r="I98" s="5" t="s">
        <v>22</v>
      </c>
      <c r="J98" s="5" t="s">
        <v>23</v>
      </c>
      <c r="K98" s="5" t="s">
        <v>428</v>
      </c>
    </row>
    <row r="99" spans="1:11" x14ac:dyDescent="0.25">
      <c r="A99" s="5" t="s">
        <v>602</v>
      </c>
      <c r="B99" s="4" t="s">
        <v>605</v>
      </c>
      <c r="C99" s="5" t="s">
        <v>34</v>
      </c>
      <c r="D99" s="4">
        <v>1988</v>
      </c>
      <c r="E99" s="4">
        <v>1988</v>
      </c>
      <c r="F99" s="5" t="s">
        <v>437</v>
      </c>
      <c r="G99" s="5" t="s">
        <v>20</v>
      </c>
      <c r="H99" s="5" t="s">
        <v>35</v>
      </c>
      <c r="I99" s="5" t="s">
        <v>36</v>
      </c>
      <c r="J99" s="5" t="s">
        <v>37</v>
      </c>
      <c r="K99" s="5" t="s">
        <v>460</v>
      </c>
    </row>
    <row r="100" spans="1:11" x14ac:dyDescent="0.25">
      <c r="A100" s="5" t="s">
        <v>602</v>
      </c>
      <c r="B100" s="4" t="s">
        <v>606</v>
      </c>
      <c r="C100" s="5" t="s">
        <v>86</v>
      </c>
      <c r="D100" s="4">
        <v>2006</v>
      </c>
      <c r="E100" s="4">
        <v>2006</v>
      </c>
      <c r="F100" s="5" t="s">
        <v>464</v>
      </c>
      <c r="G100" s="5" t="s">
        <v>29</v>
      </c>
      <c r="H100" s="5" t="s">
        <v>21</v>
      </c>
      <c r="I100" s="5" t="s">
        <v>79</v>
      </c>
      <c r="J100" s="5" t="s">
        <v>80</v>
      </c>
      <c r="K100" s="5" t="s">
        <v>446</v>
      </c>
    </row>
    <row r="101" spans="1:11" x14ac:dyDescent="0.25">
      <c r="A101" s="5" t="s">
        <v>602</v>
      </c>
      <c r="B101" s="4" t="s">
        <v>607</v>
      </c>
      <c r="C101" s="5" t="s">
        <v>91</v>
      </c>
      <c r="D101" s="4">
        <v>1981</v>
      </c>
      <c r="E101" s="4">
        <v>1981</v>
      </c>
      <c r="F101" s="5" t="s">
        <v>430</v>
      </c>
      <c r="G101" s="5" t="s">
        <v>29</v>
      </c>
      <c r="H101" s="5" t="s">
        <v>11</v>
      </c>
      <c r="I101" s="5" t="s">
        <v>30</v>
      </c>
      <c r="J101" s="5" t="s">
        <v>40</v>
      </c>
      <c r="K101" s="5" t="s">
        <v>30</v>
      </c>
    </row>
    <row r="102" spans="1:11" x14ac:dyDescent="0.25">
      <c r="A102" s="5" t="s">
        <v>602</v>
      </c>
      <c r="B102" s="4" t="s">
        <v>608</v>
      </c>
      <c r="C102" s="5" t="s">
        <v>93</v>
      </c>
      <c r="D102" s="4">
        <v>2003</v>
      </c>
      <c r="E102" s="4">
        <v>2003</v>
      </c>
      <c r="F102" s="5" t="s">
        <v>489</v>
      </c>
      <c r="G102" s="5" t="s">
        <v>29</v>
      </c>
      <c r="H102" s="5" t="s">
        <v>21</v>
      </c>
      <c r="I102" s="5" t="s">
        <v>79</v>
      </c>
      <c r="J102" s="5" t="s">
        <v>80</v>
      </c>
      <c r="K102" s="5" t="s">
        <v>446</v>
      </c>
    </row>
    <row r="103" spans="1:11" x14ac:dyDescent="0.25">
      <c r="A103" s="5" t="s">
        <v>602</v>
      </c>
      <c r="B103" s="4" t="s">
        <v>609</v>
      </c>
      <c r="C103" s="5" t="s">
        <v>98</v>
      </c>
      <c r="D103" s="4">
        <v>1997</v>
      </c>
      <c r="E103" s="4">
        <v>1997</v>
      </c>
      <c r="F103" s="5" t="s">
        <v>473</v>
      </c>
      <c r="G103" s="5" t="s">
        <v>20</v>
      </c>
      <c r="H103" s="5" t="s">
        <v>11</v>
      </c>
      <c r="I103" s="5" t="s">
        <v>83</v>
      </c>
      <c r="J103" s="5" t="s">
        <v>99</v>
      </c>
      <c r="K103" s="5" t="s">
        <v>580</v>
      </c>
    </row>
    <row r="104" spans="1:11" x14ac:dyDescent="0.25">
      <c r="A104" s="5" t="s">
        <v>602</v>
      </c>
      <c r="B104" s="4" t="s">
        <v>610</v>
      </c>
      <c r="C104" s="5" t="s">
        <v>111</v>
      </c>
      <c r="D104" s="4">
        <v>1987</v>
      </c>
      <c r="E104" s="4">
        <v>1987</v>
      </c>
      <c r="F104" s="5" t="s">
        <v>611</v>
      </c>
      <c r="G104" s="5" t="s">
        <v>20</v>
      </c>
      <c r="H104" s="5" t="s">
        <v>11</v>
      </c>
      <c r="I104" s="5" t="s">
        <v>102</v>
      </c>
      <c r="J104" s="5" t="s">
        <v>103</v>
      </c>
      <c r="K104" s="5" t="s">
        <v>451</v>
      </c>
    </row>
    <row r="105" spans="1:11" x14ac:dyDescent="0.25">
      <c r="A105" s="5" t="s">
        <v>602</v>
      </c>
      <c r="B105" s="4" t="s">
        <v>612</v>
      </c>
      <c r="C105" s="5" t="s">
        <v>136</v>
      </c>
      <c r="D105" s="4">
        <v>1999</v>
      </c>
      <c r="E105" s="4">
        <v>1999</v>
      </c>
      <c r="F105" s="5" t="s">
        <v>539</v>
      </c>
      <c r="G105" s="5" t="s">
        <v>26</v>
      </c>
      <c r="H105" s="5" t="s">
        <v>21</v>
      </c>
      <c r="I105" s="5" t="s">
        <v>22</v>
      </c>
      <c r="J105" s="5" t="s">
        <v>137</v>
      </c>
      <c r="K105" s="5" t="s">
        <v>428</v>
      </c>
    </row>
    <row r="106" spans="1:11" x14ac:dyDescent="0.25">
      <c r="A106" s="5" t="s">
        <v>602</v>
      </c>
      <c r="B106" s="4" t="s">
        <v>613</v>
      </c>
      <c r="C106" s="5" t="s">
        <v>141</v>
      </c>
      <c r="D106" s="4">
        <v>1997</v>
      </c>
      <c r="E106" s="4">
        <v>1997</v>
      </c>
      <c r="F106" s="5" t="s">
        <v>473</v>
      </c>
      <c r="G106" s="5" t="s">
        <v>20</v>
      </c>
      <c r="H106" s="5" t="s">
        <v>11</v>
      </c>
      <c r="I106" s="5" t="s">
        <v>142</v>
      </c>
      <c r="J106" s="5" t="s">
        <v>74</v>
      </c>
      <c r="K106" s="5" t="s">
        <v>441</v>
      </c>
    </row>
    <row r="107" spans="1:11" x14ac:dyDescent="0.25">
      <c r="A107" s="5" t="s">
        <v>602</v>
      </c>
      <c r="B107" s="4" t="s">
        <v>614</v>
      </c>
      <c r="C107" s="5" t="s">
        <v>147</v>
      </c>
      <c r="D107" s="4">
        <v>1978</v>
      </c>
      <c r="E107" s="4">
        <v>1978</v>
      </c>
      <c r="F107" s="5" t="s">
        <v>512</v>
      </c>
      <c r="G107" s="5" t="s">
        <v>20</v>
      </c>
      <c r="H107" s="5" t="s">
        <v>11</v>
      </c>
      <c r="I107" s="5" t="s">
        <v>102</v>
      </c>
      <c r="J107" s="5" t="s">
        <v>103</v>
      </c>
      <c r="K107" s="5" t="s">
        <v>451</v>
      </c>
    </row>
    <row r="108" spans="1:11" x14ac:dyDescent="0.25">
      <c r="A108" s="5" t="s">
        <v>602</v>
      </c>
      <c r="B108" s="4" t="s">
        <v>615</v>
      </c>
      <c r="C108" s="5" t="s">
        <v>171</v>
      </c>
      <c r="D108" s="4">
        <v>1985</v>
      </c>
      <c r="E108" s="4">
        <v>1985</v>
      </c>
      <c r="F108" s="5" t="s">
        <v>529</v>
      </c>
      <c r="G108" s="5" t="s">
        <v>10</v>
      </c>
      <c r="H108" s="5" t="s">
        <v>21</v>
      </c>
      <c r="I108" s="5" t="s">
        <v>102</v>
      </c>
      <c r="J108" s="5" t="s">
        <v>103</v>
      </c>
      <c r="K108" s="5" t="s">
        <v>451</v>
      </c>
    </row>
    <row r="109" spans="1:11" x14ac:dyDescent="0.25">
      <c r="A109" s="5" t="s">
        <v>602</v>
      </c>
      <c r="B109" s="4" t="s">
        <v>616</v>
      </c>
      <c r="C109" s="5" t="s">
        <v>180</v>
      </c>
      <c r="D109" s="4">
        <v>2006</v>
      </c>
      <c r="E109" s="4">
        <v>2006</v>
      </c>
      <c r="F109" s="5" t="s">
        <v>464</v>
      </c>
      <c r="G109" s="5" t="s">
        <v>26</v>
      </c>
      <c r="H109" s="5" t="s">
        <v>35</v>
      </c>
      <c r="I109" s="5" t="s">
        <v>36</v>
      </c>
      <c r="J109" s="5" t="s">
        <v>37</v>
      </c>
      <c r="K109" s="5" t="s">
        <v>460</v>
      </c>
    </row>
    <row r="110" spans="1:11" x14ac:dyDescent="0.25">
      <c r="A110" s="5" t="s">
        <v>602</v>
      </c>
      <c r="B110" s="4" t="s">
        <v>617</v>
      </c>
      <c r="C110" s="5" t="s">
        <v>182</v>
      </c>
      <c r="D110" s="4">
        <v>1997</v>
      </c>
      <c r="E110" s="4">
        <v>1997</v>
      </c>
      <c r="F110" s="5" t="s">
        <v>473</v>
      </c>
      <c r="G110" s="5" t="s">
        <v>48</v>
      </c>
      <c r="H110" s="5" t="s">
        <v>11</v>
      </c>
      <c r="I110" s="5" t="s">
        <v>152</v>
      </c>
      <c r="J110" s="5" t="s">
        <v>153</v>
      </c>
      <c r="K110" s="5" t="s">
        <v>474</v>
      </c>
    </row>
    <row r="111" spans="1:11" x14ac:dyDescent="0.25">
      <c r="A111" s="5" t="s">
        <v>602</v>
      </c>
      <c r="B111" s="4" t="s">
        <v>618</v>
      </c>
      <c r="C111" s="5" t="s">
        <v>191</v>
      </c>
      <c r="D111" s="4">
        <v>1999</v>
      </c>
      <c r="E111" s="4">
        <v>1999</v>
      </c>
      <c r="F111" s="5" t="s">
        <v>539</v>
      </c>
      <c r="G111" s="5" t="s">
        <v>20</v>
      </c>
      <c r="H111" s="5" t="s">
        <v>11</v>
      </c>
      <c r="I111" s="5" t="s">
        <v>192</v>
      </c>
      <c r="J111" s="5" t="s">
        <v>193</v>
      </c>
      <c r="K111" s="5" t="s">
        <v>441</v>
      </c>
    </row>
    <row r="112" spans="1:11" x14ac:dyDescent="0.25">
      <c r="A112" s="5" t="s">
        <v>602</v>
      </c>
      <c r="B112" s="4" t="s">
        <v>619</v>
      </c>
      <c r="C112" s="5" t="s">
        <v>201</v>
      </c>
      <c r="D112" s="4">
        <v>2003</v>
      </c>
      <c r="E112" s="4">
        <v>2003</v>
      </c>
      <c r="F112" s="5" t="s">
        <v>489</v>
      </c>
      <c r="G112" s="5" t="s">
        <v>29</v>
      </c>
      <c r="H112" s="5" t="s">
        <v>69</v>
      </c>
      <c r="I112" s="5" t="s">
        <v>70</v>
      </c>
      <c r="J112" s="5" t="s">
        <v>202</v>
      </c>
      <c r="K112" s="5" t="s">
        <v>338</v>
      </c>
    </row>
    <row r="113" spans="1:11" x14ac:dyDescent="0.25">
      <c r="A113" s="5" t="s">
        <v>602</v>
      </c>
      <c r="B113" s="4" t="s">
        <v>620</v>
      </c>
      <c r="C113" s="5" t="s">
        <v>208</v>
      </c>
      <c r="D113" s="4">
        <v>1987</v>
      </c>
      <c r="E113" s="4">
        <v>1987</v>
      </c>
      <c r="F113" s="5" t="s">
        <v>611</v>
      </c>
      <c r="G113" s="5" t="s">
        <v>209</v>
      </c>
      <c r="H113" s="5" t="s">
        <v>11</v>
      </c>
      <c r="I113" s="5" t="s">
        <v>210</v>
      </c>
      <c r="J113" s="5" t="s">
        <v>211</v>
      </c>
      <c r="K113" s="5" t="s">
        <v>292</v>
      </c>
    </row>
    <row r="114" spans="1:11" x14ac:dyDescent="0.25">
      <c r="A114" s="5" t="s">
        <v>602</v>
      </c>
      <c r="B114" s="4" t="s">
        <v>621</v>
      </c>
      <c r="C114" s="5" t="s">
        <v>216</v>
      </c>
      <c r="D114" s="4">
        <v>1993</v>
      </c>
      <c r="E114" s="4">
        <v>1993</v>
      </c>
      <c r="F114" s="5" t="s">
        <v>494</v>
      </c>
      <c r="G114" s="5" t="s">
        <v>43</v>
      </c>
      <c r="H114" s="5" t="s">
        <v>11</v>
      </c>
      <c r="I114" s="5" t="s">
        <v>217</v>
      </c>
      <c r="J114" s="5" t="s">
        <v>99</v>
      </c>
      <c r="K114" s="5" t="s">
        <v>580</v>
      </c>
    </row>
    <row r="115" spans="1:11" x14ac:dyDescent="0.25">
      <c r="A115" s="5" t="s">
        <v>602</v>
      </c>
      <c r="B115" s="4" t="s">
        <v>622</v>
      </c>
      <c r="C115" s="5" t="s">
        <v>219</v>
      </c>
      <c r="D115" s="4">
        <v>1978</v>
      </c>
      <c r="E115" s="4">
        <v>1978</v>
      </c>
      <c r="F115" s="5" t="s">
        <v>512</v>
      </c>
      <c r="G115" s="5" t="s">
        <v>43</v>
      </c>
      <c r="H115" s="5" t="s">
        <v>11</v>
      </c>
      <c r="I115" s="5" t="s">
        <v>57</v>
      </c>
      <c r="J115" s="5" t="s">
        <v>220</v>
      </c>
      <c r="K115" s="5" t="s">
        <v>57</v>
      </c>
    </row>
    <row r="116" spans="1:11" x14ac:dyDescent="0.25">
      <c r="A116" s="5" t="s">
        <v>602</v>
      </c>
      <c r="B116" s="4" t="s">
        <v>623</v>
      </c>
      <c r="C116" s="5" t="s">
        <v>255</v>
      </c>
      <c r="D116" s="4">
        <v>1998</v>
      </c>
      <c r="E116" s="4">
        <v>1998</v>
      </c>
      <c r="F116" s="5" t="s">
        <v>624</v>
      </c>
      <c r="G116" s="5" t="s">
        <v>43</v>
      </c>
      <c r="H116" s="5" t="s">
        <v>11</v>
      </c>
      <c r="I116" s="5" t="s">
        <v>83</v>
      </c>
      <c r="J116" s="5" t="s">
        <v>256</v>
      </c>
      <c r="K116" s="5" t="s">
        <v>580</v>
      </c>
    </row>
    <row r="117" spans="1:11" x14ac:dyDescent="0.25">
      <c r="A117" s="5" t="s">
        <v>602</v>
      </c>
      <c r="B117" s="4" t="s">
        <v>625</v>
      </c>
      <c r="C117" s="5" t="s">
        <v>263</v>
      </c>
      <c r="D117" s="4">
        <v>2002</v>
      </c>
      <c r="E117" s="4">
        <v>2002</v>
      </c>
      <c r="F117" s="5" t="s">
        <v>427</v>
      </c>
      <c r="G117" s="5" t="s">
        <v>29</v>
      </c>
      <c r="H117" s="5" t="s">
        <v>11</v>
      </c>
      <c r="I117" s="5" t="s">
        <v>217</v>
      </c>
      <c r="J117" s="5" t="s">
        <v>235</v>
      </c>
      <c r="K117" s="5" t="s">
        <v>569</v>
      </c>
    </row>
    <row r="118" spans="1:11" x14ac:dyDescent="0.25">
      <c r="A118" s="5" t="s">
        <v>602</v>
      </c>
      <c r="B118" s="4" t="s">
        <v>626</v>
      </c>
      <c r="C118" s="5" t="s">
        <v>267</v>
      </c>
      <c r="D118" s="4">
        <v>1982</v>
      </c>
      <c r="E118" s="4">
        <v>1982</v>
      </c>
      <c r="F118" s="5" t="s">
        <v>509</v>
      </c>
      <c r="G118" s="5" t="s">
        <v>209</v>
      </c>
      <c r="H118" s="5" t="s">
        <v>11</v>
      </c>
      <c r="I118" s="5" t="s">
        <v>210</v>
      </c>
      <c r="J118" s="5" t="s">
        <v>66</v>
      </c>
      <c r="K118" s="5" t="s">
        <v>292</v>
      </c>
    </row>
    <row r="119" spans="1:11" x14ac:dyDescent="0.25">
      <c r="A119" s="5" t="s">
        <v>602</v>
      </c>
      <c r="B119" s="4" t="s">
        <v>627</v>
      </c>
      <c r="C119" s="5" t="s">
        <v>269</v>
      </c>
      <c r="D119" s="4">
        <v>1985</v>
      </c>
      <c r="E119" s="4">
        <v>1985</v>
      </c>
      <c r="F119" s="5" t="s">
        <v>529</v>
      </c>
      <c r="G119" s="5" t="s">
        <v>209</v>
      </c>
      <c r="H119" s="5" t="s">
        <v>11</v>
      </c>
      <c r="I119" s="5" t="s">
        <v>242</v>
      </c>
      <c r="J119" s="5" t="s">
        <v>66</v>
      </c>
      <c r="K119" s="5" t="s">
        <v>543</v>
      </c>
    </row>
    <row r="120" spans="1:11" x14ac:dyDescent="0.25">
      <c r="A120" s="5" t="s">
        <v>602</v>
      </c>
      <c r="B120" s="4" t="s">
        <v>628</v>
      </c>
      <c r="C120" s="5" t="s">
        <v>276</v>
      </c>
      <c r="D120" s="4">
        <v>1985</v>
      </c>
      <c r="E120" s="4">
        <v>1985</v>
      </c>
      <c r="F120" s="5" t="s">
        <v>529</v>
      </c>
      <c r="G120" s="5" t="s">
        <v>48</v>
      </c>
      <c r="H120" s="5" t="s">
        <v>11</v>
      </c>
      <c r="I120" s="5" t="s">
        <v>277</v>
      </c>
      <c r="J120" s="5" t="s">
        <v>58</v>
      </c>
      <c r="K120" s="5" t="s">
        <v>441</v>
      </c>
    </row>
    <row r="121" spans="1:11" x14ac:dyDescent="0.25">
      <c r="A121" s="5" t="s">
        <v>602</v>
      </c>
      <c r="B121" s="4" t="s">
        <v>629</v>
      </c>
      <c r="C121" s="5" t="s">
        <v>281</v>
      </c>
      <c r="D121" s="4">
        <v>2001</v>
      </c>
      <c r="E121" s="4">
        <v>2001</v>
      </c>
      <c r="F121" s="5" t="s">
        <v>466</v>
      </c>
      <c r="G121" s="5" t="s">
        <v>43</v>
      </c>
      <c r="H121" s="5" t="s">
        <v>11</v>
      </c>
      <c r="I121" s="5" t="s">
        <v>282</v>
      </c>
      <c r="J121" s="5" t="s">
        <v>283</v>
      </c>
      <c r="K121" s="5" t="s">
        <v>441</v>
      </c>
    </row>
    <row r="122" spans="1:11" x14ac:dyDescent="0.25">
      <c r="A122" s="5" t="s">
        <v>602</v>
      </c>
      <c r="B122" s="4" t="s">
        <v>630</v>
      </c>
      <c r="C122" s="5" t="s">
        <v>285</v>
      </c>
      <c r="D122" s="4">
        <v>2005</v>
      </c>
      <c r="E122" s="4">
        <v>2005</v>
      </c>
      <c r="F122" s="5" t="s">
        <v>631</v>
      </c>
      <c r="G122" s="5" t="s">
        <v>29</v>
      </c>
      <c r="H122" s="5" t="s">
        <v>11</v>
      </c>
      <c r="I122" s="5" t="s">
        <v>286</v>
      </c>
      <c r="J122" s="5" t="s">
        <v>287</v>
      </c>
      <c r="K122" s="5" t="s">
        <v>441</v>
      </c>
    </row>
    <row r="123" spans="1:11" x14ac:dyDescent="0.25">
      <c r="A123" s="5" t="s">
        <v>602</v>
      </c>
      <c r="B123" s="4" t="s">
        <v>632</v>
      </c>
      <c r="C123" s="5" t="s">
        <v>305</v>
      </c>
      <c r="D123" s="4">
        <v>1999</v>
      </c>
      <c r="E123" s="4">
        <v>1999</v>
      </c>
      <c r="F123" s="5" t="s">
        <v>539</v>
      </c>
      <c r="G123" s="5" t="s">
        <v>20</v>
      </c>
      <c r="H123" s="5" t="s">
        <v>21</v>
      </c>
      <c r="I123" s="5" t="s">
        <v>306</v>
      </c>
      <c r="J123" s="5" t="s">
        <v>307</v>
      </c>
      <c r="K123" s="5" t="s">
        <v>428</v>
      </c>
    </row>
    <row r="124" spans="1:11" x14ac:dyDescent="0.25">
      <c r="A124" s="5" t="s">
        <v>602</v>
      </c>
      <c r="B124" s="4" t="s">
        <v>633</v>
      </c>
      <c r="C124" s="5" t="s">
        <v>315</v>
      </c>
      <c r="D124" s="4">
        <v>1974</v>
      </c>
      <c r="E124" s="4">
        <v>1974</v>
      </c>
      <c r="F124" s="5" t="s">
        <v>469</v>
      </c>
      <c r="G124" s="5" t="s">
        <v>43</v>
      </c>
      <c r="H124" s="5" t="s">
        <v>11</v>
      </c>
      <c r="I124" s="5" t="s">
        <v>12</v>
      </c>
      <c r="J124" s="5" t="s">
        <v>13</v>
      </c>
      <c r="K124" s="5" t="s">
        <v>12</v>
      </c>
    </row>
    <row r="125" spans="1:11" x14ac:dyDescent="0.25">
      <c r="A125" s="5" t="s">
        <v>602</v>
      </c>
      <c r="B125" s="4" t="s">
        <v>634</v>
      </c>
      <c r="C125" s="5" t="s">
        <v>321</v>
      </c>
      <c r="D125" s="4">
        <v>1996</v>
      </c>
      <c r="E125" s="4">
        <v>1996</v>
      </c>
      <c r="F125" s="5" t="s">
        <v>453</v>
      </c>
      <c r="G125" s="5" t="s">
        <v>43</v>
      </c>
      <c r="H125" s="5" t="s">
        <v>11</v>
      </c>
      <c r="I125" s="5" t="s">
        <v>277</v>
      </c>
      <c r="J125" s="5" t="s">
        <v>74</v>
      </c>
      <c r="K125" s="5" t="s">
        <v>441</v>
      </c>
    </row>
    <row r="126" spans="1:11" x14ac:dyDescent="0.25">
      <c r="A126" s="5" t="s">
        <v>602</v>
      </c>
      <c r="B126" s="4" t="s">
        <v>635</v>
      </c>
      <c r="C126" s="5" t="s">
        <v>326</v>
      </c>
      <c r="D126" s="4">
        <v>2001</v>
      </c>
      <c r="E126" s="4">
        <v>2001</v>
      </c>
      <c r="F126" s="5" t="s">
        <v>466</v>
      </c>
      <c r="G126" s="5" t="s">
        <v>29</v>
      </c>
      <c r="H126" s="5" t="s">
        <v>21</v>
      </c>
      <c r="I126" s="5" t="s">
        <v>79</v>
      </c>
      <c r="J126" s="5" t="s">
        <v>80</v>
      </c>
      <c r="K126" s="5" t="s">
        <v>446</v>
      </c>
    </row>
    <row r="127" spans="1:11" x14ac:dyDescent="0.25">
      <c r="A127" s="5" t="s">
        <v>602</v>
      </c>
      <c r="B127" s="4" t="s">
        <v>636</v>
      </c>
      <c r="C127" s="5" t="s">
        <v>333</v>
      </c>
      <c r="D127" s="4">
        <v>2000</v>
      </c>
      <c r="E127" s="4">
        <v>2000</v>
      </c>
      <c r="F127" s="5" t="s">
        <v>443</v>
      </c>
      <c r="G127" s="5" t="s">
        <v>108</v>
      </c>
      <c r="H127" s="5" t="s">
        <v>11</v>
      </c>
      <c r="I127" s="5" t="s">
        <v>334</v>
      </c>
      <c r="J127" s="5" t="s">
        <v>335</v>
      </c>
      <c r="K127" s="5" t="s">
        <v>441</v>
      </c>
    </row>
    <row r="128" spans="1:11" x14ac:dyDescent="0.25">
      <c r="A128" s="5" t="s">
        <v>602</v>
      </c>
      <c r="B128" s="4" t="s">
        <v>637</v>
      </c>
      <c r="C128" s="5" t="s">
        <v>337</v>
      </c>
      <c r="D128" s="4">
        <v>2000</v>
      </c>
      <c r="E128" s="4">
        <v>2000</v>
      </c>
      <c r="F128" s="5" t="s">
        <v>443</v>
      </c>
      <c r="G128" s="5" t="s">
        <v>29</v>
      </c>
      <c r="H128" s="5" t="s">
        <v>69</v>
      </c>
      <c r="I128" s="5" t="s">
        <v>338</v>
      </c>
      <c r="J128" s="5" t="s">
        <v>202</v>
      </c>
      <c r="K128" s="5" t="s">
        <v>338</v>
      </c>
    </row>
    <row r="129" spans="1:11" x14ac:dyDescent="0.25">
      <c r="A129" s="5" t="s">
        <v>602</v>
      </c>
      <c r="B129" s="4" t="s">
        <v>638</v>
      </c>
      <c r="C129" s="5" t="s">
        <v>348</v>
      </c>
      <c r="D129" s="4">
        <v>1975</v>
      </c>
      <c r="E129" s="4">
        <v>1975</v>
      </c>
      <c r="F129" s="5" t="s">
        <v>434</v>
      </c>
      <c r="G129" s="5" t="s">
        <v>20</v>
      </c>
      <c r="H129" s="5" t="s">
        <v>11</v>
      </c>
      <c r="I129" s="5" t="s">
        <v>292</v>
      </c>
      <c r="J129" s="5" t="s">
        <v>431</v>
      </c>
      <c r="K129" s="5" t="s">
        <v>292</v>
      </c>
    </row>
    <row r="130" spans="1:11" x14ac:dyDescent="0.25">
      <c r="A130" s="5" t="s">
        <v>602</v>
      </c>
      <c r="B130" s="4" t="s">
        <v>639</v>
      </c>
      <c r="C130" s="5" t="s">
        <v>350</v>
      </c>
      <c r="D130" s="4">
        <v>1988</v>
      </c>
      <c r="E130" s="4">
        <v>1988</v>
      </c>
      <c r="F130" s="5" t="s">
        <v>437</v>
      </c>
      <c r="G130" s="5" t="s">
        <v>10</v>
      </c>
      <c r="H130" s="5" t="s">
        <v>11</v>
      </c>
      <c r="I130" s="5" t="s">
        <v>102</v>
      </c>
      <c r="J130" s="5" t="s">
        <v>103</v>
      </c>
      <c r="K130" s="5" t="s">
        <v>451</v>
      </c>
    </row>
    <row r="131" spans="1:11" x14ac:dyDescent="0.25">
      <c r="A131" s="5" t="s">
        <v>602</v>
      </c>
      <c r="B131" s="4" t="s">
        <v>640</v>
      </c>
      <c r="C131" s="5" t="s">
        <v>369</v>
      </c>
      <c r="D131" s="4">
        <v>1984</v>
      </c>
      <c r="E131" s="4">
        <v>1984</v>
      </c>
      <c r="F131" s="5" t="s">
        <v>479</v>
      </c>
      <c r="G131" s="5" t="s">
        <v>29</v>
      </c>
      <c r="H131" s="5" t="s">
        <v>11</v>
      </c>
      <c r="I131" s="5" t="s">
        <v>118</v>
      </c>
      <c r="J131" s="5" t="s">
        <v>161</v>
      </c>
      <c r="K131" s="5" t="s">
        <v>118</v>
      </c>
    </row>
    <row r="132" spans="1:11" x14ac:dyDescent="0.25">
      <c r="A132" s="5" t="s">
        <v>602</v>
      </c>
      <c r="B132" s="4" t="s">
        <v>641</v>
      </c>
      <c r="C132" s="5" t="s">
        <v>374</v>
      </c>
      <c r="D132" s="4">
        <v>1980</v>
      </c>
      <c r="E132" s="4">
        <v>1980</v>
      </c>
      <c r="F132" s="5" t="s">
        <v>455</v>
      </c>
      <c r="G132" s="5" t="s">
        <v>20</v>
      </c>
      <c r="H132" s="5" t="s">
        <v>11</v>
      </c>
      <c r="I132" s="5" t="s">
        <v>12</v>
      </c>
      <c r="J132" s="5" t="s">
        <v>13</v>
      </c>
      <c r="K132" s="5" t="s">
        <v>12</v>
      </c>
    </row>
    <row r="133" spans="1:11" x14ac:dyDescent="0.25">
      <c r="A133" s="5" t="s">
        <v>602</v>
      </c>
      <c r="B133" s="4" t="s">
        <v>642</v>
      </c>
      <c r="C133" s="5" t="s">
        <v>378</v>
      </c>
      <c r="D133" s="4">
        <v>1987</v>
      </c>
      <c r="E133" s="4">
        <v>1987</v>
      </c>
      <c r="F133" s="5" t="s">
        <v>611</v>
      </c>
      <c r="G133" s="5" t="s">
        <v>20</v>
      </c>
      <c r="H133" s="5" t="s">
        <v>11</v>
      </c>
      <c r="I133" s="5" t="s">
        <v>102</v>
      </c>
      <c r="J133" s="5" t="s">
        <v>103</v>
      </c>
      <c r="K133" s="5" t="s">
        <v>451</v>
      </c>
    </row>
    <row r="134" spans="1:11" x14ac:dyDescent="0.25">
      <c r="A134" s="5" t="s">
        <v>602</v>
      </c>
      <c r="B134" s="4" t="s">
        <v>643</v>
      </c>
      <c r="C134" s="5" t="s">
        <v>388</v>
      </c>
      <c r="D134" s="4">
        <v>2002</v>
      </c>
      <c r="E134" s="4">
        <v>2002</v>
      </c>
      <c r="F134" s="5" t="s">
        <v>427</v>
      </c>
      <c r="G134" s="5" t="s">
        <v>108</v>
      </c>
      <c r="H134" s="5" t="s">
        <v>35</v>
      </c>
      <c r="I134" s="5" t="s">
        <v>36</v>
      </c>
      <c r="J134" s="5" t="s">
        <v>37</v>
      </c>
      <c r="K134" s="5" t="s">
        <v>460</v>
      </c>
    </row>
    <row r="135" spans="1:11" x14ac:dyDescent="0.25">
      <c r="A135" s="5" t="s">
        <v>602</v>
      </c>
      <c r="B135" s="4" t="s">
        <v>644</v>
      </c>
      <c r="C135" s="5" t="s">
        <v>390</v>
      </c>
      <c r="D135" s="4">
        <v>1997</v>
      </c>
      <c r="E135" s="4">
        <v>1997</v>
      </c>
      <c r="F135" s="5" t="s">
        <v>473</v>
      </c>
      <c r="G135" s="5" t="s">
        <v>43</v>
      </c>
      <c r="H135" s="5" t="s">
        <v>11</v>
      </c>
      <c r="I135" s="5" t="s">
        <v>391</v>
      </c>
      <c r="J135" s="5" t="s">
        <v>392</v>
      </c>
      <c r="K135" s="5" t="s">
        <v>441</v>
      </c>
    </row>
    <row r="136" spans="1:11" x14ac:dyDescent="0.25">
      <c r="A136" s="5" t="s">
        <v>602</v>
      </c>
      <c r="B136" s="4" t="s">
        <v>645</v>
      </c>
      <c r="C136" s="5" t="s">
        <v>403</v>
      </c>
      <c r="D136" s="4">
        <v>1985</v>
      </c>
      <c r="E136" s="4">
        <v>1985</v>
      </c>
      <c r="F136" s="5" t="s">
        <v>529</v>
      </c>
      <c r="G136" s="5" t="s">
        <v>404</v>
      </c>
      <c r="H136" s="5" t="s">
        <v>11</v>
      </c>
      <c r="I136" s="5" t="s">
        <v>405</v>
      </c>
      <c r="J136" s="5" t="s">
        <v>62</v>
      </c>
      <c r="K136" s="5" t="s">
        <v>96</v>
      </c>
    </row>
    <row r="137" spans="1:11" x14ac:dyDescent="0.25">
      <c r="A137" s="5" t="s">
        <v>646</v>
      </c>
      <c r="B137" s="4" t="s">
        <v>647</v>
      </c>
      <c r="C137" s="5" t="s">
        <v>25</v>
      </c>
      <c r="D137" s="4">
        <v>2002</v>
      </c>
      <c r="E137" s="4">
        <v>2002</v>
      </c>
      <c r="F137" s="5" t="s">
        <v>427</v>
      </c>
      <c r="G137" s="5" t="s">
        <v>26</v>
      </c>
      <c r="H137" s="5" t="s">
        <v>21</v>
      </c>
      <c r="I137" s="5" t="s">
        <v>22</v>
      </c>
      <c r="J137" s="5" t="s">
        <v>23</v>
      </c>
      <c r="K137" s="5" t="s">
        <v>428</v>
      </c>
    </row>
    <row r="138" spans="1:11" x14ac:dyDescent="0.25">
      <c r="A138" s="5" t="s">
        <v>646</v>
      </c>
      <c r="B138" s="4" t="s">
        <v>648</v>
      </c>
      <c r="C138" s="5" t="s">
        <v>42</v>
      </c>
      <c r="D138" s="4">
        <v>1988</v>
      </c>
      <c r="E138" s="4">
        <v>1988</v>
      </c>
      <c r="F138" s="5" t="s">
        <v>437</v>
      </c>
      <c r="G138" s="5" t="s">
        <v>43</v>
      </c>
      <c r="H138" s="5" t="s">
        <v>11</v>
      </c>
      <c r="I138" s="5" t="s">
        <v>431</v>
      </c>
      <c r="J138" s="5" t="s">
        <v>431</v>
      </c>
      <c r="K138" s="5" t="s">
        <v>292</v>
      </c>
    </row>
    <row r="139" spans="1:11" x14ac:dyDescent="0.25">
      <c r="A139" s="5" t="s">
        <v>646</v>
      </c>
      <c r="B139" s="4" t="s">
        <v>649</v>
      </c>
      <c r="C139" s="5" t="s">
        <v>47</v>
      </c>
      <c r="D139" s="4">
        <v>1984</v>
      </c>
      <c r="E139" s="4">
        <v>1984</v>
      </c>
      <c r="F139" s="5" t="s">
        <v>479</v>
      </c>
      <c r="G139" s="5" t="s">
        <v>48</v>
      </c>
      <c r="H139" s="5" t="s">
        <v>11</v>
      </c>
      <c r="I139" s="5" t="s">
        <v>49</v>
      </c>
      <c r="J139" s="5" t="s">
        <v>431</v>
      </c>
      <c r="K139" s="5" t="s">
        <v>292</v>
      </c>
    </row>
    <row r="140" spans="1:11" x14ac:dyDescent="0.25">
      <c r="A140" s="5" t="s">
        <v>646</v>
      </c>
      <c r="B140" s="4" t="s">
        <v>650</v>
      </c>
      <c r="C140" s="5" t="s">
        <v>51</v>
      </c>
      <c r="D140" s="4">
        <v>1998</v>
      </c>
      <c r="E140" s="4">
        <v>1998</v>
      </c>
      <c r="F140" s="5" t="s">
        <v>624</v>
      </c>
      <c r="G140" s="5" t="s">
        <v>43</v>
      </c>
      <c r="H140" s="5" t="s">
        <v>52</v>
      </c>
      <c r="I140" s="5" t="s">
        <v>53</v>
      </c>
      <c r="J140" s="5" t="s">
        <v>54</v>
      </c>
      <c r="K140" s="5" t="s">
        <v>292</v>
      </c>
    </row>
    <row r="141" spans="1:11" x14ac:dyDescent="0.25">
      <c r="A141" s="5" t="s">
        <v>646</v>
      </c>
      <c r="B141" s="4" t="s">
        <v>651</v>
      </c>
      <c r="C141" s="5" t="s">
        <v>68</v>
      </c>
      <c r="D141" s="4">
        <v>1965</v>
      </c>
      <c r="E141" s="4">
        <v>1965</v>
      </c>
      <c r="F141" s="5" t="s">
        <v>652</v>
      </c>
      <c r="G141" s="5" t="s">
        <v>48</v>
      </c>
      <c r="H141" s="5" t="s">
        <v>69</v>
      </c>
      <c r="I141" s="5" t="s">
        <v>70</v>
      </c>
      <c r="J141" s="5" t="s">
        <v>58</v>
      </c>
      <c r="K141" s="5" t="s">
        <v>338</v>
      </c>
    </row>
    <row r="142" spans="1:11" x14ac:dyDescent="0.25">
      <c r="A142" s="5" t="s">
        <v>646</v>
      </c>
      <c r="B142" s="4" t="s">
        <v>653</v>
      </c>
      <c r="C142" s="5" t="s">
        <v>72</v>
      </c>
      <c r="D142" s="4">
        <v>2002</v>
      </c>
      <c r="E142" s="4">
        <v>2002</v>
      </c>
      <c r="F142" s="5" t="s">
        <v>427</v>
      </c>
      <c r="G142" s="5" t="s">
        <v>20</v>
      </c>
      <c r="H142" s="5" t="s">
        <v>11</v>
      </c>
      <c r="I142" s="5" t="s">
        <v>73</v>
      </c>
      <c r="J142" s="5" t="s">
        <v>74</v>
      </c>
      <c r="K142" s="5" t="s">
        <v>441</v>
      </c>
    </row>
    <row r="143" spans="1:11" x14ac:dyDescent="0.25">
      <c r="A143" s="5" t="s">
        <v>646</v>
      </c>
      <c r="B143" s="4" t="s">
        <v>654</v>
      </c>
      <c r="C143" s="5" t="s">
        <v>76</v>
      </c>
      <c r="D143" s="4">
        <v>2000</v>
      </c>
      <c r="E143" s="4">
        <v>2000</v>
      </c>
      <c r="F143" s="5" t="s">
        <v>443</v>
      </c>
      <c r="G143" s="5" t="s">
        <v>20</v>
      </c>
      <c r="H143" s="5" t="s">
        <v>11</v>
      </c>
      <c r="I143" s="5" t="s">
        <v>73</v>
      </c>
      <c r="J143" s="5" t="s">
        <v>74</v>
      </c>
      <c r="K143" s="5" t="s">
        <v>441</v>
      </c>
    </row>
    <row r="144" spans="1:11" x14ac:dyDescent="0.25">
      <c r="A144" s="5" t="s">
        <v>646</v>
      </c>
      <c r="B144" s="4" t="s">
        <v>655</v>
      </c>
      <c r="C144" s="5" t="s">
        <v>82</v>
      </c>
      <c r="D144" s="4">
        <v>1999</v>
      </c>
      <c r="E144" s="4">
        <v>1999</v>
      </c>
      <c r="F144" s="5" t="s">
        <v>539</v>
      </c>
      <c r="G144" s="5" t="s">
        <v>43</v>
      </c>
      <c r="H144" s="5" t="s">
        <v>11</v>
      </c>
      <c r="I144" s="5" t="s">
        <v>83</v>
      </c>
      <c r="J144" s="5" t="s">
        <v>84</v>
      </c>
      <c r="K144" s="5" t="s">
        <v>569</v>
      </c>
    </row>
    <row r="145" spans="1:11" x14ac:dyDescent="0.25">
      <c r="A145" s="5" t="s">
        <v>646</v>
      </c>
      <c r="B145" s="4" t="s">
        <v>656</v>
      </c>
      <c r="C145" s="5" t="s">
        <v>101</v>
      </c>
      <c r="D145" s="4">
        <v>1988</v>
      </c>
      <c r="E145" s="4">
        <v>1988</v>
      </c>
      <c r="F145" s="5" t="s">
        <v>437</v>
      </c>
      <c r="G145" s="5" t="s">
        <v>89</v>
      </c>
      <c r="H145" s="5" t="s">
        <v>11</v>
      </c>
      <c r="I145" s="5" t="s">
        <v>102</v>
      </c>
      <c r="J145" s="5" t="s">
        <v>103</v>
      </c>
      <c r="K145" s="5" t="s">
        <v>451</v>
      </c>
    </row>
    <row r="146" spans="1:11" x14ac:dyDescent="0.25">
      <c r="A146" s="5" t="s">
        <v>646</v>
      </c>
      <c r="B146" s="4" t="s">
        <v>657</v>
      </c>
      <c r="C146" s="5" t="s">
        <v>107</v>
      </c>
      <c r="D146" s="4">
        <v>1999</v>
      </c>
      <c r="E146" s="4">
        <v>1999</v>
      </c>
      <c r="F146" s="5" t="s">
        <v>539</v>
      </c>
      <c r="G146" s="5" t="s">
        <v>108</v>
      </c>
      <c r="H146" s="5" t="s">
        <v>21</v>
      </c>
      <c r="I146" s="5" t="s">
        <v>22</v>
      </c>
      <c r="J146" s="5" t="s">
        <v>109</v>
      </c>
      <c r="K146" s="5" t="s">
        <v>428</v>
      </c>
    </row>
    <row r="147" spans="1:11" x14ac:dyDescent="0.25">
      <c r="A147" s="5" t="s">
        <v>646</v>
      </c>
      <c r="B147" s="4" t="s">
        <v>658</v>
      </c>
      <c r="C147" s="5" t="s">
        <v>149</v>
      </c>
      <c r="D147" s="4">
        <v>2000</v>
      </c>
      <c r="E147" s="4">
        <v>2000</v>
      </c>
      <c r="F147" s="5" t="s">
        <v>443</v>
      </c>
      <c r="G147" s="5" t="s">
        <v>20</v>
      </c>
      <c r="H147" s="5" t="s">
        <v>11</v>
      </c>
      <c r="I147" s="5" t="s">
        <v>83</v>
      </c>
      <c r="J147" s="5" t="s">
        <v>84</v>
      </c>
      <c r="K147" s="5" t="s">
        <v>569</v>
      </c>
    </row>
    <row r="148" spans="1:11" x14ac:dyDescent="0.25">
      <c r="A148" s="5" t="s">
        <v>646</v>
      </c>
      <c r="B148" s="4" t="s">
        <v>659</v>
      </c>
      <c r="C148" s="5" t="s">
        <v>167</v>
      </c>
      <c r="D148" s="4">
        <v>2000</v>
      </c>
      <c r="E148" s="4">
        <v>2000</v>
      </c>
      <c r="F148" s="5" t="s">
        <v>443</v>
      </c>
      <c r="G148" s="5" t="s">
        <v>20</v>
      </c>
      <c r="H148" s="5" t="s">
        <v>11</v>
      </c>
      <c r="I148" s="5" t="s">
        <v>83</v>
      </c>
      <c r="J148" s="5" t="s">
        <v>84</v>
      </c>
      <c r="K148" s="5" t="s">
        <v>569</v>
      </c>
    </row>
    <row r="149" spans="1:11" x14ac:dyDescent="0.25">
      <c r="A149" s="5" t="s">
        <v>646</v>
      </c>
      <c r="B149" s="4" t="s">
        <v>660</v>
      </c>
      <c r="C149" s="5" t="s">
        <v>184</v>
      </c>
      <c r="D149" s="4">
        <v>2000</v>
      </c>
      <c r="E149" s="4">
        <v>2000</v>
      </c>
      <c r="F149" s="5" t="s">
        <v>443</v>
      </c>
      <c r="G149" s="5" t="s">
        <v>43</v>
      </c>
      <c r="H149" s="5" t="s">
        <v>185</v>
      </c>
      <c r="I149" s="5" t="s">
        <v>186</v>
      </c>
      <c r="J149" s="5" t="s">
        <v>187</v>
      </c>
      <c r="K149" s="5" t="s">
        <v>441</v>
      </c>
    </row>
    <row r="150" spans="1:11" x14ac:dyDescent="0.25">
      <c r="A150" s="5" t="s">
        <v>646</v>
      </c>
      <c r="B150" s="4" t="s">
        <v>661</v>
      </c>
      <c r="C150" s="5" t="s">
        <v>204</v>
      </c>
      <c r="D150" s="4">
        <v>2002</v>
      </c>
      <c r="E150" s="4">
        <v>2002</v>
      </c>
      <c r="F150" s="5" t="s">
        <v>427</v>
      </c>
      <c r="G150" s="5" t="s">
        <v>10</v>
      </c>
      <c r="H150" s="5" t="s">
        <v>11</v>
      </c>
      <c r="I150" s="5" t="s">
        <v>73</v>
      </c>
      <c r="J150" s="5" t="s">
        <v>131</v>
      </c>
      <c r="K150" s="5" t="s">
        <v>441</v>
      </c>
    </row>
    <row r="151" spans="1:11" x14ac:dyDescent="0.25">
      <c r="A151" s="5" t="s">
        <v>646</v>
      </c>
      <c r="B151" s="4" t="s">
        <v>662</v>
      </c>
      <c r="C151" s="5" t="s">
        <v>213</v>
      </c>
      <c r="D151" s="4">
        <v>2001</v>
      </c>
      <c r="E151" s="4">
        <v>2001</v>
      </c>
      <c r="F151" s="5" t="s">
        <v>466</v>
      </c>
      <c r="G151" s="5" t="s">
        <v>29</v>
      </c>
      <c r="H151" s="5" t="s">
        <v>21</v>
      </c>
      <c r="I151" s="5" t="s">
        <v>214</v>
      </c>
      <c r="J151" s="5" t="s">
        <v>80</v>
      </c>
      <c r="K151" s="5" t="s">
        <v>446</v>
      </c>
    </row>
    <row r="152" spans="1:11" x14ac:dyDescent="0.25">
      <c r="A152" s="5" t="s">
        <v>646</v>
      </c>
      <c r="B152" s="4" t="s">
        <v>663</v>
      </c>
      <c r="C152" s="5" t="s">
        <v>227</v>
      </c>
      <c r="D152" s="4">
        <v>2003</v>
      </c>
      <c r="E152" s="4">
        <v>2003</v>
      </c>
      <c r="F152" s="5" t="s">
        <v>489</v>
      </c>
      <c r="G152" s="5" t="s">
        <v>228</v>
      </c>
      <c r="H152" s="5" t="s">
        <v>21</v>
      </c>
      <c r="I152" s="5" t="s">
        <v>22</v>
      </c>
      <c r="J152" s="5" t="s">
        <v>137</v>
      </c>
      <c r="K152" s="5" t="s">
        <v>428</v>
      </c>
    </row>
    <row r="153" spans="1:11" x14ac:dyDescent="0.25">
      <c r="A153" s="5" t="s">
        <v>646</v>
      </c>
      <c r="B153" s="4" t="s">
        <v>664</v>
      </c>
      <c r="C153" s="5" t="s">
        <v>232</v>
      </c>
      <c r="D153" s="4">
        <v>2002</v>
      </c>
      <c r="E153" s="4">
        <v>2002</v>
      </c>
      <c r="F153" s="5" t="s">
        <v>427</v>
      </c>
      <c r="G153" s="5" t="s">
        <v>26</v>
      </c>
      <c r="H153" s="5" t="s">
        <v>35</v>
      </c>
      <c r="I153" s="5" t="s">
        <v>36</v>
      </c>
      <c r="J153" s="5" t="s">
        <v>37</v>
      </c>
      <c r="K153" s="5" t="s">
        <v>460</v>
      </c>
    </row>
    <row r="154" spans="1:11" x14ac:dyDescent="0.25">
      <c r="A154" s="5" t="s">
        <v>646</v>
      </c>
      <c r="B154" s="4" t="s">
        <v>665</v>
      </c>
      <c r="C154" s="5" t="s">
        <v>234</v>
      </c>
      <c r="D154" s="4">
        <v>2002</v>
      </c>
      <c r="E154" s="4">
        <v>2002</v>
      </c>
      <c r="F154" s="5" t="s">
        <v>427</v>
      </c>
      <c r="G154" s="5" t="s">
        <v>89</v>
      </c>
      <c r="H154" s="5" t="s">
        <v>11</v>
      </c>
      <c r="I154" s="5" t="s">
        <v>217</v>
      </c>
      <c r="J154" s="5" t="s">
        <v>235</v>
      </c>
      <c r="K154" s="5" t="s">
        <v>569</v>
      </c>
    </row>
    <row r="155" spans="1:11" x14ac:dyDescent="0.25">
      <c r="A155" s="5" t="s">
        <v>646</v>
      </c>
      <c r="B155" s="4" t="s">
        <v>666</v>
      </c>
      <c r="C155" s="5" t="s">
        <v>241</v>
      </c>
      <c r="D155" s="4">
        <v>1987</v>
      </c>
      <c r="E155" s="4">
        <v>1987</v>
      </c>
      <c r="F155" s="5" t="s">
        <v>611</v>
      </c>
      <c r="G155" s="5" t="s">
        <v>48</v>
      </c>
      <c r="H155" s="5" t="s">
        <v>11</v>
      </c>
      <c r="I155" s="5" t="s">
        <v>242</v>
      </c>
      <c r="J155" s="5" t="s">
        <v>211</v>
      </c>
      <c r="K155" s="5" t="s">
        <v>580</v>
      </c>
    </row>
    <row r="156" spans="1:11" x14ac:dyDescent="0.25">
      <c r="A156" s="5" t="s">
        <v>646</v>
      </c>
      <c r="B156" s="4" t="s">
        <v>667</v>
      </c>
      <c r="C156" s="5" t="s">
        <v>252</v>
      </c>
      <c r="D156" s="4">
        <v>1994</v>
      </c>
      <c r="E156" s="4">
        <v>1994</v>
      </c>
      <c r="F156" s="5" t="s">
        <v>542</v>
      </c>
      <c r="G156" s="5" t="s">
        <v>43</v>
      </c>
      <c r="H156" s="5" t="s">
        <v>11</v>
      </c>
      <c r="I156" s="5" t="s">
        <v>217</v>
      </c>
      <c r="J156" s="5" t="s">
        <v>253</v>
      </c>
      <c r="K156" s="5" t="s">
        <v>292</v>
      </c>
    </row>
    <row r="157" spans="1:11" x14ac:dyDescent="0.25">
      <c r="A157" s="5" t="s">
        <v>646</v>
      </c>
      <c r="B157" s="4" t="s">
        <v>668</v>
      </c>
      <c r="C157" s="5" t="s">
        <v>258</v>
      </c>
      <c r="D157" s="4">
        <v>2002</v>
      </c>
      <c r="E157" s="4">
        <v>2002</v>
      </c>
      <c r="F157" s="5" t="s">
        <v>427</v>
      </c>
      <c r="G157" s="5" t="s">
        <v>10</v>
      </c>
      <c r="H157" s="5" t="s">
        <v>259</v>
      </c>
      <c r="I157" s="5" t="s">
        <v>260</v>
      </c>
      <c r="J157" s="5" t="s">
        <v>261</v>
      </c>
      <c r="K157" s="5" t="s">
        <v>507</v>
      </c>
    </row>
    <row r="158" spans="1:11" x14ac:dyDescent="0.25">
      <c r="A158" s="5" t="s">
        <v>646</v>
      </c>
      <c r="B158" s="4" t="s">
        <v>669</v>
      </c>
      <c r="C158" s="5" t="s">
        <v>265</v>
      </c>
      <c r="D158" s="4">
        <v>2004</v>
      </c>
      <c r="E158" s="4">
        <v>2004</v>
      </c>
      <c r="F158" s="5" t="s">
        <v>445</v>
      </c>
      <c r="G158" s="5" t="s">
        <v>26</v>
      </c>
      <c r="H158" s="5" t="s">
        <v>11</v>
      </c>
      <c r="I158" s="5" t="s">
        <v>217</v>
      </c>
      <c r="J158" s="5" t="s">
        <v>235</v>
      </c>
      <c r="K158" s="5" t="s">
        <v>569</v>
      </c>
    </row>
    <row r="159" spans="1:11" x14ac:dyDescent="0.25">
      <c r="A159" s="5" t="s">
        <v>646</v>
      </c>
      <c r="B159" s="4" t="s">
        <v>670</v>
      </c>
      <c r="C159" s="5" t="s">
        <v>279</v>
      </c>
      <c r="D159" s="4">
        <v>1978</v>
      </c>
      <c r="E159" s="4">
        <v>1978</v>
      </c>
      <c r="F159" s="5" t="s">
        <v>512</v>
      </c>
      <c r="G159" s="5" t="s">
        <v>20</v>
      </c>
      <c r="H159" s="5" t="s">
        <v>259</v>
      </c>
      <c r="I159" s="5" t="s">
        <v>260</v>
      </c>
      <c r="J159" s="5" t="s">
        <v>261</v>
      </c>
      <c r="K159" s="5" t="s">
        <v>507</v>
      </c>
    </row>
    <row r="160" spans="1:11" x14ac:dyDescent="0.25">
      <c r="A160" s="5" t="s">
        <v>646</v>
      </c>
      <c r="B160" s="4" t="s">
        <v>671</v>
      </c>
      <c r="C160" s="5" t="s">
        <v>294</v>
      </c>
      <c r="D160" s="4">
        <v>2000</v>
      </c>
      <c r="E160" s="4">
        <v>2000</v>
      </c>
      <c r="F160" s="5" t="s">
        <v>443</v>
      </c>
      <c r="G160" s="5" t="s">
        <v>43</v>
      </c>
      <c r="H160" s="5" t="s">
        <v>11</v>
      </c>
      <c r="I160" s="5" t="s">
        <v>196</v>
      </c>
      <c r="J160" s="5" t="s">
        <v>197</v>
      </c>
      <c r="K160" s="5" t="s">
        <v>474</v>
      </c>
    </row>
    <row r="161" spans="1:11" x14ac:dyDescent="0.25">
      <c r="A161" s="5" t="s">
        <v>646</v>
      </c>
      <c r="B161" s="4" t="s">
        <v>672</v>
      </c>
      <c r="C161" s="5" t="s">
        <v>298</v>
      </c>
      <c r="D161" s="4">
        <v>2000</v>
      </c>
      <c r="E161" s="4">
        <v>2000</v>
      </c>
      <c r="F161" s="5" t="s">
        <v>443</v>
      </c>
      <c r="G161" s="5" t="s">
        <v>43</v>
      </c>
      <c r="H161" s="5" t="s">
        <v>185</v>
      </c>
      <c r="I161" s="5" t="s">
        <v>186</v>
      </c>
      <c r="J161" s="5" t="s">
        <v>187</v>
      </c>
      <c r="K161" s="5" t="s">
        <v>441</v>
      </c>
    </row>
    <row r="162" spans="1:11" x14ac:dyDescent="0.25">
      <c r="A162" s="5" t="s">
        <v>646</v>
      </c>
      <c r="B162" s="4" t="s">
        <v>673</v>
      </c>
      <c r="C162" s="5" t="s">
        <v>311</v>
      </c>
      <c r="D162" s="4">
        <v>2002</v>
      </c>
      <c r="E162" s="4">
        <v>2002</v>
      </c>
      <c r="F162" s="5" t="s">
        <v>427</v>
      </c>
      <c r="G162" s="5" t="s">
        <v>20</v>
      </c>
      <c r="H162" s="5" t="s">
        <v>11</v>
      </c>
      <c r="I162" s="5" t="s">
        <v>73</v>
      </c>
      <c r="J162" s="5" t="s">
        <v>197</v>
      </c>
      <c r="K162" s="5" t="s">
        <v>441</v>
      </c>
    </row>
    <row r="163" spans="1:11" x14ac:dyDescent="0.25">
      <c r="A163" s="5" t="s">
        <v>646</v>
      </c>
      <c r="B163" s="4" t="s">
        <v>674</v>
      </c>
      <c r="C163" s="5" t="s">
        <v>323</v>
      </c>
      <c r="D163" s="4">
        <v>2003</v>
      </c>
      <c r="E163" s="4">
        <v>2003</v>
      </c>
      <c r="F163" s="5" t="s">
        <v>489</v>
      </c>
      <c r="G163" s="5" t="s">
        <v>29</v>
      </c>
      <c r="H163" s="5" t="s">
        <v>21</v>
      </c>
      <c r="I163" s="5" t="s">
        <v>324</v>
      </c>
      <c r="J163" s="5" t="s">
        <v>80</v>
      </c>
      <c r="K163" s="5" t="s">
        <v>446</v>
      </c>
    </row>
    <row r="164" spans="1:11" x14ac:dyDescent="0.25">
      <c r="A164" s="5" t="s">
        <v>646</v>
      </c>
      <c r="B164" s="4" t="s">
        <v>675</v>
      </c>
      <c r="C164" s="5" t="s">
        <v>342</v>
      </c>
      <c r="D164" s="4">
        <v>1991</v>
      </c>
      <c r="E164" s="4">
        <v>1991</v>
      </c>
      <c r="F164" s="5" t="s">
        <v>676</v>
      </c>
      <c r="G164" s="5" t="s">
        <v>48</v>
      </c>
      <c r="H164" s="5" t="s">
        <v>11</v>
      </c>
      <c r="I164" s="5" t="s">
        <v>217</v>
      </c>
      <c r="J164" s="5" t="s">
        <v>99</v>
      </c>
      <c r="K164" s="5" t="s">
        <v>580</v>
      </c>
    </row>
    <row r="165" spans="1:11" x14ac:dyDescent="0.25">
      <c r="A165" s="5" t="s">
        <v>646</v>
      </c>
      <c r="B165" s="4" t="s">
        <v>677</v>
      </c>
      <c r="C165" s="5" t="s">
        <v>344</v>
      </c>
      <c r="D165" s="4">
        <v>2000</v>
      </c>
      <c r="E165" s="4">
        <v>2000</v>
      </c>
      <c r="F165" s="5" t="s">
        <v>443</v>
      </c>
      <c r="G165" s="5" t="s">
        <v>26</v>
      </c>
      <c r="H165" s="5" t="s">
        <v>21</v>
      </c>
      <c r="I165" s="5" t="s">
        <v>22</v>
      </c>
      <c r="J165" s="5" t="s">
        <v>23</v>
      </c>
      <c r="K165" s="5" t="s">
        <v>428</v>
      </c>
    </row>
    <row r="166" spans="1:11" x14ac:dyDescent="0.25">
      <c r="A166" s="5" t="s">
        <v>646</v>
      </c>
      <c r="B166" s="4" t="s">
        <v>678</v>
      </c>
      <c r="C166" s="5" t="s">
        <v>363</v>
      </c>
      <c r="D166" s="4">
        <v>1990</v>
      </c>
      <c r="E166" s="4">
        <v>1990</v>
      </c>
      <c r="F166" s="5" t="s">
        <v>477</v>
      </c>
      <c r="G166" s="5" t="s">
        <v>48</v>
      </c>
      <c r="H166" s="5" t="s">
        <v>11</v>
      </c>
      <c r="I166" s="5" t="s">
        <v>364</v>
      </c>
      <c r="J166" s="5" t="s">
        <v>365</v>
      </c>
      <c r="K166" s="5" t="s">
        <v>543</v>
      </c>
    </row>
    <row r="167" spans="1:11" x14ac:dyDescent="0.25">
      <c r="A167" s="5" t="s">
        <v>646</v>
      </c>
      <c r="B167" s="4" t="s">
        <v>679</v>
      </c>
      <c r="C167" s="5" t="s">
        <v>367</v>
      </c>
      <c r="D167" s="4">
        <v>1990</v>
      </c>
      <c r="E167" s="4">
        <v>1990</v>
      </c>
      <c r="F167" s="5" t="s">
        <v>477</v>
      </c>
      <c r="G167" s="5" t="s">
        <v>48</v>
      </c>
      <c r="H167" s="5" t="s">
        <v>11</v>
      </c>
      <c r="I167" s="5" t="s">
        <v>364</v>
      </c>
      <c r="J167" s="5" t="s">
        <v>211</v>
      </c>
      <c r="K167" s="5" t="s">
        <v>543</v>
      </c>
    </row>
    <row r="168" spans="1:11" x14ac:dyDescent="0.25">
      <c r="A168" s="5" t="s">
        <v>646</v>
      </c>
      <c r="B168" s="4" t="s">
        <v>680</v>
      </c>
      <c r="C168" s="5" t="s">
        <v>371</v>
      </c>
      <c r="D168" s="4">
        <v>2003</v>
      </c>
      <c r="E168" s="4">
        <v>2003</v>
      </c>
      <c r="F168" s="5" t="s">
        <v>489</v>
      </c>
      <c r="G168" s="5" t="s">
        <v>372</v>
      </c>
      <c r="H168" s="5" t="s">
        <v>21</v>
      </c>
      <c r="I168" s="5" t="s">
        <v>22</v>
      </c>
      <c r="J168" s="5" t="s">
        <v>137</v>
      </c>
      <c r="K168" s="5" t="s">
        <v>428</v>
      </c>
    </row>
    <row r="169" spans="1:11" x14ac:dyDescent="0.25">
      <c r="A169" s="5" t="s">
        <v>646</v>
      </c>
      <c r="B169" s="4" t="s">
        <v>681</v>
      </c>
      <c r="C169" s="5" t="s">
        <v>382</v>
      </c>
      <c r="D169" s="4">
        <v>2004</v>
      </c>
      <c r="E169" s="4">
        <v>2004</v>
      </c>
      <c r="F169" s="5" t="s">
        <v>445</v>
      </c>
      <c r="G169" s="5" t="s">
        <v>108</v>
      </c>
      <c r="H169" s="5" t="s">
        <v>11</v>
      </c>
      <c r="I169" s="5" t="s">
        <v>130</v>
      </c>
      <c r="J169" s="5" t="s">
        <v>131</v>
      </c>
      <c r="K169" s="5" t="s">
        <v>441</v>
      </c>
    </row>
    <row r="170" spans="1:11" x14ac:dyDescent="0.25">
      <c r="A170" s="5" t="s">
        <v>646</v>
      </c>
      <c r="B170" s="4" t="s">
        <v>682</v>
      </c>
      <c r="C170" s="5" t="s">
        <v>386</v>
      </c>
      <c r="D170" s="4">
        <v>1963</v>
      </c>
      <c r="E170" s="4">
        <v>1963</v>
      </c>
      <c r="F170" s="5" t="s">
        <v>514</v>
      </c>
      <c r="G170" s="5" t="s">
        <v>29</v>
      </c>
      <c r="H170" s="5" t="s">
        <v>11</v>
      </c>
      <c r="I170" s="5" t="s">
        <v>431</v>
      </c>
      <c r="J170" s="5" t="s">
        <v>58</v>
      </c>
      <c r="K170" s="5" t="s">
        <v>292</v>
      </c>
    </row>
    <row r="171" spans="1:11" x14ac:dyDescent="0.25">
      <c r="A171" s="5" t="s">
        <v>646</v>
      </c>
      <c r="B171" s="4" t="s">
        <v>683</v>
      </c>
      <c r="C171" s="5" t="s">
        <v>417</v>
      </c>
      <c r="D171" s="4">
        <v>1989</v>
      </c>
      <c r="E171" s="4">
        <v>1989</v>
      </c>
      <c r="F171" s="5" t="s">
        <v>448</v>
      </c>
      <c r="G171" s="5" t="s">
        <v>20</v>
      </c>
      <c r="H171" s="5" t="s">
        <v>35</v>
      </c>
      <c r="I171" s="5" t="s">
        <v>36</v>
      </c>
      <c r="J171" s="5" t="s">
        <v>37</v>
      </c>
      <c r="K171" s="5" t="s">
        <v>460</v>
      </c>
    </row>
    <row r="172" spans="1:11" x14ac:dyDescent="0.25">
      <c r="A172" s="5" t="s">
        <v>684</v>
      </c>
      <c r="B172" s="4" t="s">
        <v>685</v>
      </c>
      <c r="C172" s="5" t="s">
        <v>56</v>
      </c>
      <c r="D172" s="4">
        <v>1973</v>
      </c>
      <c r="E172" s="4">
        <v>1973</v>
      </c>
      <c r="F172" s="5" t="s">
        <v>462</v>
      </c>
      <c r="G172" s="5" t="s">
        <v>29</v>
      </c>
      <c r="H172" s="5" t="s">
        <v>11</v>
      </c>
      <c r="I172" s="5" t="s">
        <v>57</v>
      </c>
      <c r="J172" s="5" t="s">
        <v>58</v>
      </c>
      <c r="K172" s="5" t="s">
        <v>57</v>
      </c>
    </row>
    <row r="173" spans="1:11" x14ac:dyDescent="0.25">
      <c r="A173" s="5" t="s">
        <v>684</v>
      </c>
      <c r="B173" s="4" t="s">
        <v>686</v>
      </c>
      <c r="C173" s="5" t="s">
        <v>136</v>
      </c>
      <c r="D173" s="4">
        <v>1999</v>
      </c>
      <c r="E173" s="4">
        <v>1999</v>
      </c>
      <c r="F173" s="5" t="s">
        <v>539</v>
      </c>
      <c r="G173" s="5" t="s">
        <v>26</v>
      </c>
      <c r="H173" s="5" t="s">
        <v>21</v>
      </c>
      <c r="I173" s="5" t="s">
        <v>22</v>
      </c>
      <c r="J173" s="5" t="s">
        <v>137</v>
      </c>
      <c r="K173" s="5" t="s">
        <v>428</v>
      </c>
    </row>
    <row r="174" spans="1:11" x14ac:dyDescent="0.25">
      <c r="A174" s="5" t="s">
        <v>684</v>
      </c>
      <c r="B174" s="4" t="s">
        <v>687</v>
      </c>
      <c r="C174" s="5" t="s">
        <v>141</v>
      </c>
      <c r="D174" s="4">
        <v>1997</v>
      </c>
      <c r="E174" s="4">
        <v>1997</v>
      </c>
      <c r="F174" s="5" t="s">
        <v>473</v>
      </c>
      <c r="G174" s="5" t="s">
        <v>20</v>
      </c>
      <c r="H174" s="5" t="s">
        <v>11</v>
      </c>
      <c r="I174" s="5" t="s">
        <v>142</v>
      </c>
      <c r="J174" s="5" t="s">
        <v>74</v>
      </c>
      <c r="K174" s="5" t="s">
        <v>441</v>
      </c>
    </row>
    <row r="175" spans="1:11" x14ac:dyDescent="0.25">
      <c r="A175" s="5" t="s">
        <v>684</v>
      </c>
      <c r="B175" s="4" t="s">
        <v>688</v>
      </c>
      <c r="C175" s="5" t="s">
        <v>191</v>
      </c>
      <c r="D175" s="4">
        <v>1999</v>
      </c>
      <c r="E175" s="4">
        <v>1999</v>
      </c>
      <c r="F175" s="5" t="s">
        <v>539</v>
      </c>
      <c r="G175" s="5" t="s">
        <v>20</v>
      </c>
      <c r="H175" s="5" t="s">
        <v>11</v>
      </c>
      <c r="I175" s="5" t="s">
        <v>192</v>
      </c>
      <c r="J175" s="5" t="s">
        <v>193</v>
      </c>
      <c r="K175" s="5" t="s">
        <v>441</v>
      </c>
    </row>
    <row r="176" spans="1:11" x14ac:dyDescent="0.25">
      <c r="A176" s="5" t="s">
        <v>684</v>
      </c>
      <c r="B176" s="4" t="s">
        <v>689</v>
      </c>
      <c r="C176" s="5" t="s">
        <v>208</v>
      </c>
      <c r="D176" s="4">
        <v>1987</v>
      </c>
      <c r="E176" s="4">
        <v>1987</v>
      </c>
      <c r="F176" s="5" t="s">
        <v>611</v>
      </c>
      <c r="G176" s="5" t="s">
        <v>209</v>
      </c>
      <c r="H176" s="5" t="s">
        <v>11</v>
      </c>
      <c r="I176" s="5" t="s">
        <v>210</v>
      </c>
      <c r="J176" s="5" t="s">
        <v>211</v>
      </c>
      <c r="K176" s="5" t="s">
        <v>292</v>
      </c>
    </row>
    <row r="177" spans="1:11" x14ac:dyDescent="0.25">
      <c r="A177" s="5" t="s">
        <v>684</v>
      </c>
      <c r="B177" s="4" t="s">
        <v>690</v>
      </c>
      <c r="C177" s="5" t="s">
        <v>269</v>
      </c>
      <c r="D177" s="4">
        <v>1985</v>
      </c>
      <c r="E177" s="4">
        <v>1985</v>
      </c>
      <c r="F177" s="5" t="s">
        <v>529</v>
      </c>
      <c r="G177" s="5" t="s">
        <v>209</v>
      </c>
      <c r="H177" s="5" t="s">
        <v>11</v>
      </c>
      <c r="I177" s="5" t="s">
        <v>242</v>
      </c>
      <c r="J177" s="5" t="s">
        <v>66</v>
      </c>
      <c r="K177" s="5" t="s">
        <v>543</v>
      </c>
    </row>
    <row r="178" spans="1:11" x14ac:dyDescent="0.25">
      <c r="A178" s="5" t="s">
        <v>684</v>
      </c>
      <c r="B178" s="4" t="s">
        <v>691</v>
      </c>
      <c r="C178" s="5" t="s">
        <v>281</v>
      </c>
      <c r="D178" s="4">
        <v>2001</v>
      </c>
      <c r="E178" s="4">
        <v>2001</v>
      </c>
      <c r="F178" s="5" t="s">
        <v>466</v>
      </c>
      <c r="G178" s="5" t="s">
        <v>43</v>
      </c>
      <c r="H178" s="5" t="s">
        <v>11</v>
      </c>
      <c r="I178" s="5" t="s">
        <v>282</v>
      </c>
      <c r="J178" s="5" t="s">
        <v>283</v>
      </c>
      <c r="K178" s="5" t="s">
        <v>441</v>
      </c>
    </row>
    <row r="179" spans="1:11" x14ac:dyDescent="0.25">
      <c r="A179" s="5" t="s">
        <v>684</v>
      </c>
      <c r="B179" s="4" t="s">
        <v>692</v>
      </c>
      <c r="C179" s="5" t="s">
        <v>305</v>
      </c>
      <c r="D179" s="4">
        <v>1999</v>
      </c>
      <c r="E179" s="4">
        <v>1999</v>
      </c>
      <c r="F179" s="5" t="s">
        <v>539</v>
      </c>
      <c r="G179" s="5" t="s">
        <v>20</v>
      </c>
      <c r="H179" s="5" t="s">
        <v>21</v>
      </c>
      <c r="I179" s="5" t="s">
        <v>306</v>
      </c>
      <c r="J179" s="5" t="s">
        <v>307</v>
      </c>
      <c r="K179" s="5" t="s">
        <v>428</v>
      </c>
    </row>
    <row r="180" spans="1:11" x14ac:dyDescent="0.25">
      <c r="A180" s="5" t="s">
        <v>684</v>
      </c>
      <c r="B180" s="4" t="s">
        <v>693</v>
      </c>
      <c r="C180" s="5" t="s">
        <v>317</v>
      </c>
      <c r="D180" s="4">
        <v>1994</v>
      </c>
      <c r="E180" s="4">
        <v>1994</v>
      </c>
      <c r="F180" s="5" t="s">
        <v>542</v>
      </c>
      <c r="G180" s="5" t="s">
        <v>20</v>
      </c>
      <c r="H180" s="5" t="s">
        <v>11</v>
      </c>
      <c r="I180" s="5" t="s">
        <v>83</v>
      </c>
      <c r="J180" s="5" t="s">
        <v>99</v>
      </c>
      <c r="K180" s="5" t="s">
        <v>580</v>
      </c>
    </row>
    <row r="181" spans="1:11" x14ac:dyDescent="0.25">
      <c r="A181" s="5" t="s">
        <v>684</v>
      </c>
      <c r="B181" s="4" t="s">
        <v>694</v>
      </c>
      <c r="C181" s="5" t="s">
        <v>321</v>
      </c>
      <c r="D181" s="4">
        <v>1996</v>
      </c>
      <c r="E181" s="4">
        <v>1996</v>
      </c>
      <c r="F181" s="5" t="s">
        <v>453</v>
      </c>
      <c r="G181" s="5" t="s">
        <v>43</v>
      </c>
      <c r="H181" s="5" t="s">
        <v>11</v>
      </c>
      <c r="I181" s="5" t="s">
        <v>277</v>
      </c>
      <c r="J181" s="5" t="s">
        <v>74</v>
      </c>
      <c r="K181" s="5" t="s">
        <v>441</v>
      </c>
    </row>
    <row r="182" spans="1:11" x14ac:dyDescent="0.25">
      <c r="A182" s="5" t="s">
        <v>684</v>
      </c>
      <c r="B182" s="4" t="s">
        <v>695</v>
      </c>
      <c r="C182" s="5" t="s">
        <v>390</v>
      </c>
      <c r="D182" s="4">
        <v>1997</v>
      </c>
      <c r="E182" s="4">
        <v>1997</v>
      </c>
      <c r="F182" s="5" t="s">
        <v>473</v>
      </c>
      <c r="G182" s="5" t="s">
        <v>43</v>
      </c>
      <c r="H182" s="5" t="s">
        <v>11</v>
      </c>
      <c r="I182" s="5" t="s">
        <v>391</v>
      </c>
      <c r="J182" s="5" t="s">
        <v>392</v>
      </c>
      <c r="K182" s="5" t="s">
        <v>441</v>
      </c>
    </row>
  </sheetData>
  <autoFilter ref="A1:K182"/>
  <pageMargins left="0.7" right="0.7" top="0.75" bottom="0.75" header="0.3" footer="0.3"/>
  <pageSetup paperSize="9" orientation="portrait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2">
        <v>1962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x14ac:dyDescent="0.25">
      <c r="A3" s="4" t="s">
        <v>15</v>
      </c>
      <c r="B3" s="5" t="s">
        <v>16</v>
      </c>
      <c r="C3" s="4">
        <v>1963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17</v>
      </c>
    </row>
    <row r="4" spans="1:8" x14ac:dyDescent="0.25">
      <c r="A4" s="4" t="s">
        <v>18</v>
      </c>
      <c r="B4" s="5" t="s">
        <v>19</v>
      </c>
      <c r="C4" s="4">
        <v>1981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17</v>
      </c>
    </row>
    <row r="5" spans="1:8" x14ac:dyDescent="0.25">
      <c r="A5" s="4" t="s">
        <v>24</v>
      </c>
      <c r="B5" s="5" t="s">
        <v>25</v>
      </c>
      <c r="C5" s="4">
        <v>2002</v>
      </c>
      <c r="D5" s="5" t="s">
        <v>26</v>
      </c>
      <c r="E5" s="5" t="s">
        <v>21</v>
      </c>
      <c r="F5" s="5" t="s">
        <v>22</v>
      </c>
      <c r="G5" s="5" t="s">
        <v>23</v>
      </c>
      <c r="H5" s="5" t="s">
        <v>14</v>
      </c>
    </row>
    <row r="6" spans="1:8" x14ac:dyDescent="0.25">
      <c r="A6" s="4" t="s">
        <v>27</v>
      </c>
      <c r="B6" s="5" t="s">
        <v>28</v>
      </c>
      <c r="C6" s="4">
        <v>1981</v>
      </c>
      <c r="D6" s="5" t="s">
        <v>29</v>
      </c>
      <c r="E6" s="5" t="s">
        <v>11</v>
      </c>
      <c r="F6" s="5" t="s">
        <v>30</v>
      </c>
      <c r="G6" s="5"/>
      <c r="H6" s="5" t="s">
        <v>14</v>
      </c>
    </row>
    <row r="7" spans="1:8" x14ac:dyDescent="0.25">
      <c r="A7" s="4" t="s">
        <v>31</v>
      </c>
      <c r="B7" s="5" t="s">
        <v>32</v>
      </c>
      <c r="C7" s="4">
        <v>1962</v>
      </c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</row>
    <row r="8" spans="1:8" x14ac:dyDescent="0.25">
      <c r="A8" s="4" t="s">
        <v>33</v>
      </c>
      <c r="B8" s="5" t="s">
        <v>34</v>
      </c>
      <c r="C8" s="4">
        <v>1988</v>
      </c>
      <c r="D8" s="5" t="s">
        <v>20</v>
      </c>
      <c r="E8" s="5" t="s">
        <v>35</v>
      </c>
      <c r="F8" s="5" t="s">
        <v>36</v>
      </c>
      <c r="G8" s="5" t="s">
        <v>37</v>
      </c>
      <c r="H8" s="5" t="s">
        <v>17</v>
      </c>
    </row>
    <row r="9" spans="1:8" x14ac:dyDescent="0.25">
      <c r="A9" s="4" t="s">
        <v>38</v>
      </c>
      <c r="B9" s="5" t="s">
        <v>39</v>
      </c>
      <c r="C9" s="4">
        <v>1975</v>
      </c>
      <c r="D9" s="5" t="s">
        <v>29</v>
      </c>
      <c r="E9" s="5" t="s">
        <v>11</v>
      </c>
      <c r="F9" s="5" t="s">
        <v>30</v>
      </c>
      <c r="G9" s="5" t="s">
        <v>40</v>
      </c>
      <c r="H9" s="5" t="s">
        <v>14</v>
      </c>
    </row>
    <row r="10" spans="1:8" x14ac:dyDescent="0.25">
      <c r="A10" s="4" t="s">
        <v>41</v>
      </c>
      <c r="B10" s="5" t="s">
        <v>42</v>
      </c>
      <c r="C10" s="4">
        <v>1988</v>
      </c>
      <c r="D10" s="5" t="s">
        <v>43</v>
      </c>
      <c r="E10" s="5" t="s">
        <v>11</v>
      </c>
      <c r="F10" s="5"/>
      <c r="G10" s="5"/>
      <c r="H10" s="5" t="s">
        <v>14</v>
      </c>
    </row>
    <row r="11" spans="1:8" x14ac:dyDescent="0.25">
      <c r="A11" s="4" t="s">
        <v>44</v>
      </c>
      <c r="B11" s="5" t="s">
        <v>45</v>
      </c>
      <c r="C11" s="4">
        <v>1968</v>
      </c>
      <c r="D11" s="5" t="s">
        <v>10</v>
      </c>
      <c r="E11" s="5" t="s">
        <v>11</v>
      </c>
      <c r="F11" s="5" t="s">
        <v>12</v>
      </c>
      <c r="G11" s="5"/>
      <c r="H11" s="5" t="s">
        <v>14</v>
      </c>
    </row>
    <row r="12" spans="1:8" x14ac:dyDescent="0.25">
      <c r="A12" s="4" t="s">
        <v>46</v>
      </c>
      <c r="B12" s="5" t="s">
        <v>47</v>
      </c>
      <c r="C12" s="4">
        <v>1984</v>
      </c>
      <c r="D12" s="5" t="s">
        <v>48</v>
      </c>
      <c r="E12" s="5" t="s">
        <v>11</v>
      </c>
      <c r="F12" s="5" t="s">
        <v>49</v>
      </c>
      <c r="G12" s="5"/>
      <c r="H12" s="5" t="s">
        <v>14</v>
      </c>
    </row>
    <row r="13" spans="1:8" x14ac:dyDescent="0.25">
      <c r="A13" s="4" t="s">
        <v>50</v>
      </c>
      <c r="B13" s="5" t="s">
        <v>51</v>
      </c>
      <c r="C13" s="4">
        <v>1998</v>
      </c>
      <c r="D13" s="5" t="s">
        <v>43</v>
      </c>
      <c r="E13" s="5" t="s">
        <v>52</v>
      </c>
      <c r="F13" s="5" t="s">
        <v>53</v>
      </c>
      <c r="G13" s="5" t="s">
        <v>54</v>
      </c>
      <c r="H13" s="5" t="s">
        <v>14</v>
      </c>
    </row>
    <row r="14" spans="1:8" x14ac:dyDescent="0.25">
      <c r="A14" s="4" t="s">
        <v>55</v>
      </c>
      <c r="B14" s="5" t="s">
        <v>56</v>
      </c>
      <c r="C14" s="4">
        <v>1973</v>
      </c>
      <c r="D14" s="5" t="s">
        <v>29</v>
      </c>
      <c r="E14" s="5" t="s">
        <v>11</v>
      </c>
      <c r="F14" s="5" t="s">
        <v>57</v>
      </c>
      <c r="G14" s="5" t="s">
        <v>58</v>
      </c>
      <c r="H14" s="5" t="s">
        <v>17</v>
      </c>
    </row>
    <row r="15" spans="1:8" x14ac:dyDescent="0.25">
      <c r="A15" s="4" t="s">
        <v>59</v>
      </c>
      <c r="B15" s="5" t="s">
        <v>60</v>
      </c>
      <c r="C15" s="4">
        <v>1988</v>
      </c>
      <c r="D15" s="5" t="s">
        <v>29</v>
      </c>
      <c r="E15" s="5" t="s">
        <v>11</v>
      </c>
      <c r="F15" s="5" t="s">
        <v>61</v>
      </c>
      <c r="G15" s="5" t="s">
        <v>62</v>
      </c>
      <c r="H15" s="5" t="s">
        <v>14</v>
      </c>
    </row>
    <row r="16" spans="1:8" x14ac:dyDescent="0.25">
      <c r="A16" s="4" t="s">
        <v>63</v>
      </c>
      <c r="B16" s="5" t="s">
        <v>64</v>
      </c>
      <c r="C16" s="4">
        <v>1986</v>
      </c>
      <c r="D16" s="5" t="s">
        <v>20</v>
      </c>
      <c r="E16" s="5" t="s">
        <v>11</v>
      </c>
      <c r="F16" s="5" t="s">
        <v>65</v>
      </c>
      <c r="G16" s="5" t="s">
        <v>66</v>
      </c>
      <c r="H16" s="5" t="s">
        <v>14</v>
      </c>
    </row>
    <row r="17" spans="1:8" x14ac:dyDescent="0.25">
      <c r="A17" s="4" t="s">
        <v>67</v>
      </c>
      <c r="B17" s="5" t="s">
        <v>68</v>
      </c>
      <c r="C17" s="4">
        <v>1965</v>
      </c>
      <c r="D17" s="5" t="s">
        <v>48</v>
      </c>
      <c r="E17" s="5" t="s">
        <v>69</v>
      </c>
      <c r="F17" s="5" t="s">
        <v>70</v>
      </c>
      <c r="G17" s="5" t="s">
        <v>58</v>
      </c>
      <c r="H17" s="5" t="s">
        <v>14</v>
      </c>
    </row>
    <row r="18" spans="1:8" x14ac:dyDescent="0.25">
      <c r="A18" s="4" t="s">
        <v>71</v>
      </c>
      <c r="B18" s="5" t="s">
        <v>72</v>
      </c>
      <c r="C18" s="4">
        <v>2002</v>
      </c>
      <c r="D18" s="5" t="s">
        <v>20</v>
      </c>
      <c r="E18" s="5" t="s">
        <v>11</v>
      </c>
      <c r="F18" s="5" t="s">
        <v>73</v>
      </c>
      <c r="G18" s="5" t="s">
        <v>74</v>
      </c>
      <c r="H18" s="5" t="s">
        <v>14</v>
      </c>
    </row>
    <row r="19" spans="1:8" x14ac:dyDescent="0.25">
      <c r="A19" s="4" t="s">
        <v>75</v>
      </c>
      <c r="B19" s="5" t="s">
        <v>76</v>
      </c>
      <c r="C19" s="4">
        <v>2000</v>
      </c>
      <c r="D19" s="5" t="s">
        <v>20</v>
      </c>
      <c r="E19" s="5" t="s">
        <v>11</v>
      </c>
      <c r="F19" s="5" t="s">
        <v>73</v>
      </c>
      <c r="G19" s="5" t="s">
        <v>74</v>
      </c>
      <c r="H19" s="5" t="s">
        <v>14</v>
      </c>
    </row>
    <row r="20" spans="1:8" x14ac:dyDescent="0.25">
      <c r="A20" s="4" t="s">
        <v>77</v>
      </c>
      <c r="B20" s="5" t="s">
        <v>78</v>
      </c>
      <c r="C20" s="4">
        <v>2004</v>
      </c>
      <c r="D20" s="5" t="s">
        <v>29</v>
      </c>
      <c r="E20" s="5" t="s">
        <v>21</v>
      </c>
      <c r="F20" s="5" t="s">
        <v>79</v>
      </c>
      <c r="G20" s="5" t="s">
        <v>80</v>
      </c>
      <c r="H20" s="5" t="s">
        <v>14</v>
      </c>
    </row>
    <row r="21" spans="1:8" x14ac:dyDescent="0.25">
      <c r="A21" s="4" t="s">
        <v>81</v>
      </c>
      <c r="B21" s="5" t="s">
        <v>82</v>
      </c>
      <c r="C21" s="4">
        <v>1999</v>
      </c>
      <c r="D21" s="5" t="s">
        <v>43</v>
      </c>
      <c r="E21" s="5" t="s">
        <v>11</v>
      </c>
      <c r="F21" s="5" t="s">
        <v>83</v>
      </c>
      <c r="G21" s="5" t="s">
        <v>84</v>
      </c>
      <c r="H21" s="5" t="s">
        <v>14</v>
      </c>
    </row>
    <row r="22" spans="1:8" x14ac:dyDescent="0.25">
      <c r="A22" s="4" t="s">
        <v>85</v>
      </c>
      <c r="B22" s="5" t="s">
        <v>86</v>
      </c>
      <c r="C22" s="4">
        <v>2006</v>
      </c>
      <c r="D22" s="5" t="s">
        <v>29</v>
      </c>
      <c r="E22" s="5" t="s">
        <v>21</v>
      </c>
      <c r="F22" s="5" t="s">
        <v>79</v>
      </c>
      <c r="G22" s="5" t="s">
        <v>80</v>
      </c>
      <c r="H22" s="5" t="s">
        <v>17</v>
      </c>
    </row>
    <row r="23" spans="1:8" x14ac:dyDescent="0.25">
      <c r="A23" s="4" t="s">
        <v>87</v>
      </c>
      <c r="B23" s="5" t="s">
        <v>88</v>
      </c>
      <c r="C23" s="4">
        <v>1989</v>
      </c>
      <c r="D23" s="5" t="s">
        <v>89</v>
      </c>
      <c r="E23" s="5" t="s">
        <v>11</v>
      </c>
      <c r="F23" s="5" t="s">
        <v>57</v>
      </c>
      <c r="G23" s="5" t="s">
        <v>58</v>
      </c>
      <c r="H23" s="5" t="s">
        <v>14</v>
      </c>
    </row>
    <row r="24" spans="1:8" x14ac:dyDescent="0.25">
      <c r="A24" s="4" t="s">
        <v>90</v>
      </c>
      <c r="B24" s="5" t="s">
        <v>91</v>
      </c>
      <c r="C24" s="4">
        <v>1981</v>
      </c>
      <c r="D24" s="5" t="s">
        <v>29</v>
      </c>
      <c r="E24" s="5" t="s">
        <v>11</v>
      </c>
      <c r="F24" s="5" t="s">
        <v>30</v>
      </c>
      <c r="G24" s="5" t="s">
        <v>40</v>
      </c>
      <c r="H24" s="5" t="s">
        <v>17</v>
      </c>
    </row>
    <row r="25" spans="1:8" x14ac:dyDescent="0.25">
      <c r="A25" s="4" t="s">
        <v>92</v>
      </c>
      <c r="B25" s="5" t="s">
        <v>93</v>
      </c>
      <c r="C25" s="4">
        <v>2003</v>
      </c>
      <c r="D25" s="5" t="s">
        <v>29</v>
      </c>
      <c r="E25" s="5" t="s">
        <v>21</v>
      </c>
      <c r="F25" s="5" t="s">
        <v>79</v>
      </c>
      <c r="G25" s="5" t="s">
        <v>80</v>
      </c>
      <c r="H25" s="5" t="s">
        <v>17</v>
      </c>
    </row>
    <row r="26" spans="1:8" x14ac:dyDescent="0.25">
      <c r="A26" s="4" t="s">
        <v>94</v>
      </c>
      <c r="B26" s="5" t="s">
        <v>95</v>
      </c>
      <c r="C26" s="4">
        <v>1988</v>
      </c>
      <c r="D26" s="5" t="s">
        <v>29</v>
      </c>
      <c r="E26" s="5" t="s">
        <v>11</v>
      </c>
      <c r="F26" s="5" t="s">
        <v>96</v>
      </c>
      <c r="G26" s="5" t="s">
        <v>62</v>
      </c>
      <c r="H26" s="5" t="s">
        <v>14</v>
      </c>
    </row>
    <row r="27" spans="1:8" x14ac:dyDescent="0.25">
      <c r="A27" s="4" t="s">
        <v>97</v>
      </c>
      <c r="B27" s="5" t="s">
        <v>98</v>
      </c>
      <c r="C27" s="4">
        <v>1997</v>
      </c>
      <c r="D27" s="5" t="s">
        <v>20</v>
      </c>
      <c r="E27" s="5" t="s">
        <v>11</v>
      </c>
      <c r="F27" s="5" t="s">
        <v>83</v>
      </c>
      <c r="G27" s="5" t="s">
        <v>99</v>
      </c>
      <c r="H27" s="5" t="s">
        <v>17</v>
      </c>
    </row>
    <row r="28" spans="1:8" x14ac:dyDescent="0.25">
      <c r="A28" s="4" t="s">
        <v>100</v>
      </c>
      <c r="B28" s="5" t="s">
        <v>101</v>
      </c>
      <c r="C28" s="4">
        <v>1988</v>
      </c>
      <c r="D28" s="5" t="s">
        <v>89</v>
      </c>
      <c r="E28" s="5" t="s">
        <v>11</v>
      </c>
      <c r="F28" s="5" t="s">
        <v>102</v>
      </c>
      <c r="G28" s="5" t="s">
        <v>103</v>
      </c>
      <c r="H28" s="5" t="s">
        <v>14</v>
      </c>
    </row>
    <row r="29" spans="1:8" x14ac:dyDescent="0.25">
      <c r="A29" s="4" t="s">
        <v>104</v>
      </c>
      <c r="B29" s="5" t="s">
        <v>105</v>
      </c>
      <c r="C29" s="4">
        <v>1986</v>
      </c>
      <c r="D29" s="5" t="s">
        <v>43</v>
      </c>
      <c r="E29" s="5" t="s">
        <v>11</v>
      </c>
      <c r="F29" s="5" t="s">
        <v>102</v>
      </c>
      <c r="G29" s="5" t="s">
        <v>103</v>
      </c>
      <c r="H29" s="5" t="s">
        <v>14</v>
      </c>
    </row>
    <row r="30" spans="1:8" x14ac:dyDescent="0.25">
      <c r="A30" s="4" t="s">
        <v>106</v>
      </c>
      <c r="B30" s="5" t="s">
        <v>107</v>
      </c>
      <c r="C30" s="4">
        <v>1999</v>
      </c>
      <c r="D30" s="5" t="s">
        <v>108</v>
      </c>
      <c r="E30" s="5" t="s">
        <v>21</v>
      </c>
      <c r="F30" s="5" t="s">
        <v>22</v>
      </c>
      <c r="G30" s="5" t="s">
        <v>109</v>
      </c>
      <c r="H30" s="5" t="s">
        <v>14</v>
      </c>
    </row>
    <row r="31" spans="1:8" x14ac:dyDescent="0.25">
      <c r="A31" s="4" t="s">
        <v>110</v>
      </c>
      <c r="B31" s="5" t="s">
        <v>111</v>
      </c>
      <c r="C31" s="4">
        <v>1987</v>
      </c>
      <c r="D31" s="5" t="s">
        <v>20</v>
      </c>
      <c r="E31" s="5" t="s">
        <v>11</v>
      </c>
      <c r="F31" s="5" t="s">
        <v>102</v>
      </c>
      <c r="G31" s="5" t="s">
        <v>103</v>
      </c>
      <c r="H31" s="5" t="s">
        <v>17</v>
      </c>
    </row>
    <row r="32" spans="1:8" x14ac:dyDescent="0.25">
      <c r="A32" s="4" t="s">
        <v>112</v>
      </c>
      <c r="B32" s="5" t="s">
        <v>113</v>
      </c>
      <c r="C32" s="4">
        <v>1996</v>
      </c>
      <c r="D32" s="5" t="s">
        <v>29</v>
      </c>
      <c r="E32" s="5" t="s">
        <v>11</v>
      </c>
      <c r="F32" s="5" t="s">
        <v>30</v>
      </c>
      <c r="G32" s="5"/>
      <c r="H32" s="5" t="s">
        <v>14</v>
      </c>
    </row>
    <row r="33" spans="1:8" x14ac:dyDescent="0.25">
      <c r="A33" s="4" t="s">
        <v>114</v>
      </c>
      <c r="B33" s="5" t="s">
        <v>115</v>
      </c>
      <c r="C33" s="4">
        <v>1980</v>
      </c>
      <c r="D33" s="5" t="s">
        <v>20</v>
      </c>
      <c r="E33" s="5" t="s">
        <v>11</v>
      </c>
      <c r="F33" s="5" t="s">
        <v>102</v>
      </c>
      <c r="G33" s="5" t="s">
        <v>103</v>
      </c>
      <c r="H33" s="5" t="s">
        <v>14</v>
      </c>
    </row>
    <row r="34" spans="1:8" x14ac:dyDescent="0.25">
      <c r="A34" s="4" t="s">
        <v>116</v>
      </c>
      <c r="B34" s="5" t="s">
        <v>117</v>
      </c>
      <c r="C34" s="4">
        <v>1981</v>
      </c>
      <c r="D34" s="5" t="s">
        <v>29</v>
      </c>
      <c r="E34" s="5" t="s">
        <v>11</v>
      </c>
      <c r="F34" s="5" t="s">
        <v>118</v>
      </c>
      <c r="G34" s="5" t="s">
        <v>119</v>
      </c>
      <c r="H34" s="5" t="s">
        <v>14</v>
      </c>
    </row>
    <row r="35" spans="1:8" x14ac:dyDescent="0.25">
      <c r="A35" s="4" t="s">
        <v>120</v>
      </c>
      <c r="B35" s="5" t="s">
        <v>121</v>
      </c>
      <c r="C35" s="4">
        <v>1975</v>
      </c>
      <c r="D35" s="5" t="s">
        <v>20</v>
      </c>
      <c r="E35" s="5" t="s">
        <v>11</v>
      </c>
      <c r="F35" s="5" t="s">
        <v>12</v>
      </c>
      <c r="G35" s="5" t="s">
        <v>13</v>
      </c>
      <c r="H35" s="5" t="s">
        <v>14</v>
      </c>
    </row>
    <row r="36" spans="1:8" x14ac:dyDescent="0.25">
      <c r="A36" s="4" t="s">
        <v>122</v>
      </c>
      <c r="B36" s="5" t="s">
        <v>123</v>
      </c>
      <c r="C36" s="4">
        <v>1992</v>
      </c>
      <c r="D36" s="5" t="s">
        <v>20</v>
      </c>
      <c r="E36" s="5" t="s">
        <v>35</v>
      </c>
      <c r="F36" s="5" t="s">
        <v>36</v>
      </c>
      <c r="G36" s="5" t="s">
        <v>37</v>
      </c>
      <c r="H36" s="5" t="s">
        <v>14</v>
      </c>
    </row>
    <row r="37" spans="1:8" x14ac:dyDescent="0.25">
      <c r="A37" s="4" t="s">
        <v>124</v>
      </c>
      <c r="B37" s="5" t="s">
        <v>125</v>
      </c>
      <c r="C37" s="4">
        <v>1973</v>
      </c>
      <c r="D37" s="5" t="s">
        <v>48</v>
      </c>
      <c r="E37" s="5" t="s">
        <v>11</v>
      </c>
      <c r="F37" s="5" t="s">
        <v>102</v>
      </c>
      <c r="G37" s="5" t="s">
        <v>103</v>
      </c>
      <c r="H37" s="5" t="s">
        <v>14</v>
      </c>
    </row>
    <row r="38" spans="1:8" x14ac:dyDescent="0.25">
      <c r="A38" s="4" t="s">
        <v>126</v>
      </c>
      <c r="B38" s="5" t="s">
        <v>127</v>
      </c>
      <c r="C38" s="4">
        <v>2006</v>
      </c>
      <c r="D38" s="5" t="s">
        <v>29</v>
      </c>
      <c r="E38" s="5" t="s">
        <v>21</v>
      </c>
      <c r="F38" s="5" t="s">
        <v>79</v>
      </c>
      <c r="G38" s="5" t="s">
        <v>80</v>
      </c>
      <c r="H38" s="5" t="s">
        <v>14</v>
      </c>
    </row>
    <row r="39" spans="1:8" x14ac:dyDescent="0.25">
      <c r="A39" s="4" t="s">
        <v>128</v>
      </c>
      <c r="B39" s="5" t="s">
        <v>129</v>
      </c>
      <c r="C39" s="4">
        <v>2001</v>
      </c>
      <c r="D39" s="5" t="s">
        <v>89</v>
      </c>
      <c r="E39" s="5" t="s">
        <v>11</v>
      </c>
      <c r="F39" s="5" t="s">
        <v>130</v>
      </c>
      <c r="G39" s="5" t="s">
        <v>131</v>
      </c>
      <c r="H39" s="5" t="s">
        <v>14</v>
      </c>
    </row>
    <row r="40" spans="1:8" x14ac:dyDescent="0.25">
      <c r="A40" s="4" t="s">
        <v>132</v>
      </c>
      <c r="B40" s="5" t="s">
        <v>133</v>
      </c>
      <c r="C40" s="4">
        <v>1986</v>
      </c>
      <c r="D40" s="5" t="s">
        <v>29</v>
      </c>
      <c r="E40" s="5" t="s">
        <v>11</v>
      </c>
      <c r="F40" s="5" t="s">
        <v>134</v>
      </c>
      <c r="G40" s="5" t="s">
        <v>62</v>
      </c>
      <c r="H40" s="5" t="s">
        <v>14</v>
      </c>
    </row>
    <row r="41" spans="1:8" x14ac:dyDescent="0.25">
      <c r="A41" s="4" t="s">
        <v>135</v>
      </c>
      <c r="B41" s="5" t="s">
        <v>136</v>
      </c>
      <c r="C41" s="4">
        <v>1999</v>
      </c>
      <c r="D41" s="5" t="s">
        <v>26</v>
      </c>
      <c r="E41" s="5" t="s">
        <v>21</v>
      </c>
      <c r="F41" s="5" t="s">
        <v>22</v>
      </c>
      <c r="G41" s="5" t="s">
        <v>137</v>
      </c>
      <c r="H41" s="5" t="s">
        <v>17</v>
      </c>
    </row>
    <row r="42" spans="1:8" x14ac:dyDescent="0.25">
      <c r="A42" s="4" t="s">
        <v>138</v>
      </c>
      <c r="B42" s="5" t="s">
        <v>139</v>
      </c>
      <c r="C42" s="4">
        <v>1974</v>
      </c>
      <c r="D42" s="5" t="s">
        <v>20</v>
      </c>
      <c r="E42" s="5" t="s">
        <v>11</v>
      </c>
      <c r="F42" s="5" t="s">
        <v>12</v>
      </c>
      <c r="G42" s="5" t="s">
        <v>13</v>
      </c>
      <c r="H42" s="5" t="s">
        <v>14</v>
      </c>
    </row>
    <row r="43" spans="1:8" x14ac:dyDescent="0.25">
      <c r="A43" s="4" t="s">
        <v>140</v>
      </c>
      <c r="B43" s="5" t="s">
        <v>141</v>
      </c>
      <c r="C43" s="4">
        <v>1997</v>
      </c>
      <c r="D43" s="5" t="s">
        <v>20</v>
      </c>
      <c r="E43" s="5" t="s">
        <v>11</v>
      </c>
      <c r="F43" s="5" t="s">
        <v>142</v>
      </c>
      <c r="G43" s="5" t="s">
        <v>74</v>
      </c>
      <c r="H43" s="5" t="s">
        <v>17</v>
      </c>
    </row>
    <row r="44" spans="1:8" x14ac:dyDescent="0.25">
      <c r="A44" s="4" t="s">
        <v>143</v>
      </c>
      <c r="B44" s="5" t="s">
        <v>144</v>
      </c>
      <c r="C44" s="4">
        <v>1951</v>
      </c>
      <c r="D44" s="5" t="s">
        <v>48</v>
      </c>
      <c r="E44" s="5" t="s">
        <v>11</v>
      </c>
      <c r="F44" s="5" t="s">
        <v>145</v>
      </c>
      <c r="G44" s="5" t="s">
        <v>58</v>
      </c>
      <c r="H44" s="5" t="s">
        <v>14</v>
      </c>
    </row>
    <row r="45" spans="1:8" x14ac:dyDescent="0.25">
      <c r="A45" s="4" t="s">
        <v>146</v>
      </c>
      <c r="B45" s="5" t="s">
        <v>147</v>
      </c>
      <c r="C45" s="4">
        <v>1978</v>
      </c>
      <c r="D45" s="5" t="s">
        <v>20</v>
      </c>
      <c r="E45" s="5" t="s">
        <v>11</v>
      </c>
      <c r="F45" s="5" t="s">
        <v>102</v>
      </c>
      <c r="G45" s="5" t="s">
        <v>103</v>
      </c>
      <c r="H45" s="5" t="s">
        <v>17</v>
      </c>
    </row>
    <row r="46" spans="1:8" x14ac:dyDescent="0.25">
      <c r="A46" s="4" t="s">
        <v>148</v>
      </c>
      <c r="B46" s="5" t="s">
        <v>149</v>
      </c>
      <c r="C46" s="4">
        <v>2000</v>
      </c>
      <c r="D46" s="5" t="s">
        <v>20</v>
      </c>
      <c r="E46" s="5" t="s">
        <v>11</v>
      </c>
      <c r="F46" s="5" t="s">
        <v>83</v>
      </c>
      <c r="G46" s="5" t="s">
        <v>84</v>
      </c>
      <c r="H46" s="5" t="s">
        <v>14</v>
      </c>
    </row>
    <row r="47" spans="1:8" x14ac:dyDescent="0.25">
      <c r="A47" s="4" t="s">
        <v>150</v>
      </c>
      <c r="B47" s="5" t="s">
        <v>151</v>
      </c>
      <c r="C47" s="4">
        <v>1997</v>
      </c>
      <c r="D47" s="5" t="s">
        <v>48</v>
      </c>
      <c r="E47" s="5" t="s">
        <v>11</v>
      </c>
      <c r="F47" s="5" t="s">
        <v>152</v>
      </c>
      <c r="G47" s="5" t="s">
        <v>153</v>
      </c>
      <c r="H47" s="5" t="s">
        <v>14</v>
      </c>
    </row>
    <row r="48" spans="1:8" x14ac:dyDescent="0.25">
      <c r="A48" s="4" t="s">
        <v>154</v>
      </c>
      <c r="B48" s="5" t="s">
        <v>155</v>
      </c>
      <c r="C48" s="4">
        <v>2002</v>
      </c>
      <c r="D48" s="5" t="s">
        <v>10</v>
      </c>
      <c r="E48" s="5" t="s">
        <v>11</v>
      </c>
      <c r="F48" s="5" t="s">
        <v>130</v>
      </c>
      <c r="G48" s="5" t="s">
        <v>131</v>
      </c>
      <c r="H48" s="5" t="s">
        <v>14</v>
      </c>
    </row>
    <row r="49" spans="1:8" x14ac:dyDescent="0.25">
      <c r="A49" s="4" t="s">
        <v>156</v>
      </c>
      <c r="B49" s="5" t="s">
        <v>157</v>
      </c>
      <c r="C49" s="4">
        <v>1990</v>
      </c>
      <c r="D49" s="5" t="s">
        <v>43</v>
      </c>
      <c r="E49" s="5" t="s">
        <v>11</v>
      </c>
      <c r="F49" s="5" t="s">
        <v>158</v>
      </c>
      <c r="G49" s="5" t="s">
        <v>58</v>
      </c>
      <c r="H49" s="5" t="s">
        <v>14</v>
      </c>
    </row>
    <row r="50" spans="1:8" x14ac:dyDescent="0.25">
      <c r="A50" s="4" t="s">
        <v>159</v>
      </c>
      <c r="B50" s="5" t="s">
        <v>160</v>
      </c>
      <c r="C50" s="4">
        <v>1984</v>
      </c>
      <c r="D50" s="5" t="s">
        <v>29</v>
      </c>
      <c r="E50" s="5" t="s">
        <v>11</v>
      </c>
      <c r="F50" s="5" t="s">
        <v>118</v>
      </c>
      <c r="G50" s="5" t="s">
        <v>161</v>
      </c>
      <c r="H50" s="5" t="s">
        <v>14</v>
      </c>
    </row>
    <row r="51" spans="1:8" x14ac:dyDescent="0.25">
      <c r="A51" s="4" t="s">
        <v>162</v>
      </c>
      <c r="B51" s="5" t="s">
        <v>163</v>
      </c>
      <c r="C51" s="4">
        <v>1969</v>
      </c>
      <c r="D51" s="5" t="s">
        <v>43</v>
      </c>
      <c r="E51" s="5" t="s">
        <v>11</v>
      </c>
      <c r="F51" s="5" t="s">
        <v>57</v>
      </c>
      <c r="G51" s="5" t="s">
        <v>58</v>
      </c>
      <c r="H51" s="5" t="s">
        <v>14</v>
      </c>
    </row>
    <row r="52" spans="1:8" x14ac:dyDescent="0.25">
      <c r="A52" s="4" t="s">
        <v>164</v>
      </c>
      <c r="B52" s="5" t="s">
        <v>165</v>
      </c>
      <c r="C52" s="4">
        <v>1956</v>
      </c>
      <c r="D52" s="5" t="s">
        <v>43</v>
      </c>
      <c r="E52" s="5" t="s">
        <v>11</v>
      </c>
      <c r="F52" s="5" t="s">
        <v>118</v>
      </c>
      <c r="G52" s="5" t="s">
        <v>161</v>
      </c>
      <c r="H52" s="5" t="s">
        <v>14</v>
      </c>
    </row>
    <row r="53" spans="1:8" x14ac:dyDescent="0.25">
      <c r="A53" s="4" t="s">
        <v>166</v>
      </c>
      <c r="B53" s="5" t="s">
        <v>167</v>
      </c>
      <c r="C53" s="4">
        <v>2000</v>
      </c>
      <c r="D53" s="5" t="s">
        <v>20</v>
      </c>
      <c r="E53" s="5" t="s">
        <v>11</v>
      </c>
      <c r="F53" s="5" t="s">
        <v>83</v>
      </c>
      <c r="G53" s="5" t="s">
        <v>84</v>
      </c>
      <c r="H53" s="5" t="s">
        <v>14</v>
      </c>
    </row>
    <row r="54" spans="1:8" x14ac:dyDescent="0.25">
      <c r="A54" s="4" t="s">
        <v>168</v>
      </c>
      <c r="B54" s="5" t="s">
        <v>169</v>
      </c>
      <c r="C54" s="4">
        <v>1975</v>
      </c>
      <c r="D54" s="5" t="s">
        <v>20</v>
      </c>
      <c r="E54" s="5" t="s">
        <v>11</v>
      </c>
      <c r="F54" s="5" t="s">
        <v>12</v>
      </c>
      <c r="G54" s="5" t="s">
        <v>13</v>
      </c>
      <c r="H54" s="5" t="s">
        <v>14</v>
      </c>
    </row>
    <row r="55" spans="1:8" x14ac:dyDescent="0.25">
      <c r="A55" s="4" t="s">
        <v>170</v>
      </c>
      <c r="B55" s="5" t="s">
        <v>171</v>
      </c>
      <c r="C55" s="4">
        <v>1985</v>
      </c>
      <c r="D55" s="5" t="s">
        <v>10</v>
      </c>
      <c r="E55" s="5" t="s">
        <v>21</v>
      </c>
      <c r="F55" s="5" t="s">
        <v>102</v>
      </c>
      <c r="G55" s="5" t="s">
        <v>103</v>
      </c>
      <c r="H55" s="5" t="s">
        <v>17</v>
      </c>
    </row>
    <row r="56" spans="1:8" x14ac:dyDescent="0.25">
      <c r="A56" s="4" t="s">
        <v>172</v>
      </c>
      <c r="B56" s="5" t="s">
        <v>173</v>
      </c>
      <c r="C56" s="4">
        <v>1968</v>
      </c>
      <c r="D56" s="5" t="s">
        <v>10</v>
      </c>
      <c r="E56" s="5" t="s">
        <v>11</v>
      </c>
      <c r="F56" s="5" t="s">
        <v>12</v>
      </c>
      <c r="G56" s="5" t="s">
        <v>13</v>
      </c>
      <c r="H56" s="5" t="s">
        <v>14</v>
      </c>
    </row>
    <row r="57" spans="1:8" x14ac:dyDescent="0.25">
      <c r="A57" s="4" t="s">
        <v>174</v>
      </c>
      <c r="B57" s="5" t="s">
        <v>175</v>
      </c>
      <c r="C57" s="4">
        <v>1988</v>
      </c>
      <c r="D57" s="5" t="s">
        <v>20</v>
      </c>
      <c r="E57" s="5" t="s">
        <v>176</v>
      </c>
      <c r="F57" s="5" t="s">
        <v>177</v>
      </c>
      <c r="G57" s="5" t="s">
        <v>178</v>
      </c>
      <c r="H57" s="5" t="s">
        <v>14</v>
      </c>
    </row>
    <row r="58" spans="1:8" x14ac:dyDescent="0.25">
      <c r="A58" s="4" t="s">
        <v>179</v>
      </c>
      <c r="B58" s="5" t="s">
        <v>180</v>
      </c>
      <c r="C58" s="4">
        <v>2006</v>
      </c>
      <c r="D58" s="5" t="s">
        <v>26</v>
      </c>
      <c r="E58" s="5" t="s">
        <v>35</v>
      </c>
      <c r="F58" s="5" t="s">
        <v>36</v>
      </c>
      <c r="G58" s="5" t="s">
        <v>37</v>
      </c>
      <c r="H58" s="5" t="s">
        <v>17</v>
      </c>
    </row>
    <row r="59" spans="1:8" x14ac:dyDescent="0.25">
      <c r="A59" s="4" t="s">
        <v>181</v>
      </c>
      <c r="B59" s="5" t="s">
        <v>182</v>
      </c>
      <c r="C59" s="4">
        <v>1997</v>
      </c>
      <c r="D59" s="5" t="s">
        <v>48</v>
      </c>
      <c r="E59" s="5" t="s">
        <v>11</v>
      </c>
      <c r="F59" s="5" t="s">
        <v>152</v>
      </c>
      <c r="G59" s="5" t="s">
        <v>153</v>
      </c>
      <c r="H59" s="5" t="s">
        <v>17</v>
      </c>
    </row>
    <row r="60" spans="1:8" x14ac:dyDescent="0.25">
      <c r="A60" s="4" t="s">
        <v>183</v>
      </c>
      <c r="B60" s="5" t="s">
        <v>184</v>
      </c>
      <c r="C60" s="4">
        <v>2000</v>
      </c>
      <c r="D60" s="5" t="s">
        <v>43</v>
      </c>
      <c r="E60" s="5" t="s">
        <v>185</v>
      </c>
      <c r="F60" s="5" t="s">
        <v>186</v>
      </c>
      <c r="G60" s="5" t="s">
        <v>187</v>
      </c>
      <c r="H60" s="5" t="s">
        <v>14</v>
      </c>
    </row>
    <row r="61" spans="1:8" x14ac:dyDescent="0.25">
      <c r="A61" s="4" t="s">
        <v>188</v>
      </c>
      <c r="B61" s="5" t="s">
        <v>189</v>
      </c>
      <c r="C61" s="4">
        <v>1989</v>
      </c>
      <c r="D61" s="5" t="s">
        <v>20</v>
      </c>
      <c r="E61" s="5" t="s">
        <v>52</v>
      </c>
      <c r="F61" s="5" t="s">
        <v>53</v>
      </c>
      <c r="G61" s="5" t="s">
        <v>54</v>
      </c>
      <c r="H61" s="5" t="s">
        <v>14</v>
      </c>
    </row>
    <row r="62" spans="1:8" x14ac:dyDescent="0.25">
      <c r="A62" s="4" t="s">
        <v>190</v>
      </c>
      <c r="B62" s="5" t="s">
        <v>191</v>
      </c>
      <c r="C62" s="4">
        <v>1999</v>
      </c>
      <c r="D62" s="5" t="s">
        <v>20</v>
      </c>
      <c r="E62" s="5" t="s">
        <v>11</v>
      </c>
      <c r="F62" s="5" t="s">
        <v>192</v>
      </c>
      <c r="G62" s="5" t="s">
        <v>193</v>
      </c>
      <c r="H62" s="5" t="s">
        <v>17</v>
      </c>
    </row>
    <row r="63" spans="1:8" x14ac:dyDescent="0.25">
      <c r="A63" s="4" t="s">
        <v>194</v>
      </c>
      <c r="B63" s="5" t="s">
        <v>195</v>
      </c>
      <c r="C63" s="4">
        <v>1996</v>
      </c>
      <c r="D63" s="5" t="s">
        <v>48</v>
      </c>
      <c r="E63" s="5" t="s">
        <v>11</v>
      </c>
      <c r="F63" s="5" t="s">
        <v>196</v>
      </c>
      <c r="G63" s="5" t="s">
        <v>197</v>
      </c>
      <c r="H63" s="5" t="s">
        <v>14</v>
      </c>
    </row>
    <row r="64" spans="1:8" x14ac:dyDescent="0.25">
      <c r="A64" s="4" t="s">
        <v>198</v>
      </c>
      <c r="B64" s="5" t="s">
        <v>199</v>
      </c>
      <c r="C64" s="4">
        <v>2003</v>
      </c>
      <c r="D64" s="5" t="s">
        <v>89</v>
      </c>
      <c r="E64" s="5" t="s">
        <v>11</v>
      </c>
      <c r="F64" s="5" t="s">
        <v>196</v>
      </c>
      <c r="G64" s="5" t="s">
        <v>131</v>
      </c>
      <c r="H64" s="5" t="s">
        <v>14</v>
      </c>
    </row>
    <row r="65" spans="1:8" x14ac:dyDescent="0.25">
      <c r="A65" s="4" t="s">
        <v>200</v>
      </c>
      <c r="B65" s="5" t="s">
        <v>201</v>
      </c>
      <c r="C65" s="4">
        <v>2003</v>
      </c>
      <c r="D65" s="5" t="s">
        <v>29</v>
      </c>
      <c r="E65" s="5" t="s">
        <v>69</v>
      </c>
      <c r="F65" s="5" t="s">
        <v>70</v>
      </c>
      <c r="G65" s="5" t="s">
        <v>202</v>
      </c>
      <c r="H65" s="5" t="s">
        <v>17</v>
      </c>
    </row>
    <row r="66" spans="1:8" x14ac:dyDescent="0.25">
      <c r="A66" s="4" t="s">
        <v>203</v>
      </c>
      <c r="B66" s="5" t="s">
        <v>204</v>
      </c>
      <c r="C66" s="4">
        <v>2002</v>
      </c>
      <c r="D66" s="5" t="s">
        <v>10</v>
      </c>
      <c r="E66" s="5" t="s">
        <v>11</v>
      </c>
      <c r="F66" s="5" t="s">
        <v>73</v>
      </c>
      <c r="G66" s="5" t="s">
        <v>131</v>
      </c>
      <c r="H66" s="5" t="s">
        <v>14</v>
      </c>
    </row>
    <row r="67" spans="1:8" x14ac:dyDescent="0.25">
      <c r="A67" s="4" t="s">
        <v>205</v>
      </c>
      <c r="B67" s="5" t="s">
        <v>206</v>
      </c>
      <c r="C67" s="4">
        <v>1983</v>
      </c>
      <c r="D67" s="5" t="s">
        <v>29</v>
      </c>
      <c r="E67" s="5" t="s">
        <v>11</v>
      </c>
      <c r="F67" s="5" t="s">
        <v>118</v>
      </c>
      <c r="G67" s="5" t="s">
        <v>161</v>
      </c>
      <c r="H67" s="5" t="s">
        <v>14</v>
      </c>
    </row>
    <row r="68" spans="1:8" x14ac:dyDescent="0.25">
      <c r="A68" s="4" t="s">
        <v>207</v>
      </c>
      <c r="B68" s="5" t="s">
        <v>208</v>
      </c>
      <c r="C68" s="4">
        <v>1987</v>
      </c>
      <c r="D68" s="5" t="s">
        <v>209</v>
      </c>
      <c r="E68" s="5" t="s">
        <v>11</v>
      </c>
      <c r="F68" s="5" t="s">
        <v>210</v>
      </c>
      <c r="G68" s="5" t="s">
        <v>211</v>
      </c>
      <c r="H68" s="5" t="s">
        <v>17</v>
      </c>
    </row>
    <row r="69" spans="1:8" x14ac:dyDescent="0.25">
      <c r="A69" s="4" t="s">
        <v>212</v>
      </c>
      <c r="B69" s="5" t="s">
        <v>213</v>
      </c>
      <c r="C69" s="4">
        <v>2001</v>
      </c>
      <c r="D69" s="5" t="s">
        <v>29</v>
      </c>
      <c r="E69" s="5" t="s">
        <v>21</v>
      </c>
      <c r="F69" s="5" t="s">
        <v>214</v>
      </c>
      <c r="G69" s="5" t="s">
        <v>80</v>
      </c>
      <c r="H69" s="5" t="s">
        <v>14</v>
      </c>
    </row>
    <row r="70" spans="1:8" x14ac:dyDescent="0.25">
      <c r="A70" s="4" t="s">
        <v>215</v>
      </c>
      <c r="B70" s="5" t="s">
        <v>216</v>
      </c>
      <c r="C70" s="4">
        <v>1993</v>
      </c>
      <c r="D70" s="5" t="s">
        <v>43</v>
      </c>
      <c r="E70" s="5" t="s">
        <v>11</v>
      </c>
      <c r="F70" s="5" t="s">
        <v>217</v>
      </c>
      <c r="G70" s="5" t="s">
        <v>99</v>
      </c>
      <c r="H70" s="5" t="s">
        <v>17</v>
      </c>
    </row>
    <row r="71" spans="1:8" x14ac:dyDescent="0.25">
      <c r="A71" s="4" t="s">
        <v>218</v>
      </c>
      <c r="B71" s="5" t="s">
        <v>219</v>
      </c>
      <c r="C71" s="4">
        <v>1978</v>
      </c>
      <c r="D71" s="5" t="s">
        <v>43</v>
      </c>
      <c r="E71" s="5" t="s">
        <v>11</v>
      </c>
      <c r="F71" s="5" t="s">
        <v>57</v>
      </c>
      <c r="G71" s="5" t="s">
        <v>220</v>
      </c>
      <c r="H71" s="5" t="s">
        <v>17</v>
      </c>
    </row>
    <row r="72" spans="1:8" x14ac:dyDescent="0.25">
      <c r="A72" s="4" t="s">
        <v>221</v>
      </c>
      <c r="B72" s="5" t="s">
        <v>222</v>
      </c>
      <c r="C72" s="4">
        <v>1993</v>
      </c>
      <c r="D72" s="5" t="s">
        <v>43</v>
      </c>
      <c r="E72" s="5" t="s">
        <v>11</v>
      </c>
      <c r="F72" s="5" t="s">
        <v>223</v>
      </c>
      <c r="G72" s="5" t="s">
        <v>66</v>
      </c>
      <c r="H72" s="5" t="s">
        <v>14</v>
      </c>
    </row>
    <row r="73" spans="1:8" x14ac:dyDescent="0.25">
      <c r="A73" s="4" t="s">
        <v>224</v>
      </c>
      <c r="B73" s="5" t="s">
        <v>225</v>
      </c>
      <c r="C73" s="4">
        <v>1974</v>
      </c>
      <c r="D73" s="5" t="s">
        <v>20</v>
      </c>
      <c r="E73" s="5" t="s">
        <v>21</v>
      </c>
      <c r="F73" s="5" t="s">
        <v>22</v>
      </c>
      <c r="G73" s="5" t="s">
        <v>58</v>
      </c>
      <c r="H73" s="5" t="s">
        <v>14</v>
      </c>
    </row>
    <row r="74" spans="1:8" x14ac:dyDescent="0.25">
      <c r="A74" s="4" t="s">
        <v>226</v>
      </c>
      <c r="B74" s="5" t="s">
        <v>227</v>
      </c>
      <c r="C74" s="4">
        <v>2003</v>
      </c>
      <c r="D74" s="5" t="s">
        <v>228</v>
      </c>
      <c r="E74" s="5" t="s">
        <v>21</v>
      </c>
      <c r="F74" s="5" t="s">
        <v>22</v>
      </c>
      <c r="G74" s="5" t="s">
        <v>137</v>
      </c>
      <c r="H74" s="5" t="s">
        <v>14</v>
      </c>
    </row>
    <row r="75" spans="1:8" x14ac:dyDescent="0.25">
      <c r="A75" s="4" t="s">
        <v>229</v>
      </c>
      <c r="B75" s="5" t="s">
        <v>230</v>
      </c>
      <c r="C75" s="4">
        <v>2003</v>
      </c>
      <c r="D75" s="5" t="s">
        <v>29</v>
      </c>
      <c r="E75" s="5" t="s">
        <v>21</v>
      </c>
      <c r="F75" s="5" t="s">
        <v>79</v>
      </c>
      <c r="G75" s="5" t="s">
        <v>80</v>
      </c>
      <c r="H75" s="5" t="s">
        <v>14</v>
      </c>
    </row>
    <row r="76" spans="1:8" x14ac:dyDescent="0.25">
      <c r="A76" s="4" t="s">
        <v>231</v>
      </c>
      <c r="B76" s="5" t="s">
        <v>232</v>
      </c>
      <c r="C76" s="4">
        <v>2002</v>
      </c>
      <c r="D76" s="5" t="s">
        <v>26</v>
      </c>
      <c r="E76" s="5" t="s">
        <v>35</v>
      </c>
      <c r="F76" s="5" t="s">
        <v>36</v>
      </c>
      <c r="G76" s="5" t="s">
        <v>37</v>
      </c>
      <c r="H76" s="5" t="s">
        <v>14</v>
      </c>
    </row>
    <row r="77" spans="1:8" x14ac:dyDescent="0.25">
      <c r="A77" s="4" t="s">
        <v>233</v>
      </c>
      <c r="B77" s="5" t="s">
        <v>234</v>
      </c>
      <c r="C77" s="4">
        <v>2002</v>
      </c>
      <c r="D77" s="5" t="s">
        <v>89</v>
      </c>
      <c r="E77" s="5" t="s">
        <v>11</v>
      </c>
      <c r="F77" s="5" t="s">
        <v>217</v>
      </c>
      <c r="G77" s="5" t="s">
        <v>235</v>
      </c>
      <c r="H77" s="5" t="s">
        <v>14</v>
      </c>
    </row>
    <row r="78" spans="1:8" x14ac:dyDescent="0.25">
      <c r="A78" s="4" t="s">
        <v>236</v>
      </c>
      <c r="B78" s="5" t="s">
        <v>237</v>
      </c>
      <c r="C78" s="4">
        <v>1968</v>
      </c>
      <c r="D78" s="5" t="s">
        <v>20</v>
      </c>
      <c r="E78" s="5" t="s">
        <v>11</v>
      </c>
      <c r="F78" s="5" t="s">
        <v>12</v>
      </c>
      <c r="G78" s="5"/>
      <c r="H78" s="5" t="s">
        <v>14</v>
      </c>
    </row>
    <row r="79" spans="1:8" x14ac:dyDescent="0.25">
      <c r="A79" s="4" t="s">
        <v>238</v>
      </c>
      <c r="B79" s="5" t="s">
        <v>239</v>
      </c>
      <c r="C79" s="4">
        <v>1958</v>
      </c>
      <c r="D79" s="5" t="s">
        <v>20</v>
      </c>
      <c r="E79" s="5" t="s">
        <v>11</v>
      </c>
      <c r="F79" s="5" t="s">
        <v>102</v>
      </c>
      <c r="G79" s="5" t="s">
        <v>103</v>
      </c>
      <c r="H79" s="5" t="s">
        <v>14</v>
      </c>
    </row>
    <row r="80" spans="1:8" x14ac:dyDescent="0.25">
      <c r="A80" s="4" t="s">
        <v>240</v>
      </c>
      <c r="B80" s="5" t="s">
        <v>241</v>
      </c>
      <c r="C80" s="4">
        <v>1987</v>
      </c>
      <c r="D80" s="5" t="s">
        <v>48</v>
      </c>
      <c r="E80" s="5" t="s">
        <v>11</v>
      </c>
      <c r="F80" s="5" t="s">
        <v>242</v>
      </c>
      <c r="G80" s="5" t="s">
        <v>211</v>
      </c>
      <c r="H80" s="5" t="s">
        <v>14</v>
      </c>
    </row>
    <row r="81" spans="1:8" x14ac:dyDescent="0.25">
      <c r="A81" s="4" t="s">
        <v>243</v>
      </c>
      <c r="B81" s="5" t="s">
        <v>244</v>
      </c>
      <c r="C81" s="4">
        <v>2002</v>
      </c>
      <c r="D81" s="5" t="s">
        <v>29</v>
      </c>
      <c r="E81" s="5" t="s">
        <v>69</v>
      </c>
      <c r="F81" s="5" t="s">
        <v>70</v>
      </c>
      <c r="G81" s="5" t="s">
        <v>202</v>
      </c>
      <c r="H81" s="5" t="s">
        <v>14</v>
      </c>
    </row>
    <row r="82" spans="1:8" x14ac:dyDescent="0.25">
      <c r="A82" s="4" t="s">
        <v>245</v>
      </c>
      <c r="B82" s="5" t="s">
        <v>246</v>
      </c>
      <c r="C82" s="4">
        <v>1955</v>
      </c>
      <c r="D82" s="5" t="s">
        <v>20</v>
      </c>
      <c r="E82" s="5" t="s">
        <v>11</v>
      </c>
      <c r="F82" s="5" t="s">
        <v>223</v>
      </c>
      <c r="G82" s="5" t="s">
        <v>66</v>
      </c>
      <c r="H82" s="5" t="s">
        <v>14</v>
      </c>
    </row>
    <row r="83" spans="1:8" x14ac:dyDescent="0.25">
      <c r="A83" s="4" t="s">
        <v>247</v>
      </c>
      <c r="B83" s="5" t="s">
        <v>248</v>
      </c>
      <c r="C83" s="4">
        <v>1992</v>
      </c>
      <c r="D83" s="5" t="s">
        <v>20</v>
      </c>
      <c r="E83" s="5" t="s">
        <v>11</v>
      </c>
      <c r="F83" s="5" t="s">
        <v>249</v>
      </c>
      <c r="G83" s="5" t="s">
        <v>250</v>
      </c>
      <c r="H83" s="5" t="s">
        <v>14</v>
      </c>
    </row>
    <row r="84" spans="1:8" x14ac:dyDescent="0.25">
      <c r="A84" s="4" t="s">
        <v>251</v>
      </c>
      <c r="B84" s="5" t="s">
        <v>252</v>
      </c>
      <c r="C84" s="4">
        <v>1994</v>
      </c>
      <c r="D84" s="5" t="s">
        <v>43</v>
      </c>
      <c r="E84" s="5" t="s">
        <v>11</v>
      </c>
      <c r="F84" s="5" t="s">
        <v>217</v>
      </c>
      <c r="G84" s="5" t="s">
        <v>253</v>
      </c>
      <c r="H84" s="5" t="s">
        <v>14</v>
      </c>
    </row>
    <row r="85" spans="1:8" x14ac:dyDescent="0.25">
      <c r="A85" s="4" t="s">
        <v>254</v>
      </c>
      <c r="B85" s="5" t="s">
        <v>255</v>
      </c>
      <c r="C85" s="4">
        <v>1998</v>
      </c>
      <c r="D85" s="5" t="s">
        <v>43</v>
      </c>
      <c r="E85" s="5" t="s">
        <v>11</v>
      </c>
      <c r="F85" s="5" t="s">
        <v>83</v>
      </c>
      <c r="G85" s="5" t="s">
        <v>256</v>
      </c>
      <c r="H85" s="5" t="s">
        <v>17</v>
      </c>
    </row>
    <row r="86" spans="1:8" x14ac:dyDescent="0.25">
      <c r="A86" s="4" t="s">
        <v>257</v>
      </c>
      <c r="B86" s="5" t="s">
        <v>258</v>
      </c>
      <c r="C86" s="4">
        <v>2002</v>
      </c>
      <c r="D86" s="5" t="s">
        <v>10</v>
      </c>
      <c r="E86" s="5" t="s">
        <v>259</v>
      </c>
      <c r="F86" s="5" t="s">
        <v>260</v>
      </c>
      <c r="G86" s="5" t="s">
        <v>261</v>
      </c>
      <c r="H86" s="5" t="s">
        <v>14</v>
      </c>
    </row>
    <row r="87" spans="1:8" x14ac:dyDescent="0.25">
      <c r="A87" s="4" t="s">
        <v>262</v>
      </c>
      <c r="B87" s="5" t="s">
        <v>263</v>
      </c>
      <c r="C87" s="4">
        <v>2002</v>
      </c>
      <c r="D87" s="5" t="s">
        <v>29</v>
      </c>
      <c r="E87" s="5" t="s">
        <v>11</v>
      </c>
      <c r="F87" s="5" t="s">
        <v>217</v>
      </c>
      <c r="G87" s="5" t="s">
        <v>235</v>
      </c>
      <c r="H87" s="5" t="s">
        <v>17</v>
      </c>
    </row>
    <row r="88" spans="1:8" x14ac:dyDescent="0.25">
      <c r="A88" s="4" t="s">
        <v>264</v>
      </c>
      <c r="B88" s="5" t="s">
        <v>265</v>
      </c>
      <c r="C88" s="4">
        <v>2004</v>
      </c>
      <c r="D88" s="5" t="s">
        <v>26</v>
      </c>
      <c r="E88" s="5" t="s">
        <v>11</v>
      </c>
      <c r="F88" s="5" t="s">
        <v>217</v>
      </c>
      <c r="G88" s="5" t="s">
        <v>235</v>
      </c>
      <c r="H88" s="5" t="s">
        <v>14</v>
      </c>
    </row>
    <row r="89" spans="1:8" x14ac:dyDescent="0.25">
      <c r="A89" s="4" t="s">
        <v>266</v>
      </c>
      <c r="B89" s="5" t="s">
        <v>267</v>
      </c>
      <c r="C89" s="4">
        <v>1982</v>
      </c>
      <c r="D89" s="5" t="s">
        <v>209</v>
      </c>
      <c r="E89" s="5" t="s">
        <v>11</v>
      </c>
      <c r="F89" s="5" t="s">
        <v>210</v>
      </c>
      <c r="G89" s="5" t="s">
        <v>66</v>
      </c>
      <c r="H89" s="5" t="s">
        <v>17</v>
      </c>
    </row>
    <row r="90" spans="1:8" x14ac:dyDescent="0.25">
      <c r="A90" s="4" t="s">
        <v>268</v>
      </c>
      <c r="B90" s="5" t="s">
        <v>269</v>
      </c>
      <c r="C90" s="4">
        <v>1985</v>
      </c>
      <c r="D90" s="5" t="s">
        <v>209</v>
      </c>
      <c r="E90" s="5" t="s">
        <v>11</v>
      </c>
      <c r="F90" s="5" t="s">
        <v>242</v>
      </c>
      <c r="G90" s="5" t="s">
        <v>66</v>
      </c>
      <c r="H90" s="5" t="s">
        <v>17</v>
      </c>
    </row>
    <row r="91" spans="1:8" x14ac:dyDescent="0.25">
      <c r="A91" s="4" t="s">
        <v>270</v>
      </c>
      <c r="B91" s="5" t="s">
        <v>271</v>
      </c>
      <c r="C91" s="4">
        <v>1982</v>
      </c>
      <c r="D91" s="5" t="s">
        <v>89</v>
      </c>
      <c r="E91" s="5" t="s">
        <v>11</v>
      </c>
      <c r="F91" s="5" t="s">
        <v>12</v>
      </c>
      <c r="G91" s="5" t="s">
        <v>13</v>
      </c>
      <c r="H91" s="5" t="s">
        <v>14</v>
      </c>
    </row>
    <row r="92" spans="1:8" x14ac:dyDescent="0.25">
      <c r="A92" s="4" t="s">
        <v>272</v>
      </c>
      <c r="B92" s="5" t="s">
        <v>273</v>
      </c>
      <c r="C92" s="4">
        <v>1983</v>
      </c>
      <c r="D92" s="5" t="s">
        <v>48</v>
      </c>
      <c r="E92" s="5" t="s">
        <v>11</v>
      </c>
      <c r="F92" s="5" t="s">
        <v>274</v>
      </c>
      <c r="G92" s="5" t="s">
        <v>58</v>
      </c>
      <c r="H92" s="5" t="s">
        <v>14</v>
      </c>
    </row>
    <row r="93" spans="1:8" x14ac:dyDescent="0.25">
      <c r="A93" s="4" t="s">
        <v>275</v>
      </c>
      <c r="B93" s="5" t="s">
        <v>276</v>
      </c>
      <c r="C93" s="4">
        <v>1985</v>
      </c>
      <c r="D93" s="5" t="s">
        <v>48</v>
      </c>
      <c r="E93" s="5" t="s">
        <v>11</v>
      </c>
      <c r="F93" s="5" t="s">
        <v>277</v>
      </c>
      <c r="G93" s="5" t="s">
        <v>58</v>
      </c>
      <c r="H93" s="5" t="s">
        <v>17</v>
      </c>
    </row>
    <row r="94" spans="1:8" x14ac:dyDescent="0.25">
      <c r="A94" s="4" t="s">
        <v>278</v>
      </c>
      <c r="B94" s="5" t="s">
        <v>279</v>
      </c>
      <c r="C94" s="4">
        <v>1978</v>
      </c>
      <c r="D94" s="5" t="s">
        <v>20</v>
      </c>
      <c r="E94" s="5" t="s">
        <v>259</v>
      </c>
      <c r="F94" s="5" t="s">
        <v>260</v>
      </c>
      <c r="G94" s="5" t="s">
        <v>261</v>
      </c>
      <c r="H94" s="5" t="s">
        <v>14</v>
      </c>
    </row>
    <row r="95" spans="1:8" x14ac:dyDescent="0.25">
      <c r="A95" s="4" t="s">
        <v>280</v>
      </c>
      <c r="B95" s="5" t="s">
        <v>281</v>
      </c>
      <c r="C95" s="4">
        <v>2001</v>
      </c>
      <c r="D95" s="5" t="s">
        <v>43</v>
      </c>
      <c r="E95" s="5" t="s">
        <v>11</v>
      </c>
      <c r="F95" s="5" t="s">
        <v>282</v>
      </c>
      <c r="G95" s="5" t="s">
        <v>283</v>
      </c>
      <c r="H95" s="5" t="s">
        <v>17</v>
      </c>
    </row>
    <row r="96" spans="1:8" x14ac:dyDescent="0.25">
      <c r="A96" s="4" t="s">
        <v>284</v>
      </c>
      <c r="B96" s="5" t="s">
        <v>285</v>
      </c>
      <c r="C96" s="4">
        <v>2005</v>
      </c>
      <c r="D96" s="5" t="s">
        <v>29</v>
      </c>
      <c r="E96" s="5" t="s">
        <v>11</v>
      </c>
      <c r="F96" s="5" t="s">
        <v>286</v>
      </c>
      <c r="G96" s="5" t="s">
        <v>287</v>
      </c>
      <c r="H96" s="5" t="s">
        <v>17</v>
      </c>
    </row>
    <row r="97" spans="1:8" x14ac:dyDescent="0.25">
      <c r="A97" s="4" t="s">
        <v>288</v>
      </c>
      <c r="B97" s="5" t="s">
        <v>289</v>
      </c>
      <c r="C97" s="4">
        <v>1963</v>
      </c>
      <c r="D97" s="5" t="s">
        <v>20</v>
      </c>
      <c r="E97" s="5" t="s">
        <v>11</v>
      </c>
      <c r="F97" s="5" t="s">
        <v>145</v>
      </c>
      <c r="G97" s="5" t="s">
        <v>58</v>
      </c>
      <c r="H97" s="5" t="s">
        <v>14</v>
      </c>
    </row>
    <row r="98" spans="1:8" x14ac:dyDescent="0.25">
      <c r="A98" s="4" t="s">
        <v>290</v>
      </c>
      <c r="B98" s="5" t="s">
        <v>291</v>
      </c>
      <c r="C98" s="4">
        <v>1982</v>
      </c>
      <c r="D98" s="5" t="s">
        <v>29</v>
      </c>
      <c r="E98" s="5" t="s">
        <v>11</v>
      </c>
      <c r="F98" s="5" t="s">
        <v>292</v>
      </c>
      <c r="G98" s="5"/>
      <c r="H98" s="5" t="s">
        <v>14</v>
      </c>
    </row>
    <row r="99" spans="1:8" x14ac:dyDescent="0.25">
      <c r="A99" s="4" t="s">
        <v>293</v>
      </c>
      <c r="B99" s="5" t="s">
        <v>294</v>
      </c>
      <c r="C99" s="4">
        <v>2000</v>
      </c>
      <c r="D99" s="5" t="s">
        <v>43</v>
      </c>
      <c r="E99" s="5" t="s">
        <v>11</v>
      </c>
      <c r="F99" s="5" t="s">
        <v>196</v>
      </c>
      <c r="G99" s="5" t="s">
        <v>197</v>
      </c>
      <c r="H99" s="5" t="s">
        <v>14</v>
      </c>
    </row>
    <row r="100" spans="1:8" x14ac:dyDescent="0.25">
      <c r="A100" s="4" t="s">
        <v>295</v>
      </c>
      <c r="B100" s="5" t="s">
        <v>296</v>
      </c>
      <c r="C100" s="4">
        <v>2001</v>
      </c>
      <c r="D100" s="5" t="s">
        <v>26</v>
      </c>
      <c r="E100" s="5" t="s">
        <v>21</v>
      </c>
      <c r="F100" s="5" t="s">
        <v>22</v>
      </c>
      <c r="G100" s="5" t="s">
        <v>23</v>
      </c>
      <c r="H100" s="5" t="s">
        <v>14</v>
      </c>
    </row>
    <row r="101" spans="1:8" x14ac:dyDescent="0.25">
      <c r="A101" s="4" t="s">
        <v>297</v>
      </c>
      <c r="B101" s="5" t="s">
        <v>298</v>
      </c>
      <c r="C101" s="4">
        <v>2000</v>
      </c>
      <c r="D101" s="5" t="s">
        <v>43</v>
      </c>
      <c r="E101" s="5" t="s">
        <v>185</v>
      </c>
      <c r="F101" s="5" t="s">
        <v>186</v>
      </c>
      <c r="G101" s="5" t="s">
        <v>187</v>
      </c>
      <c r="H101" s="5" t="s">
        <v>14</v>
      </c>
    </row>
    <row r="102" spans="1:8" x14ac:dyDescent="0.25">
      <c r="A102" s="4" t="s">
        <v>299</v>
      </c>
      <c r="B102" s="5" t="s">
        <v>300</v>
      </c>
      <c r="C102" s="4">
        <v>1976</v>
      </c>
      <c r="D102" s="5" t="s">
        <v>20</v>
      </c>
      <c r="E102" s="5" t="s">
        <v>11</v>
      </c>
      <c r="F102" s="5" t="s">
        <v>118</v>
      </c>
      <c r="G102" s="5" t="s">
        <v>161</v>
      </c>
      <c r="H102" s="5" t="s">
        <v>14</v>
      </c>
    </row>
    <row r="103" spans="1:8" x14ac:dyDescent="0.25">
      <c r="A103" s="4" t="s">
        <v>301</v>
      </c>
      <c r="B103" s="5" t="s">
        <v>302</v>
      </c>
      <c r="C103" s="4">
        <v>1958</v>
      </c>
      <c r="D103" s="5" t="s">
        <v>29</v>
      </c>
      <c r="E103" s="5" t="s">
        <v>11</v>
      </c>
      <c r="F103" s="5" t="s">
        <v>61</v>
      </c>
      <c r="G103" s="5" t="s">
        <v>303</v>
      </c>
      <c r="H103" s="5" t="s">
        <v>14</v>
      </c>
    </row>
    <row r="104" spans="1:8" x14ac:dyDescent="0.25">
      <c r="A104" s="4" t="s">
        <v>304</v>
      </c>
      <c r="B104" s="5" t="s">
        <v>305</v>
      </c>
      <c r="C104" s="4">
        <v>1999</v>
      </c>
      <c r="D104" s="5" t="s">
        <v>20</v>
      </c>
      <c r="E104" s="5" t="s">
        <v>21</v>
      </c>
      <c r="F104" s="5" t="s">
        <v>306</v>
      </c>
      <c r="G104" s="5" t="s">
        <v>307</v>
      </c>
      <c r="H104" s="5" t="s">
        <v>17</v>
      </c>
    </row>
    <row r="105" spans="1:8" x14ac:dyDescent="0.25">
      <c r="A105" s="4" t="s">
        <v>308</v>
      </c>
      <c r="B105" s="5" t="s">
        <v>309</v>
      </c>
      <c r="C105" s="4">
        <v>2000</v>
      </c>
      <c r="D105" s="5" t="s">
        <v>20</v>
      </c>
      <c r="E105" s="5" t="s">
        <v>11</v>
      </c>
      <c r="F105" s="5" t="s">
        <v>73</v>
      </c>
      <c r="G105" s="5" t="s">
        <v>197</v>
      </c>
      <c r="H105" s="5" t="s">
        <v>14</v>
      </c>
    </row>
    <row r="106" spans="1:8" x14ac:dyDescent="0.25">
      <c r="A106" s="4" t="s">
        <v>310</v>
      </c>
      <c r="B106" s="5" t="s">
        <v>311</v>
      </c>
      <c r="C106" s="4">
        <v>2002</v>
      </c>
      <c r="D106" s="5" t="s">
        <v>20</v>
      </c>
      <c r="E106" s="5" t="s">
        <v>11</v>
      </c>
      <c r="F106" s="5" t="s">
        <v>73</v>
      </c>
      <c r="G106" s="5" t="s">
        <v>197</v>
      </c>
      <c r="H106" s="5" t="s">
        <v>14</v>
      </c>
    </row>
    <row r="107" spans="1:8" x14ac:dyDescent="0.25">
      <c r="A107" s="4" t="s">
        <v>312</v>
      </c>
      <c r="B107" s="5" t="s">
        <v>313</v>
      </c>
      <c r="C107" s="4">
        <v>1968</v>
      </c>
      <c r="D107" s="5" t="s">
        <v>48</v>
      </c>
      <c r="E107" s="5" t="s">
        <v>11</v>
      </c>
      <c r="F107" s="5" t="s">
        <v>12</v>
      </c>
      <c r="G107" s="5" t="s">
        <v>58</v>
      </c>
      <c r="H107" s="5" t="s">
        <v>14</v>
      </c>
    </row>
    <row r="108" spans="1:8" x14ac:dyDescent="0.25">
      <c r="A108" s="4" t="s">
        <v>314</v>
      </c>
      <c r="B108" s="5" t="s">
        <v>315</v>
      </c>
      <c r="C108" s="4">
        <v>1974</v>
      </c>
      <c r="D108" s="5" t="s">
        <v>43</v>
      </c>
      <c r="E108" s="5" t="s">
        <v>11</v>
      </c>
      <c r="F108" s="5" t="s">
        <v>12</v>
      </c>
      <c r="G108" s="5" t="s">
        <v>13</v>
      </c>
      <c r="H108" s="5" t="s">
        <v>17</v>
      </c>
    </row>
    <row r="109" spans="1:8" x14ac:dyDescent="0.25">
      <c r="A109" s="4" t="s">
        <v>316</v>
      </c>
      <c r="B109" s="5" t="s">
        <v>317</v>
      </c>
      <c r="C109" s="4">
        <v>1994</v>
      </c>
      <c r="D109" s="5" t="s">
        <v>20</v>
      </c>
      <c r="E109" s="5" t="s">
        <v>11</v>
      </c>
      <c r="F109" s="5" t="s">
        <v>83</v>
      </c>
      <c r="G109" s="5" t="s">
        <v>99</v>
      </c>
      <c r="H109" s="5" t="s">
        <v>17</v>
      </c>
    </row>
    <row r="110" spans="1:8" x14ac:dyDescent="0.25">
      <c r="A110" s="4" t="s">
        <v>318</v>
      </c>
      <c r="B110" s="5" t="s">
        <v>319</v>
      </c>
      <c r="C110" s="4">
        <v>1963</v>
      </c>
      <c r="D110" s="5" t="s">
        <v>20</v>
      </c>
      <c r="E110" s="5" t="s">
        <v>11</v>
      </c>
      <c r="F110" s="5" t="s">
        <v>292</v>
      </c>
      <c r="G110" s="5" t="s">
        <v>161</v>
      </c>
      <c r="H110" s="5" t="s">
        <v>14</v>
      </c>
    </row>
    <row r="111" spans="1:8" x14ac:dyDescent="0.25">
      <c r="A111" s="4" t="s">
        <v>320</v>
      </c>
      <c r="B111" s="5" t="s">
        <v>321</v>
      </c>
      <c r="C111" s="4">
        <v>1996</v>
      </c>
      <c r="D111" s="5" t="s">
        <v>43</v>
      </c>
      <c r="E111" s="5" t="s">
        <v>11</v>
      </c>
      <c r="F111" s="5" t="s">
        <v>277</v>
      </c>
      <c r="G111" s="5" t="s">
        <v>74</v>
      </c>
      <c r="H111" s="5" t="s">
        <v>17</v>
      </c>
    </row>
    <row r="112" spans="1:8" x14ac:dyDescent="0.25">
      <c r="A112" s="4" t="s">
        <v>322</v>
      </c>
      <c r="B112" s="5" t="s">
        <v>323</v>
      </c>
      <c r="C112" s="4">
        <v>2003</v>
      </c>
      <c r="D112" s="5" t="s">
        <v>29</v>
      </c>
      <c r="E112" s="5" t="s">
        <v>21</v>
      </c>
      <c r="F112" s="5" t="s">
        <v>324</v>
      </c>
      <c r="G112" s="5" t="s">
        <v>80</v>
      </c>
      <c r="H112" s="5" t="s">
        <v>14</v>
      </c>
    </row>
    <row r="113" spans="1:8" x14ac:dyDescent="0.25">
      <c r="A113" s="4" t="s">
        <v>325</v>
      </c>
      <c r="B113" s="5" t="s">
        <v>326</v>
      </c>
      <c r="C113" s="4">
        <v>2001</v>
      </c>
      <c r="D113" s="5" t="s">
        <v>29</v>
      </c>
      <c r="E113" s="5" t="s">
        <v>21</v>
      </c>
      <c r="F113" s="5" t="s">
        <v>79</v>
      </c>
      <c r="G113" s="5" t="s">
        <v>80</v>
      </c>
      <c r="H113" s="5" t="s">
        <v>17</v>
      </c>
    </row>
    <row r="114" spans="1:8" x14ac:dyDescent="0.25">
      <c r="A114" s="4" t="s">
        <v>327</v>
      </c>
      <c r="B114" s="5" t="s">
        <v>328</v>
      </c>
      <c r="C114" s="4">
        <v>1967</v>
      </c>
      <c r="D114" s="5" t="s">
        <v>20</v>
      </c>
      <c r="E114" s="5" t="s">
        <v>11</v>
      </c>
      <c r="F114" s="5" t="s">
        <v>329</v>
      </c>
      <c r="G114" s="5" t="s">
        <v>13</v>
      </c>
      <c r="H114" s="5" t="s">
        <v>14</v>
      </c>
    </row>
    <row r="115" spans="1:8" x14ac:dyDescent="0.25">
      <c r="A115" s="4" t="s">
        <v>330</v>
      </c>
      <c r="B115" s="5" t="s">
        <v>331</v>
      </c>
      <c r="C115" s="4">
        <v>1981</v>
      </c>
      <c r="D115" s="5" t="s">
        <v>29</v>
      </c>
      <c r="E115" s="5" t="s">
        <v>11</v>
      </c>
      <c r="F115" s="5" t="s">
        <v>12</v>
      </c>
      <c r="G115" s="5"/>
      <c r="H115" s="5" t="s">
        <v>14</v>
      </c>
    </row>
    <row r="116" spans="1:8" x14ac:dyDescent="0.25">
      <c r="A116" s="4" t="s">
        <v>332</v>
      </c>
      <c r="B116" s="5" t="s">
        <v>333</v>
      </c>
      <c r="C116" s="4">
        <v>2000</v>
      </c>
      <c r="D116" s="5" t="s">
        <v>108</v>
      </c>
      <c r="E116" s="5" t="s">
        <v>11</v>
      </c>
      <c r="F116" s="5" t="s">
        <v>334</v>
      </c>
      <c r="G116" s="5" t="s">
        <v>335</v>
      </c>
      <c r="H116" s="5" t="s">
        <v>17</v>
      </c>
    </row>
    <row r="117" spans="1:8" x14ac:dyDescent="0.25">
      <c r="A117" s="4" t="s">
        <v>336</v>
      </c>
      <c r="B117" s="5" t="s">
        <v>337</v>
      </c>
      <c r="C117" s="4">
        <v>2000</v>
      </c>
      <c r="D117" s="5" t="s">
        <v>29</v>
      </c>
      <c r="E117" s="5" t="s">
        <v>69</v>
      </c>
      <c r="F117" s="5" t="s">
        <v>338</v>
      </c>
      <c r="G117" s="5" t="s">
        <v>202</v>
      </c>
      <c r="H117" s="5" t="s">
        <v>17</v>
      </c>
    </row>
    <row r="118" spans="1:8" x14ac:dyDescent="0.25">
      <c r="A118" s="4" t="s">
        <v>339</v>
      </c>
      <c r="B118" s="5" t="s">
        <v>340</v>
      </c>
      <c r="C118" s="4">
        <v>2004</v>
      </c>
      <c r="D118" s="5" t="s">
        <v>29</v>
      </c>
      <c r="E118" s="5" t="s">
        <v>69</v>
      </c>
      <c r="F118" s="5" t="s">
        <v>338</v>
      </c>
      <c r="G118" s="5" t="s">
        <v>202</v>
      </c>
      <c r="H118" s="5" t="s">
        <v>14</v>
      </c>
    </row>
    <row r="119" spans="1:8" x14ac:dyDescent="0.25">
      <c r="A119" s="4" t="s">
        <v>341</v>
      </c>
      <c r="B119" s="5" t="s">
        <v>342</v>
      </c>
      <c r="C119" s="4">
        <v>1991</v>
      </c>
      <c r="D119" s="5" t="s">
        <v>48</v>
      </c>
      <c r="E119" s="5" t="s">
        <v>11</v>
      </c>
      <c r="F119" s="5" t="s">
        <v>217</v>
      </c>
      <c r="G119" s="5" t="s">
        <v>99</v>
      </c>
      <c r="H119" s="5" t="s">
        <v>14</v>
      </c>
    </row>
    <row r="120" spans="1:8" x14ac:dyDescent="0.25">
      <c r="A120" s="4" t="s">
        <v>343</v>
      </c>
      <c r="B120" s="5" t="s">
        <v>344</v>
      </c>
      <c r="C120" s="4">
        <v>2000</v>
      </c>
      <c r="D120" s="5" t="s">
        <v>26</v>
      </c>
      <c r="E120" s="5" t="s">
        <v>21</v>
      </c>
      <c r="F120" s="5" t="s">
        <v>22</v>
      </c>
      <c r="G120" s="5" t="s">
        <v>23</v>
      </c>
      <c r="H120" s="5" t="s">
        <v>14</v>
      </c>
    </row>
    <row r="121" spans="1:8" x14ac:dyDescent="0.25">
      <c r="A121" s="4" t="s">
        <v>345</v>
      </c>
      <c r="B121" s="5" t="s">
        <v>346</v>
      </c>
      <c r="C121" s="4">
        <v>1976</v>
      </c>
      <c r="D121" s="5" t="s">
        <v>20</v>
      </c>
      <c r="E121" s="5" t="s">
        <v>11</v>
      </c>
      <c r="F121" s="5" t="s">
        <v>292</v>
      </c>
      <c r="G121" s="5"/>
      <c r="H121" s="5" t="s">
        <v>14</v>
      </c>
    </row>
    <row r="122" spans="1:8" x14ac:dyDescent="0.25">
      <c r="A122" s="4" t="s">
        <v>347</v>
      </c>
      <c r="B122" s="5" t="s">
        <v>348</v>
      </c>
      <c r="C122" s="4">
        <v>1975</v>
      </c>
      <c r="D122" s="5" t="s">
        <v>20</v>
      </c>
      <c r="E122" s="5" t="s">
        <v>11</v>
      </c>
      <c r="F122" s="5" t="s">
        <v>292</v>
      </c>
      <c r="G122" s="5"/>
      <c r="H122" s="5" t="s">
        <v>17</v>
      </c>
    </row>
    <row r="123" spans="1:8" x14ac:dyDescent="0.25">
      <c r="A123" s="4" t="s">
        <v>349</v>
      </c>
      <c r="B123" s="5" t="s">
        <v>350</v>
      </c>
      <c r="C123" s="4">
        <v>1988</v>
      </c>
      <c r="D123" s="5" t="s">
        <v>10</v>
      </c>
      <c r="E123" s="5" t="s">
        <v>11</v>
      </c>
      <c r="F123" s="5" t="s">
        <v>102</v>
      </c>
      <c r="G123" s="5" t="s">
        <v>103</v>
      </c>
      <c r="H123" s="5" t="s">
        <v>17</v>
      </c>
    </row>
    <row r="124" spans="1:8" x14ac:dyDescent="0.25">
      <c r="A124" s="4" t="s">
        <v>351</v>
      </c>
      <c r="B124" s="5" t="s">
        <v>352</v>
      </c>
      <c r="C124" s="4">
        <v>1985</v>
      </c>
      <c r="D124" s="5" t="s">
        <v>43</v>
      </c>
      <c r="E124" s="5" t="s">
        <v>11</v>
      </c>
      <c r="F124" s="5" t="s">
        <v>353</v>
      </c>
      <c r="G124" s="5" t="s">
        <v>58</v>
      </c>
      <c r="H124" s="5" t="s">
        <v>14</v>
      </c>
    </row>
    <row r="125" spans="1:8" x14ac:dyDescent="0.25">
      <c r="A125" s="4" t="s">
        <v>354</v>
      </c>
      <c r="B125" s="5" t="s">
        <v>355</v>
      </c>
      <c r="C125" s="4">
        <v>1962</v>
      </c>
      <c r="D125" s="5" t="s">
        <v>20</v>
      </c>
      <c r="E125" s="5" t="s">
        <v>11</v>
      </c>
      <c r="F125" s="5" t="s">
        <v>57</v>
      </c>
      <c r="G125" s="5" t="s">
        <v>58</v>
      </c>
      <c r="H125" s="5" t="s">
        <v>14</v>
      </c>
    </row>
    <row r="126" spans="1:8" x14ac:dyDescent="0.25">
      <c r="A126" s="4" t="s">
        <v>356</v>
      </c>
      <c r="B126" s="5" t="s">
        <v>357</v>
      </c>
      <c r="C126" s="4">
        <v>1963</v>
      </c>
      <c r="D126" s="5" t="s">
        <v>10</v>
      </c>
      <c r="E126" s="5" t="s">
        <v>11</v>
      </c>
      <c r="F126" s="5" t="s">
        <v>57</v>
      </c>
      <c r="G126" s="5" t="s">
        <v>220</v>
      </c>
      <c r="H126" s="5" t="s">
        <v>14</v>
      </c>
    </row>
    <row r="127" spans="1:8" x14ac:dyDescent="0.25">
      <c r="A127" s="4" t="s">
        <v>358</v>
      </c>
      <c r="B127" s="5" t="s">
        <v>359</v>
      </c>
      <c r="C127" s="4">
        <v>2002</v>
      </c>
      <c r="D127" s="5" t="s">
        <v>228</v>
      </c>
      <c r="E127" s="5" t="s">
        <v>21</v>
      </c>
      <c r="F127" s="5" t="s">
        <v>22</v>
      </c>
      <c r="G127" s="5" t="s">
        <v>23</v>
      </c>
      <c r="H127" s="5" t="s">
        <v>14</v>
      </c>
    </row>
    <row r="128" spans="1:8" x14ac:dyDescent="0.25">
      <c r="A128" s="4" t="s">
        <v>360</v>
      </c>
      <c r="B128" s="5" t="s">
        <v>361</v>
      </c>
      <c r="C128" s="4">
        <v>1972</v>
      </c>
      <c r="D128" s="5" t="s">
        <v>29</v>
      </c>
      <c r="E128" s="5" t="s">
        <v>11</v>
      </c>
      <c r="F128" s="5" t="s">
        <v>118</v>
      </c>
      <c r="G128" s="5" t="s">
        <v>161</v>
      </c>
      <c r="H128" s="5" t="s">
        <v>14</v>
      </c>
    </row>
    <row r="129" spans="1:8" x14ac:dyDescent="0.25">
      <c r="A129" s="4" t="s">
        <v>362</v>
      </c>
      <c r="B129" s="5" t="s">
        <v>363</v>
      </c>
      <c r="C129" s="4">
        <v>1990</v>
      </c>
      <c r="D129" s="5" t="s">
        <v>48</v>
      </c>
      <c r="E129" s="5" t="s">
        <v>11</v>
      </c>
      <c r="F129" s="5" t="s">
        <v>364</v>
      </c>
      <c r="G129" s="5" t="s">
        <v>365</v>
      </c>
      <c r="H129" s="5" t="s">
        <v>14</v>
      </c>
    </row>
    <row r="130" spans="1:8" x14ac:dyDescent="0.25">
      <c r="A130" s="4" t="s">
        <v>366</v>
      </c>
      <c r="B130" s="5" t="s">
        <v>367</v>
      </c>
      <c r="C130" s="4">
        <v>1990</v>
      </c>
      <c r="D130" s="5" t="s">
        <v>48</v>
      </c>
      <c r="E130" s="5" t="s">
        <v>11</v>
      </c>
      <c r="F130" s="5" t="s">
        <v>364</v>
      </c>
      <c r="G130" s="5" t="s">
        <v>211</v>
      </c>
      <c r="H130" s="5" t="s">
        <v>14</v>
      </c>
    </row>
    <row r="131" spans="1:8" x14ac:dyDescent="0.25">
      <c r="A131" s="4" t="s">
        <v>368</v>
      </c>
      <c r="B131" s="5" t="s">
        <v>369</v>
      </c>
      <c r="C131" s="4">
        <v>1984</v>
      </c>
      <c r="D131" s="5" t="s">
        <v>29</v>
      </c>
      <c r="E131" s="5" t="s">
        <v>11</v>
      </c>
      <c r="F131" s="5" t="s">
        <v>118</v>
      </c>
      <c r="G131" s="5" t="s">
        <v>161</v>
      </c>
      <c r="H131" s="5" t="s">
        <v>17</v>
      </c>
    </row>
    <row r="132" spans="1:8" x14ac:dyDescent="0.25">
      <c r="A132" s="4" t="s">
        <v>370</v>
      </c>
      <c r="B132" s="5" t="s">
        <v>371</v>
      </c>
      <c r="C132" s="4">
        <v>2003</v>
      </c>
      <c r="D132" s="5" t="s">
        <v>372</v>
      </c>
      <c r="E132" s="5" t="s">
        <v>21</v>
      </c>
      <c r="F132" s="5" t="s">
        <v>22</v>
      </c>
      <c r="G132" s="5" t="s">
        <v>137</v>
      </c>
      <c r="H132" s="5" t="s">
        <v>14</v>
      </c>
    </row>
    <row r="133" spans="1:8" x14ac:dyDescent="0.25">
      <c r="A133" s="4" t="s">
        <v>373</v>
      </c>
      <c r="B133" s="5" t="s">
        <v>374</v>
      </c>
      <c r="C133" s="4">
        <v>1980</v>
      </c>
      <c r="D133" s="5" t="s">
        <v>20</v>
      </c>
      <c r="E133" s="5" t="s">
        <v>11</v>
      </c>
      <c r="F133" s="5" t="s">
        <v>12</v>
      </c>
      <c r="G133" s="5" t="s">
        <v>13</v>
      </c>
      <c r="H133" s="5" t="s">
        <v>17</v>
      </c>
    </row>
    <row r="134" spans="1:8" x14ac:dyDescent="0.25">
      <c r="A134" s="4" t="s">
        <v>375</v>
      </c>
      <c r="B134" s="5" t="s">
        <v>376</v>
      </c>
      <c r="C134" s="4">
        <v>1981</v>
      </c>
      <c r="D134" s="5" t="s">
        <v>20</v>
      </c>
      <c r="E134" s="5" t="s">
        <v>11</v>
      </c>
      <c r="F134" s="5" t="s">
        <v>12</v>
      </c>
      <c r="G134" s="5" t="s">
        <v>13</v>
      </c>
      <c r="H134" s="5" t="s">
        <v>14</v>
      </c>
    </row>
    <row r="135" spans="1:8" x14ac:dyDescent="0.25">
      <c r="A135" s="4" t="s">
        <v>377</v>
      </c>
      <c r="B135" s="5" t="s">
        <v>378</v>
      </c>
      <c r="C135" s="4">
        <v>1987</v>
      </c>
      <c r="D135" s="5" t="s">
        <v>20</v>
      </c>
      <c r="E135" s="5" t="s">
        <v>11</v>
      </c>
      <c r="F135" s="5" t="s">
        <v>102</v>
      </c>
      <c r="G135" s="5" t="s">
        <v>103</v>
      </c>
      <c r="H135" s="5" t="s">
        <v>17</v>
      </c>
    </row>
    <row r="136" spans="1:8" x14ac:dyDescent="0.25">
      <c r="A136" s="4" t="s">
        <v>379</v>
      </c>
      <c r="B136" s="5" t="s">
        <v>380</v>
      </c>
      <c r="C136" s="4">
        <v>1989</v>
      </c>
      <c r="D136" s="5" t="s">
        <v>29</v>
      </c>
      <c r="E136" s="5" t="s">
        <v>11</v>
      </c>
      <c r="F136" s="5" t="s">
        <v>158</v>
      </c>
      <c r="G136" s="5" t="s">
        <v>58</v>
      </c>
      <c r="H136" s="5" t="s">
        <v>14</v>
      </c>
    </row>
    <row r="137" spans="1:8" x14ac:dyDescent="0.25">
      <c r="A137" s="4" t="s">
        <v>381</v>
      </c>
      <c r="B137" s="5" t="s">
        <v>382</v>
      </c>
      <c r="C137" s="4">
        <v>2004</v>
      </c>
      <c r="D137" s="5" t="s">
        <v>108</v>
      </c>
      <c r="E137" s="5" t="s">
        <v>11</v>
      </c>
      <c r="F137" s="5" t="s">
        <v>130</v>
      </c>
      <c r="G137" s="5" t="s">
        <v>131</v>
      </c>
      <c r="H137" s="5" t="s">
        <v>14</v>
      </c>
    </row>
    <row r="138" spans="1:8" x14ac:dyDescent="0.25">
      <c r="A138" s="4" t="s">
        <v>383</v>
      </c>
      <c r="B138" s="5" t="s">
        <v>384</v>
      </c>
      <c r="C138" s="4">
        <v>1999</v>
      </c>
      <c r="D138" s="5" t="s">
        <v>89</v>
      </c>
      <c r="E138" s="5" t="s">
        <v>11</v>
      </c>
      <c r="F138" s="5" t="s">
        <v>73</v>
      </c>
      <c r="G138" s="5" t="s">
        <v>131</v>
      </c>
      <c r="H138" s="5" t="s">
        <v>14</v>
      </c>
    </row>
    <row r="139" spans="1:8" x14ac:dyDescent="0.25">
      <c r="A139" s="4" t="s">
        <v>385</v>
      </c>
      <c r="B139" s="5" t="s">
        <v>386</v>
      </c>
      <c r="C139" s="4">
        <v>1963</v>
      </c>
      <c r="D139" s="5" t="s">
        <v>29</v>
      </c>
      <c r="E139" s="5" t="s">
        <v>11</v>
      </c>
      <c r="F139" s="5"/>
      <c r="G139" s="5" t="s">
        <v>58</v>
      </c>
      <c r="H139" s="5" t="s">
        <v>14</v>
      </c>
    </row>
    <row r="140" spans="1:8" x14ac:dyDescent="0.25">
      <c r="A140" s="4" t="s">
        <v>387</v>
      </c>
      <c r="B140" s="5" t="s">
        <v>388</v>
      </c>
      <c r="C140" s="4">
        <v>2002</v>
      </c>
      <c r="D140" s="5" t="s">
        <v>108</v>
      </c>
      <c r="E140" s="5" t="s">
        <v>35</v>
      </c>
      <c r="F140" s="5" t="s">
        <v>36</v>
      </c>
      <c r="G140" s="5" t="s">
        <v>37</v>
      </c>
      <c r="H140" s="5" t="s">
        <v>17</v>
      </c>
    </row>
    <row r="141" spans="1:8" x14ac:dyDescent="0.25">
      <c r="A141" s="4" t="s">
        <v>389</v>
      </c>
      <c r="B141" s="5" t="s">
        <v>390</v>
      </c>
      <c r="C141" s="4">
        <v>1997</v>
      </c>
      <c r="D141" s="5" t="s">
        <v>43</v>
      </c>
      <c r="E141" s="5" t="s">
        <v>11</v>
      </c>
      <c r="F141" s="5" t="s">
        <v>391</v>
      </c>
      <c r="G141" s="5" t="s">
        <v>392</v>
      </c>
      <c r="H141" s="5" t="s">
        <v>17</v>
      </c>
    </row>
    <row r="142" spans="1:8" x14ac:dyDescent="0.25">
      <c r="A142" s="4" t="s">
        <v>393</v>
      </c>
      <c r="B142" s="5" t="s">
        <v>394</v>
      </c>
      <c r="C142" s="4">
        <v>1983</v>
      </c>
      <c r="D142" s="5" t="s">
        <v>48</v>
      </c>
      <c r="E142" s="5" t="s">
        <v>11</v>
      </c>
      <c r="F142" s="5" t="s">
        <v>395</v>
      </c>
      <c r="G142" s="5" t="s">
        <v>211</v>
      </c>
      <c r="H142" s="5" t="s">
        <v>14</v>
      </c>
    </row>
    <row r="143" spans="1:8" x14ac:dyDescent="0.25">
      <c r="A143" s="4" t="s">
        <v>396</v>
      </c>
      <c r="B143" s="5" t="s">
        <v>397</v>
      </c>
      <c r="C143" s="4">
        <v>1994</v>
      </c>
      <c r="D143" s="5" t="s">
        <v>48</v>
      </c>
      <c r="E143" s="5" t="s">
        <v>11</v>
      </c>
      <c r="F143" s="5" t="s">
        <v>242</v>
      </c>
      <c r="G143" s="5" t="s">
        <v>66</v>
      </c>
      <c r="H143" s="5" t="s">
        <v>14</v>
      </c>
    </row>
    <row r="144" spans="1:8" x14ac:dyDescent="0.25">
      <c r="A144" s="4" t="s">
        <v>398</v>
      </c>
      <c r="B144" s="5" t="s">
        <v>399</v>
      </c>
      <c r="C144" s="4">
        <v>1993</v>
      </c>
      <c r="D144" s="5" t="s">
        <v>29</v>
      </c>
      <c r="E144" s="5" t="s">
        <v>11</v>
      </c>
      <c r="F144" s="5" t="s">
        <v>400</v>
      </c>
      <c r="G144" s="5" t="s">
        <v>401</v>
      </c>
      <c r="H144" s="5" t="s">
        <v>14</v>
      </c>
    </row>
    <row r="145" spans="1:8" x14ac:dyDescent="0.25">
      <c r="A145" s="4" t="s">
        <v>402</v>
      </c>
      <c r="B145" s="5" t="s">
        <v>403</v>
      </c>
      <c r="C145" s="4">
        <v>1985</v>
      </c>
      <c r="D145" s="5" t="s">
        <v>404</v>
      </c>
      <c r="E145" s="5" t="s">
        <v>11</v>
      </c>
      <c r="F145" s="5" t="s">
        <v>405</v>
      </c>
      <c r="G145" s="5" t="s">
        <v>62</v>
      </c>
      <c r="H145" s="5" t="s">
        <v>17</v>
      </c>
    </row>
    <row r="146" spans="1:8" x14ac:dyDescent="0.25">
      <c r="A146" s="4" t="s">
        <v>406</v>
      </c>
      <c r="B146" s="5" t="s">
        <v>407</v>
      </c>
      <c r="C146" s="4">
        <v>1993</v>
      </c>
      <c r="D146" s="5" t="s">
        <v>43</v>
      </c>
      <c r="E146" s="5" t="s">
        <v>11</v>
      </c>
      <c r="F146" s="5" t="s">
        <v>242</v>
      </c>
      <c r="G146" s="5" t="s">
        <v>66</v>
      </c>
      <c r="H146" s="5" t="s">
        <v>14</v>
      </c>
    </row>
    <row r="147" spans="1:8" x14ac:dyDescent="0.25">
      <c r="A147" s="4" t="s">
        <v>408</v>
      </c>
      <c r="B147" s="5" t="s">
        <v>409</v>
      </c>
      <c r="C147" s="4">
        <v>1990</v>
      </c>
      <c r="D147" s="5" t="s">
        <v>209</v>
      </c>
      <c r="E147" s="5" t="s">
        <v>11</v>
      </c>
      <c r="F147" s="5" t="s">
        <v>410</v>
      </c>
      <c r="G147" s="5" t="s">
        <v>365</v>
      </c>
      <c r="H147" s="5" t="s">
        <v>14</v>
      </c>
    </row>
    <row r="148" spans="1:8" x14ac:dyDescent="0.25">
      <c r="A148" s="4" t="s">
        <v>411</v>
      </c>
      <c r="B148" s="5" t="s">
        <v>412</v>
      </c>
      <c r="C148" s="4">
        <v>1978</v>
      </c>
      <c r="D148" s="5" t="s">
        <v>20</v>
      </c>
      <c r="E148" s="5" t="s">
        <v>11</v>
      </c>
      <c r="F148" s="5" t="s">
        <v>57</v>
      </c>
      <c r="G148" s="5" t="s">
        <v>220</v>
      </c>
      <c r="H148" s="5" t="s">
        <v>14</v>
      </c>
    </row>
    <row r="149" spans="1:8" x14ac:dyDescent="0.25">
      <c r="A149" s="4" t="s">
        <v>413</v>
      </c>
      <c r="B149" s="5" t="s">
        <v>414</v>
      </c>
      <c r="C149" s="4">
        <v>1975</v>
      </c>
      <c r="D149" s="5" t="s">
        <v>89</v>
      </c>
      <c r="E149" s="5" t="s">
        <v>11</v>
      </c>
      <c r="F149" s="5" t="s">
        <v>30</v>
      </c>
      <c r="G149" s="5" t="s">
        <v>415</v>
      </c>
      <c r="H149" s="5" t="s">
        <v>14</v>
      </c>
    </row>
    <row r="150" spans="1:8" x14ac:dyDescent="0.25">
      <c r="A150" s="6" t="s">
        <v>416</v>
      </c>
      <c r="B150" s="7" t="s">
        <v>417</v>
      </c>
      <c r="C150" s="6">
        <v>1989</v>
      </c>
      <c r="D150" s="7" t="s">
        <v>20</v>
      </c>
      <c r="E150" s="7" t="s">
        <v>35</v>
      </c>
      <c r="F150" s="7" t="s">
        <v>36</v>
      </c>
      <c r="G150" s="7" t="s">
        <v>37</v>
      </c>
      <c r="H150" s="7" t="s">
        <v>14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2016-04-03T16:37:54Z</dcterms:created>
  <dcterms:modified xsi:type="dcterms:W3CDTF">2016-04-03T16:38:34Z</dcterms:modified>
</cp:coreProperties>
</file>