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Индивидуальные гонки" sheetId="13" r:id="rId1"/>
    <sheet name="Финал(п)" sheetId="12" r:id="rId2"/>
    <sheet name="Финал" sheetId="11" r:id="rId3"/>
    <sheet name="Командные гонки(п)" sheetId="10" r:id="rId4"/>
    <sheet name="Командные гонки" sheetId="9" r:id="rId5"/>
    <sheet name="Квалификация(п)" sheetId="8" r:id="rId6"/>
    <sheet name="Квалификация" sheetId="7" r:id="rId7"/>
    <sheet name="Экипажи индивидуальных гонок" sheetId="6" r:id="rId8"/>
    <sheet name="Сводка по участникам" sheetId="5" r:id="rId9"/>
    <sheet name="Все участники соревнований" sheetId="4" r:id="rId10"/>
  </sheets>
  <definedNames>
    <definedName name="_xlnm._FilterDatabase" localSheetId="7" hidden="1">'Экипажи индивидуальных гонок'!$A$1:$M$155</definedName>
  </definedNames>
  <calcPr calcId="145621"/>
</workbook>
</file>

<file path=xl/calcChain.xml><?xml version="1.0" encoding="utf-8"?>
<calcChain xmlns="http://schemas.openxmlformats.org/spreadsheetml/2006/main">
  <c r="L97" i="13" l="1"/>
  <c r="L98" i="13"/>
  <c r="L99" i="13"/>
  <c r="L100" i="13"/>
  <c r="L101" i="13"/>
  <c r="L102" i="13"/>
  <c r="L103" i="13"/>
  <c r="L104" i="13"/>
  <c r="L105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45" i="13"/>
  <c r="L46" i="13"/>
  <c r="L47" i="13"/>
  <c r="L48" i="13"/>
  <c r="L49" i="13"/>
  <c r="L50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BD107" i="12"/>
  <c r="BE107" i="12" s="1"/>
  <c r="BD108" i="12"/>
  <c r="BE108" i="12" s="1"/>
  <c r="BD109" i="12"/>
  <c r="BE109" i="12" s="1"/>
  <c r="BD110" i="12"/>
  <c r="BE110" i="12" s="1"/>
  <c r="BD111" i="12"/>
  <c r="BE111" i="12" s="1"/>
  <c r="BD112" i="12"/>
  <c r="BE112" i="12" s="1"/>
  <c r="BD113" i="12"/>
  <c r="BE113" i="12" s="1"/>
  <c r="BD114" i="12"/>
  <c r="BE114" i="12" s="1"/>
  <c r="BD115" i="12"/>
  <c r="BE115" i="12" s="1"/>
  <c r="AF107" i="12"/>
  <c r="AG107" i="12" s="1"/>
  <c r="AF108" i="12"/>
  <c r="AG108" i="12" s="1"/>
  <c r="AF109" i="12"/>
  <c r="AG109" i="12" s="1"/>
  <c r="AF110" i="12"/>
  <c r="AG110" i="12" s="1"/>
  <c r="AF111" i="12"/>
  <c r="AF112" i="12"/>
  <c r="AG112" i="12" s="1"/>
  <c r="AF113" i="12"/>
  <c r="AG113" i="12" s="1"/>
  <c r="AF114" i="12"/>
  <c r="AG114" i="12" s="1"/>
  <c r="AF115" i="12"/>
  <c r="AG115" i="12" s="1"/>
  <c r="BD81" i="12"/>
  <c r="BE81" i="12" s="1"/>
  <c r="BD82" i="12"/>
  <c r="BE82" i="12" s="1"/>
  <c r="BD83" i="12"/>
  <c r="BE83" i="12" s="1"/>
  <c r="BD84" i="12"/>
  <c r="BE84" i="12" s="1"/>
  <c r="BD85" i="12"/>
  <c r="BE85" i="12" s="1"/>
  <c r="BD86" i="12"/>
  <c r="BE86" i="12" s="1"/>
  <c r="BD87" i="12"/>
  <c r="BE87" i="12" s="1"/>
  <c r="BD88" i="12"/>
  <c r="BE88" i="12" s="1"/>
  <c r="BD89" i="12"/>
  <c r="BE89" i="12" s="1"/>
  <c r="BD90" i="12"/>
  <c r="BE90" i="12" s="1"/>
  <c r="BD91" i="12"/>
  <c r="BE91" i="12" s="1"/>
  <c r="BD92" i="12"/>
  <c r="BE92" i="12" s="1"/>
  <c r="BD93" i="12"/>
  <c r="BE93" i="12" s="1"/>
  <c r="BD94" i="12"/>
  <c r="BE94" i="12" s="1"/>
  <c r="BD95" i="12"/>
  <c r="BE95" i="12" s="1"/>
  <c r="BD96" i="12"/>
  <c r="BE96" i="12" s="1"/>
  <c r="BD97" i="12"/>
  <c r="BE97" i="12" s="1"/>
  <c r="BD98" i="12"/>
  <c r="BE98" i="12" s="1"/>
  <c r="BD99" i="12"/>
  <c r="BE99" i="12" s="1"/>
  <c r="BD100" i="12"/>
  <c r="BE100" i="12" s="1"/>
  <c r="BD101" i="12"/>
  <c r="BD102" i="12"/>
  <c r="AF81" i="12"/>
  <c r="AG81" i="12" s="1"/>
  <c r="AF82" i="12"/>
  <c r="AG82" i="12" s="1"/>
  <c r="AF83" i="12"/>
  <c r="AG83" i="12" s="1"/>
  <c r="AF84" i="12"/>
  <c r="AG84" i="12" s="1"/>
  <c r="AF85" i="12"/>
  <c r="AG85" i="12" s="1"/>
  <c r="AF86" i="12"/>
  <c r="AG86" i="12" s="1"/>
  <c r="AF87" i="12"/>
  <c r="AF88" i="12"/>
  <c r="AG88" i="12" s="1"/>
  <c r="AF89" i="12"/>
  <c r="AG89" i="12" s="1"/>
  <c r="AF90" i="12"/>
  <c r="AG90" i="12" s="1"/>
  <c r="AF91" i="12"/>
  <c r="AG91" i="12" s="1"/>
  <c r="AF92" i="12"/>
  <c r="AG92" i="12" s="1"/>
  <c r="AF93" i="12"/>
  <c r="AG93" i="12" s="1"/>
  <c r="AF94" i="12"/>
  <c r="AG94" i="12" s="1"/>
  <c r="AF95" i="12"/>
  <c r="AG95" i="12" s="1"/>
  <c r="AF96" i="12"/>
  <c r="AG96" i="12" s="1"/>
  <c r="AF97" i="12"/>
  <c r="AG97" i="12" s="1"/>
  <c r="AF98" i="12"/>
  <c r="AG98" i="12" s="1"/>
  <c r="AF99" i="12"/>
  <c r="AG99" i="12" s="1"/>
  <c r="AF100" i="12"/>
  <c r="AF101" i="12"/>
  <c r="AG101" i="12" s="1"/>
  <c r="AF102" i="12"/>
  <c r="BD59" i="12"/>
  <c r="BD60" i="12"/>
  <c r="BE60" i="12" s="1"/>
  <c r="BD61" i="12"/>
  <c r="BE61" i="12" s="1"/>
  <c r="BD62" i="12"/>
  <c r="BE62" i="12" s="1"/>
  <c r="BD63" i="12"/>
  <c r="BE63" i="12" s="1"/>
  <c r="BD64" i="12"/>
  <c r="BE64" i="12" s="1"/>
  <c r="BD65" i="12"/>
  <c r="BE65" i="12" s="1"/>
  <c r="BD66" i="12"/>
  <c r="BE66" i="12" s="1"/>
  <c r="BD67" i="12"/>
  <c r="BE67" i="12" s="1"/>
  <c r="BD68" i="12"/>
  <c r="BE68" i="12" s="1"/>
  <c r="BD69" i="12"/>
  <c r="BE69" i="12" s="1"/>
  <c r="BD70" i="12"/>
  <c r="BE70" i="12" s="1"/>
  <c r="BD71" i="12"/>
  <c r="BE71" i="12" s="1"/>
  <c r="BD72" i="12"/>
  <c r="BE72" i="12" s="1"/>
  <c r="BD73" i="12"/>
  <c r="BE73" i="12" s="1"/>
  <c r="BD74" i="12"/>
  <c r="BE74" i="12" s="1"/>
  <c r="BD75" i="12"/>
  <c r="BD76" i="12"/>
  <c r="AF59" i="12"/>
  <c r="AG59" i="12" s="1"/>
  <c r="AF60" i="12"/>
  <c r="AG60" i="12" s="1"/>
  <c r="AF61" i="12"/>
  <c r="AG61" i="12" s="1"/>
  <c r="AF62" i="12"/>
  <c r="AG62" i="12" s="1"/>
  <c r="AF63" i="12"/>
  <c r="AG63" i="12" s="1"/>
  <c r="AF64" i="12"/>
  <c r="AG64" i="12" s="1"/>
  <c r="AF65" i="12"/>
  <c r="AG65" i="12" s="1"/>
  <c r="AF66" i="12"/>
  <c r="AG66" i="12" s="1"/>
  <c r="AF67" i="12"/>
  <c r="AG67" i="12" s="1"/>
  <c r="AF68" i="12"/>
  <c r="AG68" i="12" s="1"/>
  <c r="AF69" i="12"/>
  <c r="AG69" i="12" s="1"/>
  <c r="AF70" i="12"/>
  <c r="AG70" i="12" s="1"/>
  <c r="AF71" i="12"/>
  <c r="AG71" i="12" s="1"/>
  <c r="AF72" i="12"/>
  <c r="AG72" i="12" s="1"/>
  <c r="AF73" i="12"/>
  <c r="AG73" i="12" s="1"/>
  <c r="AF74" i="12"/>
  <c r="AG74" i="12" s="1"/>
  <c r="AF75" i="12"/>
  <c r="AF76" i="12"/>
  <c r="BD49" i="12"/>
  <c r="BE49" i="12" s="1"/>
  <c r="BD50" i="12"/>
  <c r="BE50" i="12" s="1"/>
  <c r="BD51" i="12"/>
  <c r="BE51" i="12" s="1"/>
  <c r="BD52" i="12"/>
  <c r="BD53" i="12"/>
  <c r="BD54" i="12"/>
  <c r="BE54" i="12" s="1"/>
  <c r="AF49" i="12"/>
  <c r="AG49" i="12" s="1"/>
  <c r="AF50" i="12"/>
  <c r="AG50" i="12" s="1"/>
  <c r="AF51" i="12"/>
  <c r="AG51" i="12" s="1"/>
  <c r="AF52" i="12"/>
  <c r="AG52" i="12" s="1"/>
  <c r="AF53" i="12"/>
  <c r="AG53" i="12" s="1"/>
  <c r="AF54" i="12"/>
  <c r="BE12" i="12"/>
  <c r="BE13" i="12"/>
  <c r="BE14" i="12"/>
  <c r="BE15" i="12"/>
  <c r="BE16" i="12"/>
  <c r="BE23" i="12"/>
  <c r="BE24" i="12"/>
  <c r="BE25" i="12"/>
  <c r="BE28" i="12"/>
  <c r="BE31" i="12"/>
  <c r="BE32" i="12"/>
  <c r="BE33" i="12"/>
  <c r="BE36" i="12"/>
  <c r="BD10" i="12"/>
  <c r="BE10" i="12" s="1"/>
  <c r="BD11" i="12"/>
  <c r="BE11" i="12" s="1"/>
  <c r="BD12" i="12"/>
  <c r="BD13" i="12"/>
  <c r="BD14" i="12"/>
  <c r="BD15" i="12"/>
  <c r="BD16" i="12"/>
  <c r="BD17" i="12"/>
  <c r="BE17" i="12" s="1"/>
  <c r="BD18" i="12"/>
  <c r="BE18" i="12" s="1"/>
  <c r="BD19" i="12"/>
  <c r="BE19" i="12" s="1"/>
  <c r="BD20" i="12"/>
  <c r="BE20" i="12" s="1"/>
  <c r="BD21" i="12"/>
  <c r="BE21" i="12" s="1"/>
  <c r="BD22" i="12"/>
  <c r="BE22" i="12" s="1"/>
  <c r="BD23" i="12"/>
  <c r="BD24" i="12"/>
  <c r="BD25" i="12"/>
  <c r="BD26" i="12"/>
  <c r="BE26" i="12" s="1"/>
  <c r="BD27" i="12"/>
  <c r="BE27" i="12" s="1"/>
  <c r="BD28" i="12"/>
  <c r="BD29" i="12"/>
  <c r="BE29" i="12" s="1"/>
  <c r="BD30" i="12"/>
  <c r="BE30" i="12" s="1"/>
  <c r="BD31" i="12"/>
  <c r="BD32" i="12"/>
  <c r="BD33" i="12"/>
  <c r="BD34" i="12"/>
  <c r="BE34" i="12" s="1"/>
  <c r="BD35" i="12"/>
  <c r="BE35" i="12" s="1"/>
  <c r="BD36" i="12"/>
  <c r="BD37" i="12"/>
  <c r="BD38" i="12"/>
  <c r="BE38" i="12" s="1"/>
  <c r="BD39" i="12"/>
  <c r="BD40" i="12"/>
  <c r="BD41" i="12"/>
  <c r="BD42" i="12"/>
  <c r="BD43" i="12"/>
  <c r="BD44" i="12"/>
  <c r="AF10" i="12"/>
  <c r="AG10" i="12" s="1"/>
  <c r="AF11" i="12"/>
  <c r="AG11" i="12" s="1"/>
  <c r="AF12" i="12"/>
  <c r="AG12" i="12" s="1"/>
  <c r="BF12" i="12" s="1"/>
  <c r="AF13" i="12"/>
  <c r="AG13" i="12" s="1"/>
  <c r="AF14" i="12"/>
  <c r="AG14" i="12" s="1"/>
  <c r="BF14" i="12" s="1"/>
  <c r="AF15" i="12"/>
  <c r="AG15" i="12" s="1"/>
  <c r="AF16" i="12"/>
  <c r="AG16" i="12" s="1"/>
  <c r="BF16" i="12" s="1"/>
  <c r="AF17" i="12"/>
  <c r="AG17" i="12" s="1"/>
  <c r="AF18" i="12"/>
  <c r="AG18" i="12" s="1"/>
  <c r="AF19" i="12"/>
  <c r="AG19" i="12" s="1"/>
  <c r="AF20" i="12"/>
  <c r="AG20" i="12" s="1"/>
  <c r="AF21" i="12"/>
  <c r="AG21" i="12" s="1"/>
  <c r="AF22" i="12"/>
  <c r="AG22" i="12" s="1"/>
  <c r="AF23" i="12"/>
  <c r="AG23" i="12" s="1"/>
  <c r="AF24" i="12"/>
  <c r="AG24" i="12" s="1"/>
  <c r="BF24" i="12" s="1"/>
  <c r="AF25" i="12"/>
  <c r="AG25" i="12" s="1"/>
  <c r="AF26" i="12"/>
  <c r="AG26" i="12" s="1"/>
  <c r="AF27" i="12"/>
  <c r="AG27" i="12" s="1"/>
  <c r="AF28" i="12"/>
  <c r="AG28" i="12" s="1"/>
  <c r="BF28" i="12" s="1"/>
  <c r="AF29" i="12"/>
  <c r="AG29" i="12" s="1"/>
  <c r="AF30" i="12"/>
  <c r="AG30" i="12" s="1"/>
  <c r="AF31" i="12"/>
  <c r="AG31" i="12" s="1"/>
  <c r="AF32" i="12"/>
  <c r="AG32" i="12" s="1"/>
  <c r="BF32" i="12" s="1"/>
  <c r="AF33" i="12"/>
  <c r="AG33" i="12" s="1"/>
  <c r="AF34" i="12"/>
  <c r="AG34" i="12" s="1"/>
  <c r="AF35" i="12"/>
  <c r="AG35" i="12" s="1"/>
  <c r="AF36" i="12"/>
  <c r="AG36" i="12" s="1"/>
  <c r="BF36" i="12" s="1"/>
  <c r="AF37" i="12"/>
  <c r="AG37" i="12" s="1"/>
  <c r="AF38" i="12"/>
  <c r="AG38" i="12" s="1"/>
  <c r="AF39" i="12"/>
  <c r="AF40" i="12"/>
  <c r="AF41" i="12"/>
  <c r="AF42" i="12"/>
  <c r="AF43" i="12"/>
  <c r="AF44" i="12"/>
  <c r="P111" i="11"/>
  <c r="O107" i="11"/>
  <c r="O108" i="11"/>
  <c r="O109" i="11"/>
  <c r="O110" i="11"/>
  <c r="O111" i="11"/>
  <c r="O112" i="11"/>
  <c r="O113" i="11"/>
  <c r="O114" i="11"/>
  <c r="O115" i="11"/>
  <c r="L107" i="11"/>
  <c r="P107" i="11" s="1"/>
  <c r="L108" i="11"/>
  <c r="P108" i="11" s="1"/>
  <c r="L109" i="11"/>
  <c r="P109" i="11" s="1"/>
  <c r="L110" i="11"/>
  <c r="P110" i="11" s="1"/>
  <c r="L112" i="11"/>
  <c r="P112" i="11" s="1"/>
  <c r="L113" i="11"/>
  <c r="P113" i="11" s="1"/>
  <c r="L114" i="11"/>
  <c r="P114" i="11" s="1"/>
  <c r="L115" i="11"/>
  <c r="P115" i="11" s="1"/>
  <c r="O81" i="11"/>
  <c r="O82" i="11"/>
  <c r="O83" i="11"/>
  <c r="O84" i="11"/>
  <c r="O85" i="11"/>
  <c r="O86" i="11"/>
  <c r="O87" i="11"/>
  <c r="P87" i="11" s="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P100" i="11" s="1"/>
  <c r="L81" i="11"/>
  <c r="L82" i="11"/>
  <c r="P82" i="11" s="1"/>
  <c r="L83" i="11"/>
  <c r="P83" i="11" s="1"/>
  <c r="L84" i="11"/>
  <c r="P84" i="11" s="1"/>
  <c r="L85" i="11"/>
  <c r="P85" i="11" s="1"/>
  <c r="L86" i="11"/>
  <c r="P86" i="11" s="1"/>
  <c r="L88" i="11"/>
  <c r="P88" i="11" s="1"/>
  <c r="L89" i="11"/>
  <c r="P89" i="11" s="1"/>
  <c r="L90" i="11"/>
  <c r="P90" i="11" s="1"/>
  <c r="L91" i="11"/>
  <c r="P91" i="11" s="1"/>
  <c r="L92" i="11"/>
  <c r="P92" i="11" s="1"/>
  <c r="L93" i="11"/>
  <c r="P93" i="11" s="1"/>
  <c r="L94" i="11"/>
  <c r="P94" i="11" s="1"/>
  <c r="L95" i="11"/>
  <c r="P95" i="11" s="1"/>
  <c r="L96" i="11"/>
  <c r="P96" i="11" s="1"/>
  <c r="L97" i="11"/>
  <c r="P97" i="11" s="1"/>
  <c r="L98" i="11"/>
  <c r="P98" i="11" s="1"/>
  <c r="L99" i="11"/>
  <c r="P99" i="11" s="1"/>
  <c r="L101" i="11"/>
  <c r="P101" i="11" s="1"/>
  <c r="O60" i="11"/>
  <c r="O61" i="11"/>
  <c r="O62" i="11"/>
  <c r="O63" i="11"/>
  <c r="O64" i="11"/>
  <c r="O65" i="11"/>
  <c r="O66" i="11"/>
  <c r="O67" i="11"/>
  <c r="P67" i="11" s="1"/>
  <c r="O68" i="11"/>
  <c r="O69" i="11"/>
  <c r="O70" i="11"/>
  <c r="O71" i="11"/>
  <c r="O72" i="11"/>
  <c r="O73" i="11"/>
  <c r="O74" i="11"/>
  <c r="L59" i="11"/>
  <c r="P59" i="11" s="1"/>
  <c r="L60" i="11"/>
  <c r="P60" i="11" s="1"/>
  <c r="L61" i="11"/>
  <c r="P61" i="11" s="1"/>
  <c r="L62" i="11"/>
  <c r="P62" i="11" s="1"/>
  <c r="L63" i="11"/>
  <c r="P63" i="11" s="1"/>
  <c r="L64" i="11"/>
  <c r="P64" i="11" s="1"/>
  <c r="L65" i="11"/>
  <c r="P65" i="11" s="1"/>
  <c r="L66" i="11"/>
  <c r="P66" i="11" s="1"/>
  <c r="L67" i="11"/>
  <c r="L68" i="11"/>
  <c r="P68" i="11" s="1"/>
  <c r="L69" i="11"/>
  <c r="P69" i="11" s="1"/>
  <c r="L70" i="11"/>
  <c r="P70" i="11" s="1"/>
  <c r="L71" i="11"/>
  <c r="P71" i="11" s="1"/>
  <c r="L72" i="11"/>
  <c r="P72" i="11" s="1"/>
  <c r="L73" i="11"/>
  <c r="P73" i="11" s="1"/>
  <c r="L74" i="11"/>
  <c r="P74" i="11" s="1"/>
  <c r="P53" i="11"/>
  <c r="O49" i="11"/>
  <c r="O50" i="11"/>
  <c r="O51" i="11"/>
  <c r="O54" i="11"/>
  <c r="P54" i="11" s="1"/>
  <c r="L49" i="11"/>
  <c r="P49" i="11" s="1"/>
  <c r="L50" i="11"/>
  <c r="P50" i="11" s="1"/>
  <c r="L51" i="11"/>
  <c r="P51" i="11" s="1"/>
  <c r="L52" i="11"/>
  <c r="P52" i="11" s="1"/>
  <c r="L53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8" i="11"/>
  <c r="P38" i="11" s="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P37" i="11" s="1"/>
  <c r="L38" i="11"/>
  <c r="AI55" i="10"/>
  <c r="AG55" i="10"/>
  <c r="AI48" i="10"/>
  <c r="AG48" i="10"/>
  <c r="AG45" i="10"/>
  <c r="AH45" i="10" s="1"/>
  <c r="AI45" i="10" s="1"/>
  <c r="AG42" i="10"/>
  <c r="AH42" i="10" s="1"/>
  <c r="AI42" i="10" s="1"/>
  <c r="AG39" i="10"/>
  <c r="AH39" i="10" s="1"/>
  <c r="AI39" i="10" s="1"/>
  <c r="AI29" i="10"/>
  <c r="AG29" i="10"/>
  <c r="AG22" i="10"/>
  <c r="AH22" i="10" s="1"/>
  <c r="AI22" i="10" s="1"/>
  <c r="AG19" i="10"/>
  <c r="AH19" i="10" s="1"/>
  <c r="AI19" i="10" s="1"/>
  <c r="AG16" i="10"/>
  <c r="AH16" i="10" s="1"/>
  <c r="AI16" i="10" s="1"/>
  <c r="AG13" i="10"/>
  <c r="AH13" i="10" s="1"/>
  <c r="AI13" i="10" s="1"/>
  <c r="AG10" i="10"/>
  <c r="AH10" i="10" s="1"/>
  <c r="AI10" i="10" s="1"/>
  <c r="M33" i="9"/>
  <c r="L27" i="9"/>
  <c r="L26" i="9"/>
  <c r="L25" i="9"/>
  <c r="M25" i="9" s="1"/>
  <c r="M19" i="9"/>
  <c r="M20" i="9"/>
  <c r="L14" i="9"/>
  <c r="L13" i="9"/>
  <c r="L12" i="9"/>
  <c r="L11" i="9"/>
  <c r="L10" i="9"/>
  <c r="M10" i="9" s="1"/>
  <c r="BD165" i="8"/>
  <c r="BE165" i="8" s="1"/>
  <c r="BD166" i="8"/>
  <c r="BE166" i="8" s="1"/>
  <c r="BD167" i="8"/>
  <c r="BE167" i="8" s="1"/>
  <c r="BD168" i="8"/>
  <c r="BE168" i="8" s="1"/>
  <c r="BD169" i="8"/>
  <c r="BE169" i="8" s="1"/>
  <c r="BD170" i="8"/>
  <c r="BE170" i="8" s="1"/>
  <c r="BD171" i="8"/>
  <c r="BE171" i="8" s="1"/>
  <c r="BD172" i="8"/>
  <c r="BE172" i="8" s="1"/>
  <c r="BD173" i="8"/>
  <c r="BE173" i="8" s="1"/>
  <c r="BD174" i="8"/>
  <c r="BE174" i="8" s="1"/>
  <c r="BD175" i="8"/>
  <c r="BE175" i="8" s="1"/>
  <c r="BD176" i="8"/>
  <c r="BE176" i="8" s="1"/>
  <c r="BD177" i="8"/>
  <c r="BE177" i="8" s="1"/>
  <c r="BD178" i="8"/>
  <c r="BE178" i="8" s="1"/>
  <c r="BD179" i="8"/>
  <c r="AF165" i="8"/>
  <c r="AG165" i="8" s="1"/>
  <c r="AF166" i="8"/>
  <c r="AG166" i="8" s="1"/>
  <c r="AF167" i="8"/>
  <c r="AG167" i="8" s="1"/>
  <c r="AF168" i="8"/>
  <c r="AG168" i="8" s="1"/>
  <c r="AF169" i="8"/>
  <c r="AG169" i="8" s="1"/>
  <c r="AF170" i="8"/>
  <c r="AG170" i="8" s="1"/>
  <c r="AF171" i="8"/>
  <c r="AG171" i="8" s="1"/>
  <c r="AF172" i="8"/>
  <c r="AG172" i="8" s="1"/>
  <c r="AF173" i="8"/>
  <c r="AG173" i="8" s="1"/>
  <c r="AF174" i="8"/>
  <c r="AG174" i="8" s="1"/>
  <c r="AF175" i="8"/>
  <c r="AG175" i="8" s="1"/>
  <c r="AF176" i="8"/>
  <c r="AG176" i="8" s="1"/>
  <c r="AF177" i="8"/>
  <c r="AG177" i="8" s="1"/>
  <c r="AF178" i="8"/>
  <c r="AG178" i="8" s="1"/>
  <c r="AF179" i="8"/>
  <c r="BD123" i="8"/>
  <c r="BE123" i="8" s="1"/>
  <c r="BD124" i="8"/>
  <c r="BE124" i="8" s="1"/>
  <c r="BD125" i="8"/>
  <c r="BE125" i="8" s="1"/>
  <c r="BD126" i="8"/>
  <c r="BE126" i="8" s="1"/>
  <c r="BD127" i="8"/>
  <c r="BE127" i="8" s="1"/>
  <c r="BD128" i="8"/>
  <c r="BE128" i="8" s="1"/>
  <c r="BD129" i="8"/>
  <c r="BD130" i="8"/>
  <c r="BD131" i="8"/>
  <c r="BD132" i="8"/>
  <c r="BE132" i="8" s="1"/>
  <c r="BD133" i="8"/>
  <c r="BE133" i="8" s="1"/>
  <c r="BD134" i="8"/>
  <c r="BE134" i="8" s="1"/>
  <c r="BD135" i="8"/>
  <c r="BE135" i="8" s="1"/>
  <c r="BD136" i="8"/>
  <c r="BE136" i="8" s="1"/>
  <c r="BD137" i="8"/>
  <c r="BE137" i="8" s="1"/>
  <c r="BD138" i="8"/>
  <c r="BD139" i="8"/>
  <c r="BD140" i="8"/>
  <c r="BE140" i="8" s="1"/>
  <c r="BD141" i="8"/>
  <c r="BE141" i="8" s="1"/>
  <c r="BD142" i="8"/>
  <c r="BE142" i="8" s="1"/>
  <c r="BD143" i="8"/>
  <c r="BE143" i="8" s="1"/>
  <c r="BD144" i="8"/>
  <c r="BE144" i="8" s="1"/>
  <c r="BD145" i="8"/>
  <c r="BE145" i="8" s="1"/>
  <c r="BD146" i="8"/>
  <c r="BE146" i="8" s="1"/>
  <c r="BD147" i="8"/>
  <c r="BE147" i="8" s="1"/>
  <c r="BD148" i="8"/>
  <c r="BE148" i="8" s="1"/>
  <c r="BD149" i="8"/>
  <c r="BE149" i="8" s="1"/>
  <c r="BD150" i="8"/>
  <c r="BE150" i="8" s="1"/>
  <c r="BD151" i="8"/>
  <c r="BE151" i="8" s="1"/>
  <c r="BD152" i="8"/>
  <c r="BE152" i="8" s="1"/>
  <c r="BD153" i="8"/>
  <c r="BE153" i="8" s="1"/>
  <c r="BD154" i="8"/>
  <c r="BE154" i="8" s="1"/>
  <c r="BD155" i="8"/>
  <c r="BD156" i="8"/>
  <c r="BD157" i="8"/>
  <c r="BD158" i="8"/>
  <c r="BD159" i="8"/>
  <c r="BD160" i="8"/>
  <c r="AF123" i="8"/>
  <c r="AG123" i="8" s="1"/>
  <c r="AF124" i="8"/>
  <c r="AG124" i="8" s="1"/>
  <c r="AF125" i="8"/>
  <c r="AG125" i="8" s="1"/>
  <c r="AF126" i="8"/>
  <c r="AG126" i="8" s="1"/>
  <c r="AF127" i="8"/>
  <c r="AG127" i="8" s="1"/>
  <c r="AF128" i="8"/>
  <c r="AG128" i="8" s="1"/>
  <c r="AF129" i="8"/>
  <c r="AG129" i="8" s="1"/>
  <c r="AF130" i="8"/>
  <c r="AG130" i="8" s="1"/>
  <c r="AF131" i="8"/>
  <c r="AG131" i="8" s="1"/>
  <c r="AF132" i="8"/>
  <c r="AG132" i="8" s="1"/>
  <c r="AF133" i="8"/>
  <c r="AG133" i="8" s="1"/>
  <c r="AF134" i="8"/>
  <c r="AG134" i="8" s="1"/>
  <c r="AF135" i="8"/>
  <c r="AG135" i="8" s="1"/>
  <c r="AF136" i="8"/>
  <c r="AG136" i="8" s="1"/>
  <c r="AF137" i="8"/>
  <c r="AG137" i="8" s="1"/>
  <c r="AF138" i="8"/>
  <c r="AG138" i="8" s="1"/>
  <c r="AF139" i="8"/>
  <c r="AG139" i="8" s="1"/>
  <c r="AF140" i="8"/>
  <c r="AG140" i="8" s="1"/>
  <c r="AF141" i="8"/>
  <c r="AG141" i="8" s="1"/>
  <c r="AF142" i="8"/>
  <c r="AG142" i="8" s="1"/>
  <c r="AF143" i="8"/>
  <c r="AG143" i="8" s="1"/>
  <c r="AF144" i="8"/>
  <c r="AG144" i="8" s="1"/>
  <c r="AF145" i="8"/>
  <c r="AG145" i="8" s="1"/>
  <c r="AF146" i="8"/>
  <c r="AG146" i="8" s="1"/>
  <c r="AF147" i="8"/>
  <c r="AG147" i="8" s="1"/>
  <c r="AF148" i="8"/>
  <c r="AG148" i="8" s="1"/>
  <c r="AF149" i="8"/>
  <c r="AG149" i="8" s="1"/>
  <c r="AF150" i="8"/>
  <c r="AG150" i="8" s="1"/>
  <c r="AF151" i="8"/>
  <c r="AG151" i="8" s="1"/>
  <c r="AF152" i="8"/>
  <c r="AG152" i="8" s="1"/>
  <c r="AF153" i="8"/>
  <c r="AG153" i="8" s="1"/>
  <c r="AF154" i="8"/>
  <c r="AG154" i="8" s="1"/>
  <c r="AF155" i="8"/>
  <c r="AF156" i="8"/>
  <c r="AF157" i="8"/>
  <c r="AF158" i="8"/>
  <c r="AF159" i="8"/>
  <c r="AF160" i="8"/>
  <c r="BD88" i="8"/>
  <c r="BD89" i="8"/>
  <c r="BD90" i="8"/>
  <c r="BE90" i="8" s="1"/>
  <c r="BD91" i="8"/>
  <c r="BE91" i="8" s="1"/>
  <c r="BD92" i="8"/>
  <c r="BE92" i="8" s="1"/>
  <c r="BD93" i="8"/>
  <c r="BE93" i="8" s="1"/>
  <c r="BD94" i="8"/>
  <c r="BE94" i="8" s="1"/>
  <c r="BD95" i="8"/>
  <c r="BE95" i="8" s="1"/>
  <c r="BD96" i="8"/>
  <c r="BE96" i="8" s="1"/>
  <c r="BD97" i="8"/>
  <c r="BE97" i="8" s="1"/>
  <c r="BD98" i="8"/>
  <c r="BE98" i="8" s="1"/>
  <c r="BD99" i="8"/>
  <c r="BE99" i="8" s="1"/>
  <c r="BD100" i="8"/>
  <c r="BE100" i="8" s="1"/>
  <c r="BD101" i="8"/>
  <c r="BE101" i="8" s="1"/>
  <c r="BD102" i="8"/>
  <c r="BE102" i="8" s="1"/>
  <c r="BD103" i="8"/>
  <c r="BE103" i="8" s="1"/>
  <c r="BD104" i="8"/>
  <c r="BE104" i="8" s="1"/>
  <c r="BD105" i="8"/>
  <c r="BE105" i="8" s="1"/>
  <c r="BD106" i="8"/>
  <c r="BE106" i="8" s="1"/>
  <c r="BD107" i="8"/>
  <c r="BE107" i="8" s="1"/>
  <c r="BD108" i="8"/>
  <c r="BE108" i="8" s="1"/>
  <c r="BD109" i="8"/>
  <c r="BE109" i="8" s="1"/>
  <c r="BD110" i="8"/>
  <c r="BE110" i="8" s="1"/>
  <c r="BD111" i="8"/>
  <c r="BE111" i="8" s="1"/>
  <c r="BD112" i="8"/>
  <c r="BE112" i="8" s="1"/>
  <c r="BD113" i="8"/>
  <c r="BE113" i="8" s="1"/>
  <c r="BD114" i="8"/>
  <c r="BE114" i="8" s="1"/>
  <c r="BD115" i="8"/>
  <c r="BD116" i="8"/>
  <c r="BD117" i="8"/>
  <c r="BD118" i="8"/>
  <c r="AF88" i="8"/>
  <c r="AG88" i="8" s="1"/>
  <c r="AF89" i="8"/>
  <c r="AG89" i="8" s="1"/>
  <c r="AF90" i="8"/>
  <c r="AG90" i="8" s="1"/>
  <c r="AF91" i="8"/>
  <c r="AG91" i="8" s="1"/>
  <c r="AF92" i="8"/>
  <c r="AG92" i="8" s="1"/>
  <c r="AF93" i="8"/>
  <c r="AG93" i="8" s="1"/>
  <c r="AF94" i="8"/>
  <c r="AG94" i="8" s="1"/>
  <c r="AF95" i="8"/>
  <c r="AG95" i="8" s="1"/>
  <c r="AF96" i="8"/>
  <c r="AG96" i="8" s="1"/>
  <c r="AF97" i="8"/>
  <c r="AG97" i="8" s="1"/>
  <c r="AF98" i="8"/>
  <c r="AG98" i="8" s="1"/>
  <c r="AF99" i="8"/>
  <c r="AG99" i="8" s="1"/>
  <c r="AF100" i="8"/>
  <c r="AG100" i="8" s="1"/>
  <c r="AF101" i="8"/>
  <c r="AG101" i="8" s="1"/>
  <c r="AF102" i="8"/>
  <c r="AG102" i="8" s="1"/>
  <c r="AF103" i="8"/>
  <c r="AG103" i="8" s="1"/>
  <c r="AF104" i="8"/>
  <c r="AG104" i="8" s="1"/>
  <c r="AF105" i="8"/>
  <c r="AG105" i="8" s="1"/>
  <c r="AF106" i="8"/>
  <c r="AG106" i="8" s="1"/>
  <c r="AF107" i="8"/>
  <c r="AG107" i="8" s="1"/>
  <c r="AF108" i="8"/>
  <c r="AG108" i="8" s="1"/>
  <c r="AF109" i="8"/>
  <c r="AG109" i="8" s="1"/>
  <c r="AF110" i="8"/>
  <c r="AG110" i="8" s="1"/>
  <c r="AF111" i="8"/>
  <c r="AG111" i="8" s="1"/>
  <c r="AF112" i="8"/>
  <c r="AG112" i="8" s="1"/>
  <c r="AF113" i="8"/>
  <c r="AG113" i="8" s="1"/>
  <c r="AF114" i="8"/>
  <c r="AG114" i="8" s="1"/>
  <c r="AF115" i="8"/>
  <c r="AG115" i="8" s="1"/>
  <c r="AF116" i="8"/>
  <c r="AF117" i="8"/>
  <c r="AF118" i="8"/>
  <c r="BD74" i="8"/>
  <c r="BE74" i="8" s="1"/>
  <c r="BD75" i="8"/>
  <c r="BE75" i="8" s="1"/>
  <c r="BD76" i="8"/>
  <c r="BE76" i="8" s="1"/>
  <c r="BD77" i="8"/>
  <c r="BD78" i="8"/>
  <c r="BD79" i="8"/>
  <c r="BE79" i="8" s="1"/>
  <c r="BD80" i="8"/>
  <c r="BE80" i="8" s="1"/>
  <c r="BD81" i="8"/>
  <c r="BD82" i="8"/>
  <c r="BD83" i="8"/>
  <c r="AF74" i="8"/>
  <c r="AG74" i="8" s="1"/>
  <c r="AF75" i="8"/>
  <c r="AG75" i="8" s="1"/>
  <c r="AF76" i="8"/>
  <c r="AG76" i="8" s="1"/>
  <c r="AF77" i="8"/>
  <c r="AG77" i="8" s="1"/>
  <c r="AF78" i="8"/>
  <c r="AG78" i="8" s="1"/>
  <c r="AF79" i="8"/>
  <c r="AG79" i="8" s="1"/>
  <c r="AF80" i="8"/>
  <c r="AG80" i="8" s="1"/>
  <c r="AF81" i="8"/>
  <c r="AF82" i="8"/>
  <c r="AF83" i="8"/>
  <c r="BD10" i="8"/>
  <c r="BE10" i="8" s="1"/>
  <c r="BD11" i="8"/>
  <c r="BD12" i="8"/>
  <c r="BE12" i="8" s="1"/>
  <c r="BD13" i="8"/>
  <c r="BE13" i="8" s="1"/>
  <c r="BD14" i="8"/>
  <c r="BE14" i="8" s="1"/>
  <c r="BD15" i="8"/>
  <c r="BE15" i="8" s="1"/>
  <c r="BD16" i="8"/>
  <c r="BE16" i="8" s="1"/>
  <c r="BD17" i="8"/>
  <c r="BE17" i="8" s="1"/>
  <c r="BD18" i="8"/>
  <c r="BE18" i="8" s="1"/>
  <c r="BD19" i="8"/>
  <c r="BE19" i="8" s="1"/>
  <c r="BD20" i="8"/>
  <c r="BE20" i="8" s="1"/>
  <c r="BD21" i="8"/>
  <c r="BE21" i="8" s="1"/>
  <c r="BD22" i="8"/>
  <c r="BE22" i="8" s="1"/>
  <c r="BD23" i="8"/>
  <c r="BE23" i="8" s="1"/>
  <c r="BD24" i="8"/>
  <c r="BE24" i="8" s="1"/>
  <c r="BD25" i="8"/>
  <c r="BE25" i="8" s="1"/>
  <c r="BD26" i="8"/>
  <c r="BE26" i="8" s="1"/>
  <c r="BD27" i="8"/>
  <c r="BE27" i="8" s="1"/>
  <c r="BD28" i="8"/>
  <c r="BE28" i="8" s="1"/>
  <c r="BD29" i="8"/>
  <c r="BE29" i="8" s="1"/>
  <c r="BD30" i="8"/>
  <c r="BE30" i="8" s="1"/>
  <c r="BD31" i="8"/>
  <c r="BE31" i="8" s="1"/>
  <c r="BD32" i="8"/>
  <c r="BE32" i="8" s="1"/>
  <c r="BD33" i="8"/>
  <c r="BE33" i="8" s="1"/>
  <c r="BD34" i="8"/>
  <c r="BE34" i="8" s="1"/>
  <c r="BD35" i="8"/>
  <c r="BE35" i="8" s="1"/>
  <c r="BD36" i="8"/>
  <c r="BE36" i="8" s="1"/>
  <c r="BD37" i="8"/>
  <c r="BE37" i="8" s="1"/>
  <c r="BD38" i="8"/>
  <c r="BE38" i="8" s="1"/>
  <c r="BD39" i="8"/>
  <c r="BE39" i="8" s="1"/>
  <c r="BD40" i="8"/>
  <c r="BD41" i="8"/>
  <c r="BE41" i="8" s="1"/>
  <c r="BD42" i="8"/>
  <c r="BE42" i="8" s="1"/>
  <c r="BD43" i="8"/>
  <c r="BE43" i="8" s="1"/>
  <c r="BD44" i="8"/>
  <c r="BE44" i="8" s="1"/>
  <c r="BD45" i="8"/>
  <c r="BE45" i="8" s="1"/>
  <c r="BD46" i="8"/>
  <c r="BE46" i="8" s="1"/>
  <c r="BD47" i="8"/>
  <c r="BE47" i="8" s="1"/>
  <c r="BD48" i="8"/>
  <c r="BE48" i="8" s="1"/>
  <c r="BD49" i="8"/>
  <c r="BE49" i="8" s="1"/>
  <c r="BD50" i="8"/>
  <c r="BE50" i="8" s="1"/>
  <c r="BD51" i="8"/>
  <c r="BE51" i="8" s="1"/>
  <c r="BD52" i="8"/>
  <c r="BE52" i="8" s="1"/>
  <c r="BD53" i="8"/>
  <c r="BE53" i="8" s="1"/>
  <c r="BD54" i="8"/>
  <c r="BE54" i="8" s="1"/>
  <c r="BD55" i="8"/>
  <c r="BD56" i="8"/>
  <c r="BD57" i="8"/>
  <c r="BD58" i="8"/>
  <c r="BD59" i="8"/>
  <c r="BD60" i="8"/>
  <c r="BD61" i="8"/>
  <c r="BD62" i="8"/>
  <c r="BD63" i="8"/>
  <c r="BD64" i="8"/>
  <c r="BD65" i="8"/>
  <c r="BD66" i="8"/>
  <c r="BD67" i="8"/>
  <c r="BD68" i="8"/>
  <c r="BD69" i="8"/>
  <c r="AF10" i="8"/>
  <c r="AG10" i="8" s="1"/>
  <c r="AF11" i="8"/>
  <c r="AG11" i="8" s="1"/>
  <c r="AF12" i="8"/>
  <c r="AG12" i="8" s="1"/>
  <c r="AF13" i="8"/>
  <c r="AG13" i="8" s="1"/>
  <c r="AF14" i="8"/>
  <c r="AG14" i="8" s="1"/>
  <c r="AF15" i="8"/>
  <c r="AG15" i="8" s="1"/>
  <c r="AF16" i="8"/>
  <c r="AG16" i="8" s="1"/>
  <c r="AF17" i="8"/>
  <c r="AG17" i="8" s="1"/>
  <c r="AF18" i="8"/>
  <c r="AG18" i="8" s="1"/>
  <c r="AF19" i="8"/>
  <c r="AG19" i="8" s="1"/>
  <c r="AF20" i="8"/>
  <c r="AG20" i="8" s="1"/>
  <c r="AF21" i="8"/>
  <c r="AG21" i="8" s="1"/>
  <c r="AF22" i="8"/>
  <c r="AG22" i="8" s="1"/>
  <c r="AF23" i="8"/>
  <c r="AG23" i="8" s="1"/>
  <c r="AF24" i="8"/>
  <c r="AG24" i="8" s="1"/>
  <c r="AF25" i="8"/>
  <c r="AG25" i="8" s="1"/>
  <c r="AF26" i="8"/>
  <c r="AG26" i="8" s="1"/>
  <c r="AF27" i="8"/>
  <c r="AG27" i="8" s="1"/>
  <c r="AF28" i="8"/>
  <c r="AG28" i="8" s="1"/>
  <c r="AF29" i="8"/>
  <c r="AG29" i="8" s="1"/>
  <c r="AF30" i="8"/>
  <c r="AG30" i="8" s="1"/>
  <c r="AF31" i="8"/>
  <c r="AG31" i="8" s="1"/>
  <c r="AF32" i="8"/>
  <c r="AG32" i="8" s="1"/>
  <c r="AF33" i="8"/>
  <c r="AG33" i="8" s="1"/>
  <c r="AF34" i="8"/>
  <c r="AG34" i="8" s="1"/>
  <c r="AF35" i="8"/>
  <c r="AG35" i="8" s="1"/>
  <c r="AF36" i="8"/>
  <c r="AG36" i="8" s="1"/>
  <c r="AF37" i="8"/>
  <c r="AG37" i="8" s="1"/>
  <c r="AF38" i="8"/>
  <c r="AG38" i="8" s="1"/>
  <c r="AF39" i="8"/>
  <c r="AG39" i="8" s="1"/>
  <c r="AF40" i="8"/>
  <c r="AG40" i="8" s="1"/>
  <c r="AF41" i="8"/>
  <c r="AG41" i="8" s="1"/>
  <c r="AF42" i="8"/>
  <c r="AG42" i="8" s="1"/>
  <c r="AF43" i="8"/>
  <c r="AG43" i="8" s="1"/>
  <c r="AF44" i="8"/>
  <c r="AG44" i="8" s="1"/>
  <c r="AF45" i="8"/>
  <c r="AG45" i="8" s="1"/>
  <c r="AF46" i="8"/>
  <c r="AG46" i="8" s="1"/>
  <c r="AF47" i="8"/>
  <c r="AG47" i="8" s="1"/>
  <c r="AF48" i="8"/>
  <c r="AG48" i="8" s="1"/>
  <c r="AF49" i="8"/>
  <c r="AG49" i="8" s="1"/>
  <c r="AF50" i="8"/>
  <c r="AG50" i="8" s="1"/>
  <c r="AF51" i="8"/>
  <c r="AF52" i="8"/>
  <c r="AG52" i="8" s="1"/>
  <c r="AF53" i="8"/>
  <c r="AG53" i="8" s="1"/>
  <c r="AF54" i="8"/>
  <c r="AG54" i="8" s="1"/>
  <c r="AF55" i="8"/>
  <c r="AF56" i="8"/>
  <c r="AF57" i="8"/>
  <c r="AF58" i="8"/>
  <c r="AF59" i="8"/>
  <c r="AF60" i="8"/>
  <c r="AF61" i="8"/>
  <c r="AF62" i="8"/>
  <c r="AF63" i="8"/>
  <c r="AF64" i="8"/>
  <c r="AF65" i="8"/>
  <c r="AF66" i="8"/>
  <c r="AF67" i="8"/>
  <c r="AF68" i="8"/>
  <c r="AF69" i="8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L165" i="7"/>
  <c r="P165" i="7" s="1"/>
  <c r="L166" i="7"/>
  <c r="P166" i="7" s="1"/>
  <c r="L167" i="7"/>
  <c r="P167" i="7" s="1"/>
  <c r="L168" i="7"/>
  <c r="P168" i="7" s="1"/>
  <c r="L169" i="7"/>
  <c r="P169" i="7" s="1"/>
  <c r="L170" i="7"/>
  <c r="P170" i="7" s="1"/>
  <c r="L171" i="7"/>
  <c r="P171" i="7" s="1"/>
  <c r="L172" i="7"/>
  <c r="P172" i="7" s="1"/>
  <c r="L173" i="7"/>
  <c r="P173" i="7" s="1"/>
  <c r="L174" i="7"/>
  <c r="P174" i="7" s="1"/>
  <c r="L175" i="7"/>
  <c r="P175" i="7" s="1"/>
  <c r="L176" i="7"/>
  <c r="P176" i="7" s="1"/>
  <c r="L177" i="7"/>
  <c r="P177" i="7" s="1"/>
  <c r="L178" i="7"/>
  <c r="P178" i="7" s="1"/>
  <c r="O123" i="7"/>
  <c r="O124" i="7"/>
  <c r="O125" i="7"/>
  <c r="O126" i="7"/>
  <c r="O127" i="7"/>
  <c r="O128" i="7"/>
  <c r="O132" i="7"/>
  <c r="O133" i="7"/>
  <c r="O134" i="7"/>
  <c r="O135" i="7"/>
  <c r="O136" i="7"/>
  <c r="O137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L123" i="7"/>
  <c r="P123" i="7" s="1"/>
  <c r="L124" i="7"/>
  <c r="P124" i="7" s="1"/>
  <c r="L125" i="7"/>
  <c r="P125" i="7" s="1"/>
  <c r="L126" i="7"/>
  <c r="P126" i="7" s="1"/>
  <c r="L127" i="7"/>
  <c r="P127" i="7" s="1"/>
  <c r="L128" i="7"/>
  <c r="P128" i="7" s="1"/>
  <c r="L129" i="7"/>
  <c r="P129" i="7" s="1"/>
  <c r="L130" i="7"/>
  <c r="P130" i="7" s="1"/>
  <c r="L131" i="7"/>
  <c r="P131" i="7" s="1"/>
  <c r="L132" i="7"/>
  <c r="P132" i="7" s="1"/>
  <c r="L133" i="7"/>
  <c r="P133" i="7" s="1"/>
  <c r="L134" i="7"/>
  <c r="P134" i="7" s="1"/>
  <c r="L135" i="7"/>
  <c r="P135" i="7" s="1"/>
  <c r="L136" i="7"/>
  <c r="P136" i="7" s="1"/>
  <c r="L137" i="7"/>
  <c r="P137" i="7" s="1"/>
  <c r="L138" i="7"/>
  <c r="P138" i="7" s="1"/>
  <c r="L139" i="7"/>
  <c r="P139" i="7" s="1"/>
  <c r="L140" i="7"/>
  <c r="P140" i="7" s="1"/>
  <c r="L141" i="7"/>
  <c r="P141" i="7" s="1"/>
  <c r="L142" i="7"/>
  <c r="P142" i="7" s="1"/>
  <c r="L143" i="7"/>
  <c r="P143" i="7" s="1"/>
  <c r="L144" i="7"/>
  <c r="P144" i="7" s="1"/>
  <c r="L145" i="7"/>
  <c r="P145" i="7" s="1"/>
  <c r="L146" i="7"/>
  <c r="P146" i="7" s="1"/>
  <c r="L147" i="7"/>
  <c r="P147" i="7" s="1"/>
  <c r="L148" i="7"/>
  <c r="P148" i="7" s="1"/>
  <c r="L149" i="7"/>
  <c r="P149" i="7" s="1"/>
  <c r="L150" i="7"/>
  <c r="P150" i="7" s="1"/>
  <c r="L151" i="7"/>
  <c r="P151" i="7" s="1"/>
  <c r="L152" i="7"/>
  <c r="P152" i="7" s="1"/>
  <c r="L153" i="7"/>
  <c r="P153" i="7" s="1"/>
  <c r="L154" i="7"/>
  <c r="P154" i="7" s="1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L88" i="7"/>
  <c r="P88" i="7" s="1"/>
  <c r="L89" i="7"/>
  <c r="P89" i="7" s="1"/>
  <c r="L90" i="7"/>
  <c r="P90" i="7" s="1"/>
  <c r="L91" i="7"/>
  <c r="P91" i="7" s="1"/>
  <c r="L92" i="7"/>
  <c r="P92" i="7" s="1"/>
  <c r="L93" i="7"/>
  <c r="P93" i="7" s="1"/>
  <c r="L94" i="7"/>
  <c r="P94" i="7" s="1"/>
  <c r="L95" i="7"/>
  <c r="P95" i="7" s="1"/>
  <c r="L96" i="7"/>
  <c r="P96" i="7" s="1"/>
  <c r="L97" i="7"/>
  <c r="P97" i="7" s="1"/>
  <c r="L98" i="7"/>
  <c r="P98" i="7" s="1"/>
  <c r="L99" i="7"/>
  <c r="P99" i="7" s="1"/>
  <c r="L100" i="7"/>
  <c r="P100" i="7" s="1"/>
  <c r="L101" i="7"/>
  <c r="P101" i="7" s="1"/>
  <c r="L102" i="7"/>
  <c r="P102" i="7" s="1"/>
  <c r="L103" i="7"/>
  <c r="P103" i="7" s="1"/>
  <c r="L104" i="7"/>
  <c r="P104" i="7" s="1"/>
  <c r="L105" i="7"/>
  <c r="P105" i="7" s="1"/>
  <c r="L106" i="7"/>
  <c r="P106" i="7" s="1"/>
  <c r="L107" i="7"/>
  <c r="P107" i="7" s="1"/>
  <c r="L108" i="7"/>
  <c r="P108" i="7" s="1"/>
  <c r="L109" i="7"/>
  <c r="P109" i="7" s="1"/>
  <c r="L110" i="7"/>
  <c r="P110" i="7" s="1"/>
  <c r="L111" i="7"/>
  <c r="P111" i="7" s="1"/>
  <c r="L112" i="7"/>
  <c r="P112" i="7" s="1"/>
  <c r="L113" i="7"/>
  <c r="P113" i="7" s="1"/>
  <c r="L114" i="7"/>
  <c r="P114" i="7" s="1"/>
  <c r="L115" i="7"/>
  <c r="P115" i="7" s="1"/>
  <c r="P78" i="7"/>
  <c r="O74" i="7"/>
  <c r="O75" i="7"/>
  <c r="O76" i="7"/>
  <c r="O79" i="7"/>
  <c r="O80" i="7"/>
  <c r="L74" i="7"/>
  <c r="P74" i="7" s="1"/>
  <c r="L75" i="7"/>
  <c r="P75" i="7" s="1"/>
  <c r="L76" i="7"/>
  <c r="P76" i="7" s="1"/>
  <c r="L77" i="7"/>
  <c r="P77" i="7" s="1"/>
  <c r="L78" i="7"/>
  <c r="L79" i="7"/>
  <c r="P79" i="7" s="1"/>
  <c r="L80" i="7"/>
  <c r="P80" i="7" s="1"/>
  <c r="P14" i="7"/>
  <c r="O10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1" i="7"/>
  <c r="O42" i="7"/>
  <c r="O43" i="7"/>
  <c r="O44" i="7"/>
  <c r="O45" i="7"/>
  <c r="O46" i="7"/>
  <c r="O47" i="7"/>
  <c r="O48" i="7"/>
  <c r="O49" i="7"/>
  <c r="O50" i="7"/>
  <c r="O51" i="7"/>
  <c r="P51" i="7" s="1"/>
  <c r="O52" i="7"/>
  <c r="O53" i="7"/>
  <c r="O54" i="7"/>
  <c r="L10" i="7"/>
  <c r="P10" i="7" s="1"/>
  <c r="L11" i="7"/>
  <c r="P11" i="7" s="1"/>
  <c r="L12" i="7"/>
  <c r="P12" i="7" s="1"/>
  <c r="L13" i="7"/>
  <c r="P13" i="7" s="1"/>
  <c r="L14" i="7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2" i="7"/>
  <c r="P42" i="7" s="1"/>
  <c r="L43" i="7"/>
  <c r="P43" i="7" s="1"/>
  <c r="L44" i="7"/>
  <c r="P44" i="7" s="1"/>
  <c r="L45" i="7"/>
  <c r="P45" i="7" s="1"/>
  <c r="L46" i="7"/>
  <c r="P46" i="7" s="1"/>
  <c r="L47" i="7"/>
  <c r="P47" i="7" s="1"/>
  <c r="L48" i="7"/>
  <c r="P48" i="7" s="1"/>
  <c r="L49" i="7"/>
  <c r="P49" i="7" s="1"/>
  <c r="L50" i="7"/>
  <c r="P50" i="7" s="1"/>
  <c r="L52" i="7"/>
  <c r="L53" i="7"/>
  <c r="L54" i="7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BF115" i="12" l="1"/>
  <c r="BF114" i="12"/>
  <c r="BF113" i="12"/>
  <c r="BF112" i="12"/>
  <c r="BF111" i="12"/>
  <c r="BF110" i="12"/>
  <c r="BF109" i="12"/>
  <c r="BF108" i="12"/>
  <c r="BF107" i="12"/>
  <c r="BG107" i="12" s="1"/>
  <c r="BF101" i="12"/>
  <c r="BF100" i="12"/>
  <c r="BF99" i="12"/>
  <c r="BF98" i="12"/>
  <c r="BF97" i="12"/>
  <c r="BF96" i="12"/>
  <c r="BF95" i="12"/>
  <c r="BF94" i="12"/>
  <c r="BF93" i="12"/>
  <c r="BF92" i="12"/>
  <c r="BF91" i="12"/>
  <c r="BF90" i="12"/>
  <c r="BF89" i="12"/>
  <c r="BF88" i="12"/>
  <c r="BF87" i="12"/>
  <c r="BF86" i="12"/>
  <c r="BF85" i="12"/>
  <c r="BF84" i="12"/>
  <c r="BF83" i="12"/>
  <c r="BF82" i="12"/>
  <c r="BF81" i="12"/>
  <c r="BG81" i="12" s="1"/>
  <c r="BF74" i="12"/>
  <c r="BF73" i="12"/>
  <c r="BF72" i="12"/>
  <c r="BF71" i="12"/>
  <c r="BF70" i="12"/>
  <c r="BF69" i="12"/>
  <c r="BF68" i="12"/>
  <c r="BF67" i="12"/>
  <c r="BF66" i="12"/>
  <c r="BF65" i="12"/>
  <c r="BF64" i="12"/>
  <c r="BF63" i="12"/>
  <c r="BF62" i="12"/>
  <c r="BF61" i="12"/>
  <c r="BF60" i="12"/>
  <c r="BF59" i="12"/>
  <c r="BG59" i="12" s="1"/>
  <c r="BF54" i="12"/>
  <c r="BF53" i="12"/>
  <c r="BF52" i="12"/>
  <c r="BF51" i="12"/>
  <c r="BF50" i="12"/>
  <c r="BF49" i="12"/>
  <c r="BG49" i="12" s="1"/>
  <c r="BF38" i="12"/>
  <c r="BF37" i="12"/>
  <c r="BF35" i="12"/>
  <c r="BF34" i="12"/>
  <c r="BF33" i="12"/>
  <c r="BF31" i="12"/>
  <c r="BF30" i="12"/>
  <c r="BF29" i="12"/>
  <c r="BF27" i="12"/>
  <c r="BF26" i="12"/>
  <c r="BF25" i="12"/>
  <c r="BF23" i="12"/>
  <c r="BF22" i="12"/>
  <c r="BF21" i="12"/>
  <c r="BF20" i="12"/>
  <c r="BF19" i="12"/>
  <c r="BF18" i="12"/>
  <c r="BF17" i="12"/>
  <c r="BF15" i="12"/>
  <c r="BF13" i="12"/>
  <c r="BF11" i="12"/>
  <c r="BF10" i="12"/>
  <c r="BG10" i="12" s="1"/>
  <c r="Q107" i="11"/>
  <c r="Q109" i="11"/>
  <c r="Q111" i="11"/>
  <c r="Q113" i="11"/>
  <c r="Q115" i="11"/>
  <c r="Q108" i="11"/>
  <c r="Q110" i="11"/>
  <c r="Q112" i="11"/>
  <c r="Q114" i="11"/>
  <c r="P81" i="11"/>
  <c r="Q81" i="11" s="1"/>
  <c r="Q87" i="11"/>
  <c r="Q95" i="11"/>
  <c r="Q82" i="11"/>
  <c r="Q90" i="11"/>
  <c r="Q98" i="11"/>
  <c r="Q102" i="11"/>
  <c r="Q59" i="11"/>
  <c r="Q61" i="11"/>
  <c r="Q63" i="11"/>
  <c r="Q65" i="11"/>
  <c r="Q67" i="11"/>
  <c r="Q69" i="11"/>
  <c r="Q71" i="11"/>
  <c r="Q73" i="11"/>
  <c r="Q75" i="11"/>
  <c r="Q60" i="11"/>
  <c r="Q62" i="11"/>
  <c r="Q64" i="11"/>
  <c r="Q66" i="11"/>
  <c r="Q68" i="11"/>
  <c r="Q70" i="11"/>
  <c r="Q72" i="11"/>
  <c r="Q74" i="11"/>
  <c r="Q76" i="11"/>
  <c r="Q49" i="11"/>
  <c r="Q51" i="11"/>
  <c r="Q53" i="11"/>
  <c r="Q50" i="11"/>
  <c r="Q52" i="11"/>
  <c r="Q54" i="11"/>
  <c r="P36" i="11"/>
  <c r="P35" i="11"/>
  <c r="P34" i="11"/>
  <c r="P33" i="11"/>
  <c r="P32" i="11"/>
  <c r="Q32" i="11" s="1"/>
  <c r="P31" i="11"/>
  <c r="P30" i="11"/>
  <c r="P29" i="11"/>
  <c r="P28" i="11"/>
  <c r="P27" i="11"/>
  <c r="P26" i="11"/>
  <c r="P25" i="11"/>
  <c r="P24" i="11"/>
  <c r="Q24" i="11" s="1"/>
  <c r="P23" i="11"/>
  <c r="P22" i="11"/>
  <c r="P21" i="11"/>
  <c r="P20" i="11"/>
  <c r="P19" i="11"/>
  <c r="P18" i="11"/>
  <c r="P17" i="11"/>
  <c r="P16" i="11"/>
  <c r="Q16" i="11" s="1"/>
  <c r="P15" i="11"/>
  <c r="P14" i="11"/>
  <c r="P13" i="11"/>
  <c r="P12" i="11"/>
  <c r="P11" i="11"/>
  <c r="P10" i="11"/>
  <c r="Q10" i="11" s="1"/>
  <c r="Q40" i="11"/>
  <c r="Q13" i="11"/>
  <c r="Q21" i="11"/>
  <c r="Q29" i="11"/>
  <c r="Q37" i="11"/>
  <c r="M28" i="9"/>
  <c r="M26" i="9"/>
  <c r="M27" i="9"/>
  <c r="M13" i="9"/>
  <c r="M11" i="9"/>
  <c r="M14" i="9"/>
  <c r="M12" i="9"/>
  <c r="BF178" i="8"/>
  <c r="BF177" i="8"/>
  <c r="BF176" i="8"/>
  <c r="BF175" i="8"/>
  <c r="BF174" i="8"/>
  <c r="BF173" i="8"/>
  <c r="BF172" i="8"/>
  <c r="BF171" i="8"/>
  <c r="BF170" i="8"/>
  <c r="BF169" i="8"/>
  <c r="BF168" i="8"/>
  <c r="BF167" i="8"/>
  <c r="BF166" i="8"/>
  <c r="BF165" i="8"/>
  <c r="BG165" i="8" s="1"/>
  <c r="BF154" i="8"/>
  <c r="BF153" i="8"/>
  <c r="BF152" i="8"/>
  <c r="BF151" i="8"/>
  <c r="BF150" i="8"/>
  <c r="BF149" i="8"/>
  <c r="BF148" i="8"/>
  <c r="BF147" i="8"/>
  <c r="BF146" i="8"/>
  <c r="BF145" i="8"/>
  <c r="BF144" i="8"/>
  <c r="BF143" i="8"/>
  <c r="BF142" i="8"/>
  <c r="BF141" i="8"/>
  <c r="BF140" i="8"/>
  <c r="BF139" i="8"/>
  <c r="BF138" i="8"/>
  <c r="BF137" i="8"/>
  <c r="BF136" i="8"/>
  <c r="BF135" i="8"/>
  <c r="BF134" i="8"/>
  <c r="BF133" i="8"/>
  <c r="BF132" i="8"/>
  <c r="BF131" i="8"/>
  <c r="BF130" i="8"/>
  <c r="BF129" i="8"/>
  <c r="BF128" i="8"/>
  <c r="BF127" i="8"/>
  <c r="BF126" i="8"/>
  <c r="BF125" i="8"/>
  <c r="BF124" i="8"/>
  <c r="BF123" i="8"/>
  <c r="BG123" i="8" s="1"/>
  <c r="BF115" i="8"/>
  <c r="BF114" i="8"/>
  <c r="BF113" i="8"/>
  <c r="BF112" i="8"/>
  <c r="BF111" i="8"/>
  <c r="BF110" i="8"/>
  <c r="BF109" i="8"/>
  <c r="BF108" i="8"/>
  <c r="BF107" i="8"/>
  <c r="BF106" i="8"/>
  <c r="BF105" i="8"/>
  <c r="BF104" i="8"/>
  <c r="BF103" i="8"/>
  <c r="BF102" i="8"/>
  <c r="BF101" i="8"/>
  <c r="BF100" i="8"/>
  <c r="BF99" i="8"/>
  <c r="BF98" i="8"/>
  <c r="BF97" i="8"/>
  <c r="BF96" i="8"/>
  <c r="BF95" i="8"/>
  <c r="BF94" i="8"/>
  <c r="BF93" i="8"/>
  <c r="BF92" i="8"/>
  <c r="BF91" i="8"/>
  <c r="BF90" i="8"/>
  <c r="BF89" i="8"/>
  <c r="BF88" i="8"/>
  <c r="BG88" i="8" s="1"/>
  <c r="BF80" i="8"/>
  <c r="BF79" i="8"/>
  <c r="BF78" i="8"/>
  <c r="BF77" i="8"/>
  <c r="BF76" i="8"/>
  <c r="BF75" i="8"/>
  <c r="BF74" i="8"/>
  <c r="BG74" i="8" s="1"/>
  <c r="BF54" i="8"/>
  <c r="BF53" i="8"/>
  <c r="BF52" i="8"/>
  <c r="BF51" i="8"/>
  <c r="BF50" i="8"/>
  <c r="BF49" i="8"/>
  <c r="BF48" i="8"/>
  <c r="BF47" i="8"/>
  <c r="BF46" i="8"/>
  <c r="BF45" i="8"/>
  <c r="BF44" i="8"/>
  <c r="BF43" i="8"/>
  <c r="BF42" i="8"/>
  <c r="BF41" i="8"/>
  <c r="BF40" i="8"/>
  <c r="BF39" i="8"/>
  <c r="BF38" i="8"/>
  <c r="BF37" i="8"/>
  <c r="BF36" i="8"/>
  <c r="BF35" i="8"/>
  <c r="BF34" i="8"/>
  <c r="BF33" i="8"/>
  <c r="BF32" i="8"/>
  <c r="BF31" i="8"/>
  <c r="BF30" i="8"/>
  <c r="BF29" i="8"/>
  <c r="BF28" i="8"/>
  <c r="BF27" i="8"/>
  <c r="BF26" i="8"/>
  <c r="BF25" i="8"/>
  <c r="BF24" i="8"/>
  <c r="BF23" i="8"/>
  <c r="BF22" i="8"/>
  <c r="BF21" i="8"/>
  <c r="BF20" i="8"/>
  <c r="BF19" i="8"/>
  <c r="BF18" i="8"/>
  <c r="BF17" i="8"/>
  <c r="BF16" i="8"/>
  <c r="BF15" i="8"/>
  <c r="BF14" i="8"/>
  <c r="BF13" i="8"/>
  <c r="BF12" i="8"/>
  <c r="BF11" i="8"/>
  <c r="BF10" i="8"/>
  <c r="BG10" i="8" s="1"/>
  <c r="Q165" i="7"/>
  <c r="Q167" i="7"/>
  <c r="Q169" i="7"/>
  <c r="Q171" i="7"/>
  <c r="Q173" i="7"/>
  <c r="Q175" i="7"/>
  <c r="Q177" i="7"/>
  <c r="Q179" i="7"/>
  <c r="Q166" i="7"/>
  <c r="Q168" i="7"/>
  <c r="Q170" i="7"/>
  <c r="Q172" i="7"/>
  <c r="Q174" i="7"/>
  <c r="Q176" i="7"/>
  <c r="Q178" i="7"/>
  <c r="Q123" i="7"/>
  <c r="Q125" i="7"/>
  <c r="Q127" i="7"/>
  <c r="Q129" i="7"/>
  <c r="Q131" i="7"/>
  <c r="Q133" i="7"/>
  <c r="Q135" i="7"/>
  <c r="Q137" i="7"/>
  <c r="Q139" i="7"/>
  <c r="Q141" i="7"/>
  <c r="Q143" i="7"/>
  <c r="Q145" i="7"/>
  <c r="Q147" i="7"/>
  <c r="Q149" i="7"/>
  <c r="Q151" i="7"/>
  <c r="Q153" i="7"/>
  <c r="Q155" i="7"/>
  <c r="Q157" i="7"/>
  <c r="Q159" i="7"/>
  <c r="Q124" i="7"/>
  <c r="Q126" i="7"/>
  <c r="Q128" i="7"/>
  <c r="Q130" i="7"/>
  <c r="Q132" i="7"/>
  <c r="Q134" i="7"/>
  <c r="Q136" i="7"/>
  <c r="Q138" i="7"/>
  <c r="Q140" i="7"/>
  <c r="Q142" i="7"/>
  <c r="Q144" i="7"/>
  <c r="Q146" i="7"/>
  <c r="Q148" i="7"/>
  <c r="Q150" i="7"/>
  <c r="Q152" i="7"/>
  <c r="Q154" i="7"/>
  <c r="Q156" i="7"/>
  <c r="Q158" i="7"/>
  <c r="Q160" i="7"/>
  <c r="Q88" i="7"/>
  <c r="Q90" i="7"/>
  <c r="Q92" i="7"/>
  <c r="Q94" i="7"/>
  <c r="Q96" i="7"/>
  <c r="Q98" i="7"/>
  <c r="Q100" i="7"/>
  <c r="Q102" i="7"/>
  <c r="Q104" i="7"/>
  <c r="Q106" i="7"/>
  <c r="Q108" i="7"/>
  <c r="Q110" i="7"/>
  <c r="Q112" i="7"/>
  <c r="Q114" i="7"/>
  <c r="Q116" i="7"/>
  <c r="Q118" i="7"/>
  <c r="Q89" i="7"/>
  <c r="Q91" i="7"/>
  <c r="Q93" i="7"/>
  <c r="Q95" i="7"/>
  <c r="Q97" i="7"/>
  <c r="Q99" i="7"/>
  <c r="Q101" i="7"/>
  <c r="Q103" i="7"/>
  <c r="Q105" i="7"/>
  <c r="Q107" i="7"/>
  <c r="Q109" i="7"/>
  <c r="Q111" i="7"/>
  <c r="Q113" i="7"/>
  <c r="Q115" i="7"/>
  <c r="Q117" i="7"/>
  <c r="Q74" i="7"/>
  <c r="Q76" i="7"/>
  <c r="Q78" i="7"/>
  <c r="Q80" i="7"/>
  <c r="Q82" i="7"/>
  <c r="Q75" i="7"/>
  <c r="Q77" i="7"/>
  <c r="Q79" i="7"/>
  <c r="Q81" i="7"/>
  <c r="Q83" i="7"/>
  <c r="P54" i="7"/>
  <c r="Q54" i="7" s="1"/>
  <c r="P53" i="7"/>
  <c r="Q53" i="7" s="1"/>
  <c r="P52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50" i="7"/>
  <c r="Q52" i="7"/>
  <c r="Q56" i="7"/>
  <c r="Q58" i="7"/>
  <c r="Q60" i="7"/>
  <c r="Q62" i="7"/>
  <c r="Q64" i="7"/>
  <c r="Q66" i="7"/>
  <c r="Q68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5" i="7"/>
  <c r="Q57" i="7"/>
  <c r="Q59" i="7"/>
  <c r="Q61" i="7"/>
  <c r="Q63" i="7"/>
  <c r="Q65" i="7"/>
  <c r="Q67" i="7"/>
  <c r="Q69" i="7"/>
  <c r="BG112" i="12" l="1"/>
  <c r="BG113" i="12"/>
  <c r="BG108" i="12"/>
  <c r="BG109" i="12"/>
  <c r="BG114" i="12"/>
  <c r="BG110" i="12"/>
  <c r="BG115" i="12"/>
  <c r="BG111" i="12"/>
  <c r="BG90" i="12"/>
  <c r="BG95" i="12"/>
  <c r="BG98" i="12"/>
  <c r="BG82" i="12"/>
  <c r="BG87" i="12"/>
  <c r="BG102" i="12"/>
  <c r="BG94" i="12"/>
  <c r="BG86" i="12"/>
  <c r="BG99" i="12"/>
  <c r="BG91" i="12"/>
  <c r="BG83" i="12"/>
  <c r="BG100" i="12"/>
  <c r="BG96" i="12"/>
  <c r="BG92" i="12"/>
  <c r="BG88" i="12"/>
  <c r="BG84" i="12"/>
  <c r="BG101" i="12"/>
  <c r="BG97" i="12"/>
  <c r="BG93" i="12"/>
  <c r="BG89" i="12"/>
  <c r="BG85" i="12"/>
  <c r="BG72" i="12"/>
  <c r="BG73" i="12"/>
  <c r="BG64" i="12"/>
  <c r="BG65" i="12"/>
  <c r="BG76" i="12"/>
  <c r="BG68" i="12"/>
  <c r="BG60" i="12"/>
  <c r="BG69" i="12"/>
  <c r="BG61" i="12"/>
  <c r="BG74" i="12"/>
  <c r="BG70" i="12"/>
  <c r="BG66" i="12"/>
  <c r="BG62" i="12"/>
  <c r="BG75" i="12"/>
  <c r="BG71" i="12"/>
  <c r="BG67" i="12"/>
  <c r="BG63" i="12"/>
  <c r="BG54" i="12"/>
  <c r="BG50" i="12"/>
  <c r="BG51" i="12"/>
  <c r="BG52" i="12"/>
  <c r="BG53" i="12"/>
  <c r="BG15" i="12"/>
  <c r="BG31" i="12"/>
  <c r="BG34" i="12"/>
  <c r="BG39" i="12"/>
  <c r="BG23" i="12"/>
  <c r="BG42" i="12"/>
  <c r="BG24" i="12"/>
  <c r="BG43" i="12"/>
  <c r="BG35" i="12"/>
  <c r="BG27" i="12"/>
  <c r="BG19" i="12"/>
  <c r="BG11" i="12"/>
  <c r="BG38" i="12"/>
  <c r="BG30" i="12"/>
  <c r="BG16" i="12"/>
  <c r="BG41" i="12"/>
  <c r="BG37" i="12"/>
  <c r="BG33" i="12"/>
  <c r="BG29" i="12"/>
  <c r="BG25" i="12"/>
  <c r="BG21" i="12"/>
  <c r="BG17" i="12"/>
  <c r="BG13" i="12"/>
  <c r="BG44" i="12"/>
  <c r="BG40" i="12"/>
  <c r="BG36" i="12"/>
  <c r="BG32" i="12"/>
  <c r="BG28" i="12"/>
  <c r="BG20" i="12"/>
  <c r="BG12" i="12"/>
  <c r="BG26" i="12"/>
  <c r="BG22" i="12"/>
  <c r="BG18" i="12"/>
  <c r="BG14" i="12"/>
  <c r="Q100" i="11"/>
  <c r="Q94" i="11"/>
  <c r="Q86" i="11"/>
  <c r="Q99" i="11"/>
  <c r="Q91" i="11"/>
  <c r="Q83" i="11"/>
  <c r="Q96" i="11"/>
  <c r="Q92" i="11"/>
  <c r="Q88" i="11"/>
  <c r="Q84" i="11"/>
  <c r="Q101" i="11"/>
  <c r="Q97" i="11"/>
  <c r="Q93" i="11"/>
  <c r="Q89" i="11"/>
  <c r="Q85" i="11"/>
  <c r="Q41" i="11"/>
  <c r="Q33" i="11"/>
  <c r="Q25" i="11"/>
  <c r="Q17" i="11"/>
  <c r="Q44" i="11"/>
  <c r="Q36" i="11"/>
  <c r="Q28" i="11"/>
  <c r="Q20" i="11"/>
  <c r="Q12" i="11"/>
  <c r="Q43" i="11"/>
  <c r="Q39" i="11"/>
  <c r="Q35" i="11"/>
  <c r="Q31" i="11"/>
  <c r="Q27" i="11"/>
  <c r="Q23" i="11"/>
  <c r="Q19" i="11"/>
  <c r="Q15" i="11"/>
  <c r="Q11" i="11"/>
  <c r="Q42" i="11"/>
  <c r="Q38" i="11"/>
  <c r="Q34" i="11"/>
  <c r="Q30" i="11"/>
  <c r="Q26" i="11"/>
  <c r="Q22" i="11"/>
  <c r="Q18" i="11"/>
  <c r="Q14" i="11"/>
  <c r="BG179" i="8"/>
  <c r="BG172" i="8"/>
  <c r="BG171" i="8"/>
  <c r="BG176" i="8"/>
  <c r="BG168" i="8"/>
  <c r="BG175" i="8"/>
  <c r="BG167" i="8"/>
  <c r="BG178" i="8"/>
  <c r="BG174" i="8"/>
  <c r="BG170" i="8"/>
  <c r="BG166" i="8"/>
  <c r="BG177" i="8"/>
  <c r="BG173" i="8"/>
  <c r="BG169" i="8"/>
  <c r="BG146" i="8"/>
  <c r="BG153" i="8"/>
  <c r="BG154" i="8"/>
  <c r="BG132" i="8"/>
  <c r="BG137" i="8"/>
  <c r="BG158" i="8"/>
  <c r="BG150" i="8"/>
  <c r="BG140" i="8"/>
  <c r="BG124" i="8"/>
  <c r="BG145" i="8"/>
  <c r="BG129" i="8"/>
  <c r="BG160" i="8"/>
  <c r="BG156" i="8"/>
  <c r="BG152" i="8"/>
  <c r="BG148" i="8"/>
  <c r="BG144" i="8"/>
  <c r="BG136" i="8"/>
  <c r="BG128" i="8"/>
  <c r="BG157" i="8"/>
  <c r="BG149" i="8"/>
  <c r="BG141" i="8"/>
  <c r="BG133" i="8"/>
  <c r="BG125" i="8"/>
  <c r="BG142" i="8"/>
  <c r="BG138" i="8"/>
  <c r="BG134" i="8"/>
  <c r="BG130" i="8"/>
  <c r="BG126" i="8"/>
  <c r="BG159" i="8"/>
  <c r="BG155" i="8"/>
  <c r="BG151" i="8"/>
  <c r="BG147" i="8"/>
  <c r="BG143" i="8"/>
  <c r="BG139" i="8"/>
  <c r="BG135" i="8"/>
  <c r="BG131" i="8"/>
  <c r="BG127" i="8"/>
  <c r="BG109" i="8"/>
  <c r="BG118" i="8"/>
  <c r="BG117" i="8"/>
  <c r="BG101" i="8"/>
  <c r="BG102" i="8"/>
  <c r="BG113" i="8"/>
  <c r="BG105" i="8"/>
  <c r="BG95" i="8"/>
  <c r="BG110" i="8"/>
  <c r="BG94" i="8"/>
  <c r="BG115" i="8"/>
  <c r="BG111" i="8"/>
  <c r="BG107" i="8"/>
  <c r="BG103" i="8"/>
  <c r="BG99" i="8"/>
  <c r="BG91" i="8"/>
  <c r="BG114" i="8"/>
  <c r="BG106" i="8"/>
  <c r="BG98" i="8"/>
  <c r="BG90" i="8"/>
  <c r="BG97" i="8"/>
  <c r="BG93" i="8"/>
  <c r="BG89" i="8"/>
  <c r="BG116" i="8"/>
  <c r="BG112" i="8"/>
  <c r="BG108" i="8"/>
  <c r="BG104" i="8"/>
  <c r="BG100" i="8"/>
  <c r="BG96" i="8"/>
  <c r="BG92" i="8"/>
  <c r="BG79" i="8"/>
  <c r="BG80" i="8"/>
  <c r="BG83" i="8"/>
  <c r="BG75" i="8"/>
  <c r="BG76" i="8"/>
  <c r="BG81" i="8"/>
  <c r="BG77" i="8"/>
  <c r="BG82" i="8"/>
  <c r="BG78" i="8"/>
  <c r="BG61" i="8"/>
  <c r="BG35" i="8"/>
  <c r="BG69" i="8"/>
  <c r="BG51" i="8"/>
  <c r="BG11" i="8"/>
  <c r="BG65" i="8"/>
  <c r="BG57" i="8"/>
  <c r="BG43" i="8"/>
  <c r="BG27" i="8"/>
  <c r="BG40" i="8"/>
  <c r="BG67" i="8"/>
  <c r="BG63" i="8"/>
  <c r="BG59" i="8"/>
  <c r="BG55" i="8"/>
  <c r="BG47" i="8"/>
  <c r="BG39" i="8"/>
  <c r="BG31" i="8"/>
  <c r="BG19" i="8"/>
  <c r="BG56" i="8"/>
  <c r="BG24" i="8"/>
  <c r="BG53" i="8"/>
  <c r="BG49" i="8"/>
  <c r="BG45" i="8"/>
  <c r="BG41" i="8"/>
  <c r="BG37" i="8"/>
  <c r="BG33" i="8"/>
  <c r="BG29" i="8"/>
  <c r="BG23" i="8"/>
  <c r="BG15" i="8"/>
  <c r="BG64" i="8"/>
  <c r="BG48" i="8"/>
  <c r="BG32" i="8"/>
  <c r="BG16" i="8"/>
  <c r="BG25" i="8"/>
  <c r="BG21" i="8"/>
  <c r="BG17" i="8"/>
  <c r="BG13" i="8"/>
  <c r="BG68" i="8"/>
  <c r="BG60" i="8"/>
  <c r="BG52" i="8"/>
  <c r="BG44" i="8"/>
  <c r="BG36" i="8"/>
  <c r="BG28" i="8"/>
  <c r="BG20" i="8"/>
  <c r="BG12" i="8"/>
  <c r="BG66" i="8"/>
  <c r="BG62" i="8"/>
  <c r="BG58" i="8"/>
  <c r="BG54" i="8"/>
  <c r="BG50" i="8"/>
  <c r="BG46" i="8"/>
  <c r="BG42" i="8"/>
  <c r="BG38" i="8"/>
  <c r="BG34" i="8"/>
  <c r="BG30" i="8"/>
  <c r="BG26" i="8"/>
  <c r="BG22" i="8"/>
  <c r="BG18" i="8"/>
  <c r="BG14" i="8"/>
</calcChain>
</file>

<file path=xl/sharedStrings.xml><?xml version="1.0" encoding="utf-8"?>
<sst xmlns="http://schemas.openxmlformats.org/spreadsheetml/2006/main" count="6018" uniqueCount="719">
  <si>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</si>
  <si>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</si>
  <si>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</si>
  <si>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</si>
  <si>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</si>
  <si>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</si>
  <si>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</si>
  <si>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</si>
  <si>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</si>
  <si>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{28DA8F2C-6FA1-4271-8BE9-A32EF7B0C04A}}</t>
  </si>
  <si>
    <t>Андрис Будлевскис</t>
  </si>
  <si>
    <t>б/р</t>
  </si>
  <si>
    <t>Москва</t>
  </si>
  <si>
    <t>АБВ</t>
  </si>
  <si>
    <t>Платонов П.Г., Кузовлев А.</t>
  </si>
  <si>
    <t>М</t>
  </si>
  <si>
    <t>{guid {00000E3B-0000-0000-0000-000000000000}}</t>
  </si>
  <si>
    <t>Атакишиев Артём</t>
  </si>
  <si>
    <t>2ю</t>
  </si>
  <si>
    <t>Рязанская обл.</t>
  </si>
  <si>
    <t>МБОУ ДОД ДЮЦ «СпортТур»</t>
  </si>
  <si>
    <t>Якунин А.В.</t>
  </si>
  <si>
    <t>{guid {A668D167-A5B8-471C-99B2-FF61C04E61D8}}</t>
  </si>
  <si>
    <t>Баранов Михаил</t>
  </si>
  <si>
    <t>Три стихии</t>
  </si>
  <si>
    <t>Хижнякова В.В.</t>
  </si>
  <si>
    <t>{guid {00000CE6-0000-0000-0000-000000000000}}</t>
  </si>
  <si>
    <t>Бельков Олег</t>
  </si>
  <si>
    <t>{guid {00000930-0000-0000-0000-000000000000}}</t>
  </si>
  <si>
    <t>Блохина Ольга</t>
  </si>
  <si>
    <t>1</t>
  </si>
  <si>
    <t>СК "Демидов и Ко", г. Раменское</t>
  </si>
  <si>
    <t>Демидов В.Ю., Гончаров А.А.</t>
  </si>
  <si>
    <t>Ж</t>
  </si>
  <si>
    <t>{guid {0000093D-0000-0000-0000-000000000000}}</t>
  </si>
  <si>
    <t>Букринский Сергей</t>
  </si>
  <si>
    <t>СК "Аквариум"</t>
  </si>
  <si>
    <t>Казанцев И.В.</t>
  </si>
  <si>
    <t>{guid {00000944-0000-0000-0000-000000000000}}</t>
  </si>
  <si>
    <t>Ванин Владислав</t>
  </si>
  <si>
    <t>кмс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</si>
  <si>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</si>
  <si>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</si>
  <si>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</si>
  <si>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</si>
  <si>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ГБУ "МГФСО"</t>
  </si>
  <si>
    <t>{guid {00000F57-0000-0000-0000-000000000000}}</t>
  </si>
  <si>
    <t>Ванина Валентина</t>
  </si>
  <si>
    <t>Дети белой воды</t>
  </si>
  <si>
    <t>Инкин Н.А., Семенцова М.К.</t>
  </si>
  <si>
    <t>{guid {00000EA7-0000-0000-0000-000000000000}}</t>
  </si>
  <si>
    <t>Васик Александр</t>
  </si>
  <si>
    <t>2</t>
  </si>
  <si>
    <t>Московская обл.</t>
  </si>
  <si>
    <t>ФОК "Лотос"</t>
  </si>
  <si>
    <t>Солодовников А.А., Солодовникова З.В.</t>
  </si>
  <si>
    <t>{guid {00000C0E-0000-0000-0000-000000000000}}</t>
  </si>
  <si>
    <t>Васильев Вячеслав</t>
  </si>
  <si>
    <t>Штабкин В.Д.</t>
  </si>
  <si>
    <t>{guid {00000CD5-0000-0000-0000-000000000000}}</t>
  </si>
  <si>
    <t>Воронина Марина</t>
  </si>
  <si>
    <t>{guid {00000E6A-0000-0000-0000-000000000000}}</t>
  </si>
  <si>
    <t>Выборнова Валентина</t>
  </si>
  <si>
    <t>г.п. Богородское, ФОК "Лотос"</t>
  </si>
  <si>
    <t>{guid {00000966-0000-0000-0000-000000000000}}</t>
  </si>
  <si>
    <t>Герасимов Иван</t>
  </si>
  <si>
    <t>Макаров Л.Ю.</t>
  </si>
  <si>
    <t>{guid {00000967-0000-0000-0000-000000000000}}</t>
  </si>
  <si>
    <t>Герасимова Настасья</t>
  </si>
  <si>
    <t>{guid {0000096A-0000-0000-0000-000000000000}}</t>
  </si>
  <si>
    <t>Гладких Илья</t>
  </si>
  <si>
    <t>Архангельская обл.</t>
  </si>
  <si>
    <t>ЦСП "Поморье", ГУОР г. Бронницы</t>
  </si>
  <si>
    <t>Амосова Е.А., Меньшенин В.Л., Рябиков Л.Ю., Слотина Ю.В.</t>
  </si>
  <si>
    <t>{guid {0000097A-0000-0000-0000-000000000000}}</t>
  </si>
  <si>
    <t>Гольдис Артём</t>
  </si>
  <si>
    <t>3</t>
  </si>
  <si>
    <t>СК "Демидов и Ко"</t>
  </si>
  <si>
    <t>{guid {A22E8BB1-E8C0-4F5E-9D22-91815262EA64}}</t>
  </si>
  <si>
    <t>Гольдис Василиса</t>
  </si>
  <si>
    <t>{guid {0000097B-0000-0000-0000-000000000000}}</t>
  </si>
  <si>
    <t>Гончаров Алексей</t>
  </si>
  <si>
    <t>Гончаров А.А., Демидов В.Ю.</t>
  </si>
  <si>
    <t>{guid {00000983-0000-0000-0000-000000000000}}</t>
  </si>
  <si>
    <t>Готовцев Андрей</t>
  </si>
  <si>
    <t>{guid {00000984-0000-0000-0000-000000000000}}</t>
  </si>
  <si>
    <t>Готовцева Янина</t>
  </si>
  <si>
    <t>{guid {00000E95-0000-0000-0000-000000000000}}</t>
  </si>
  <si>
    <t>Григорьев Александр</t>
  </si>
  <si>
    <t>Школа Гребного Слалома</t>
  </si>
  <si>
    <t>Шабакин М.В., Прусаков А.</t>
  </si>
  <si>
    <t>{guid {00000989-0000-0000-0000-000000000000}}</t>
  </si>
  <si>
    <t>Гришук Александр</t>
  </si>
  <si>
    <t>СК Три Стихии</t>
  </si>
  <si>
    <t>{guid {E1F1A355-EE3E-4C19-BDD6-C7FC2EAC225B}}</t>
  </si>
  <si>
    <t>Губарев Кирилл</t>
  </si>
  <si>
    <t>{guid {00000991-0000-0000-0000-000000000000}}</t>
  </si>
  <si>
    <t>Демидов Виктор</t>
  </si>
  <si>
    <t>мс</t>
  </si>
  <si>
    <t>Демидов В.Ю.</t>
  </si>
  <si>
    <t>{guid {00000E6D-0000-0000-0000-000000000000}}</t>
  </si>
  <si>
    <t>Демьянов Матвей</t>
  </si>
  <si>
    <t>{guid {00000D09-0000-0000-0000-000000000000}}</t>
  </si>
  <si>
    <t>Дьяков Александр</t>
  </si>
  <si>
    <t>{guid {000009A9-0000-0000-0000-000000000000}}</t>
  </si>
  <si>
    <t>Жукова Анна</t>
  </si>
  <si>
    <t>Платонова Е.Н., Тезиков А.Н., Штабкин В.Д., Макаров Л.Ю., Макарова А.Л.</t>
  </si>
  <si>
    <t>{guid {00000C10-0000-0000-0000-000000000000}}</t>
  </si>
  <si>
    <t>Иманкулов Дастан</t>
  </si>
  <si>
    <t>{guid {D22336C9-49DF-4D8B-B27B-FCABBDC0C8D6}}</t>
  </si>
  <si>
    <t>Инкин Глеб</t>
  </si>
  <si>
    <t>СК "Дети белой воды"</t>
  </si>
  <si>
    <t>Семенцова М.К., Инкин Н.А.</t>
  </si>
  <si>
    <t>{guid {000009CB-0000-0000-0000-000000000000}}</t>
  </si>
  <si>
    <t>Инкин Никита</t>
  </si>
  <si>
    <t>ГБПОУ "МССУОР №2"</t>
  </si>
  <si>
    <t>Тезиков А.Н., Платонова Е.Н.</t>
  </si>
  <si>
    <t>{guid {00000C2C-0000-0000-0000-000000000000}}</t>
  </si>
  <si>
    <t>Казаков Александр</t>
  </si>
  <si>
    <t>{guid {000009D4-0000-0000-0000-000000000000}}</t>
  </si>
  <si>
    <t>Казанский Владимир</t>
  </si>
  <si>
    <t>СК "Азимут", СК "Демидов и Ко"</t>
  </si>
  <si>
    <t>самостоятельно</t>
  </si>
  <si>
    <t>{guid {00000D0B-0000-0000-0000-000000000000}}</t>
  </si>
  <si>
    <t>Каранов Антон</t>
  </si>
  <si>
    <t>{guid {00000C00-0000-0000-0000-000000000000}}</t>
  </si>
  <si>
    <t>Каримуллин Даниль</t>
  </si>
  <si>
    <t>Татарстан респ.</t>
  </si>
  <si>
    <t>ДЮСШ Бригантина</t>
  </si>
  <si>
    <t>Михайлов Л.В., Исламгараева М.И.</t>
  </si>
  <si>
    <t>{guid {000009E4-0000-0000-0000-000000000000}}</t>
  </si>
  <si>
    <t>Киреев Сергей</t>
  </si>
  <si>
    <t>{guid {00000C0F-0000-0000-0000-000000000000}}</t>
  </si>
  <si>
    <t>Кириллов Илья</t>
  </si>
  <si>
    <t>{guid {00000BA8-0000-0000-0000-000000000000}}</t>
  </si>
  <si>
    <t>Комков Сергей</t>
  </si>
  <si>
    <t>ХМАО-ЮГРА</t>
  </si>
  <si>
    <t>БУ "ЦСПСКЮ", ГУОР г. Бронницы, СДЮСШОР, г. Нижневартовск</t>
  </si>
  <si>
    <t>Игнатов Э.В., Балашов Е.А., Слотина Ю.В., Рябиков Л.Ю.</t>
  </si>
  <si>
    <t>{guid {00000CA9-0000-0000-0000-000000000000}}</t>
  </si>
  <si>
    <t>Коновалов Данис</t>
  </si>
  <si>
    <t>Татарстан Респ.</t>
  </si>
  <si>
    <t>Михайлов Л.В., Иванов Г.А., Исламгараева М.И.</t>
  </si>
  <si>
    <t>{guid {22EBA501-E4D0-49B0-B22C-A51C78B71E34}}</t>
  </si>
  <si>
    <t>Копосова Кристина</t>
  </si>
  <si>
    <t>Штабкин В.Д., Макарова А.Л.</t>
  </si>
  <si>
    <t>{guid {79241986-29B1-4CCC-A6E1-BCF2A6BA0465}}</t>
  </si>
  <si>
    <t>Копосова Ксения</t>
  </si>
  <si>
    <t>{guid {00000C20-0000-0000-0000-000000000000}}</t>
  </si>
  <si>
    <t>Короткова Полина</t>
  </si>
  <si>
    <t>{guid {00000EEA-0000-0000-0000-000000000000}}</t>
  </si>
  <si>
    <t>Косульникова Екатерина</t>
  </si>
  <si>
    <t>{guid {00000C26-0000-0000-0000-000000000000}}</t>
  </si>
  <si>
    <t>Крюков Глеб</t>
  </si>
  <si>
    <t>Москва, Ярославская обл.</t>
  </si>
  <si>
    <t>{guid {00000A16-0000-0000-0000-000000000000}}</t>
  </si>
  <si>
    <t>Кудрявцев Илья</t>
  </si>
  <si>
    <t>Азимут</t>
  </si>
  <si>
    <t>Казанский В.С.</t>
  </si>
  <si>
    <t>{guid {00000BBF-0000-0000-0000-000000000000}}</t>
  </si>
  <si>
    <t>Кузнецова Дарья</t>
  </si>
  <si>
    <t>Тезиков А.Н., Платонова Е.Н., Казанцев И.В.</t>
  </si>
  <si>
    <t>{guid {00000A18-0000-0000-0000-000000000000}}</t>
  </si>
  <si>
    <t>Кузовлев Александр</t>
  </si>
  <si>
    <t>Кузовлев А.</t>
  </si>
  <si>
    <t>{guid {00000A19-0000-0000-0000-000000000000}}</t>
  </si>
  <si>
    <t>Кузьмина Елена</t>
  </si>
  <si>
    <t>{guid {00000EEB-0000-0000-0000-000000000000}}</t>
  </si>
  <si>
    <t>Курносов Андрей</t>
  </si>
  <si>
    <t>{guid {00000D81-0000-0000-0000-000000000000}}</t>
  </si>
  <si>
    <t>Лазарев Виктор</t>
  </si>
  <si>
    <t>Тезиков А.Н., Платонова Е.Н., Семенцова М.К., Инкин Н.А.</t>
  </si>
  <si>
    <t>{guid {00000E54-0000-0000-0000-000000000000}}</t>
  </si>
  <si>
    <t>Лихачев Богдан</t>
  </si>
  <si>
    <t>{guid {00000E53-0000-0000-0000-000000000000}}</t>
  </si>
  <si>
    <t>Логинов Александр</t>
  </si>
  <si>
    <t>{guid {00000A41-0000-0000-0000-000000000000}}</t>
  </si>
  <si>
    <t>Макарова Алиса</t>
  </si>
  <si>
    <t>{guid {00000A43-0000-0000-0000-000000000000}}</t>
  </si>
  <si>
    <t>Максимов Антон</t>
  </si>
  <si>
    <t>{guid {0DE43948-16E2-48D5-A084-91F9F7827F43}}</t>
  </si>
  <si>
    <t>Мамаева Наталья</t>
  </si>
  <si>
    <t>{guid {00000E7F-0000-0000-0000-000000000000}}</t>
  </si>
  <si>
    <t>Мельник Данила</t>
  </si>
  <si>
    <t>{guid {00000A5A-0000-0000-0000-000000000000}}</t>
  </si>
  <si>
    <t>Мирошниченко Андрей</t>
  </si>
  <si>
    <t>{guid {00000CAA-0000-0000-0000-000000000000}}</t>
  </si>
  <si>
    <t>Мифтахов Газиз</t>
  </si>
  <si>
    <t>{guid {00000A5D-0000-0000-0000-000000000000}}</t>
  </si>
  <si>
    <t>Михайлов Игорь</t>
  </si>
  <si>
    <t>ГБУ МО "ЦОВС", ГУОР г. Бронницы, РКТ</t>
  </si>
  <si>
    <t>Слотина Ю.В., Рябиков Л.Ю., Михайлов И.Б.</t>
  </si>
  <si>
    <t>{guid {00000E93-0000-0000-0000-000000000000}}</t>
  </si>
  <si>
    <t>Михайлов Серафим</t>
  </si>
  <si>
    <t>{guid {00000E39-0000-0000-0000-000000000000}}</t>
  </si>
  <si>
    <t>Молодцов Илья</t>
  </si>
  <si>
    <t>{guid {00000C15-0000-0000-0000-000000000000}}</t>
  </si>
  <si>
    <t>Мучкаев Дамир</t>
  </si>
  <si>
    <t>{guid {F425B248-1314-4C97-AF07-0D0B1166C0BA}}</t>
  </si>
  <si>
    <t>Нечаева Мария</t>
  </si>
  <si>
    <t>{guid {00000A78-0000-0000-0000-000000000000}}</t>
  </si>
  <si>
    <t>Новиков Сергей</t>
  </si>
  <si>
    <t>{guid {00000D1A-0000-0000-0000-000000000000}}</t>
  </si>
  <si>
    <t>Новыш Марина</t>
  </si>
  <si>
    <t>ГУОР г. Бронницы, ДЮСШ им. Соколова Л.К.</t>
  </si>
  <si>
    <t>Слотина Ю.В., Рябиков Л.Ю., Амосова Е.А.</t>
  </si>
  <si>
    <t>{guid {00000A8F-0000-0000-0000-000000000000}}</t>
  </si>
  <si>
    <t>Пантелеев Михаил</t>
  </si>
  <si>
    <t>Аквариум</t>
  </si>
  <si>
    <t>{guid {00000A90-0000-0000-0000-000000000000}}</t>
  </si>
  <si>
    <t>Панфилова Вера</t>
  </si>
  <si>
    <t>Вольный Ветер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</si>
  <si>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</si>
  <si>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</si>
  <si>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</si>
  <si>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</si>
  <si>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Парфёнов Дмитрий</t>
  </si>
  <si>
    <t>Ярославская обл.</t>
  </si>
  <si>
    <t>г. Переславль-Залесский</t>
  </si>
  <si>
    <t>Подобряев А.В.</t>
  </si>
  <si>
    <t>{guid {0BF95736-835C-4806-85B3-BD0C2ECE0EEA}}</t>
  </si>
  <si>
    <t>Перегудова Дарья</t>
  </si>
  <si>
    <t>Штабкин В.Д., Макаров Л.Ю.</t>
  </si>
  <si>
    <t>{guid {00000EA0-0000-0000-0000-000000000000}}</t>
  </si>
  <si>
    <t>Перимей Петр</t>
  </si>
  <si>
    <t>1ю</t>
  </si>
  <si>
    <t>{guid {00000A9A-0000-0000-0000-000000000000}}</t>
  </si>
  <si>
    <t>Перова Екатерина</t>
  </si>
  <si>
    <t>мсмк</t>
  </si>
  <si>
    <t>ГБУ "ЦСП "Хлебниково"</t>
  </si>
  <si>
    <t>{guid {00000AA1-0000-0000-0000-000000000000}}</t>
  </si>
  <si>
    <t>Пешкова Валерия</t>
  </si>
  <si>
    <t>ГУОР г. Бронницы</t>
  </si>
  <si>
    <t>Слотина Ю.В., Рябиков Л.Ю., Галкина У.Ю.</t>
  </si>
  <si>
    <t>{guid {00000AA3-0000-0000-0000-000000000000}}</t>
  </si>
  <si>
    <t>Платонов Пётр</t>
  </si>
  <si>
    <t>Платонов П.Г.</t>
  </si>
  <si>
    <t>{guid {00000AA8-0000-0000-0000-000000000000}}</t>
  </si>
  <si>
    <t>Подобряев Алексей</t>
  </si>
  <si>
    <t>лично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</si>
  <si>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</si>
  <si>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</si>
  <si>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</si>
  <si>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</si>
  <si>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{00000E7E-0000-0000-0000-000000000000}}</t>
  </si>
  <si>
    <t>Подобряева Нина</t>
  </si>
  <si>
    <t>Тезиков А.Н., Платонова Е.Н., Подобряев А.В.</t>
  </si>
  <si>
    <t>{guid {00000AAB-0000-0000-0000-000000000000}}</t>
  </si>
  <si>
    <t>Подъяпольский Юрий</t>
  </si>
  <si>
    <t>{guid {E55D4FA9-7675-4979-94C4-C830A5012BF6}}</t>
  </si>
  <si>
    <t>Поленов Алексей</t>
  </si>
  <si>
    <t>{guid {00000AB0-0000-0000-0000-000000000000}}</t>
  </si>
  <si>
    <t>Попов Алексей</t>
  </si>
  <si>
    <t>ГБУ МО "ЦОВС"</t>
  </si>
  <si>
    <t>Слотина Ю.В., Рябиков Л.Ю., Кобзева Н.В.</t>
  </si>
  <si>
    <t>{guid {00000AB4-0000-0000-0000-000000000000}}</t>
  </si>
  <si>
    <t>Поспелов Андрей</t>
  </si>
  <si>
    <t>{guid {00000AB7-0000-0000-0000-000000000000}}</t>
  </si>
  <si>
    <t>Преснов Павел</t>
  </si>
  <si>
    <t>{guid {00000ABA-0000-0000-0000-000000000000}}</t>
  </si>
  <si>
    <t>Прусаков Александр</t>
  </si>
  <si>
    <t>Шабакин М.В.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</si>
  <si>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</si>
  <si>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</si>
  <si>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</si>
  <si>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</si>
  <si>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Платонова Е.Н., Тезиков А.Н., Натальин С.А.</t>
  </si>
  <si>
    <t>{guid {61972B7C-5053-49EE-8BA7-FABA94619F5E}}</t>
  </si>
  <si>
    <t>Рогатин Алексей</t>
  </si>
  <si>
    <t>{guid {00000ACF-0000-0000-0000-000000000000}}</t>
  </si>
  <si>
    <t>Романовский Алексей</t>
  </si>
  <si>
    <t>{guid {00000ADC-0000-0000-0000-000000000000}}</t>
  </si>
  <si>
    <t>Савицкий Александр</t>
  </si>
  <si>
    <t>{guid {00000EBC-0000-0000-0000-000000000000}}</t>
  </si>
  <si>
    <t>Салаватуллин Артур</t>
  </si>
  <si>
    <t>{guid {00000CC2-0000-0000-0000-000000000000}}</t>
  </si>
  <si>
    <t>Сафронов Андрей</t>
  </si>
  <si>
    <t>{guid {95649FDF-CDDC-4836-A749-35D8C8134E7E}}</t>
  </si>
  <si>
    <t>Селезнева Лариса</t>
  </si>
  <si>
    <t>{guid {D8EAA9CD-DE79-4A8B-8CB9-935D9F2904FC}}</t>
  </si>
  <si>
    <t>Смирнов Дмитрий</t>
  </si>
  <si>
    <t>{guid {00000B01-0000-0000-0000-000000000000}}</t>
  </si>
  <si>
    <t>Смирнов Илья</t>
  </si>
  <si>
    <t>{guid {00000F4A-0000-0000-0000-000000000000}}</t>
  </si>
  <si>
    <t>Смирнов Сергей</t>
  </si>
  <si>
    <t>г.п. Богородское, ФОК "Лотос", ГУОР г. Бронницы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</si>
  <si>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</si>
  <si>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</si>
  <si>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</si>
  <si>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{00000B16-0000-0000-0000-000000000000}}</t>
  </si>
  <si>
    <t>Суслов Алексей</t>
  </si>
  <si>
    <t>{guid {00000C67-0000-0000-0000-000000000000}}</t>
  </si>
  <si>
    <t>Терехова Елизавета</t>
  </si>
  <si>
    <t>ГБУ МО "ЦОВС", ГУОР г. Бронницы</t>
  </si>
  <si>
    <t>Слотина Ю.В., Рябиков Л.Ю., Непогодин М.М.</t>
  </si>
  <si>
    <t>{guid {00000B27-0000-0000-0000-000000000000}}</t>
  </si>
  <si>
    <t>Тодорова Анна</t>
  </si>
  <si>
    <t>{guid {00000B2D-0000-0000-0000-000000000000}}</t>
  </si>
  <si>
    <t>Трифонов Артём</t>
  </si>
  <si>
    <t>{guid {00000B2E-0000-0000-0000-000000000000}}</t>
  </si>
  <si>
    <t>Трифонов Николай</t>
  </si>
  <si>
    <t>Агентство Венгрова</t>
  </si>
  <si>
    <t>Кардашин С.О.</t>
  </si>
  <si>
    <t>{guid {00000D0A-0000-0000-0000-000000000000}}</t>
  </si>
  <si>
    <t>Уфимцев Алексей</t>
  </si>
  <si>
    <t>{guid {00000B3B-0000-0000-0000-000000000000}}</t>
  </si>
  <si>
    <t>Ушаков Антон</t>
  </si>
  <si>
    <t>Натальин С.А.</t>
  </si>
  <si>
    <t>{guid {00000B3C-0000-0000-0000-000000000000}}</t>
  </si>
  <si>
    <t>Ушаков Артем</t>
  </si>
  <si>
    <t>Лазько А.Е.</t>
  </si>
  <si>
    <t>{guid {00000E96-0000-0000-0000-000000000000}}</t>
  </si>
  <si>
    <t>Федотова Анастасия</t>
  </si>
  <si>
    <t>{guid {00000B54-0000-0000-0000-000000000000}}</t>
  </si>
  <si>
    <t>Чамов Сергей</t>
  </si>
  <si>
    <t>{guid {00000E38-0000-0000-0000-000000000000}}</t>
  </si>
  <si>
    <t>Чичикина Дарья</t>
  </si>
  <si>
    <t>{guid {5A242A73-A623-4927-ACEE-D0A2877B6D0A}}</t>
  </si>
  <si>
    <t>Чулошников Никита</t>
  </si>
  <si>
    <t>{guid {00000B5D-0000-0000-0000-000000000000}}</t>
  </si>
  <si>
    <t>Шабакин Михаил</t>
  </si>
  <si>
    <t>{guid {00000B5E-0000-0000-0000-000000000000}}</t>
  </si>
  <si>
    <t>Шабанов Максим</t>
  </si>
  <si>
    <t>{guid {00000B61-0000-0000-0000-000000000000}}</t>
  </si>
  <si>
    <t>Шайдурова Дарья</t>
  </si>
  <si>
    <t>Московская обл., Башкортостан Респ.</t>
  </si>
  <si>
    <t>ГБУ МО "ЦОВС", ГУОР г. Бронницы, СДЮСШ по гребле респ. Башкортостан</t>
  </si>
  <si>
    <t>Слотина Ю.В., Рябиков Л.Ю., Егорова В.П., Волков Н.С.</t>
  </si>
  <si>
    <t>{guid {00000E59-0000-0000-0000-000000000000}}</t>
  </si>
  <si>
    <t>Шестаков Дмитрий</t>
  </si>
  <si>
    <t>Слотина Ю.В., Рябиков Л.Ю., Амосова Я.П.</t>
  </si>
  <si>
    <t>{guid {00000B76-0000-0000-0000-000000000000}}</t>
  </si>
  <si>
    <t>Шклярук Николай</t>
  </si>
  <si>
    <t>{guid {00000B8A-0000-0000-0000-000000000000}}</t>
  </si>
  <si>
    <t>Яковлев Сергей</t>
  </si>
  <si>
    <t>{guid {00000B82-0000-0000-0000-000000000000}}</t>
  </si>
  <si>
    <t>Якунин Алексей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</si>
  <si>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</si>
  <si>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</si>
  <si>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</si>
  <si>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</si>
  <si>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</si>
  <si>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</si>
  <si>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</si>
  <si>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</si>
  <si>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Богородское</t>
  </si>
  <si>
    <t>Дети Белой Воды</t>
  </si>
  <si>
    <t>Казанцев</t>
  </si>
  <si>
    <t>МГФСО-Макаров</t>
  </si>
  <si>
    <t>МГФСО-Штабкин</t>
  </si>
  <si>
    <t>Натальин</t>
  </si>
  <si>
    <t>Переславль-Залесский</t>
  </si>
  <si>
    <t>Рязань</t>
  </si>
  <si>
    <t>СК "Демидов и компания"</t>
  </si>
  <si>
    <t>Три Стихии</t>
  </si>
  <si>
    <t>Ушаковы</t>
  </si>
  <si>
    <t>Школа Гребного Слалома - Шабакин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</si>
  <si>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</si>
  <si>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</si>
  <si>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</si>
  <si>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</si>
  <si>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</si>
  <si>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</si>
  <si>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</si>
  <si>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15</t>
  </si>
  <si>
    <t>1981</t>
  </si>
  <si>
    <t>7</t>
  </si>
  <si>
    <t>2004</t>
  </si>
  <si>
    <t>9</t>
  </si>
  <si>
    <t>1980</t>
  </si>
  <si>
    <t>11</t>
  </si>
  <si>
    <t>1975</t>
  </si>
  <si>
    <t>54</t>
  </si>
  <si>
    <t>1986</t>
  </si>
  <si>
    <t>Акварирум</t>
  </si>
  <si>
    <t>42</t>
  </si>
  <si>
    <t>2002</t>
  </si>
  <si>
    <t>40</t>
  </si>
  <si>
    <t>2000</t>
  </si>
  <si>
    <t>14</t>
  </si>
  <si>
    <t>53</t>
  </si>
  <si>
    <t>1998</t>
  </si>
  <si>
    <t>52</t>
  </si>
  <si>
    <t>СК "Демидов и Ко", Adidas Group CIS</t>
  </si>
  <si>
    <t>37</t>
  </si>
  <si>
    <t>22</t>
  </si>
  <si>
    <t>17</t>
  </si>
  <si>
    <t>1979</t>
  </si>
  <si>
    <t>51</t>
  </si>
  <si>
    <t>1973</t>
  </si>
  <si>
    <t>10</t>
  </si>
  <si>
    <t>2006</t>
  </si>
  <si>
    <t>35</t>
  </si>
  <si>
    <t>5</t>
  </si>
  <si>
    <t>2007</t>
  </si>
  <si>
    <t>57</t>
  </si>
  <si>
    <t>1997</t>
  </si>
  <si>
    <t>ШВСМ "Хлебниково", СК "Дети белой воды"</t>
  </si>
  <si>
    <t>Натальин С.А., Тезиков А.Н., Платонова Е.Н.</t>
  </si>
  <si>
    <t>18</t>
  </si>
  <si>
    <t>1992</t>
  </si>
  <si>
    <t>48</t>
  </si>
  <si>
    <t>1990</t>
  </si>
  <si>
    <t>39</t>
  </si>
  <si>
    <t>1982</t>
  </si>
  <si>
    <t>20</t>
  </si>
  <si>
    <t>1956</t>
  </si>
  <si>
    <t>16</t>
  </si>
  <si>
    <t>12</t>
  </si>
  <si>
    <t>1969</t>
  </si>
  <si>
    <t>155</t>
  </si>
  <si>
    <t>2003</t>
  </si>
  <si>
    <t>27</t>
  </si>
  <si>
    <t>29</t>
  </si>
  <si>
    <t>1983</t>
  </si>
  <si>
    <t>43</t>
  </si>
  <si>
    <t>8</t>
  </si>
  <si>
    <t>1989</t>
  </si>
  <si>
    <t>26</t>
  </si>
  <si>
    <t>24</t>
  </si>
  <si>
    <t>13</t>
  </si>
  <si>
    <t>38</t>
  </si>
  <si>
    <t>1958</t>
  </si>
  <si>
    <t>34</t>
  </si>
  <si>
    <t>1955</t>
  </si>
  <si>
    <t>31</t>
  </si>
  <si>
    <t>46</t>
  </si>
  <si>
    <t>49</t>
  </si>
  <si>
    <t>1978</t>
  </si>
  <si>
    <t>19</t>
  </si>
  <si>
    <t>1963</t>
  </si>
  <si>
    <t>6</t>
  </si>
  <si>
    <t>1988</t>
  </si>
  <si>
    <t>58</t>
  </si>
  <si>
    <t>21</t>
  </si>
  <si>
    <t>47</t>
  </si>
  <si>
    <t>1976</t>
  </si>
  <si>
    <t>50</t>
  </si>
  <si>
    <t>36</t>
  </si>
  <si>
    <t>44</t>
  </si>
  <si>
    <t>1959</t>
  </si>
  <si>
    <t>59</t>
  </si>
  <si>
    <t>33</t>
  </si>
  <si>
    <t>2001</t>
  </si>
  <si>
    <t>32</t>
  </si>
  <si>
    <t>4</t>
  </si>
  <si>
    <t>2005</t>
  </si>
  <si>
    <t>28</t>
  </si>
  <si>
    <t>1952</t>
  </si>
  <si>
    <t>56</t>
  </si>
  <si>
    <t>1985</t>
  </si>
  <si>
    <t>45</t>
  </si>
  <si>
    <t>1962</t>
  </si>
  <si>
    <t>23</t>
  </si>
  <si>
    <t>1972</t>
  </si>
  <si>
    <t>55</t>
  </si>
  <si>
    <t>60</t>
  </si>
  <si>
    <t>1994</t>
  </si>
  <si>
    <t>25</t>
  </si>
  <si>
    <t>30</t>
  </si>
  <si>
    <t>41</t>
  </si>
  <si>
    <t>С-2м</t>
  </si>
  <si>
    <t>62</t>
  </si>
  <si>
    <t>Ванин Владислав_x000D_
Инкин Глеб</t>
  </si>
  <si>
    <t>2002_x000D_
2007</t>
  </si>
  <si>
    <t>кмс_x000D_
б/р</t>
  </si>
  <si>
    <t>ГБУ "МГФСО", СК "Дети белой воды"_x000D_
СК "Дети белой воды"</t>
  </si>
  <si>
    <t>Платонова Е.Н., Тезиков А.Н._x000D_
Семенцова М.К., Инкин Н.А.</t>
  </si>
  <si>
    <t>78</t>
  </si>
  <si>
    <t>Ванин Константин_x000D_
Преснов Павел</t>
  </si>
  <si>
    <t>2000_x000D_
2000</t>
  </si>
  <si>
    <t>кмс_x000D_
кмс</t>
  </si>
  <si>
    <t>Москва_x000D_
Москва, Ярославская обл.</t>
  </si>
  <si>
    <t>ГБУ "МГФСО", СК "Дети белой воды"_x000D_
ГБПОУ "МССУОР №2"</t>
  </si>
  <si>
    <t>Платонова Е.Н., Тезиков А.Н._x000D_
Тезиков А.Н., Платонова Е.Н.</t>
  </si>
  <si>
    <t>79</t>
  </si>
  <si>
    <t>Герасимов Иван_x000D_
Суслов Алексей</t>
  </si>
  <si>
    <t>1995_x000D_
1991</t>
  </si>
  <si>
    <t>кмс_x000D_
мс</t>
  </si>
  <si>
    <t>81</t>
  </si>
  <si>
    <t>Каримуллин Даниль_x000D_
Салаватуллин Артур</t>
  </si>
  <si>
    <t>2000_x000D_
2001</t>
  </si>
  <si>
    <t>1_x000D_
1</t>
  </si>
  <si>
    <t>Михайлов Л.В., Исламгараева М.И._x000D_
Михайлов Л.В., Иванов Г.А., Исламгараева М.И.</t>
  </si>
  <si>
    <t>83</t>
  </si>
  <si>
    <t>Кириллов Илья_x000D_
Иманкулов Дастан</t>
  </si>
  <si>
    <t>82</t>
  </si>
  <si>
    <t>Коновалов Данис_x000D_
Мифтахов Газиз</t>
  </si>
  <si>
    <t>84</t>
  </si>
  <si>
    <t>Михайлов Игорь_x000D_
Шклярук Николай</t>
  </si>
  <si>
    <t>1996_x000D_
1996</t>
  </si>
  <si>
    <t>мс_x000D_
мс</t>
  </si>
  <si>
    <t>61</t>
  </si>
  <si>
    <t>Перимей Петр_x000D_
Чулошников Никита</t>
  </si>
  <si>
    <t>2004_x000D_
2004</t>
  </si>
  <si>
    <t>1ю_x000D_
б/р</t>
  </si>
  <si>
    <t>80</t>
  </si>
  <si>
    <t>Попов Алексей_x000D_
Комков Сергей</t>
  </si>
  <si>
    <t>1995_x000D_
1998</t>
  </si>
  <si>
    <t>мс_x000D_
кмс</t>
  </si>
  <si>
    <t>Московская обл._x000D_
ХМАО-ЮГРА</t>
  </si>
  <si>
    <t>ГБУ МО "ЦОВС"_x000D_
БУ "ЦСПСКЮ", ГУОР г. Бронницы, СДЮСШОР, г. Нижневартовск</t>
  </si>
  <si>
    <t>Слотина Ю.В., Рябиков Л.Ю., Кобзева Н.В._x000D_
Игнатов Э.В., Балашов Е.А., Слотина Ю.В., Рябиков Л.Ю.</t>
  </si>
  <si>
    <t>85</t>
  </si>
  <si>
    <t>Ушаков Антон_x000D_
Ушаков Артем</t>
  </si>
  <si>
    <t>1990_x000D_
1990</t>
  </si>
  <si>
    <t>Натальин С.А._x000D_
Лазько А.Е.</t>
  </si>
  <si>
    <t>К-1ж</t>
  </si>
  <si>
    <t>99</t>
  </si>
  <si>
    <t>1984</t>
  </si>
  <si>
    <t>90</t>
  </si>
  <si>
    <t>101</t>
  </si>
  <si>
    <t>104</t>
  </si>
  <si>
    <t>106</t>
  </si>
  <si>
    <t>86</t>
  </si>
  <si>
    <t>97</t>
  </si>
  <si>
    <t>100</t>
  </si>
  <si>
    <t>87</t>
  </si>
  <si>
    <t>88</t>
  </si>
  <si>
    <t>102</t>
  </si>
  <si>
    <t>91</t>
  </si>
  <si>
    <t>111</t>
  </si>
  <si>
    <t>1999</t>
  </si>
  <si>
    <t>98</t>
  </si>
  <si>
    <t>110</t>
  </si>
  <si>
    <t>1993</t>
  </si>
  <si>
    <t>92</t>
  </si>
  <si>
    <t>93</t>
  </si>
  <si>
    <t>108</t>
  </si>
  <si>
    <t>95</t>
  </si>
  <si>
    <t>1951</t>
  </si>
  <si>
    <t/>
  </si>
  <si>
    <t>109</t>
  </si>
  <si>
    <t>116</t>
  </si>
  <si>
    <t>112</t>
  </si>
  <si>
    <t>115</t>
  </si>
  <si>
    <t>94</t>
  </si>
  <si>
    <t>103</t>
  </si>
  <si>
    <t>1971</t>
  </si>
  <si>
    <t>107</t>
  </si>
  <si>
    <t>113</t>
  </si>
  <si>
    <t>89</t>
  </si>
  <si>
    <t>1977</t>
  </si>
  <si>
    <t>105</t>
  </si>
  <si>
    <t>96</t>
  </si>
  <si>
    <t>114</t>
  </si>
  <si>
    <t>С-1м</t>
  </si>
  <si>
    <t>131</t>
  </si>
  <si>
    <t>133</t>
  </si>
  <si>
    <t>120</t>
  </si>
  <si>
    <t>146</t>
  </si>
  <si>
    <t>149</t>
  </si>
  <si>
    <t>1995</t>
  </si>
  <si>
    <t>128</t>
  </si>
  <si>
    <t>140</t>
  </si>
  <si>
    <t>121</t>
  </si>
  <si>
    <t>145</t>
  </si>
  <si>
    <t>119</t>
  </si>
  <si>
    <t>137</t>
  </si>
  <si>
    <t>126</t>
  </si>
  <si>
    <t>141</t>
  </si>
  <si>
    <t>150</t>
  </si>
  <si>
    <t>122</t>
  </si>
  <si>
    <t>143</t>
  </si>
  <si>
    <t>135</t>
  </si>
  <si>
    <t>129</t>
  </si>
  <si>
    <t>151</t>
  </si>
  <si>
    <t>1996</t>
  </si>
  <si>
    <t>127</t>
  </si>
  <si>
    <t>124</t>
  </si>
  <si>
    <t>134</t>
  </si>
  <si>
    <t>125</t>
  </si>
  <si>
    <t>118</t>
  </si>
  <si>
    <t>136</t>
  </si>
  <si>
    <t>152</t>
  </si>
  <si>
    <t>117</t>
  </si>
  <si>
    <t>142</t>
  </si>
  <si>
    <t>138</t>
  </si>
  <si>
    <t>154</t>
  </si>
  <si>
    <t>1991</t>
  </si>
  <si>
    <t>147</t>
  </si>
  <si>
    <t>148</t>
  </si>
  <si>
    <t>130</t>
  </si>
  <si>
    <t>144</t>
  </si>
  <si>
    <t>132</t>
  </si>
  <si>
    <t>153</t>
  </si>
  <si>
    <t>139</t>
  </si>
  <si>
    <t>С-1ж</t>
  </si>
  <si>
    <t>64</t>
  </si>
  <si>
    <t>67</t>
  </si>
  <si>
    <t>70</t>
  </si>
  <si>
    <t>68</t>
  </si>
  <si>
    <t>73</t>
  </si>
  <si>
    <t>71</t>
  </si>
  <si>
    <t>63</t>
  </si>
  <si>
    <t>72</t>
  </si>
  <si>
    <t>75</t>
  </si>
  <si>
    <t>74</t>
  </si>
  <si>
    <t>65</t>
  </si>
  <si>
    <t>69</t>
  </si>
  <si>
    <t>76</t>
  </si>
  <si>
    <t>66</t>
  </si>
  <si>
    <t>77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</si>
  <si>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</si>
  <si>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Открытие сезона по гребному слалому 2017 года</t>
  </si>
  <si>
    <t>08-09 апреля 2017 года</t>
  </si>
  <si>
    <t>г. Москва, р. Сходня, 1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</si>
  <si>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</si>
  <si>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</si>
  <si>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</si>
  <si>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</si>
  <si>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</si>
  <si>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</si>
  <si>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</si>
  <si>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</si>
  <si>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</si>
  <si>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</si>
  <si>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</si>
  <si>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</si>
  <si>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</si>
  <si>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Михайлов Игорь
Шклярук Николай</t>
  </si>
  <si>
    <t>1996
1996</t>
  </si>
  <si>
    <t>мс
мс</t>
  </si>
  <si>
    <t>Ушаков Антон
Ушаков Артем</t>
  </si>
  <si>
    <t>1990
1990</t>
  </si>
  <si>
    <t>Попов Алексей
Комков Сергей</t>
  </si>
  <si>
    <t>1995
1998</t>
  </si>
  <si>
    <t>мс
кмс</t>
  </si>
  <si>
    <t>Герасимов Иван
Суслов Алексей</t>
  </si>
  <si>
    <t>1995
1991</t>
  </si>
  <si>
    <t>кмс
мс</t>
  </si>
  <si>
    <t>Кириллов Илья
Иманкулов Дастан</t>
  </si>
  <si>
    <t>2000
2000</t>
  </si>
  <si>
    <t>кмс
кмс</t>
  </si>
  <si>
    <t>Ванин Константин
Преснов Павел</t>
  </si>
  <si>
    <t>Ванин Владислав
Инкин Глеб</t>
  </si>
  <si>
    <t>2002
2007</t>
  </si>
  <si>
    <t>кмс
б/р</t>
  </si>
  <si>
    <t>Каримуллин Даниль
Салаватуллин Артур</t>
  </si>
  <si>
    <t>2000
2001</t>
  </si>
  <si>
    <t>1
1</t>
  </si>
  <si>
    <t>Перимей Петр
Чулошников Никита</t>
  </si>
  <si>
    <t>2004
2004</t>
  </si>
  <si>
    <t>1ю
б/р</t>
  </si>
  <si>
    <t>Коновалов Данис
Мифтахов Газиз</t>
  </si>
  <si>
    <t>Категория К-1ж</t>
  </si>
  <si>
    <t>DNF</t>
  </si>
  <si>
    <t>Категория С-1м</t>
  </si>
  <si>
    <t>Категория С-1ж</t>
  </si>
  <si>
    <t>Квалификация(п)</t>
  </si>
  <si>
    <t>ПРОТОКОЛ РЕЗУЛЬТАТОВ ПОДРОБНО</t>
  </si>
  <si>
    <t>Командные гонки</t>
  </si>
  <si>
    <t>Инкин Никита
Поспелов Андрей
Рашев Александр</t>
  </si>
  <si>
    <t>1997
2000
2000</t>
  </si>
  <si>
    <t>мс
кмс
кмс</t>
  </si>
  <si>
    <t>ШВСМ "Хлебниково", СК "Дети белой воды"
ГБУ "МГФСО", СК "Дети белой воды"
ГБУ "МГФСО", СК "Дети белой воды"</t>
  </si>
  <si>
    <t>Натальин С.А., Тезиков А.Н., Платонова Е.Н.
Платонова Е.Н., Тезиков А.Н., Натальин С.А.
Платонова Е.Н., Тезиков А.Н., Натальин С.А.</t>
  </si>
  <si>
    <t>Демидов Виктор
Трифонов Артём
Гончаров Алексей</t>
  </si>
  <si>
    <t>1973
1985
1986</t>
  </si>
  <si>
    <t>СК "Демидов и Ко"
СК "Аквариум"
СК "Демидов и Ко", Adidas Group CIS</t>
  </si>
  <si>
    <t>Демидов В.Ю.
самостоятельно
Гончаров А.А., Демидов В.Ю.</t>
  </si>
  <si>
    <t>Дьяков Александр
Казаков Александр
Готовцев Андрей</t>
  </si>
  <si>
    <t>1986
1992
1980</t>
  </si>
  <si>
    <t>б/р
2
1</t>
  </si>
  <si>
    <t>Три стихии
СК "Демидов и Ко"
СК "Демидов и Ко"</t>
  </si>
  <si>
    <t>Хижнякова В.В.
Демидов В.Ю., Гончаров А.А.
Гончаров А.А., Демидов В.Ю.</t>
  </si>
  <si>
    <t>Парфёнов Дмитрий
Лихачев Богдан
Рашев Всеволод</t>
  </si>
  <si>
    <t>2002
2002
2002</t>
  </si>
  <si>
    <t>1
кмс
1</t>
  </si>
  <si>
    <t>Ярославская обл.
Москва
Москва</t>
  </si>
  <si>
    <t>г. Переславль-Залесский
ГБУ "МГФСО", СК "Дети белой воды"
ГБУ "МГФСО", СК "Дети белой воды"</t>
  </si>
  <si>
    <t>Подобряев А.В.
Тезиков А.Н., Платонова Е.Н., Семенцова М.К., Инкин Н.А.
Платонова Е.Н., Тезиков А.Н., Натальин С.А.</t>
  </si>
  <si>
    <t>Ванин Владислав
Ванин Константин
Преснов Павел</t>
  </si>
  <si>
    <t>2002
2000
2000</t>
  </si>
  <si>
    <t>кмс
кмс
кмс</t>
  </si>
  <si>
    <t>Москва
Москва
Москва, Ярославская обл.</t>
  </si>
  <si>
    <t>ГБУ "МГФСО", СК "Дети белой воды"
ГБУ "МГФСО", СК "Дети белой воды"
ГБПОУ "МССУОР №2"</t>
  </si>
  <si>
    <t>Платонова Е.Н., Тезиков А.Н.
Платонова Е.Н., Тезиков А.Н.
Тезиков А.Н., Платонова Е.Н.</t>
  </si>
  <si>
    <t>Подобряева Евдокия
Гольдис Василиса
Жукова Анна</t>
  </si>
  <si>
    <t>2001
1988
1997</t>
  </si>
  <si>
    <t>кмс
2
кмс</t>
  </si>
  <si>
    <t>ГБУ "МГФСО", СК "Дети белой воды", г. Переславль-Залесский
СК "Демидов и Ко"
ГБУ "МГФСО", СК "Дети белой воды"</t>
  </si>
  <si>
    <t>Платонова Е.Н., Тезиков А.Н., Подобряев А.В.
Демидов В.Ю., Гончаров А.А.
Платонова Е.Н., Тезиков А.Н., Штабкин В.Д., Макаров Л.Ю., Макарова А.Л.</t>
  </si>
  <si>
    <t>Подобряева Нина
Нечаева Мария
Ванина Валентина</t>
  </si>
  <si>
    <t>2005
1994
2007</t>
  </si>
  <si>
    <t>2
б/р
б/р</t>
  </si>
  <si>
    <t>ГБУ "МГФСО", СК "Дети белой воды", г. Переславль-Залесский
СК "Демидов и Ко"
Дети белой воды</t>
  </si>
  <si>
    <t>Тезиков А.Н., Платонова Е.Н., Подобряев А.В.
Демидов В.Ю.
Инкин Н.А., Семенцова М.К.</t>
  </si>
  <si>
    <t>Герасимов Иван
Васильев Вячеслав
Иманкулов Дастан</t>
  </si>
  <si>
    <t>1995
1999
2000</t>
  </si>
  <si>
    <t>Макаров Л.Ю.
Штабкин В.Д., Макаров Л.Ю.
Штабкин В.Д., Макаров Л.Ю.</t>
  </si>
  <si>
    <t>Крюков Глеб
Поспелов Андрей
Преснов Павел</t>
  </si>
  <si>
    <t>2000
2000
2000</t>
  </si>
  <si>
    <t>Москва, Ярославская обл.
Москва
Москва, Ярославская обл.</t>
  </si>
  <si>
    <t>ГБПОУ "МССУОР №2"
ГБУ "МГФСО", СК "Дети белой воды"
ГБПОУ "МССУОР №2"</t>
  </si>
  <si>
    <t>Тезиков А.Н., Платонова Е.Н.
Платонова Е.Н., Тезиков А.Н., Натальин С.А.
Тезиков А.Н., Платонова Е.Н.</t>
  </si>
  <si>
    <t>Гончаров Алексей
Подобряев Алексей
Гольдис Артём</t>
  </si>
  <si>
    <t>1986
1978
1988</t>
  </si>
  <si>
    <t>кмс
1
3</t>
  </si>
  <si>
    <t>Москва
Ярославская обл.
Москва</t>
  </si>
  <si>
    <t>СК "Демидов и Ко", Adidas Group CIS
г. Переславль-Залесский
СК "Демидов и Ко"</t>
  </si>
  <si>
    <t>Гончаров А.А., Демидов В.Ю.
лично
Демидов В.Ю., Гончаров А.А.</t>
  </si>
  <si>
    <t>Кириллов Илья
Перимей Петр
Мучкаев Дамир</t>
  </si>
  <si>
    <t>2000
2004
2002</t>
  </si>
  <si>
    <t>кмс
1ю
3</t>
  </si>
  <si>
    <t>Подобряева Евдокия
Жукова Анна
Подобряева Нина</t>
  </si>
  <si>
    <t>2001
1997
2005</t>
  </si>
  <si>
    <t>кмс
кмс
2</t>
  </si>
  <si>
    <t>ГБУ "МГФСО", СК "Дети белой воды", г. Переславль-Залесский
ГБУ "МГФСО", СК "Дети белой воды"
ГБУ "МГФСО", СК "Дети белой воды", г. Переславль-Залесский</t>
  </si>
  <si>
    <t>Платонова Е.Н., Тезиков А.Н., Подобряев А.В.
Платонова Е.Н., Тезиков А.Н., Штабкин В.Д., Макаров Л.Ю., Макарова А.Л.
Тезиков А.Н., Платонова Е.Н., Подобряев А.В.</t>
  </si>
  <si>
    <t>Командные гонки(п)</t>
  </si>
  <si>
    <t>Шф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</si>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</sst>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4" xfId="0" applyBorder="1" applyAlignment="1">
      <alignment horizontal="right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0" fillId="0" borderId="12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2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Все спортсмены" displayName="Все_спортсмены" ref="A1:I115" totalsRowShown="0" headerRowDxfId="0" dataDxfId="1" tableBorderDxfId="11">
  <autoFilter ref="A1:I115"/>
  <tableColumns count="9">
    <tableColumn id="1" name="ID" dataDxfId="10"/>
    <tableColumn id="2" name="Фамилия, Имя" dataDxfId="9"/>
    <tableColumn id="3" name="Год" dataDxfId="8"/>
    <tableColumn id="4" name="Звание" dataDxfId="7"/>
    <tableColumn id="5" name="Территория" dataDxfId="6"/>
    <tableColumn id="6" name="Клуб" dataDxfId="5"/>
    <tableColumn id="7" name="Личный тренер" dataDxfId="4"/>
    <tableColumn id="8" name="Пол" dataDxfId="3"/>
    <tableColumn id="9" name="ВК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9" t="s">
        <v>603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.75" x14ac:dyDescent="0.25">
      <c r="A2" s="21" t="s">
        <v>604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2" t="s">
        <v>605</v>
      </c>
      <c r="B3" s="22"/>
      <c r="C3" s="23" t="s">
        <v>606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21" x14ac:dyDescent="0.25">
      <c r="A4" s="24" t="s">
        <v>714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3.25" x14ac:dyDescent="0.25">
      <c r="A5" s="25" t="s">
        <v>715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8.75" x14ac:dyDescent="0.25">
      <c r="A6" s="21" t="s">
        <v>610</v>
      </c>
      <c r="B6" s="21"/>
      <c r="C6" s="21"/>
      <c r="D6" s="21"/>
      <c r="E6" s="21"/>
      <c r="F6" s="21"/>
      <c r="G6" s="21"/>
      <c r="H6" s="21"/>
      <c r="I6" s="21"/>
      <c r="J6" s="21"/>
    </row>
    <row r="7" spans="1:12" ht="60" x14ac:dyDescent="0.25">
      <c r="A7" s="31" t="s">
        <v>609</v>
      </c>
      <c r="B7" s="31" t="s">
        <v>1</v>
      </c>
      <c r="C7" s="31" t="s">
        <v>2</v>
      </c>
      <c r="D7" s="31" t="s">
        <v>360</v>
      </c>
      <c r="E7" s="31" t="s">
        <v>361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716</v>
      </c>
      <c r="K7" s="31" t="s">
        <v>717</v>
      </c>
      <c r="L7" s="31" t="s">
        <v>718</v>
      </c>
    </row>
    <row r="8" spans="1:12" ht="60" x14ac:dyDescent="0.25">
      <c r="A8" s="32">
        <v>1</v>
      </c>
      <c r="B8" s="33" t="s">
        <v>114</v>
      </c>
      <c r="C8" s="32">
        <v>1997</v>
      </c>
      <c r="D8" s="32">
        <v>1997</v>
      </c>
      <c r="E8" s="32">
        <v>1997</v>
      </c>
      <c r="F8" s="33" t="s">
        <v>98</v>
      </c>
      <c r="G8" s="33" t="s">
        <v>12</v>
      </c>
      <c r="H8" s="33" t="s">
        <v>397</v>
      </c>
      <c r="I8" s="33" t="s">
        <v>398</v>
      </c>
      <c r="J8" s="32">
        <v>1</v>
      </c>
      <c r="K8" s="32">
        <v>1</v>
      </c>
      <c r="L8" s="32">
        <f t="shared" ref="L8:L42" si="0">J8+K8</f>
        <v>2</v>
      </c>
    </row>
    <row r="9" spans="1:12" ht="30" x14ac:dyDescent="0.25">
      <c r="A9" s="5">
        <v>2</v>
      </c>
      <c r="B9" s="17" t="s">
        <v>322</v>
      </c>
      <c r="C9" s="5">
        <v>1994</v>
      </c>
      <c r="D9" s="5">
        <v>1994</v>
      </c>
      <c r="E9" s="5">
        <v>1994</v>
      </c>
      <c r="F9" s="17" t="s">
        <v>98</v>
      </c>
      <c r="G9" s="17" t="s">
        <v>12</v>
      </c>
      <c r="H9" s="17" t="s">
        <v>229</v>
      </c>
      <c r="I9" s="17" t="s">
        <v>37</v>
      </c>
      <c r="J9" s="5">
        <v>2</v>
      </c>
      <c r="K9" s="5">
        <v>2</v>
      </c>
      <c r="L9" s="5">
        <f t="shared" si="0"/>
        <v>4</v>
      </c>
    </row>
    <row r="10" spans="1:12" ht="45" x14ac:dyDescent="0.25">
      <c r="A10" s="5">
        <v>3</v>
      </c>
      <c r="B10" s="17" t="s">
        <v>320</v>
      </c>
      <c r="C10" s="5">
        <v>1983</v>
      </c>
      <c r="D10" s="5">
        <v>1983</v>
      </c>
      <c r="E10" s="5">
        <v>1983</v>
      </c>
      <c r="F10" s="17" t="s">
        <v>98</v>
      </c>
      <c r="G10" s="17" t="s">
        <v>12</v>
      </c>
      <c r="H10" s="17" t="s">
        <v>89</v>
      </c>
      <c r="I10" s="17" t="s">
        <v>310</v>
      </c>
      <c r="J10" s="5">
        <v>4</v>
      </c>
      <c r="K10" s="5">
        <v>3</v>
      </c>
      <c r="L10" s="5">
        <f t="shared" si="0"/>
        <v>7</v>
      </c>
    </row>
    <row r="11" spans="1:12" ht="75" x14ac:dyDescent="0.25">
      <c r="A11" s="5">
        <v>4</v>
      </c>
      <c r="B11" s="17" t="s">
        <v>272</v>
      </c>
      <c r="C11" s="5">
        <v>1998</v>
      </c>
      <c r="D11" s="5">
        <v>1998</v>
      </c>
      <c r="E11" s="5">
        <v>1998</v>
      </c>
      <c r="F11" s="17" t="s">
        <v>40</v>
      </c>
      <c r="G11" s="17" t="s">
        <v>71</v>
      </c>
      <c r="H11" s="17" t="s">
        <v>72</v>
      </c>
      <c r="I11" s="17" t="s">
        <v>73</v>
      </c>
      <c r="J11" s="5">
        <v>3</v>
      </c>
      <c r="K11" s="5">
        <v>4</v>
      </c>
      <c r="L11" s="5">
        <f t="shared" si="0"/>
        <v>7</v>
      </c>
    </row>
    <row r="12" spans="1:12" ht="30" x14ac:dyDescent="0.25">
      <c r="A12" s="5">
        <v>5</v>
      </c>
      <c r="B12" s="17" t="s">
        <v>97</v>
      </c>
      <c r="C12" s="5">
        <v>1973</v>
      </c>
      <c r="D12" s="5">
        <v>1973</v>
      </c>
      <c r="E12" s="5">
        <v>1973</v>
      </c>
      <c r="F12" s="17" t="s">
        <v>98</v>
      </c>
      <c r="G12" s="17" t="s">
        <v>12</v>
      </c>
      <c r="H12" s="17" t="s">
        <v>77</v>
      </c>
      <c r="I12" s="17" t="s">
        <v>99</v>
      </c>
      <c r="J12" s="5">
        <v>6</v>
      </c>
      <c r="K12" s="5">
        <v>5</v>
      </c>
      <c r="L12" s="5">
        <f t="shared" si="0"/>
        <v>11</v>
      </c>
    </row>
    <row r="13" spans="1:12" ht="45" x14ac:dyDescent="0.25">
      <c r="A13" s="5">
        <v>6</v>
      </c>
      <c r="B13" s="17" t="s">
        <v>256</v>
      </c>
      <c r="C13" s="5">
        <v>2000</v>
      </c>
      <c r="D13" s="5">
        <v>2000</v>
      </c>
      <c r="E13" s="5">
        <v>2000</v>
      </c>
      <c r="F13" s="17" t="s">
        <v>40</v>
      </c>
      <c r="G13" s="17" t="s">
        <v>12</v>
      </c>
      <c r="H13" s="17" t="s">
        <v>41</v>
      </c>
      <c r="I13" s="17" t="s">
        <v>266</v>
      </c>
      <c r="J13" s="5">
        <v>5</v>
      </c>
      <c r="K13" s="5">
        <v>6</v>
      </c>
      <c r="L13" s="5">
        <f t="shared" si="0"/>
        <v>11</v>
      </c>
    </row>
    <row r="14" spans="1:12" ht="30" x14ac:dyDescent="0.25">
      <c r="A14" s="5">
        <v>7</v>
      </c>
      <c r="B14" s="17" t="s">
        <v>298</v>
      </c>
      <c r="C14" s="5">
        <v>1985</v>
      </c>
      <c r="D14" s="5">
        <v>1985</v>
      </c>
      <c r="E14" s="5">
        <v>1985</v>
      </c>
      <c r="F14" s="17" t="s">
        <v>40</v>
      </c>
      <c r="G14" s="17" t="s">
        <v>12</v>
      </c>
      <c r="H14" s="17" t="s">
        <v>36</v>
      </c>
      <c r="I14" s="17" t="s">
        <v>122</v>
      </c>
      <c r="J14" s="5">
        <v>7</v>
      </c>
      <c r="K14" s="5">
        <v>8</v>
      </c>
      <c r="L14" s="5">
        <f t="shared" si="0"/>
        <v>15</v>
      </c>
    </row>
    <row r="15" spans="1:12" ht="75" x14ac:dyDescent="0.25">
      <c r="A15" s="5">
        <v>8</v>
      </c>
      <c r="B15" s="17" t="s">
        <v>70</v>
      </c>
      <c r="C15" s="5">
        <v>1998</v>
      </c>
      <c r="D15" s="5">
        <v>1998</v>
      </c>
      <c r="E15" s="5">
        <v>1998</v>
      </c>
      <c r="F15" s="17" t="s">
        <v>40</v>
      </c>
      <c r="G15" s="17" t="s">
        <v>71</v>
      </c>
      <c r="H15" s="17" t="s">
        <v>72</v>
      </c>
      <c r="I15" s="17" t="s">
        <v>73</v>
      </c>
      <c r="J15" s="5">
        <v>9</v>
      </c>
      <c r="K15" s="5">
        <v>7</v>
      </c>
      <c r="L15" s="5">
        <f t="shared" si="0"/>
        <v>16</v>
      </c>
    </row>
    <row r="16" spans="1:12" ht="45" x14ac:dyDescent="0.25">
      <c r="A16" s="5">
        <v>9</v>
      </c>
      <c r="B16" s="17" t="s">
        <v>263</v>
      </c>
      <c r="C16" s="5">
        <v>2000</v>
      </c>
      <c r="D16" s="5">
        <v>2000</v>
      </c>
      <c r="E16" s="5">
        <v>2000</v>
      </c>
      <c r="F16" s="17" t="s">
        <v>40</v>
      </c>
      <c r="G16" s="17" t="s">
        <v>12</v>
      </c>
      <c r="H16" s="17" t="s">
        <v>41</v>
      </c>
      <c r="I16" s="17" t="s">
        <v>266</v>
      </c>
      <c r="J16" s="5">
        <v>8</v>
      </c>
      <c r="K16" s="5">
        <v>9</v>
      </c>
      <c r="L16" s="5">
        <f t="shared" si="0"/>
        <v>17</v>
      </c>
    </row>
    <row r="17" spans="1:12" x14ac:dyDescent="0.25">
      <c r="A17" s="5">
        <v>10</v>
      </c>
      <c r="B17" s="17" t="s">
        <v>35</v>
      </c>
      <c r="C17" s="5">
        <v>1986</v>
      </c>
      <c r="D17" s="5">
        <v>1986</v>
      </c>
      <c r="E17" s="5">
        <v>1986</v>
      </c>
      <c r="F17" s="17">
        <v>1</v>
      </c>
      <c r="G17" s="17" t="s">
        <v>12</v>
      </c>
      <c r="H17" s="17" t="s">
        <v>374</v>
      </c>
      <c r="I17" s="17" t="s">
        <v>37</v>
      </c>
      <c r="J17" s="5">
        <v>10</v>
      </c>
      <c r="K17" s="5">
        <v>10</v>
      </c>
      <c r="L17" s="5">
        <f t="shared" si="0"/>
        <v>20</v>
      </c>
    </row>
    <row r="18" spans="1:12" ht="45" x14ac:dyDescent="0.25">
      <c r="A18" s="5">
        <v>11</v>
      </c>
      <c r="B18" s="17" t="s">
        <v>81</v>
      </c>
      <c r="C18" s="5">
        <v>1986</v>
      </c>
      <c r="D18" s="5">
        <v>1986</v>
      </c>
      <c r="E18" s="5">
        <v>1986</v>
      </c>
      <c r="F18" s="17" t="s">
        <v>40</v>
      </c>
      <c r="G18" s="17" t="s">
        <v>12</v>
      </c>
      <c r="H18" s="17" t="s">
        <v>383</v>
      </c>
      <c r="I18" s="17" t="s">
        <v>82</v>
      </c>
      <c r="J18" s="5">
        <v>11</v>
      </c>
      <c r="K18" s="5">
        <v>11</v>
      </c>
      <c r="L18" s="5">
        <f t="shared" si="0"/>
        <v>22</v>
      </c>
    </row>
    <row r="19" spans="1:12" ht="45" x14ac:dyDescent="0.25">
      <c r="A19" s="5">
        <v>12</v>
      </c>
      <c r="B19" s="17" t="s">
        <v>260</v>
      </c>
      <c r="C19" s="5">
        <v>1976</v>
      </c>
      <c r="D19" s="5">
        <v>1976</v>
      </c>
      <c r="E19" s="5">
        <v>1976</v>
      </c>
      <c r="F19" s="17">
        <v>1</v>
      </c>
      <c r="G19" s="17" t="s">
        <v>12</v>
      </c>
      <c r="H19" s="17" t="s">
        <v>89</v>
      </c>
      <c r="I19" s="17" t="s">
        <v>90</v>
      </c>
      <c r="J19" s="5">
        <v>12</v>
      </c>
      <c r="K19" s="5">
        <v>12</v>
      </c>
      <c r="L19" s="5">
        <f t="shared" si="0"/>
        <v>24</v>
      </c>
    </row>
    <row r="20" spans="1:12" ht="30" x14ac:dyDescent="0.25">
      <c r="A20" s="5">
        <v>13</v>
      </c>
      <c r="B20" s="17" t="s">
        <v>238</v>
      </c>
      <c r="C20" s="5">
        <v>1978</v>
      </c>
      <c r="D20" s="5">
        <v>1978</v>
      </c>
      <c r="E20" s="5">
        <v>1978</v>
      </c>
      <c r="F20" s="17">
        <v>1</v>
      </c>
      <c r="G20" s="17" t="s">
        <v>217</v>
      </c>
      <c r="H20" s="17" t="s">
        <v>218</v>
      </c>
      <c r="I20" s="17" t="s">
        <v>239</v>
      </c>
      <c r="J20" s="5">
        <v>14</v>
      </c>
      <c r="K20" s="5">
        <v>13</v>
      </c>
      <c r="L20" s="5">
        <f t="shared" si="0"/>
        <v>27</v>
      </c>
    </row>
    <row r="21" spans="1:12" ht="30" x14ac:dyDescent="0.25">
      <c r="A21" s="5">
        <v>14</v>
      </c>
      <c r="B21" s="17" t="s">
        <v>216</v>
      </c>
      <c r="C21" s="5">
        <v>2002</v>
      </c>
      <c r="D21" s="5">
        <v>2002</v>
      </c>
      <c r="E21" s="5">
        <v>2002</v>
      </c>
      <c r="F21" s="17">
        <v>1</v>
      </c>
      <c r="G21" s="17" t="s">
        <v>217</v>
      </c>
      <c r="H21" s="17" t="s">
        <v>218</v>
      </c>
      <c r="I21" s="17" t="s">
        <v>219</v>
      </c>
      <c r="J21" s="5">
        <v>16</v>
      </c>
      <c r="K21" s="5">
        <v>14</v>
      </c>
      <c r="L21" s="5">
        <f t="shared" si="0"/>
        <v>30</v>
      </c>
    </row>
    <row r="22" spans="1:12" ht="45" x14ac:dyDescent="0.25">
      <c r="A22" s="5">
        <v>15</v>
      </c>
      <c r="B22" s="17" t="s">
        <v>124</v>
      </c>
      <c r="C22" s="5">
        <v>1982</v>
      </c>
      <c r="D22" s="5">
        <v>1982</v>
      </c>
      <c r="E22" s="5">
        <v>1982</v>
      </c>
      <c r="F22" s="17" t="s">
        <v>11</v>
      </c>
      <c r="G22" s="17" t="s">
        <v>12</v>
      </c>
      <c r="H22" s="17" t="s">
        <v>89</v>
      </c>
      <c r="I22" s="17" t="s">
        <v>90</v>
      </c>
      <c r="J22" s="5">
        <v>13</v>
      </c>
      <c r="K22" s="5">
        <v>18</v>
      </c>
      <c r="L22" s="5">
        <f t="shared" si="0"/>
        <v>31</v>
      </c>
    </row>
    <row r="23" spans="1:12" ht="30" x14ac:dyDescent="0.25">
      <c r="A23" s="5">
        <v>16</v>
      </c>
      <c r="B23" s="17" t="s">
        <v>179</v>
      </c>
      <c r="C23" s="5">
        <v>1973</v>
      </c>
      <c r="D23" s="5">
        <v>1973</v>
      </c>
      <c r="E23" s="5">
        <v>1973</v>
      </c>
      <c r="F23" s="17">
        <v>1</v>
      </c>
      <c r="G23" s="17" t="s">
        <v>12</v>
      </c>
      <c r="H23" s="17" t="s">
        <v>77</v>
      </c>
      <c r="I23" s="17" t="s">
        <v>99</v>
      </c>
      <c r="J23" s="5">
        <v>15</v>
      </c>
      <c r="K23" s="5">
        <v>17</v>
      </c>
      <c r="L23" s="5">
        <f t="shared" si="0"/>
        <v>32</v>
      </c>
    </row>
    <row r="24" spans="1:12" ht="30" x14ac:dyDescent="0.25">
      <c r="A24" s="5">
        <v>17</v>
      </c>
      <c r="B24" s="17" t="s">
        <v>300</v>
      </c>
      <c r="C24" s="5">
        <v>1962</v>
      </c>
      <c r="D24" s="5">
        <v>1962</v>
      </c>
      <c r="E24" s="5">
        <v>1962</v>
      </c>
      <c r="F24" s="17">
        <v>1</v>
      </c>
      <c r="G24" s="17" t="s">
        <v>12</v>
      </c>
      <c r="H24" s="17" t="s">
        <v>301</v>
      </c>
      <c r="I24" s="17" t="s">
        <v>302</v>
      </c>
      <c r="J24" s="5">
        <v>17</v>
      </c>
      <c r="K24" s="5">
        <v>16</v>
      </c>
      <c r="L24" s="5">
        <f t="shared" si="0"/>
        <v>33</v>
      </c>
    </row>
    <row r="25" spans="1:12" ht="45" x14ac:dyDescent="0.25">
      <c r="A25" s="5">
        <v>18</v>
      </c>
      <c r="B25" s="17" t="s">
        <v>44</v>
      </c>
      <c r="C25" s="5">
        <v>2000</v>
      </c>
      <c r="D25" s="5">
        <v>2000</v>
      </c>
      <c r="E25" s="5">
        <v>2000</v>
      </c>
      <c r="F25" s="17" t="s">
        <v>40</v>
      </c>
      <c r="G25" s="17" t="s">
        <v>12</v>
      </c>
      <c r="H25" s="17" t="s">
        <v>41</v>
      </c>
      <c r="I25" s="17" t="s">
        <v>42</v>
      </c>
      <c r="J25" s="5">
        <v>21</v>
      </c>
      <c r="K25" s="5">
        <v>15</v>
      </c>
      <c r="L25" s="5">
        <f t="shared" si="0"/>
        <v>36</v>
      </c>
    </row>
    <row r="26" spans="1:12" ht="45" x14ac:dyDescent="0.25">
      <c r="A26" s="5">
        <v>19</v>
      </c>
      <c r="B26" s="17" t="s">
        <v>39</v>
      </c>
      <c r="C26" s="5">
        <v>2002</v>
      </c>
      <c r="D26" s="5">
        <v>2002</v>
      </c>
      <c r="E26" s="5">
        <v>2002</v>
      </c>
      <c r="F26" s="17" t="s">
        <v>40</v>
      </c>
      <c r="G26" s="17" t="s">
        <v>12</v>
      </c>
      <c r="H26" s="17" t="s">
        <v>41</v>
      </c>
      <c r="I26" s="17" t="s">
        <v>42</v>
      </c>
      <c r="J26" s="5">
        <v>19</v>
      </c>
      <c r="K26" s="5">
        <v>21</v>
      </c>
      <c r="L26" s="5">
        <f t="shared" si="0"/>
        <v>40</v>
      </c>
    </row>
    <row r="27" spans="1:12" ht="75" x14ac:dyDescent="0.25">
      <c r="A27" s="5">
        <v>20</v>
      </c>
      <c r="B27" s="17" t="s">
        <v>173</v>
      </c>
      <c r="C27" s="5">
        <v>2002</v>
      </c>
      <c r="D27" s="5">
        <v>2002</v>
      </c>
      <c r="E27" s="5">
        <v>2002</v>
      </c>
      <c r="F27" s="17" t="s">
        <v>40</v>
      </c>
      <c r="G27" s="17" t="s">
        <v>12</v>
      </c>
      <c r="H27" s="17" t="s">
        <v>41</v>
      </c>
      <c r="I27" s="17" t="s">
        <v>171</v>
      </c>
      <c r="J27" s="5">
        <v>22</v>
      </c>
      <c r="K27" s="5">
        <v>19</v>
      </c>
      <c r="L27" s="5">
        <f t="shared" si="0"/>
        <v>41</v>
      </c>
    </row>
    <row r="28" spans="1:12" ht="30" x14ac:dyDescent="0.25">
      <c r="A28" s="5">
        <v>21</v>
      </c>
      <c r="B28" s="17" t="s">
        <v>270</v>
      </c>
      <c r="C28" s="5">
        <v>1959</v>
      </c>
      <c r="D28" s="5">
        <v>1959</v>
      </c>
      <c r="E28" s="5">
        <v>1959</v>
      </c>
      <c r="F28" s="17">
        <v>1</v>
      </c>
      <c r="G28" s="17" t="s">
        <v>12</v>
      </c>
      <c r="H28" s="17" t="s">
        <v>208</v>
      </c>
      <c r="I28" s="17" t="s">
        <v>122</v>
      </c>
      <c r="J28" s="5">
        <v>18</v>
      </c>
      <c r="K28" s="5">
        <v>23</v>
      </c>
      <c r="L28" s="5">
        <f t="shared" si="0"/>
        <v>41</v>
      </c>
    </row>
    <row r="29" spans="1:12" x14ac:dyDescent="0.25">
      <c r="A29" s="5">
        <v>22</v>
      </c>
      <c r="B29" s="17" t="s">
        <v>103</v>
      </c>
      <c r="C29" s="5">
        <v>1986</v>
      </c>
      <c r="D29" s="5">
        <v>1986</v>
      </c>
      <c r="E29" s="5">
        <v>1986</v>
      </c>
      <c r="F29" s="17" t="s">
        <v>11</v>
      </c>
      <c r="G29" s="17" t="s">
        <v>12</v>
      </c>
      <c r="H29" s="17" t="s">
        <v>24</v>
      </c>
      <c r="I29" s="17" t="s">
        <v>25</v>
      </c>
      <c r="J29" s="5">
        <v>20</v>
      </c>
      <c r="K29" s="5">
        <v>22</v>
      </c>
      <c r="L29" s="5">
        <f t="shared" si="0"/>
        <v>42</v>
      </c>
    </row>
    <row r="30" spans="1:12" ht="30" x14ac:dyDescent="0.25">
      <c r="A30" s="5">
        <v>23</v>
      </c>
      <c r="B30" s="17" t="s">
        <v>118</v>
      </c>
      <c r="C30" s="5">
        <v>1992</v>
      </c>
      <c r="D30" s="5">
        <v>1992</v>
      </c>
      <c r="E30" s="5">
        <v>1992</v>
      </c>
      <c r="F30" s="17">
        <v>2</v>
      </c>
      <c r="G30" s="17" t="s">
        <v>12</v>
      </c>
      <c r="H30" s="17" t="s">
        <v>77</v>
      </c>
      <c r="I30" s="17" t="s">
        <v>32</v>
      </c>
      <c r="J30" s="5">
        <v>24</v>
      </c>
      <c r="K30" s="5">
        <v>20</v>
      </c>
      <c r="L30" s="5">
        <f t="shared" si="0"/>
        <v>44</v>
      </c>
    </row>
    <row r="31" spans="1:12" ht="45" x14ac:dyDescent="0.25">
      <c r="A31" s="5">
        <v>24</v>
      </c>
      <c r="B31" s="17" t="s">
        <v>276</v>
      </c>
      <c r="C31" s="5">
        <v>1963</v>
      </c>
      <c r="D31" s="5">
        <v>1963</v>
      </c>
      <c r="E31" s="5">
        <v>1963</v>
      </c>
      <c r="F31" s="17">
        <v>1</v>
      </c>
      <c r="G31" s="17" t="s">
        <v>12</v>
      </c>
      <c r="H31" s="17" t="s">
        <v>89</v>
      </c>
      <c r="I31" s="17" t="s">
        <v>90</v>
      </c>
      <c r="J31" s="5">
        <v>23</v>
      </c>
      <c r="K31" s="5">
        <v>25</v>
      </c>
      <c r="L31" s="5">
        <f t="shared" si="0"/>
        <v>48</v>
      </c>
    </row>
    <row r="32" spans="1:12" ht="45" x14ac:dyDescent="0.25">
      <c r="A32" s="5">
        <v>25</v>
      </c>
      <c r="B32" s="17" t="s">
        <v>265</v>
      </c>
      <c r="C32" s="5">
        <v>2002</v>
      </c>
      <c r="D32" s="5">
        <v>2002</v>
      </c>
      <c r="E32" s="5">
        <v>2002</v>
      </c>
      <c r="F32" s="17">
        <v>1</v>
      </c>
      <c r="G32" s="17" t="s">
        <v>12</v>
      </c>
      <c r="H32" s="17" t="s">
        <v>41</v>
      </c>
      <c r="I32" s="17" t="s">
        <v>266</v>
      </c>
      <c r="J32" s="5">
        <v>26</v>
      </c>
      <c r="K32" s="5">
        <v>24</v>
      </c>
      <c r="L32" s="5">
        <f t="shared" si="0"/>
        <v>50</v>
      </c>
    </row>
    <row r="33" spans="1:12" ht="30" x14ac:dyDescent="0.25">
      <c r="A33" s="5">
        <v>26</v>
      </c>
      <c r="B33" s="17" t="s">
        <v>84</v>
      </c>
      <c r="C33" s="5">
        <v>1980</v>
      </c>
      <c r="D33" s="5">
        <v>1980</v>
      </c>
      <c r="E33" s="5">
        <v>1980</v>
      </c>
      <c r="F33" s="17">
        <v>1</v>
      </c>
      <c r="G33" s="17" t="s">
        <v>12</v>
      </c>
      <c r="H33" s="17" t="s">
        <v>77</v>
      </c>
      <c r="I33" s="17" t="s">
        <v>82</v>
      </c>
      <c r="J33" s="5">
        <v>27</v>
      </c>
      <c r="K33" s="5">
        <v>26</v>
      </c>
      <c r="L33" s="5">
        <f t="shared" si="0"/>
        <v>53</v>
      </c>
    </row>
    <row r="34" spans="1:12" ht="45" x14ac:dyDescent="0.25">
      <c r="A34" s="5">
        <v>27</v>
      </c>
      <c r="B34" s="17" t="s">
        <v>336</v>
      </c>
      <c r="C34" s="5">
        <v>1989</v>
      </c>
      <c r="D34" s="5">
        <v>1989</v>
      </c>
      <c r="E34" s="5">
        <v>1989</v>
      </c>
      <c r="F34" s="17">
        <v>1</v>
      </c>
      <c r="G34" s="17" t="s">
        <v>19</v>
      </c>
      <c r="H34" s="17" t="s">
        <v>20</v>
      </c>
      <c r="I34" s="17" t="s">
        <v>21</v>
      </c>
      <c r="J34" s="5">
        <v>25</v>
      </c>
      <c r="K34" s="5">
        <v>30</v>
      </c>
      <c r="L34" s="5">
        <f t="shared" si="0"/>
        <v>55</v>
      </c>
    </row>
    <row r="35" spans="1:12" ht="60" x14ac:dyDescent="0.25">
      <c r="A35" s="5">
        <v>28</v>
      </c>
      <c r="B35" s="17" t="s">
        <v>329</v>
      </c>
      <c r="C35" s="5">
        <v>2003</v>
      </c>
      <c r="D35" s="5">
        <v>2003</v>
      </c>
      <c r="E35" s="5">
        <v>2003</v>
      </c>
      <c r="F35" s="17">
        <v>1</v>
      </c>
      <c r="G35" s="17" t="s">
        <v>71</v>
      </c>
      <c r="H35" s="17" t="s">
        <v>204</v>
      </c>
      <c r="I35" s="17" t="s">
        <v>330</v>
      </c>
      <c r="J35" s="5">
        <v>30</v>
      </c>
      <c r="K35" s="5">
        <v>27</v>
      </c>
      <c r="L35" s="5">
        <f t="shared" si="0"/>
        <v>57</v>
      </c>
    </row>
    <row r="36" spans="1:12" ht="45" x14ac:dyDescent="0.25">
      <c r="A36" s="5">
        <v>29</v>
      </c>
      <c r="B36" s="17" t="s">
        <v>185</v>
      </c>
      <c r="C36" s="5">
        <v>1979</v>
      </c>
      <c r="D36" s="5">
        <v>1979</v>
      </c>
      <c r="E36" s="5">
        <v>1979</v>
      </c>
      <c r="F36" s="17">
        <v>1</v>
      </c>
      <c r="G36" s="17" t="s">
        <v>12</v>
      </c>
      <c r="H36" s="17" t="s">
        <v>89</v>
      </c>
      <c r="I36" s="17" t="s">
        <v>90</v>
      </c>
      <c r="J36" s="5">
        <v>29</v>
      </c>
      <c r="K36" s="5">
        <v>28</v>
      </c>
      <c r="L36" s="5">
        <f t="shared" si="0"/>
        <v>57</v>
      </c>
    </row>
    <row r="37" spans="1:12" x14ac:dyDescent="0.25">
      <c r="A37" s="5">
        <v>30</v>
      </c>
      <c r="B37" s="17" t="s">
        <v>92</v>
      </c>
      <c r="C37" s="5">
        <v>1979</v>
      </c>
      <c r="D37" s="5">
        <v>1979</v>
      </c>
      <c r="E37" s="5">
        <v>1979</v>
      </c>
      <c r="F37" s="17" t="s">
        <v>11</v>
      </c>
      <c r="G37" s="17" t="s">
        <v>12</v>
      </c>
      <c r="H37" s="17" t="s">
        <v>93</v>
      </c>
      <c r="I37" s="17" t="s">
        <v>25</v>
      </c>
      <c r="J37" s="5">
        <v>28</v>
      </c>
      <c r="K37" s="5">
        <v>30</v>
      </c>
      <c r="L37" s="5">
        <f t="shared" si="0"/>
        <v>58</v>
      </c>
    </row>
    <row r="38" spans="1:12" ht="30" x14ac:dyDescent="0.25">
      <c r="A38" s="5">
        <v>31</v>
      </c>
      <c r="B38" s="17" t="s">
        <v>258</v>
      </c>
      <c r="C38" s="5">
        <v>2000</v>
      </c>
      <c r="D38" s="5">
        <v>2000</v>
      </c>
      <c r="E38" s="5">
        <v>2000</v>
      </c>
      <c r="F38" s="17" t="s">
        <v>40</v>
      </c>
      <c r="G38" s="17" t="s">
        <v>154</v>
      </c>
      <c r="H38" s="17" t="s">
        <v>115</v>
      </c>
      <c r="I38" s="17" t="s">
        <v>116</v>
      </c>
      <c r="J38" s="5">
        <v>31</v>
      </c>
      <c r="K38" s="5">
        <v>30</v>
      </c>
      <c r="L38" s="5">
        <f t="shared" si="0"/>
        <v>61</v>
      </c>
    </row>
    <row r="39" spans="1:12" ht="45" x14ac:dyDescent="0.25">
      <c r="A39" s="5">
        <v>32</v>
      </c>
      <c r="B39" s="17" t="s">
        <v>183</v>
      </c>
      <c r="C39" s="5">
        <v>1989</v>
      </c>
      <c r="D39" s="5">
        <v>1989</v>
      </c>
      <c r="E39" s="5">
        <v>1989</v>
      </c>
      <c r="F39" s="17" t="s">
        <v>11</v>
      </c>
      <c r="G39" s="17" t="s">
        <v>12</v>
      </c>
      <c r="H39" s="17" t="s">
        <v>89</v>
      </c>
      <c r="I39" s="17" t="s">
        <v>90</v>
      </c>
      <c r="J39" s="5">
        <v>32</v>
      </c>
      <c r="K39" s="5">
        <v>30</v>
      </c>
      <c r="L39" s="5">
        <f t="shared" si="0"/>
        <v>62</v>
      </c>
    </row>
    <row r="40" spans="1:12" x14ac:dyDescent="0.25">
      <c r="A40" s="5">
        <v>33</v>
      </c>
      <c r="B40" s="17" t="s">
        <v>207</v>
      </c>
      <c r="C40" s="5">
        <v>1955</v>
      </c>
      <c r="D40" s="5">
        <v>1955</v>
      </c>
      <c r="E40" s="5">
        <v>1955</v>
      </c>
      <c r="F40" s="17">
        <v>1</v>
      </c>
      <c r="G40" s="17" t="s">
        <v>12</v>
      </c>
      <c r="H40" s="17" t="s">
        <v>208</v>
      </c>
      <c r="I40" s="17" t="s">
        <v>37</v>
      </c>
      <c r="J40" s="5">
        <v>33</v>
      </c>
      <c r="K40" s="5">
        <v>30</v>
      </c>
      <c r="L40" s="5">
        <f t="shared" si="0"/>
        <v>63</v>
      </c>
    </row>
    <row r="41" spans="1:12" ht="45" x14ac:dyDescent="0.25">
      <c r="A41" s="5">
        <v>34</v>
      </c>
      <c r="B41" s="17" t="s">
        <v>131</v>
      </c>
      <c r="C41" s="5">
        <v>1956</v>
      </c>
      <c r="D41" s="5">
        <v>1956</v>
      </c>
      <c r="E41" s="5">
        <v>1956</v>
      </c>
      <c r="F41" s="17" t="s">
        <v>40</v>
      </c>
      <c r="G41" s="17" t="s">
        <v>12</v>
      </c>
      <c r="H41" s="17" t="s">
        <v>89</v>
      </c>
      <c r="I41" s="17" t="s">
        <v>90</v>
      </c>
      <c r="J41" s="5">
        <v>35</v>
      </c>
      <c r="K41" s="5">
        <v>29</v>
      </c>
      <c r="L41" s="5">
        <f t="shared" si="0"/>
        <v>64</v>
      </c>
    </row>
    <row r="42" spans="1:12" ht="60" x14ac:dyDescent="0.25">
      <c r="A42" s="5">
        <v>35</v>
      </c>
      <c r="B42" s="17" t="s">
        <v>193</v>
      </c>
      <c r="C42" s="5">
        <v>2003</v>
      </c>
      <c r="D42" s="5">
        <v>2003</v>
      </c>
      <c r="E42" s="5">
        <v>2003</v>
      </c>
      <c r="F42" s="17">
        <v>3</v>
      </c>
      <c r="G42" s="17" t="s">
        <v>53</v>
      </c>
      <c r="H42" s="17" t="s">
        <v>63</v>
      </c>
      <c r="I42" s="17" t="s">
        <v>55</v>
      </c>
      <c r="J42" s="5">
        <v>34</v>
      </c>
      <c r="K42" s="5">
        <v>30</v>
      </c>
      <c r="L42" s="5">
        <f t="shared" si="0"/>
        <v>64</v>
      </c>
    </row>
    <row r="43" spans="1:12" ht="18.75" x14ac:dyDescent="0.25">
      <c r="A43" s="49" t="s">
        <v>619</v>
      </c>
      <c r="B43" s="49"/>
      <c r="C43" s="49"/>
      <c r="D43" s="49"/>
      <c r="E43" s="49"/>
      <c r="F43" s="49"/>
      <c r="G43" s="49"/>
      <c r="H43" s="49"/>
      <c r="I43" s="49"/>
      <c r="J43" s="49"/>
    </row>
    <row r="44" spans="1:12" ht="60" x14ac:dyDescent="0.25">
      <c r="A44" s="31" t="s">
        <v>609</v>
      </c>
      <c r="B44" s="31" t="s">
        <v>1</v>
      </c>
      <c r="C44" s="31" t="s">
        <v>2</v>
      </c>
      <c r="D44" s="31" t="s">
        <v>360</v>
      </c>
      <c r="E44" s="31" t="s">
        <v>361</v>
      </c>
      <c r="F44" s="31" t="s">
        <v>3</v>
      </c>
      <c r="G44" s="31" t="s">
        <v>4</v>
      </c>
      <c r="H44" s="31" t="s">
        <v>5</v>
      </c>
      <c r="I44" s="31" t="s">
        <v>6</v>
      </c>
      <c r="J44" s="31" t="s">
        <v>716</v>
      </c>
      <c r="K44" s="31" t="s">
        <v>717</v>
      </c>
      <c r="L44" s="31" t="s">
        <v>718</v>
      </c>
    </row>
    <row r="45" spans="1:12" ht="60" x14ac:dyDescent="0.25">
      <c r="A45" s="32">
        <v>1</v>
      </c>
      <c r="B45" s="33" t="s">
        <v>620</v>
      </c>
      <c r="C45" s="50" t="s">
        <v>621</v>
      </c>
      <c r="D45" s="32">
        <v>1996</v>
      </c>
      <c r="E45" s="32">
        <v>1996</v>
      </c>
      <c r="F45" s="33" t="s">
        <v>622</v>
      </c>
      <c r="G45" s="33" t="s">
        <v>53</v>
      </c>
      <c r="H45" s="33" t="s">
        <v>190</v>
      </c>
      <c r="I45" s="33" t="s">
        <v>191</v>
      </c>
      <c r="J45" s="32">
        <v>1</v>
      </c>
      <c r="K45" s="32">
        <v>1</v>
      </c>
      <c r="L45" s="32">
        <f t="shared" ref="L45:L50" si="1">J45+K45</f>
        <v>2</v>
      </c>
    </row>
    <row r="46" spans="1:12" ht="120" x14ac:dyDescent="0.25">
      <c r="A46" s="5">
        <v>2</v>
      </c>
      <c r="B46" s="17" t="s">
        <v>625</v>
      </c>
      <c r="C46" s="51" t="s">
        <v>626</v>
      </c>
      <c r="D46" s="5">
        <v>1998</v>
      </c>
      <c r="E46" s="5">
        <v>1995</v>
      </c>
      <c r="F46" s="17" t="s">
        <v>627</v>
      </c>
      <c r="G46" s="17" t="s">
        <v>500</v>
      </c>
      <c r="H46" s="17" t="s">
        <v>501</v>
      </c>
      <c r="I46" s="17" t="s">
        <v>502</v>
      </c>
      <c r="J46" s="5">
        <v>3</v>
      </c>
      <c r="K46" s="5">
        <v>2</v>
      </c>
      <c r="L46" s="5">
        <f t="shared" si="1"/>
        <v>5</v>
      </c>
    </row>
    <row r="47" spans="1:12" ht="30" x14ac:dyDescent="0.25">
      <c r="A47" s="5">
        <v>3</v>
      </c>
      <c r="B47" s="17" t="s">
        <v>623</v>
      </c>
      <c r="C47" s="51" t="s">
        <v>624</v>
      </c>
      <c r="D47" s="5">
        <v>1990</v>
      </c>
      <c r="E47" s="5">
        <v>1990</v>
      </c>
      <c r="F47" s="17" t="s">
        <v>622</v>
      </c>
      <c r="G47" s="17" t="s">
        <v>12</v>
      </c>
      <c r="H47" s="17" t="s">
        <v>229</v>
      </c>
      <c r="I47" s="17" t="s">
        <v>506</v>
      </c>
      <c r="J47" s="5">
        <v>2</v>
      </c>
      <c r="K47" s="5">
        <v>3</v>
      </c>
      <c r="L47" s="5">
        <f t="shared" si="1"/>
        <v>5</v>
      </c>
    </row>
    <row r="48" spans="1:12" ht="30" x14ac:dyDescent="0.25">
      <c r="A48" s="5">
        <v>4</v>
      </c>
      <c r="B48" s="17" t="s">
        <v>628</v>
      </c>
      <c r="C48" s="51" t="s">
        <v>629</v>
      </c>
      <c r="D48" s="5">
        <v>1995</v>
      </c>
      <c r="E48" s="5">
        <v>1991</v>
      </c>
      <c r="F48" s="17" t="s">
        <v>630</v>
      </c>
      <c r="G48" s="17" t="s">
        <v>12</v>
      </c>
      <c r="H48" s="17" t="s">
        <v>45</v>
      </c>
      <c r="I48" s="17" t="s">
        <v>66</v>
      </c>
      <c r="J48" s="5">
        <v>4</v>
      </c>
      <c r="K48" s="5">
        <v>4</v>
      </c>
      <c r="L48" s="5">
        <f t="shared" si="1"/>
        <v>8</v>
      </c>
    </row>
    <row r="49" spans="1:12" ht="30" x14ac:dyDescent="0.25">
      <c r="A49" s="5">
        <v>5</v>
      </c>
      <c r="B49" s="17" t="s">
        <v>631</v>
      </c>
      <c r="C49" s="51" t="s">
        <v>632</v>
      </c>
      <c r="D49" s="5">
        <v>2000</v>
      </c>
      <c r="E49" s="5">
        <v>2000</v>
      </c>
      <c r="F49" s="17" t="s">
        <v>633</v>
      </c>
      <c r="G49" s="17" t="s">
        <v>12</v>
      </c>
      <c r="H49" s="17" t="s">
        <v>45</v>
      </c>
      <c r="I49" s="17" t="s">
        <v>58</v>
      </c>
      <c r="J49" s="5">
        <v>5</v>
      </c>
      <c r="K49" s="5">
        <v>5</v>
      </c>
      <c r="L49" s="5">
        <f t="shared" si="1"/>
        <v>10</v>
      </c>
    </row>
    <row r="50" spans="1:12" ht="75" x14ac:dyDescent="0.25">
      <c r="A50" s="5">
        <v>6</v>
      </c>
      <c r="B50" s="17" t="s">
        <v>634</v>
      </c>
      <c r="C50" s="51" t="s">
        <v>632</v>
      </c>
      <c r="D50" s="5">
        <v>2000</v>
      </c>
      <c r="E50" s="5">
        <v>2000</v>
      </c>
      <c r="F50" s="17" t="s">
        <v>633</v>
      </c>
      <c r="G50" s="17" t="s">
        <v>472</v>
      </c>
      <c r="H50" s="17" t="s">
        <v>473</v>
      </c>
      <c r="I50" s="17" t="s">
        <v>474</v>
      </c>
      <c r="J50" s="5">
        <v>6</v>
      </c>
      <c r="K50" s="5">
        <v>6</v>
      </c>
      <c r="L50" s="5">
        <f t="shared" si="1"/>
        <v>12</v>
      </c>
    </row>
    <row r="51" spans="1:12" ht="18.75" x14ac:dyDescent="0.25">
      <c r="A51" s="49" t="s">
        <v>645</v>
      </c>
      <c r="B51" s="49"/>
      <c r="C51" s="49"/>
      <c r="D51" s="49"/>
      <c r="E51" s="49"/>
      <c r="F51" s="49"/>
      <c r="G51" s="49"/>
      <c r="H51" s="49"/>
      <c r="I51" s="49"/>
      <c r="J51" s="49"/>
    </row>
    <row r="52" spans="1:12" ht="60" x14ac:dyDescent="0.25">
      <c r="A52" s="31" t="s">
        <v>609</v>
      </c>
      <c r="B52" s="31" t="s">
        <v>1</v>
      </c>
      <c r="C52" s="31" t="s">
        <v>2</v>
      </c>
      <c r="D52" s="31" t="s">
        <v>360</v>
      </c>
      <c r="E52" s="31" t="s">
        <v>361</v>
      </c>
      <c r="F52" s="31" t="s">
        <v>3</v>
      </c>
      <c r="G52" s="31" t="s">
        <v>4</v>
      </c>
      <c r="H52" s="31" t="s">
        <v>5</v>
      </c>
      <c r="I52" s="31" t="s">
        <v>6</v>
      </c>
      <c r="J52" s="31" t="s">
        <v>716</v>
      </c>
      <c r="K52" s="31" t="s">
        <v>717</v>
      </c>
      <c r="L52" s="31" t="s">
        <v>718</v>
      </c>
    </row>
    <row r="53" spans="1:12" ht="30" x14ac:dyDescent="0.25">
      <c r="A53" s="32">
        <v>1</v>
      </c>
      <c r="B53" s="33" t="s">
        <v>227</v>
      </c>
      <c r="C53" s="32">
        <v>1985</v>
      </c>
      <c r="D53" s="32">
        <v>1985</v>
      </c>
      <c r="E53" s="32">
        <v>1985</v>
      </c>
      <c r="F53" s="33" t="s">
        <v>228</v>
      </c>
      <c r="G53" s="33" t="s">
        <v>12</v>
      </c>
      <c r="H53" s="33" t="s">
        <v>229</v>
      </c>
      <c r="I53" s="33" t="s">
        <v>37</v>
      </c>
      <c r="J53" s="32">
        <v>1</v>
      </c>
      <c r="K53" s="32">
        <v>1</v>
      </c>
      <c r="L53" s="32">
        <f t="shared" ref="L53:L70" si="2">J53+K53</f>
        <v>2</v>
      </c>
    </row>
    <row r="54" spans="1:12" ht="45" x14ac:dyDescent="0.25">
      <c r="A54" s="5">
        <v>2</v>
      </c>
      <c r="B54" s="17" t="s">
        <v>160</v>
      </c>
      <c r="C54" s="5">
        <v>1999</v>
      </c>
      <c r="D54" s="5">
        <v>1999</v>
      </c>
      <c r="E54" s="5">
        <v>1999</v>
      </c>
      <c r="F54" s="17" t="s">
        <v>40</v>
      </c>
      <c r="G54" s="17" t="s">
        <v>12</v>
      </c>
      <c r="H54" s="17" t="s">
        <v>115</v>
      </c>
      <c r="I54" s="17" t="s">
        <v>161</v>
      </c>
      <c r="J54" s="5">
        <v>2</v>
      </c>
      <c r="K54" s="5">
        <v>2</v>
      </c>
      <c r="L54" s="5">
        <f t="shared" si="2"/>
        <v>4</v>
      </c>
    </row>
    <row r="55" spans="1:12" ht="60" x14ac:dyDescent="0.25">
      <c r="A55" s="5">
        <v>3</v>
      </c>
      <c r="B55" s="17" t="s">
        <v>292</v>
      </c>
      <c r="C55" s="5">
        <v>2001</v>
      </c>
      <c r="D55" s="5">
        <v>2001</v>
      </c>
      <c r="E55" s="5">
        <v>2001</v>
      </c>
      <c r="F55" s="17" t="s">
        <v>40</v>
      </c>
      <c r="G55" s="17" t="s">
        <v>53</v>
      </c>
      <c r="H55" s="17" t="s">
        <v>293</v>
      </c>
      <c r="I55" s="17" t="s">
        <v>294</v>
      </c>
      <c r="J55" s="5">
        <v>3</v>
      </c>
      <c r="K55" s="5">
        <v>3</v>
      </c>
      <c r="L55" s="5">
        <f t="shared" si="2"/>
        <v>6</v>
      </c>
    </row>
    <row r="56" spans="1:12" ht="75" x14ac:dyDescent="0.25">
      <c r="A56" s="5">
        <v>4</v>
      </c>
      <c r="B56" s="17" t="s">
        <v>241</v>
      </c>
      <c r="C56" s="5">
        <v>2001</v>
      </c>
      <c r="D56" s="5">
        <v>2001</v>
      </c>
      <c r="E56" s="5">
        <v>2001</v>
      </c>
      <c r="F56" s="17" t="s">
        <v>40</v>
      </c>
      <c r="G56" s="17" t="s">
        <v>12</v>
      </c>
      <c r="H56" s="17" t="s">
        <v>242</v>
      </c>
      <c r="I56" s="17" t="s">
        <v>243</v>
      </c>
      <c r="J56" s="5">
        <v>4</v>
      </c>
      <c r="K56" s="5">
        <v>4</v>
      </c>
      <c r="L56" s="5">
        <f t="shared" si="2"/>
        <v>8</v>
      </c>
    </row>
    <row r="57" spans="1:12" x14ac:dyDescent="0.25">
      <c r="A57" s="5">
        <v>5</v>
      </c>
      <c r="B57" s="17" t="s">
        <v>177</v>
      </c>
      <c r="C57" s="5">
        <v>1993</v>
      </c>
      <c r="D57" s="5">
        <v>1993</v>
      </c>
      <c r="E57" s="5">
        <v>1993</v>
      </c>
      <c r="F57" s="17" t="s">
        <v>40</v>
      </c>
      <c r="G57" s="17" t="s">
        <v>12</v>
      </c>
      <c r="H57" s="17" t="s">
        <v>45</v>
      </c>
      <c r="I57" s="17" t="s">
        <v>66</v>
      </c>
      <c r="J57" s="5">
        <v>6</v>
      </c>
      <c r="K57" s="5">
        <v>5</v>
      </c>
      <c r="L57" s="5">
        <f t="shared" si="2"/>
        <v>11</v>
      </c>
    </row>
    <row r="58" spans="1:12" ht="45" x14ac:dyDescent="0.25">
      <c r="A58" s="5">
        <v>6</v>
      </c>
      <c r="B58" s="17" t="s">
        <v>312</v>
      </c>
      <c r="C58" s="5">
        <v>1984</v>
      </c>
      <c r="D58" s="5">
        <v>1984</v>
      </c>
      <c r="E58" s="5">
        <v>1984</v>
      </c>
      <c r="F58" s="17" t="s">
        <v>11</v>
      </c>
      <c r="G58" s="17" t="s">
        <v>12</v>
      </c>
      <c r="H58" s="17" t="s">
        <v>89</v>
      </c>
      <c r="I58" s="17" t="s">
        <v>90</v>
      </c>
      <c r="J58" s="5">
        <v>7</v>
      </c>
      <c r="K58" s="5">
        <v>7</v>
      </c>
      <c r="L58" s="5">
        <f t="shared" si="2"/>
        <v>14</v>
      </c>
    </row>
    <row r="59" spans="1:12" ht="90" x14ac:dyDescent="0.25">
      <c r="A59" s="5">
        <v>7</v>
      </c>
      <c r="B59" s="17" t="s">
        <v>324</v>
      </c>
      <c r="C59" s="5">
        <v>2000</v>
      </c>
      <c r="D59" s="5">
        <v>2000</v>
      </c>
      <c r="E59" s="5">
        <v>2000</v>
      </c>
      <c r="F59" s="17" t="s">
        <v>98</v>
      </c>
      <c r="G59" s="17" t="s">
        <v>325</v>
      </c>
      <c r="H59" s="17" t="s">
        <v>326</v>
      </c>
      <c r="I59" s="17" t="s">
        <v>327</v>
      </c>
      <c r="J59" s="5">
        <v>5</v>
      </c>
      <c r="K59" s="5">
        <v>10</v>
      </c>
      <c r="L59" s="5">
        <f t="shared" si="2"/>
        <v>15</v>
      </c>
    </row>
    <row r="60" spans="1:12" ht="90" x14ac:dyDescent="0.25">
      <c r="A60" s="5">
        <v>8</v>
      </c>
      <c r="B60" s="17" t="s">
        <v>288</v>
      </c>
      <c r="C60" s="5">
        <v>2001</v>
      </c>
      <c r="D60" s="5">
        <v>2001</v>
      </c>
      <c r="E60" s="5">
        <v>2001</v>
      </c>
      <c r="F60" s="17">
        <v>1</v>
      </c>
      <c r="G60" s="17" t="s">
        <v>53</v>
      </c>
      <c r="H60" s="17" t="s">
        <v>285</v>
      </c>
      <c r="I60" s="17" t="s">
        <v>286</v>
      </c>
      <c r="J60" s="5">
        <v>10</v>
      </c>
      <c r="K60" s="5">
        <v>8</v>
      </c>
      <c r="L60" s="5">
        <f t="shared" si="2"/>
        <v>18</v>
      </c>
    </row>
    <row r="61" spans="1:12" ht="45" x14ac:dyDescent="0.25">
      <c r="A61" s="5">
        <v>9</v>
      </c>
      <c r="B61" s="17" t="s">
        <v>231</v>
      </c>
      <c r="C61" s="5">
        <v>1998</v>
      </c>
      <c r="D61" s="5">
        <v>1998</v>
      </c>
      <c r="E61" s="5">
        <v>1998</v>
      </c>
      <c r="F61" s="17" t="s">
        <v>40</v>
      </c>
      <c r="G61" s="17" t="s">
        <v>53</v>
      </c>
      <c r="H61" s="17" t="s">
        <v>232</v>
      </c>
      <c r="I61" s="17" t="s">
        <v>233</v>
      </c>
      <c r="J61" s="5">
        <v>9</v>
      </c>
      <c r="K61" s="5">
        <v>9</v>
      </c>
      <c r="L61" s="5">
        <f t="shared" si="2"/>
        <v>18</v>
      </c>
    </row>
    <row r="62" spans="1:12" ht="45" x14ac:dyDescent="0.25">
      <c r="A62" s="5">
        <v>10</v>
      </c>
      <c r="B62" s="17" t="s">
        <v>149</v>
      </c>
      <c r="C62" s="5">
        <v>1985</v>
      </c>
      <c r="D62" s="5">
        <v>1985</v>
      </c>
      <c r="E62" s="5">
        <v>1985</v>
      </c>
      <c r="F62" s="17">
        <v>2</v>
      </c>
      <c r="G62" s="17" t="s">
        <v>53</v>
      </c>
      <c r="H62" s="17" t="s">
        <v>89</v>
      </c>
      <c r="I62" s="17" t="s">
        <v>90</v>
      </c>
      <c r="J62" s="5">
        <v>8</v>
      </c>
      <c r="K62" s="5">
        <v>11</v>
      </c>
      <c r="L62" s="5">
        <f t="shared" si="2"/>
        <v>19</v>
      </c>
    </row>
    <row r="63" spans="1:12" ht="60" x14ac:dyDescent="0.25">
      <c r="A63" s="5">
        <v>11</v>
      </c>
      <c r="B63" s="17" t="s">
        <v>203</v>
      </c>
      <c r="C63" s="5">
        <v>2003</v>
      </c>
      <c r="D63" s="5">
        <v>2003</v>
      </c>
      <c r="E63" s="5">
        <v>2003</v>
      </c>
      <c r="F63" s="17" t="s">
        <v>40</v>
      </c>
      <c r="G63" s="17" t="s">
        <v>71</v>
      </c>
      <c r="H63" s="17" t="s">
        <v>204</v>
      </c>
      <c r="I63" s="17" t="s">
        <v>205</v>
      </c>
      <c r="J63" s="5">
        <v>16</v>
      </c>
      <c r="K63" s="5">
        <v>6</v>
      </c>
      <c r="L63" s="5">
        <f t="shared" si="2"/>
        <v>22</v>
      </c>
    </row>
    <row r="64" spans="1:12" ht="30" x14ac:dyDescent="0.25">
      <c r="A64" s="5">
        <v>12</v>
      </c>
      <c r="B64" s="17" t="s">
        <v>79</v>
      </c>
      <c r="C64" s="5">
        <v>1988</v>
      </c>
      <c r="D64" s="5">
        <v>1988</v>
      </c>
      <c r="E64" s="5">
        <v>1988</v>
      </c>
      <c r="F64" s="17">
        <v>2</v>
      </c>
      <c r="G64" s="17" t="s">
        <v>12</v>
      </c>
      <c r="H64" s="17" t="s">
        <v>77</v>
      </c>
      <c r="I64" s="17" t="s">
        <v>32</v>
      </c>
      <c r="J64" s="5">
        <v>12</v>
      </c>
      <c r="K64" s="5">
        <v>12</v>
      </c>
      <c r="L64" s="5">
        <f t="shared" si="2"/>
        <v>24</v>
      </c>
    </row>
    <row r="65" spans="1:12" ht="75" x14ac:dyDescent="0.25">
      <c r="A65" s="5">
        <v>13</v>
      </c>
      <c r="B65" s="17" t="s">
        <v>105</v>
      </c>
      <c r="C65" s="5">
        <v>1997</v>
      </c>
      <c r="D65" s="5">
        <v>1997</v>
      </c>
      <c r="E65" s="5">
        <v>1997</v>
      </c>
      <c r="F65" s="17" t="s">
        <v>40</v>
      </c>
      <c r="G65" s="17" t="s">
        <v>12</v>
      </c>
      <c r="H65" s="17" t="s">
        <v>41</v>
      </c>
      <c r="I65" s="17" t="s">
        <v>106</v>
      </c>
      <c r="J65" s="5">
        <v>14</v>
      </c>
      <c r="K65" s="5">
        <v>13</v>
      </c>
      <c r="L65" s="5">
        <f t="shared" si="2"/>
        <v>27</v>
      </c>
    </row>
    <row r="66" spans="1:12" ht="45" x14ac:dyDescent="0.25">
      <c r="A66" s="5">
        <v>14</v>
      </c>
      <c r="B66" s="17" t="s">
        <v>278</v>
      </c>
      <c r="C66" s="5">
        <v>1971</v>
      </c>
      <c r="D66" s="5">
        <v>1971</v>
      </c>
      <c r="E66" s="5">
        <v>1971</v>
      </c>
      <c r="F66" s="17" t="s">
        <v>98</v>
      </c>
      <c r="G66" s="17" t="s">
        <v>12</v>
      </c>
      <c r="H66" s="17" t="s">
        <v>89</v>
      </c>
      <c r="I66" s="17" t="s">
        <v>90</v>
      </c>
      <c r="J66" s="5">
        <v>13</v>
      </c>
      <c r="K66" s="5">
        <v>15</v>
      </c>
      <c r="L66" s="5">
        <f t="shared" si="2"/>
        <v>28</v>
      </c>
    </row>
    <row r="67" spans="1:12" ht="60" x14ac:dyDescent="0.25">
      <c r="A67" s="5">
        <v>15</v>
      </c>
      <c r="B67" s="17" t="s">
        <v>62</v>
      </c>
      <c r="C67" s="5">
        <v>2003</v>
      </c>
      <c r="D67" s="5">
        <v>2003</v>
      </c>
      <c r="E67" s="5">
        <v>2003</v>
      </c>
      <c r="F67" s="17">
        <v>2</v>
      </c>
      <c r="G67" s="17" t="s">
        <v>53</v>
      </c>
      <c r="H67" s="17" t="s">
        <v>63</v>
      </c>
      <c r="I67" s="17" t="s">
        <v>55</v>
      </c>
      <c r="J67" s="5">
        <v>11</v>
      </c>
      <c r="K67" s="5">
        <v>17</v>
      </c>
      <c r="L67" s="5">
        <f t="shared" si="2"/>
        <v>28</v>
      </c>
    </row>
    <row r="68" spans="1:12" ht="45" x14ac:dyDescent="0.25">
      <c r="A68" s="5">
        <v>16</v>
      </c>
      <c r="B68" s="17" t="s">
        <v>181</v>
      </c>
      <c r="C68" s="5">
        <v>1993</v>
      </c>
      <c r="D68" s="5">
        <v>1993</v>
      </c>
      <c r="E68" s="5">
        <v>1993</v>
      </c>
      <c r="F68" s="17">
        <v>1</v>
      </c>
      <c r="G68" s="17" t="s">
        <v>12</v>
      </c>
      <c r="H68" s="17" t="s">
        <v>89</v>
      </c>
      <c r="I68" s="17" t="s">
        <v>90</v>
      </c>
      <c r="J68" s="5">
        <v>17</v>
      </c>
      <c r="K68" s="5">
        <v>14</v>
      </c>
      <c r="L68" s="5">
        <f t="shared" si="2"/>
        <v>31</v>
      </c>
    </row>
    <row r="69" spans="1:12" ht="45" x14ac:dyDescent="0.25">
      <c r="A69" s="5">
        <v>17</v>
      </c>
      <c r="B69" s="17" t="s">
        <v>29</v>
      </c>
      <c r="C69" s="5">
        <v>1984</v>
      </c>
      <c r="D69" s="5">
        <v>1984</v>
      </c>
      <c r="E69" s="5">
        <v>1984</v>
      </c>
      <c r="F69" s="17">
        <v>1</v>
      </c>
      <c r="G69" s="17" t="s">
        <v>12</v>
      </c>
      <c r="H69" s="17" t="s">
        <v>31</v>
      </c>
      <c r="I69" s="17" t="s">
        <v>32</v>
      </c>
      <c r="J69" s="5">
        <v>15</v>
      </c>
      <c r="K69" s="5">
        <v>17</v>
      </c>
      <c r="L69" s="5">
        <f t="shared" si="2"/>
        <v>32</v>
      </c>
    </row>
    <row r="70" spans="1:12" ht="30" x14ac:dyDescent="0.25">
      <c r="A70" s="5">
        <v>18</v>
      </c>
      <c r="B70" s="17" t="s">
        <v>213</v>
      </c>
      <c r="C70" s="5">
        <v>1998</v>
      </c>
      <c r="D70" s="5">
        <v>1998</v>
      </c>
      <c r="E70" s="5">
        <v>1998</v>
      </c>
      <c r="F70" s="17" t="s">
        <v>40</v>
      </c>
      <c r="G70" s="17" t="s">
        <v>12</v>
      </c>
      <c r="H70" s="17" t="s">
        <v>45</v>
      </c>
      <c r="I70" s="17" t="s">
        <v>214</v>
      </c>
      <c r="J70" s="5">
        <v>18</v>
      </c>
      <c r="K70" s="5">
        <v>16</v>
      </c>
      <c r="L70" s="5">
        <f t="shared" si="2"/>
        <v>34</v>
      </c>
    </row>
    <row r="71" spans="1:12" ht="18.75" x14ac:dyDescent="0.25">
      <c r="A71" s="49" t="s">
        <v>647</v>
      </c>
      <c r="B71" s="49"/>
      <c r="C71" s="49"/>
      <c r="D71" s="49"/>
      <c r="E71" s="49"/>
      <c r="F71" s="49"/>
      <c r="G71" s="49"/>
      <c r="H71" s="49"/>
      <c r="I71" s="49"/>
      <c r="J71" s="49"/>
    </row>
    <row r="72" spans="1:12" ht="60" x14ac:dyDescent="0.25">
      <c r="A72" s="31" t="s">
        <v>609</v>
      </c>
      <c r="B72" s="31" t="s">
        <v>1</v>
      </c>
      <c r="C72" s="31" t="s">
        <v>2</v>
      </c>
      <c r="D72" s="31" t="s">
        <v>360</v>
      </c>
      <c r="E72" s="31" t="s">
        <v>361</v>
      </c>
      <c r="F72" s="31" t="s">
        <v>3</v>
      </c>
      <c r="G72" s="31" t="s">
        <v>4</v>
      </c>
      <c r="H72" s="31" t="s">
        <v>5</v>
      </c>
      <c r="I72" s="31" t="s">
        <v>6</v>
      </c>
      <c r="J72" s="31" t="s">
        <v>716</v>
      </c>
      <c r="K72" s="31" t="s">
        <v>717</v>
      </c>
      <c r="L72" s="31" t="s">
        <v>718</v>
      </c>
    </row>
    <row r="73" spans="1:12" ht="60" x14ac:dyDescent="0.25">
      <c r="A73" s="32">
        <v>1</v>
      </c>
      <c r="B73" s="33" t="s">
        <v>332</v>
      </c>
      <c r="C73" s="32">
        <v>1996</v>
      </c>
      <c r="D73" s="32">
        <v>1996</v>
      </c>
      <c r="E73" s="32">
        <v>1996</v>
      </c>
      <c r="F73" s="33" t="s">
        <v>98</v>
      </c>
      <c r="G73" s="33" t="s">
        <v>53</v>
      </c>
      <c r="H73" s="33" t="s">
        <v>190</v>
      </c>
      <c r="I73" s="33" t="s">
        <v>191</v>
      </c>
      <c r="J73" s="32">
        <v>3</v>
      </c>
      <c r="K73" s="32">
        <v>1</v>
      </c>
      <c r="L73" s="32">
        <f t="shared" ref="L73:L94" si="3">J73+K73</f>
        <v>4</v>
      </c>
    </row>
    <row r="74" spans="1:12" ht="45" x14ac:dyDescent="0.25">
      <c r="A74" s="5">
        <v>2</v>
      </c>
      <c r="B74" s="17" t="s">
        <v>252</v>
      </c>
      <c r="C74" s="5">
        <v>1995</v>
      </c>
      <c r="D74" s="5">
        <v>1995</v>
      </c>
      <c r="E74" s="5">
        <v>1995</v>
      </c>
      <c r="F74" s="17" t="s">
        <v>98</v>
      </c>
      <c r="G74" s="17" t="s">
        <v>53</v>
      </c>
      <c r="H74" s="17" t="s">
        <v>253</v>
      </c>
      <c r="I74" s="17" t="s">
        <v>254</v>
      </c>
      <c r="J74" s="5">
        <v>2</v>
      </c>
      <c r="K74" s="5">
        <v>2</v>
      </c>
      <c r="L74" s="5">
        <f t="shared" si="3"/>
        <v>4</v>
      </c>
    </row>
    <row r="75" spans="1:12" x14ac:dyDescent="0.25">
      <c r="A75" s="5">
        <v>3</v>
      </c>
      <c r="B75" s="17" t="s">
        <v>290</v>
      </c>
      <c r="C75" s="5">
        <v>1991</v>
      </c>
      <c r="D75" s="5">
        <v>1991</v>
      </c>
      <c r="E75" s="5">
        <v>1991</v>
      </c>
      <c r="F75" s="17" t="s">
        <v>98</v>
      </c>
      <c r="G75" s="17" t="s">
        <v>12</v>
      </c>
      <c r="H75" s="17" t="s">
        <v>45</v>
      </c>
      <c r="I75" s="17" t="s">
        <v>66</v>
      </c>
      <c r="J75" s="5">
        <v>1</v>
      </c>
      <c r="K75" s="5">
        <v>3</v>
      </c>
      <c r="L75" s="5">
        <f t="shared" si="3"/>
        <v>4</v>
      </c>
    </row>
    <row r="76" spans="1:12" ht="30" x14ac:dyDescent="0.25">
      <c r="A76" s="5">
        <v>4</v>
      </c>
      <c r="B76" s="17" t="s">
        <v>153</v>
      </c>
      <c r="C76" s="5">
        <v>2000</v>
      </c>
      <c r="D76" s="5">
        <v>2000</v>
      </c>
      <c r="E76" s="5">
        <v>2000</v>
      </c>
      <c r="F76" s="17" t="s">
        <v>40</v>
      </c>
      <c r="G76" s="17" t="s">
        <v>154</v>
      </c>
      <c r="H76" s="17" t="s">
        <v>115</v>
      </c>
      <c r="I76" s="17" t="s">
        <v>116</v>
      </c>
      <c r="J76" s="5">
        <v>4</v>
      </c>
      <c r="K76" s="5">
        <v>5</v>
      </c>
      <c r="L76" s="5">
        <f t="shared" si="3"/>
        <v>9</v>
      </c>
    </row>
    <row r="77" spans="1:12" ht="60" x14ac:dyDescent="0.25">
      <c r="A77" s="5">
        <v>5</v>
      </c>
      <c r="B77" s="17" t="s">
        <v>189</v>
      </c>
      <c r="C77" s="5">
        <v>1996</v>
      </c>
      <c r="D77" s="5">
        <v>1996</v>
      </c>
      <c r="E77" s="5">
        <v>1996</v>
      </c>
      <c r="F77" s="17" t="s">
        <v>98</v>
      </c>
      <c r="G77" s="17" t="s">
        <v>53</v>
      </c>
      <c r="H77" s="17" t="s">
        <v>190</v>
      </c>
      <c r="I77" s="17" t="s">
        <v>191</v>
      </c>
      <c r="J77" s="5">
        <v>6</v>
      </c>
      <c r="K77" s="5">
        <v>4</v>
      </c>
      <c r="L77" s="5">
        <f t="shared" si="3"/>
        <v>10</v>
      </c>
    </row>
    <row r="78" spans="1:12" ht="30" x14ac:dyDescent="0.25">
      <c r="A78" s="5">
        <v>6</v>
      </c>
      <c r="B78" s="17" t="s">
        <v>309</v>
      </c>
      <c r="C78" s="5">
        <v>1990</v>
      </c>
      <c r="D78" s="5">
        <v>1990</v>
      </c>
      <c r="E78" s="5">
        <v>1990</v>
      </c>
      <c r="F78" s="17" t="s">
        <v>98</v>
      </c>
      <c r="G78" s="17" t="s">
        <v>12</v>
      </c>
      <c r="H78" s="17" t="s">
        <v>229</v>
      </c>
      <c r="I78" s="17" t="s">
        <v>310</v>
      </c>
      <c r="J78" s="5">
        <v>7</v>
      </c>
      <c r="K78" s="5">
        <v>6</v>
      </c>
      <c r="L78" s="5">
        <f t="shared" si="3"/>
        <v>13</v>
      </c>
    </row>
    <row r="79" spans="1:12" ht="90" x14ac:dyDescent="0.25">
      <c r="A79" s="5">
        <v>7</v>
      </c>
      <c r="B79" s="17" t="s">
        <v>135</v>
      </c>
      <c r="C79" s="5">
        <v>1998</v>
      </c>
      <c r="D79" s="5">
        <v>1998</v>
      </c>
      <c r="E79" s="5">
        <v>1998</v>
      </c>
      <c r="F79" s="17" t="s">
        <v>40</v>
      </c>
      <c r="G79" s="17" t="s">
        <v>136</v>
      </c>
      <c r="H79" s="17" t="s">
        <v>137</v>
      </c>
      <c r="I79" s="17" t="s">
        <v>138</v>
      </c>
      <c r="J79" s="5">
        <v>5</v>
      </c>
      <c r="K79" s="5">
        <v>8</v>
      </c>
      <c r="L79" s="5">
        <f t="shared" si="3"/>
        <v>13</v>
      </c>
    </row>
    <row r="80" spans="1:12" x14ac:dyDescent="0.25">
      <c r="A80" s="5">
        <v>8</v>
      </c>
      <c r="B80" s="17" t="s">
        <v>65</v>
      </c>
      <c r="C80" s="5">
        <v>1995</v>
      </c>
      <c r="D80" s="5">
        <v>1995</v>
      </c>
      <c r="E80" s="5">
        <v>1995</v>
      </c>
      <c r="F80" s="17" t="s">
        <v>40</v>
      </c>
      <c r="G80" s="17" t="s">
        <v>12</v>
      </c>
      <c r="H80" s="17" t="s">
        <v>45</v>
      </c>
      <c r="I80" s="17" t="s">
        <v>66</v>
      </c>
      <c r="J80" s="5">
        <v>8</v>
      </c>
      <c r="K80" s="5">
        <v>9</v>
      </c>
      <c r="L80" s="5">
        <f t="shared" si="3"/>
        <v>17</v>
      </c>
    </row>
    <row r="81" spans="1:12" ht="30" x14ac:dyDescent="0.25">
      <c r="A81" s="5">
        <v>9</v>
      </c>
      <c r="B81" s="17" t="s">
        <v>258</v>
      </c>
      <c r="C81" s="5">
        <v>2000</v>
      </c>
      <c r="D81" s="5">
        <v>2000</v>
      </c>
      <c r="E81" s="5">
        <v>2000</v>
      </c>
      <c r="F81" s="17" t="s">
        <v>40</v>
      </c>
      <c r="G81" s="17" t="s">
        <v>154</v>
      </c>
      <c r="H81" s="17" t="s">
        <v>115</v>
      </c>
      <c r="I81" s="17" t="s">
        <v>116</v>
      </c>
      <c r="J81" s="5">
        <v>11</v>
      </c>
      <c r="K81" s="5">
        <v>7</v>
      </c>
      <c r="L81" s="5">
        <f t="shared" si="3"/>
        <v>18</v>
      </c>
    </row>
    <row r="82" spans="1:12" ht="30" x14ac:dyDescent="0.25">
      <c r="A82" s="5">
        <v>10</v>
      </c>
      <c r="B82" s="17" t="s">
        <v>306</v>
      </c>
      <c r="C82" s="5">
        <v>1990</v>
      </c>
      <c r="D82" s="5">
        <v>1990</v>
      </c>
      <c r="E82" s="5">
        <v>1990</v>
      </c>
      <c r="F82" s="17" t="s">
        <v>98</v>
      </c>
      <c r="G82" s="17" t="s">
        <v>12</v>
      </c>
      <c r="H82" s="17" t="s">
        <v>229</v>
      </c>
      <c r="I82" s="17" t="s">
        <v>307</v>
      </c>
      <c r="J82" s="5">
        <v>9</v>
      </c>
      <c r="K82" s="5">
        <v>10</v>
      </c>
      <c r="L82" s="5">
        <f t="shared" si="3"/>
        <v>19</v>
      </c>
    </row>
    <row r="83" spans="1:12" ht="45" x14ac:dyDescent="0.25">
      <c r="A83" s="5">
        <v>11</v>
      </c>
      <c r="B83" s="17" t="s">
        <v>256</v>
      </c>
      <c r="C83" s="5">
        <v>2000</v>
      </c>
      <c r="D83" s="5">
        <v>2000</v>
      </c>
      <c r="E83" s="5">
        <v>2000</v>
      </c>
      <c r="F83" s="17" t="s">
        <v>40</v>
      </c>
      <c r="G83" s="17" t="s">
        <v>12</v>
      </c>
      <c r="H83" s="17" t="s">
        <v>41</v>
      </c>
      <c r="I83" s="17" t="s">
        <v>266</v>
      </c>
      <c r="J83" s="5">
        <v>10</v>
      </c>
      <c r="K83" s="5">
        <v>12</v>
      </c>
      <c r="L83" s="5">
        <f t="shared" si="3"/>
        <v>22</v>
      </c>
    </row>
    <row r="84" spans="1:12" ht="30" x14ac:dyDescent="0.25">
      <c r="A84" s="5">
        <v>12</v>
      </c>
      <c r="B84" s="17" t="s">
        <v>108</v>
      </c>
      <c r="C84" s="5">
        <v>2000</v>
      </c>
      <c r="D84" s="5">
        <v>2000</v>
      </c>
      <c r="E84" s="5">
        <v>2000</v>
      </c>
      <c r="F84" s="17" t="s">
        <v>40</v>
      </c>
      <c r="G84" s="17" t="s">
        <v>12</v>
      </c>
      <c r="H84" s="17" t="s">
        <v>45</v>
      </c>
      <c r="I84" s="17" t="s">
        <v>222</v>
      </c>
      <c r="J84" s="5">
        <v>13</v>
      </c>
      <c r="K84" s="5">
        <v>11</v>
      </c>
      <c r="L84" s="5">
        <f t="shared" si="3"/>
        <v>24</v>
      </c>
    </row>
    <row r="85" spans="1:12" ht="30" x14ac:dyDescent="0.25">
      <c r="A85" s="5">
        <v>13</v>
      </c>
      <c r="B85" s="17" t="s">
        <v>57</v>
      </c>
      <c r="C85" s="5">
        <v>1999</v>
      </c>
      <c r="D85" s="5">
        <v>1999</v>
      </c>
      <c r="E85" s="5">
        <v>1999</v>
      </c>
      <c r="F85" s="17" t="s">
        <v>40</v>
      </c>
      <c r="G85" s="17" t="s">
        <v>12</v>
      </c>
      <c r="H85" s="17" t="s">
        <v>45</v>
      </c>
      <c r="I85" s="17" t="s">
        <v>222</v>
      </c>
      <c r="J85" s="5">
        <v>12</v>
      </c>
      <c r="K85" s="5">
        <v>14</v>
      </c>
      <c r="L85" s="5">
        <f t="shared" si="3"/>
        <v>26</v>
      </c>
    </row>
    <row r="86" spans="1:12" ht="30" x14ac:dyDescent="0.25">
      <c r="A86" s="5">
        <v>14</v>
      </c>
      <c r="B86" s="17" t="s">
        <v>298</v>
      </c>
      <c r="C86" s="5">
        <v>1985</v>
      </c>
      <c r="D86" s="5">
        <v>1985</v>
      </c>
      <c r="E86" s="5">
        <v>1985</v>
      </c>
      <c r="F86" s="17" t="s">
        <v>40</v>
      </c>
      <c r="G86" s="17" t="s">
        <v>12</v>
      </c>
      <c r="H86" s="17" t="s">
        <v>36</v>
      </c>
      <c r="I86" s="17" t="s">
        <v>122</v>
      </c>
      <c r="J86" s="5">
        <v>14</v>
      </c>
      <c r="K86" s="5">
        <v>13</v>
      </c>
      <c r="L86" s="5">
        <f t="shared" si="3"/>
        <v>27</v>
      </c>
    </row>
    <row r="87" spans="1:12" ht="90" x14ac:dyDescent="0.25">
      <c r="A87" s="5">
        <v>15</v>
      </c>
      <c r="B87" s="17" t="s">
        <v>284</v>
      </c>
      <c r="C87" s="5">
        <v>2003</v>
      </c>
      <c r="D87" s="5">
        <v>2003</v>
      </c>
      <c r="E87" s="5">
        <v>2003</v>
      </c>
      <c r="F87" s="17">
        <v>2</v>
      </c>
      <c r="G87" s="17" t="s">
        <v>53</v>
      </c>
      <c r="H87" s="17" t="s">
        <v>285</v>
      </c>
      <c r="I87" s="17" t="s">
        <v>286</v>
      </c>
      <c r="J87" s="5">
        <v>15</v>
      </c>
      <c r="K87" s="5">
        <v>15</v>
      </c>
      <c r="L87" s="5">
        <f t="shared" si="3"/>
        <v>30</v>
      </c>
    </row>
    <row r="88" spans="1:12" x14ac:dyDescent="0.25">
      <c r="A88" s="5">
        <v>16</v>
      </c>
      <c r="B88" s="17" t="s">
        <v>133</v>
      </c>
      <c r="C88" s="5">
        <v>2000</v>
      </c>
      <c r="D88" s="5">
        <v>2000</v>
      </c>
      <c r="E88" s="5">
        <v>2000</v>
      </c>
      <c r="F88" s="17" t="s">
        <v>40</v>
      </c>
      <c r="G88" s="17" t="s">
        <v>12</v>
      </c>
      <c r="H88" s="17" t="s">
        <v>45</v>
      </c>
      <c r="I88" s="17" t="s">
        <v>58</v>
      </c>
      <c r="J88" s="5">
        <v>16</v>
      </c>
      <c r="K88" s="5">
        <v>16</v>
      </c>
      <c r="L88" s="5">
        <f t="shared" si="3"/>
        <v>32</v>
      </c>
    </row>
    <row r="89" spans="1:12" ht="45" x14ac:dyDescent="0.25">
      <c r="A89" s="5">
        <v>17</v>
      </c>
      <c r="B89" s="17" t="s">
        <v>81</v>
      </c>
      <c r="C89" s="5">
        <v>1986</v>
      </c>
      <c r="D89" s="5">
        <v>1986</v>
      </c>
      <c r="E89" s="5">
        <v>1986</v>
      </c>
      <c r="F89" s="17" t="s">
        <v>40</v>
      </c>
      <c r="G89" s="17" t="s">
        <v>12</v>
      </c>
      <c r="H89" s="17" t="s">
        <v>383</v>
      </c>
      <c r="I89" s="17" t="s">
        <v>82</v>
      </c>
      <c r="J89" s="5">
        <v>17</v>
      </c>
      <c r="K89" s="5">
        <v>17</v>
      </c>
      <c r="L89" s="5">
        <f t="shared" si="3"/>
        <v>34</v>
      </c>
    </row>
    <row r="90" spans="1:12" ht="60" x14ac:dyDescent="0.25">
      <c r="A90" s="5">
        <v>18</v>
      </c>
      <c r="B90" s="17" t="s">
        <v>329</v>
      </c>
      <c r="C90" s="5">
        <v>2003</v>
      </c>
      <c r="D90" s="5">
        <v>2003</v>
      </c>
      <c r="E90" s="5">
        <v>2003</v>
      </c>
      <c r="F90" s="17">
        <v>1</v>
      </c>
      <c r="G90" s="17" t="s">
        <v>71</v>
      </c>
      <c r="H90" s="17" t="s">
        <v>204</v>
      </c>
      <c r="I90" s="17" t="s">
        <v>330</v>
      </c>
      <c r="J90" s="5">
        <v>19</v>
      </c>
      <c r="K90" s="5">
        <v>19</v>
      </c>
      <c r="L90" s="5">
        <f t="shared" si="3"/>
        <v>38</v>
      </c>
    </row>
    <row r="91" spans="1:12" ht="30" x14ac:dyDescent="0.25">
      <c r="A91" s="5">
        <v>19</v>
      </c>
      <c r="B91" s="17" t="s">
        <v>75</v>
      </c>
      <c r="C91" s="5">
        <v>1988</v>
      </c>
      <c r="D91" s="5">
        <v>1988</v>
      </c>
      <c r="E91" s="5">
        <v>1988</v>
      </c>
      <c r="F91" s="17">
        <v>3</v>
      </c>
      <c r="G91" s="17" t="s">
        <v>12</v>
      </c>
      <c r="H91" s="17" t="s">
        <v>77</v>
      </c>
      <c r="I91" s="17" t="s">
        <v>32</v>
      </c>
      <c r="J91" s="5">
        <v>22</v>
      </c>
      <c r="K91" s="5">
        <v>18</v>
      </c>
      <c r="L91" s="5">
        <f t="shared" si="3"/>
        <v>40</v>
      </c>
    </row>
    <row r="92" spans="1:12" ht="45" x14ac:dyDescent="0.25">
      <c r="A92" s="5">
        <v>20</v>
      </c>
      <c r="B92" s="17" t="s">
        <v>336</v>
      </c>
      <c r="C92" s="5">
        <v>1989</v>
      </c>
      <c r="D92" s="5">
        <v>1989</v>
      </c>
      <c r="E92" s="5">
        <v>1989</v>
      </c>
      <c r="F92" s="17">
        <v>1</v>
      </c>
      <c r="G92" s="17" t="s">
        <v>19</v>
      </c>
      <c r="H92" s="17" t="s">
        <v>20</v>
      </c>
      <c r="I92" s="17" t="s">
        <v>21</v>
      </c>
      <c r="J92" s="5">
        <v>18</v>
      </c>
      <c r="K92" s="5">
        <v>22</v>
      </c>
      <c r="L92" s="5">
        <f t="shared" si="3"/>
        <v>40</v>
      </c>
    </row>
    <row r="93" spans="1:12" ht="30" x14ac:dyDescent="0.25">
      <c r="A93" s="5">
        <v>21</v>
      </c>
      <c r="B93" s="17" t="s">
        <v>238</v>
      </c>
      <c r="C93" s="5">
        <v>1978</v>
      </c>
      <c r="D93" s="5">
        <v>1978</v>
      </c>
      <c r="E93" s="5">
        <v>1978</v>
      </c>
      <c r="F93" s="17">
        <v>1</v>
      </c>
      <c r="G93" s="17" t="s">
        <v>217</v>
      </c>
      <c r="H93" s="17" t="s">
        <v>218</v>
      </c>
      <c r="I93" s="17" t="s">
        <v>239</v>
      </c>
      <c r="J93" s="5">
        <v>21</v>
      </c>
      <c r="K93" s="5">
        <v>20</v>
      </c>
      <c r="L93" s="5">
        <f t="shared" si="3"/>
        <v>41</v>
      </c>
    </row>
    <row r="94" spans="1:12" ht="30" x14ac:dyDescent="0.25">
      <c r="A94" s="5">
        <v>22</v>
      </c>
      <c r="B94" s="17" t="s">
        <v>216</v>
      </c>
      <c r="C94" s="5">
        <v>2002</v>
      </c>
      <c r="D94" s="5">
        <v>2002</v>
      </c>
      <c r="E94" s="5">
        <v>2002</v>
      </c>
      <c r="F94" s="17">
        <v>1</v>
      </c>
      <c r="G94" s="17" t="s">
        <v>217</v>
      </c>
      <c r="H94" s="17" t="s">
        <v>218</v>
      </c>
      <c r="I94" s="17" t="s">
        <v>219</v>
      </c>
      <c r="J94" s="5">
        <v>20</v>
      </c>
      <c r="K94" s="5">
        <v>21</v>
      </c>
      <c r="L94" s="5">
        <f t="shared" si="3"/>
        <v>41</v>
      </c>
    </row>
    <row r="95" spans="1:12" ht="18.75" x14ac:dyDescent="0.25">
      <c r="A95" s="49" t="s">
        <v>648</v>
      </c>
      <c r="B95" s="49"/>
      <c r="C95" s="49"/>
      <c r="D95" s="49"/>
      <c r="E95" s="49"/>
      <c r="F95" s="49"/>
      <c r="G95" s="49"/>
      <c r="H95" s="49"/>
      <c r="I95" s="49"/>
      <c r="J95" s="49"/>
    </row>
    <row r="96" spans="1:12" ht="60" x14ac:dyDescent="0.25">
      <c r="A96" s="31" t="s">
        <v>609</v>
      </c>
      <c r="B96" s="31" t="s">
        <v>1</v>
      </c>
      <c r="C96" s="31" t="s">
        <v>2</v>
      </c>
      <c r="D96" s="31" t="s">
        <v>360</v>
      </c>
      <c r="E96" s="31" t="s">
        <v>361</v>
      </c>
      <c r="F96" s="31" t="s">
        <v>3</v>
      </c>
      <c r="G96" s="31" t="s">
        <v>4</v>
      </c>
      <c r="H96" s="31" t="s">
        <v>5</v>
      </c>
      <c r="I96" s="31" t="s">
        <v>6</v>
      </c>
      <c r="J96" s="31" t="s">
        <v>716</v>
      </c>
      <c r="K96" s="31" t="s">
        <v>717</v>
      </c>
      <c r="L96" s="31" t="s">
        <v>718</v>
      </c>
    </row>
    <row r="97" spans="1:12" ht="30" x14ac:dyDescent="0.25">
      <c r="A97" s="32">
        <v>1</v>
      </c>
      <c r="B97" s="33" t="s">
        <v>227</v>
      </c>
      <c r="C97" s="32">
        <v>1985</v>
      </c>
      <c r="D97" s="32">
        <v>1985</v>
      </c>
      <c r="E97" s="32">
        <v>1985</v>
      </c>
      <c r="F97" s="33" t="s">
        <v>228</v>
      </c>
      <c r="G97" s="33" t="s">
        <v>12</v>
      </c>
      <c r="H97" s="33" t="s">
        <v>229</v>
      </c>
      <c r="I97" s="33" t="s">
        <v>37</v>
      </c>
      <c r="J97" s="32">
        <v>2</v>
      </c>
      <c r="K97" s="32">
        <v>1</v>
      </c>
      <c r="L97" s="32">
        <f t="shared" ref="L97:L105" si="4">J97+K97</f>
        <v>3</v>
      </c>
    </row>
    <row r="98" spans="1:12" ht="60" x14ac:dyDescent="0.25">
      <c r="A98" s="5">
        <v>2</v>
      </c>
      <c r="B98" s="17" t="s">
        <v>292</v>
      </c>
      <c r="C98" s="5">
        <v>2001</v>
      </c>
      <c r="D98" s="5">
        <v>2001</v>
      </c>
      <c r="E98" s="5">
        <v>2001</v>
      </c>
      <c r="F98" s="17" t="s">
        <v>40</v>
      </c>
      <c r="G98" s="17" t="s">
        <v>53</v>
      </c>
      <c r="H98" s="17" t="s">
        <v>293</v>
      </c>
      <c r="I98" s="17" t="s">
        <v>294</v>
      </c>
      <c r="J98" s="5">
        <v>3</v>
      </c>
      <c r="K98" s="5">
        <v>2</v>
      </c>
      <c r="L98" s="5">
        <f t="shared" si="4"/>
        <v>5</v>
      </c>
    </row>
    <row r="99" spans="1:12" ht="45" x14ac:dyDescent="0.25">
      <c r="A99" s="5">
        <v>3</v>
      </c>
      <c r="B99" s="17" t="s">
        <v>160</v>
      </c>
      <c r="C99" s="5">
        <v>1999</v>
      </c>
      <c r="D99" s="5">
        <v>1999</v>
      </c>
      <c r="E99" s="5">
        <v>1999</v>
      </c>
      <c r="F99" s="17" t="s">
        <v>40</v>
      </c>
      <c r="G99" s="17" t="s">
        <v>12</v>
      </c>
      <c r="H99" s="17" t="s">
        <v>115</v>
      </c>
      <c r="I99" s="17" t="s">
        <v>161</v>
      </c>
      <c r="J99" s="5">
        <v>1</v>
      </c>
      <c r="K99" s="5">
        <v>4</v>
      </c>
      <c r="L99" s="5">
        <f t="shared" si="4"/>
        <v>5</v>
      </c>
    </row>
    <row r="100" spans="1:12" ht="90" x14ac:dyDescent="0.25">
      <c r="A100" s="5">
        <v>4</v>
      </c>
      <c r="B100" s="17" t="s">
        <v>324</v>
      </c>
      <c r="C100" s="5">
        <v>2000</v>
      </c>
      <c r="D100" s="5">
        <v>2000</v>
      </c>
      <c r="E100" s="5">
        <v>2000</v>
      </c>
      <c r="F100" s="17" t="s">
        <v>98</v>
      </c>
      <c r="G100" s="17" t="s">
        <v>325</v>
      </c>
      <c r="H100" s="17" t="s">
        <v>326</v>
      </c>
      <c r="I100" s="17" t="s">
        <v>327</v>
      </c>
      <c r="J100" s="5">
        <v>4</v>
      </c>
      <c r="K100" s="5">
        <v>3</v>
      </c>
      <c r="L100" s="5">
        <f t="shared" si="4"/>
        <v>7</v>
      </c>
    </row>
    <row r="101" spans="1:12" ht="75" x14ac:dyDescent="0.25">
      <c r="A101" s="5">
        <v>5</v>
      </c>
      <c r="B101" s="17" t="s">
        <v>241</v>
      </c>
      <c r="C101" s="5">
        <v>2001</v>
      </c>
      <c r="D101" s="5">
        <v>2001</v>
      </c>
      <c r="E101" s="5">
        <v>2001</v>
      </c>
      <c r="F101" s="17" t="s">
        <v>40</v>
      </c>
      <c r="G101" s="17" t="s">
        <v>12</v>
      </c>
      <c r="H101" s="17" t="s">
        <v>242</v>
      </c>
      <c r="I101" s="17" t="s">
        <v>243</v>
      </c>
      <c r="J101" s="5">
        <v>5</v>
      </c>
      <c r="K101" s="5">
        <v>5</v>
      </c>
      <c r="L101" s="5">
        <f t="shared" si="4"/>
        <v>10</v>
      </c>
    </row>
    <row r="102" spans="1:12" ht="60" x14ac:dyDescent="0.25">
      <c r="A102" s="5">
        <v>6</v>
      </c>
      <c r="B102" s="17" t="s">
        <v>203</v>
      </c>
      <c r="C102" s="5">
        <v>2003</v>
      </c>
      <c r="D102" s="5">
        <v>2003</v>
      </c>
      <c r="E102" s="5">
        <v>2003</v>
      </c>
      <c r="F102" s="17" t="s">
        <v>40</v>
      </c>
      <c r="G102" s="17" t="s">
        <v>71</v>
      </c>
      <c r="H102" s="17" t="s">
        <v>204</v>
      </c>
      <c r="I102" s="17" t="s">
        <v>205</v>
      </c>
      <c r="J102" s="5">
        <v>7</v>
      </c>
      <c r="K102" s="5">
        <v>6</v>
      </c>
      <c r="L102" s="5">
        <f t="shared" si="4"/>
        <v>13</v>
      </c>
    </row>
    <row r="103" spans="1:12" ht="45" x14ac:dyDescent="0.25">
      <c r="A103" s="5">
        <v>7</v>
      </c>
      <c r="B103" s="17" t="s">
        <v>231</v>
      </c>
      <c r="C103" s="5">
        <v>1998</v>
      </c>
      <c r="D103" s="5">
        <v>1998</v>
      </c>
      <c r="E103" s="5">
        <v>1998</v>
      </c>
      <c r="F103" s="17" t="s">
        <v>40</v>
      </c>
      <c r="G103" s="17" t="s">
        <v>53</v>
      </c>
      <c r="H103" s="17" t="s">
        <v>232</v>
      </c>
      <c r="I103" s="17" t="s">
        <v>233</v>
      </c>
      <c r="J103" s="5">
        <v>6</v>
      </c>
      <c r="K103" s="5">
        <v>7</v>
      </c>
      <c r="L103" s="5">
        <f t="shared" si="4"/>
        <v>13</v>
      </c>
    </row>
    <row r="104" spans="1:12" ht="75" x14ac:dyDescent="0.25">
      <c r="A104" s="5">
        <v>8</v>
      </c>
      <c r="B104" s="17" t="s">
        <v>105</v>
      </c>
      <c r="C104" s="5">
        <v>1997</v>
      </c>
      <c r="D104" s="5">
        <v>1997</v>
      </c>
      <c r="E104" s="5">
        <v>1997</v>
      </c>
      <c r="F104" s="17" t="s">
        <v>40</v>
      </c>
      <c r="G104" s="17" t="s">
        <v>12</v>
      </c>
      <c r="H104" s="17" t="s">
        <v>41</v>
      </c>
      <c r="I104" s="17" t="s">
        <v>106</v>
      </c>
      <c r="J104" s="5">
        <v>8</v>
      </c>
      <c r="K104" s="5">
        <v>8</v>
      </c>
      <c r="L104" s="5">
        <f t="shared" si="4"/>
        <v>16</v>
      </c>
    </row>
    <row r="105" spans="1:12" ht="90" x14ac:dyDescent="0.25">
      <c r="A105" s="5">
        <v>9</v>
      </c>
      <c r="B105" s="17" t="s">
        <v>288</v>
      </c>
      <c r="C105" s="5">
        <v>2001</v>
      </c>
      <c r="D105" s="5">
        <v>2001</v>
      </c>
      <c r="E105" s="5">
        <v>2001</v>
      </c>
      <c r="F105" s="17">
        <v>1</v>
      </c>
      <c r="G105" s="17" t="s">
        <v>53</v>
      </c>
      <c r="H105" s="17" t="s">
        <v>285</v>
      </c>
      <c r="I105" s="17" t="s">
        <v>286</v>
      </c>
      <c r="J105" s="5">
        <v>9</v>
      </c>
      <c r="K105" s="5">
        <v>9</v>
      </c>
      <c r="L105" s="5">
        <f t="shared" si="4"/>
        <v>18</v>
      </c>
    </row>
  </sheetData>
  <mergeCells count="11">
    <mergeCell ref="A6:J6"/>
    <mergeCell ref="A43:J43"/>
    <mergeCell ref="A51:J51"/>
    <mergeCell ref="A71:J71"/>
    <mergeCell ref="A95:J95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1981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2004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 x14ac:dyDescent="0.25">
      <c r="A4" s="5" t="s">
        <v>22</v>
      </c>
      <c r="B4" s="6" t="s">
        <v>23</v>
      </c>
      <c r="C4" s="5">
        <v>1980</v>
      </c>
      <c r="D4" s="7" t="s">
        <v>11</v>
      </c>
      <c r="E4" s="6" t="s">
        <v>12</v>
      </c>
      <c r="F4" s="6" t="s">
        <v>24</v>
      </c>
      <c r="G4" s="6" t="s">
        <v>25</v>
      </c>
      <c r="H4" s="6" t="s">
        <v>15</v>
      </c>
      <c r="I4" s="5">
        <v>0</v>
      </c>
    </row>
    <row r="5" spans="1:9" x14ac:dyDescent="0.25">
      <c r="A5" s="5" t="s">
        <v>26</v>
      </c>
      <c r="B5" s="6" t="s">
        <v>27</v>
      </c>
      <c r="C5" s="5">
        <v>1975</v>
      </c>
      <c r="D5" s="7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5">
        <v>0</v>
      </c>
    </row>
    <row r="6" spans="1:9" x14ac:dyDescent="0.25">
      <c r="A6" s="5" t="s">
        <v>28</v>
      </c>
      <c r="B6" s="6" t="s">
        <v>29</v>
      </c>
      <c r="C6" s="5">
        <v>1984</v>
      </c>
      <c r="D6" s="7" t="s">
        <v>30</v>
      </c>
      <c r="E6" s="6" t="s">
        <v>12</v>
      </c>
      <c r="F6" s="6" t="s">
        <v>31</v>
      </c>
      <c r="G6" s="6" t="s">
        <v>32</v>
      </c>
      <c r="H6" s="6" t="s">
        <v>33</v>
      </c>
      <c r="I6" s="5">
        <v>0</v>
      </c>
    </row>
    <row r="7" spans="1:9" x14ac:dyDescent="0.25">
      <c r="A7" s="5" t="s">
        <v>34</v>
      </c>
      <c r="B7" s="6" t="s">
        <v>35</v>
      </c>
      <c r="C7" s="5">
        <v>1986</v>
      </c>
      <c r="D7" s="7" t="s">
        <v>30</v>
      </c>
      <c r="E7" s="6" t="s">
        <v>12</v>
      </c>
      <c r="F7" s="6" t="s">
        <v>36</v>
      </c>
      <c r="G7" s="6" t="s">
        <v>37</v>
      </c>
      <c r="H7" s="6" t="s">
        <v>15</v>
      </c>
      <c r="I7" s="5">
        <v>0</v>
      </c>
    </row>
    <row r="8" spans="1:9" x14ac:dyDescent="0.25">
      <c r="A8" s="5" t="s">
        <v>38</v>
      </c>
      <c r="B8" s="6" t="s">
        <v>39</v>
      </c>
      <c r="C8" s="5">
        <v>2002</v>
      </c>
      <c r="D8" s="7" t="s">
        <v>40</v>
      </c>
      <c r="E8" s="6" t="s">
        <v>12</v>
      </c>
      <c r="F8" s="6" t="s">
        <v>41</v>
      </c>
      <c r="G8" s="6" t="s">
        <v>42</v>
      </c>
      <c r="H8" s="6" t="s">
        <v>15</v>
      </c>
      <c r="I8" s="5">
        <v>0</v>
      </c>
    </row>
    <row r="9" spans="1:9" x14ac:dyDescent="0.25">
      <c r="A9" s="5" t="s">
        <v>43</v>
      </c>
      <c r="B9" s="6" t="s">
        <v>44</v>
      </c>
      <c r="C9" s="5">
        <v>2000</v>
      </c>
      <c r="D9" s="7" t="s">
        <v>40</v>
      </c>
      <c r="E9" s="6" t="s">
        <v>12</v>
      </c>
      <c r="F9" s="6" t="s">
        <v>45</v>
      </c>
      <c r="G9" s="6" t="s">
        <v>42</v>
      </c>
      <c r="H9" s="6" t="s">
        <v>15</v>
      </c>
      <c r="I9" s="5">
        <v>0</v>
      </c>
    </row>
    <row r="10" spans="1:9" x14ac:dyDescent="0.25">
      <c r="A10" s="5" t="s">
        <v>46</v>
      </c>
      <c r="B10" s="6" t="s">
        <v>47</v>
      </c>
      <c r="C10" s="5">
        <v>2007</v>
      </c>
      <c r="D10" s="7" t="s">
        <v>11</v>
      </c>
      <c r="E10" s="6" t="s">
        <v>12</v>
      </c>
      <c r="F10" s="6" t="s">
        <v>48</v>
      </c>
      <c r="G10" s="6" t="s">
        <v>49</v>
      </c>
      <c r="H10" s="6" t="s">
        <v>33</v>
      </c>
      <c r="I10" s="5">
        <v>0</v>
      </c>
    </row>
    <row r="11" spans="1:9" x14ac:dyDescent="0.25">
      <c r="A11" s="5" t="s">
        <v>50</v>
      </c>
      <c r="B11" s="6" t="s">
        <v>51</v>
      </c>
      <c r="C11" s="5">
        <v>2004</v>
      </c>
      <c r="D11" s="7" t="s">
        <v>52</v>
      </c>
      <c r="E11" s="6" t="s">
        <v>53</v>
      </c>
      <c r="F11" s="6" t="s">
        <v>54</v>
      </c>
      <c r="G11" s="6" t="s">
        <v>55</v>
      </c>
      <c r="H11" s="6" t="s">
        <v>15</v>
      </c>
      <c r="I11" s="5">
        <v>0</v>
      </c>
    </row>
    <row r="12" spans="1:9" x14ac:dyDescent="0.25">
      <c r="A12" s="5" t="s">
        <v>56</v>
      </c>
      <c r="B12" s="6" t="s">
        <v>57</v>
      </c>
      <c r="C12" s="5">
        <v>1999</v>
      </c>
      <c r="D12" s="7" t="s">
        <v>40</v>
      </c>
      <c r="E12" s="6" t="s">
        <v>12</v>
      </c>
      <c r="F12" s="6" t="s">
        <v>45</v>
      </c>
      <c r="G12" s="6" t="s">
        <v>58</v>
      </c>
      <c r="H12" s="6" t="s">
        <v>15</v>
      </c>
      <c r="I12" s="5">
        <v>0</v>
      </c>
    </row>
    <row r="13" spans="1:9" x14ac:dyDescent="0.25">
      <c r="A13" s="5" t="s">
        <v>59</v>
      </c>
      <c r="B13" s="6" t="s">
        <v>60</v>
      </c>
      <c r="C13" s="5">
        <v>1981</v>
      </c>
      <c r="D13" s="7" t="s">
        <v>11</v>
      </c>
      <c r="E13" s="6" t="s">
        <v>12</v>
      </c>
      <c r="F13" s="6" t="s">
        <v>13</v>
      </c>
      <c r="G13" s="6" t="s">
        <v>14</v>
      </c>
      <c r="H13" s="6" t="s">
        <v>33</v>
      </c>
      <c r="I13" s="5">
        <v>0</v>
      </c>
    </row>
    <row r="14" spans="1:9" x14ac:dyDescent="0.25">
      <c r="A14" s="5" t="s">
        <v>61</v>
      </c>
      <c r="B14" s="6" t="s">
        <v>62</v>
      </c>
      <c r="C14" s="5">
        <v>2003</v>
      </c>
      <c r="D14" s="7" t="s">
        <v>52</v>
      </c>
      <c r="E14" s="6" t="s">
        <v>53</v>
      </c>
      <c r="F14" s="6" t="s">
        <v>63</v>
      </c>
      <c r="G14" s="6" t="s">
        <v>55</v>
      </c>
      <c r="H14" s="6" t="s">
        <v>33</v>
      </c>
      <c r="I14" s="5">
        <v>0</v>
      </c>
    </row>
    <row r="15" spans="1:9" x14ac:dyDescent="0.25">
      <c r="A15" s="5" t="s">
        <v>64</v>
      </c>
      <c r="B15" s="6" t="s">
        <v>65</v>
      </c>
      <c r="C15" s="5">
        <v>1995</v>
      </c>
      <c r="D15" s="7" t="s">
        <v>40</v>
      </c>
      <c r="E15" s="6" t="s">
        <v>12</v>
      </c>
      <c r="F15" s="6" t="s">
        <v>45</v>
      </c>
      <c r="G15" s="6" t="s">
        <v>66</v>
      </c>
      <c r="H15" s="6" t="s">
        <v>15</v>
      </c>
      <c r="I15" s="5">
        <v>0</v>
      </c>
    </row>
    <row r="16" spans="1:9" x14ac:dyDescent="0.25">
      <c r="A16" s="5" t="s">
        <v>67</v>
      </c>
      <c r="B16" s="6" t="s">
        <v>68</v>
      </c>
      <c r="C16" s="5">
        <v>1997</v>
      </c>
      <c r="D16" s="7" t="s">
        <v>30</v>
      </c>
      <c r="E16" s="6" t="s">
        <v>12</v>
      </c>
      <c r="F16" s="6" t="s">
        <v>45</v>
      </c>
      <c r="G16" s="6" t="s">
        <v>66</v>
      </c>
      <c r="H16" s="6" t="s">
        <v>33</v>
      </c>
      <c r="I16" s="5">
        <v>0</v>
      </c>
    </row>
    <row r="17" spans="1:9" x14ac:dyDescent="0.25">
      <c r="A17" s="5" t="s">
        <v>69</v>
      </c>
      <c r="B17" s="6" t="s">
        <v>70</v>
      </c>
      <c r="C17" s="5">
        <v>1998</v>
      </c>
      <c r="D17" s="7" t="s">
        <v>40</v>
      </c>
      <c r="E17" s="6" t="s">
        <v>71</v>
      </c>
      <c r="F17" s="6" t="s">
        <v>72</v>
      </c>
      <c r="G17" s="6" t="s">
        <v>73</v>
      </c>
      <c r="H17" s="6" t="s">
        <v>15</v>
      </c>
      <c r="I17" s="5">
        <v>0</v>
      </c>
    </row>
    <row r="18" spans="1:9" x14ac:dyDescent="0.25">
      <c r="A18" s="5" t="s">
        <v>74</v>
      </c>
      <c r="B18" s="6" t="s">
        <v>75</v>
      </c>
      <c r="C18" s="5">
        <v>1988</v>
      </c>
      <c r="D18" s="7" t="s">
        <v>76</v>
      </c>
      <c r="E18" s="6" t="s">
        <v>12</v>
      </c>
      <c r="F18" s="6" t="s">
        <v>77</v>
      </c>
      <c r="G18" s="6" t="s">
        <v>32</v>
      </c>
      <c r="H18" s="6" t="s">
        <v>15</v>
      </c>
      <c r="I18" s="5">
        <v>0</v>
      </c>
    </row>
    <row r="19" spans="1:9" x14ac:dyDescent="0.25">
      <c r="A19" s="5" t="s">
        <v>78</v>
      </c>
      <c r="B19" s="6" t="s">
        <v>79</v>
      </c>
      <c r="C19" s="5">
        <v>1988</v>
      </c>
      <c r="D19" s="7" t="s">
        <v>52</v>
      </c>
      <c r="E19" s="6" t="s">
        <v>12</v>
      </c>
      <c r="F19" s="6" t="s">
        <v>77</v>
      </c>
      <c r="G19" s="6" t="s">
        <v>32</v>
      </c>
      <c r="H19" s="6" t="s">
        <v>33</v>
      </c>
      <c r="I19" s="5">
        <v>0</v>
      </c>
    </row>
    <row r="20" spans="1:9" x14ac:dyDescent="0.25">
      <c r="A20" s="5" t="s">
        <v>80</v>
      </c>
      <c r="B20" s="6" t="s">
        <v>81</v>
      </c>
      <c r="C20" s="5">
        <v>1986</v>
      </c>
      <c r="D20" s="7" t="s">
        <v>40</v>
      </c>
      <c r="E20" s="6" t="s">
        <v>12</v>
      </c>
      <c r="F20" s="6" t="s">
        <v>77</v>
      </c>
      <c r="G20" s="6" t="s">
        <v>82</v>
      </c>
      <c r="H20" s="6" t="s">
        <v>15</v>
      </c>
      <c r="I20" s="5">
        <v>0</v>
      </c>
    </row>
    <row r="21" spans="1:9" x14ac:dyDescent="0.25">
      <c r="A21" s="5" t="s">
        <v>83</v>
      </c>
      <c r="B21" s="6" t="s">
        <v>84</v>
      </c>
      <c r="C21" s="5">
        <v>1980</v>
      </c>
      <c r="D21" s="7" t="s">
        <v>30</v>
      </c>
      <c r="E21" s="6" t="s">
        <v>12</v>
      </c>
      <c r="F21" s="6" t="s">
        <v>77</v>
      </c>
      <c r="G21" s="6" t="s">
        <v>82</v>
      </c>
      <c r="H21" s="6" t="s">
        <v>15</v>
      </c>
      <c r="I21" s="5">
        <v>0</v>
      </c>
    </row>
    <row r="22" spans="1:9" x14ac:dyDescent="0.25">
      <c r="A22" s="5" t="s">
        <v>85</v>
      </c>
      <c r="B22" s="6" t="s">
        <v>86</v>
      </c>
      <c r="C22" s="5">
        <v>1978</v>
      </c>
      <c r="D22" s="7" t="s">
        <v>30</v>
      </c>
      <c r="E22" s="6" t="s">
        <v>12</v>
      </c>
      <c r="F22" s="6" t="s">
        <v>77</v>
      </c>
      <c r="G22" s="6" t="s">
        <v>82</v>
      </c>
      <c r="H22" s="6" t="s">
        <v>33</v>
      </c>
      <c r="I22" s="5">
        <v>0</v>
      </c>
    </row>
    <row r="23" spans="1:9" x14ac:dyDescent="0.25">
      <c r="A23" s="5" t="s">
        <v>87</v>
      </c>
      <c r="B23" s="6" t="s">
        <v>88</v>
      </c>
      <c r="C23" s="5">
        <v>1981</v>
      </c>
      <c r="D23" s="7" t="s">
        <v>11</v>
      </c>
      <c r="E23" s="6" t="s">
        <v>12</v>
      </c>
      <c r="F23" s="6" t="s">
        <v>89</v>
      </c>
      <c r="G23" s="6" t="s">
        <v>90</v>
      </c>
      <c r="H23" s="6" t="s">
        <v>15</v>
      </c>
      <c r="I23" s="5">
        <v>0</v>
      </c>
    </row>
    <row r="24" spans="1:9" x14ac:dyDescent="0.25">
      <c r="A24" s="5" t="s">
        <v>91</v>
      </c>
      <c r="B24" s="6" t="s">
        <v>92</v>
      </c>
      <c r="C24" s="5">
        <v>1979</v>
      </c>
      <c r="D24" s="7" t="s">
        <v>11</v>
      </c>
      <c r="E24" s="6" t="s">
        <v>12</v>
      </c>
      <c r="F24" s="6" t="s">
        <v>93</v>
      </c>
      <c r="G24" s="6" t="s">
        <v>25</v>
      </c>
      <c r="H24" s="6" t="s">
        <v>15</v>
      </c>
      <c r="I24" s="5">
        <v>0</v>
      </c>
    </row>
    <row r="25" spans="1:9" x14ac:dyDescent="0.25">
      <c r="A25" s="5" t="s">
        <v>94</v>
      </c>
      <c r="B25" s="6" t="s">
        <v>95</v>
      </c>
      <c r="C25" s="5">
        <v>2005</v>
      </c>
      <c r="D25" s="7" t="s">
        <v>52</v>
      </c>
      <c r="E25" s="6" t="s">
        <v>53</v>
      </c>
      <c r="F25" s="6" t="s">
        <v>54</v>
      </c>
      <c r="G25" s="6" t="s">
        <v>55</v>
      </c>
      <c r="H25" s="6" t="s">
        <v>15</v>
      </c>
      <c r="I25" s="5">
        <v>0</v>
      </c>
    </row>
    <row r="26" spans="1:9" x14ac:dyDescent="0.25">
      <c r="A26" s="5" t="s">
        <v>96</v>
      </c>
      <c r="B26" s="6" t="s">
        <v>97</v>
      </c>
      <c r="C26" s="5">
        <v>1973</v>
      </c>
      <c r="D26" s="7" t="s">
        <v>98</v>
      </c>
      <c r="E26" s="6" t="s">
        <v>12</v>
      </c>
      <c r="F26" s="6" t="s">
        <v>77</v>
      </c>
      <c r="G26" s="6" t="s">
        <v>99</v>
      </c>
      <c r="H26" s="6" t="s">
        <v>15</v>
      </c>
      <c r="I26" s="5">
        <v>0</v>
      </c>
    </row>
    <row r="27" spans="1:9" x14ac:dyDescent="0.25">
      <c r="A27" s="5" t="s">
        <v>100</v>
      </c>
      <c r="B27" s="6" t="s">
        <v>101</v>
      </c>
      <c r="C27" s="5">
        <v>2006</v>
      </c>
      <c r="D27" s="7" t="s">
        <v>76</v>
      </c>
      <c r="E27" s="6" t="s">
        <v>53</v>
      </c>
      <c r="F27" s="6" t="s">
        <v>54</v>
      </c>
      <c r="G27" s="6" t="s">
        <v>55</v>
      </c>
      <c r="H27" s="6" t="s">
        <v>15</v>
      </c>
      <c r="I27" s="5">
        <v>0</v>
      </c>
    </row>
    <row r="28" spans="1:9" x14ac:dyDescent="0.25">
      <c r="A28" s="5" t="s">
        <v>102</v>
      </c>
      <c r="B28" s="6" t="s">
        <v>103</v>
      </c>
      <c r="C28" s="5">
        <v>1986</v>
      </c>
      <c r="D28" s="7" t="s">
        <v>11</v>
      </c>
      <c r="E28" s="6" t="s">
        <v>12</v>
      </c>
      <c r="F28" s="6" t="s">
        <v>24</v>
      </c>
      <c r="G28" s="6" t="s">
        <v>25</v>
      </c>
      <c r="H28" s="6" t="s">
        <v>15</v>
      </c>
      <c r="I28" s="5">
        <v>0</v>
      </c>
    </row>
    <row r="29" spans="1:9" x14ac:dyDescent="0.25">
      <c r="A29" s="5" t="s">
        <v>104</v>
      </c>
      <c r="B29" s="6" t="s">
        <v>105</v>
      </c>
      <c r="C29" s="5">
        <v>1997</v>
      </c>
      <c r="D29" s="7" t="s">
        <v>40</v>
      </c>
      <c r="E29" s="6" t="s">
        <v>12</v>
      </c>
      <c r="F29" s="6" t="s">
        <v>41</v>
      </c>
      <c r="G29" s="6" t="s">
        <v>106</v>
      </c>
      <c r="H29" s="6" t="s">
        <v>33</v>
      </c>
      <c r="I29" s="5">
        <v>0</v>
      </c>
    </row>
    <row r="30" spans="1:9" x14ac:dyDescent="0.25">
      <c r="A30" s="5" t="s">
        <v>107</v>
      </c>
      <c r="B30" s="6" t="s">
        <v>108</v>
      </c>
      <c r="C30" s="5">
        <v>2000</v>
      </c>
      <c r="D30" s="7" t="s">
        <v>40</v>
      </c>
      <c r="E30" s="6" t="s">
        <v>12</v>
      </c>
      <c r="F30" s="6" t="s">
        <v>45</v>
      </c>
      <c r="G30" s="6" t="s">
        <v>58</v>
      </c>
      <c r="H30" s="6" t="s">
        <v>15</v>
      </c>
      <c r="I30" s="5">
        <v>0</v>
      </c>
    </row>
    <row r="31" spans="1:9" x14ac:dyDescent="0.25">
      <c r="A31" s="5" t="s">
        <v>109</v>
      </c>
      <c r="B31" s="6" t="s">
        <v>110</v>
      </c>
      <c r="C31" s="5">
        <v>2007</v>
      </c>
      <c r="D31" s="7" t="s">
        <v>11</v>
      </c>
      <c r="E31" s="6" t="s">
        <v>12</v>
      </c>
      <c r="F31" s="6" t="s">
        <v>111</v>
      </c>
      <c r="G31" s="6" t="s">
        <v>112</v>
      </c>
      <c r="H31" s="6" t="s">
        <v>15</v>
      </c>
      <c r="I31" s="5">
        <v>0</v>
      </c>
    </row>
    <row r="32" spans="1:9" x14ac:dyDescent="0.25">
      <c r="A32" s="5" t="s">
        <v>113</v>
      </c>
      <c r="B32" s="6" t="s">
        <v>114</v>
      </c>
      <c r="C32" s="5">
        <v>1997</v>
      </c>
      <c r="D32" s="7" t="s">
        <v>98</v>
      </c>
      <c r="E32" s="6" t="s">
        <v>12</v>
      </c>
      <c r="F32" s="6" t="s">
        <v>115</v>
      </c>
      <c r="G32" s="6" t="s">
        <v>116</v>
      </c>
      <c r="H32" s="6" t="s">
        <v>15</v>
      </c>
      <c r="I32" s="5">
        <v>0</v>
      </c>
    </row>
    <row r="33" spans="1:9" x14ac:dyDescent="0.25">
      <c r="A33" s="5" t="s">
        <v>117</v>
      </c>
      <c r="B33" s="6" t="s">
        <v>118</v>
      </c>
      <c r="C33" s="5">
        <v>1992</v>
      </c>
      <c r="D33" s="7" t="s">
        <v>52</v>
      </c>
      <c r="E33" s="6" t="s">
        <v>12</v>
      </c>
      <c r="F33" s="6" t="s">
        <v>77</v>
      </c>
      <c r="G33" s="6" t="s">
        <v>32</v>
      </c>
      <c r="H33" s="6" t="s">
        <v>15</v>
      </c>
      <c r="I33" s="5">
        <v>0</v>
      </c>
    </row>
    <row r="34" spans="1:9" x14ac:dyDescent="0.25">
      <c r="A34" s="5" t="s">
        <v>119</v>
      </c>
      <c r="B34" s="6" t="s">
        <v>120</v>
      </c>
      <c r="C34" s="5">
        <v>1990</v>
      </c>
      <c r="D34" s="7" t="s">
        <v>40</v>
      </c>
      <c r="E34" s="6" t="s">
        <v>12</v>
      </c>
      <c r="F34" s="6" t="s">
        <v>121</v>
      </c>
      <c r="G34" s="6" t="s">
        <v>122</v>
      </c>
      <c r="H34" s="6" t="s">
        <v>15</v>
      </c>
      <c r="I34" s="5">
        <v>0</v>
      </c>
    </row>
    <row r="35" spans="1:9" x14ac:dyDescent="0.25">
      <c r="A35" s="5" t="s">
        <v>123</v>
      </c>
      <c r="B35" s="6" t="s">
        <v>124</v>
      </c>
      <c r="C35" s="5">
        <v>1982</v>
      </c>
      <c r="D35" s="7" t="s">
        <v>11</v>
      </c>
      <c r="E35" s="6" t="s">
        <v>12</v>
      </c>
      <c r="F35" s="6" t="s">
        <v>89</v>
      </c>
      <c r="G35" s="6" t="s">
        <v>90</v>
      </c>
      <c r="H35" s="6" t="s">
        <v>15</v>
      </c>
      <c r="I35" s="5">
        <v>0</v>
      </c>
    </row>
    <row r="36" spans="1:9" x14ac:dyDescent="0.25">
      <c r="A36" s="5" t="s">
        <v>125</v>
      </c>
      <c r="B36" s="6" t="s">
        <v>126</v>
      </c>
      <c r="C36" s="5">
        <v>2000</v>
      </c>
      <c r="D36" s="7" t="s">
        <v>30</v>
      </c>
      <c r="E36" s="6" t="s">
        <v>127</v>
      </c>
      <c r="F36" s="6" t="s">
        <v>128</v>
      </c>
      <c r="G36" s="6" t="s">
        <v>129</v>
      </c>
      <c r="H36" s="6" t="s">
        <v>15</v>
      </c>
      <c r="I36" s="5">
        <v>0</v>
      </c>
    </row>
    <row r="37" spans="1:9" x14ac:dyDescent="0.25">
      <c r="A37" s="5" t="s">
        <v>130</v>
      </c>
      <c r="B37" s="6" t="s">
        <v>131</v>
      </c>
      <c r="C37" s="5">
        <v>1956</v>
      </c>
      <c r="D37" s="7" t="s">
        <v>40</v>
      </c>
      <c r="E37" s="6" t="s">
        <v>12</v>
      </c>
      <c r="F37" s="6" t="s">
        <v>89</v>
      </c>
      <c r="G37" s="6" t="s">
        <v>90</v>
      </c>
      <c r="H37" s="6" t="s">
        <v>15</v>
      </c>
      <c r="I37" s="5">
        <v>0</v>
      </c>
    </row>
    <row r="38" spans="1:9" x14ac:dyDescent="0.25">
      <c r="A38" s="5" t="s">
        <v>132</v>
      </c>
      <c r="B38" s="6" t="s">
        <v>133</v>
      </c>
      <c r="C38" s="5">
        <v>2000</v>
      </c>
      <c r="D38" s="7" t="s">
        <v>40</v>
      </c>
      <c r="E38" s="6" t="s">
        <v>12</v>
      </c>
      <c r="F38" s="6" t="s">
        <v>45</v>
      </c>
      <c r="G38" s="6" t="s">
        <v>58</v>
      </c>
      <c r="H38" s="6" t="s">
        <v>15</v>
      </c>
      <c r="I38" s="5">
        <v>0</v>
      </c>
    </row>
    <row r="39" spans="1:9" x14ac:dyDescent="0.25">
      <c r="A39" s="5" t="s">
        <v>134</v>
      </c>
      <c r="B39" s="6" t="s">
        <v>135</v>
      </c>
      <c r="C39" s="5">
        <v>1998</v>
      </c>
      <c r="D39" s="7" t="s">
        <v>40</v>
      </c>
      <c r="E39" s="6" t="s">
        <v>136</v>
      </c>
      <c r="F39" s="6" t="s">
        <v>137</v>
      </c>
      <c r="G39" s="6" t="s">
        <v>138</v>
      </c>
      <c r="H39" s="6" t="s">
        <v>15</v>
      </c>
      <c r="I39" s="5">
        <v>0</v>
      </c>
    </row>
    <row r="40" spans="1:9" x14ac:dyDescent="0.25">
      <c r="A40" s="5" t="s">
        <v>139</v>
      </c>
      <c r="B40" s="6" t="s">
        <v>140</v>
      </c>
      <c r="C40" s="5">
        <v>2000</v>
      </c>
      <c r="D40" s="7" t="s">
        <v>30</v>
      </c>
      <c r="E40" s="6" t="s">
        <v>141</v>
      </c>
      <c r="F40" s="6" t="s">
        <v>128</v>
      </c>
      <c r="G40" s="6" t="s">
        <v>142</v>
      </c>
      <c r="H40" s="6" t="s">
        <v>15</v>
      </c>
      <c r="I40" s="5">
        <v>0</v>
      </c>
    </row>
    <row r="41" spans="1:9" x14ac:dyDescent="0.25">
      <c r="A41" s="5" t="s">
        <v>143</v>
      </c>
      <c r="B41" s="6" t="s">
        <v>144</v>
      </c>
      <c r="C41" s="5">
        <v>2005</v>
      </c>
      <c r="D41" s="7" t="s">
        <v>11</v>
      </c>
      <c r="E41" s="6" t="s">
        <v>12</v>
      </c>
      <c r="F41" s="6" t="s">
        <v>45</v>
      </c>
      <c r="G41" s="6" t="s">
        <v>145</v>
      </c>
      <c r="H41" s="6" t="s">
        <v>33</v>
      </c>
      <c r="I41" s="5">
        <v>0</v>
      </c>
    </row>
    <row r="42" spans="1:9" x14ac:dyDescent="0.25">
      <c r="A42" s="5" t="s">
        <v>146</v>
      </c>
      <c r="B42" s="6" t="s">
        <v>147</v>
      </c>
      <c r="C42" s="5">
        <v>2005</v>
      </c>
      <c r="D42" s="7" t="s">
        <v>11</v>
      </c>
      <c r="E42" s="6" t="s">
        <v>12</v>
      </c>
      <c r="F42" s="6" t="s">
        <v>45</v>
      </c>
      <c r="G42" s="6" t="s">
        <v>145</v>
      </c>
      <c r="H42" s="6" t="s">
        <v>33</v>
      </c>
      <c r="I42" s="5">
        <v>0</v>
      </c>
    </row>
    <row r="43" spans="1:9" x14ac:dyDescent="0.25">
      <c r="A43" s="5" t="s">
        <v>148</v>
      </c>
      <c r="B43" s="6" t="s">
        <v>149</v>
      </c>
      <c r="C43" s="5">
        <v>1985</v>
      </c>
      <c r="D43" s="7" t="s">
        <v>52</v>
      </c>
      <c r="E43" s="6" t="s">
        <v>53</v>
      </c>
      <c r="F43" s="6" t="s">
        <v>89</v>
      </c>
      <c r="G43" s="6" t="s">
        <v>90</v>
      </c>
      <c r="H43" s="6" t="s">
        <v>33</v>
      </c>
      <c r="I43" s="5">
        <v>0</v>
      </c>
    </row>
    <row r="44" spans="1:9" x14ac:dyDescent="0.25">
      <c r="A44" s="5" t="s">
        <v>150</v>
      </c>
      <c r="B44" s="6" t="s">
        <v>151</v>
      </c>
      <c r="C44" s="5">
        <v>2006</v>
      </c>
      <c r="D44" s="7" t="s">
        <v>52</v>
      </c>
      <c r="E44" s="6" t="s">
        <v>19</v>
      </c>
      <c r="F44" s="6" t="s">
        <v>20</v>
      </c>
      <c r="G44" s="6" t="s">
        <v>21</v>
      </c>
      <c r="H44" s="6" t="s">
        <v>33</v>
      </c>
      <c r="I44" s="5">
        <v>0</v>
      </c>
    </row>
    <row r="45" spans="1:9" x14ac:dyDescent="0.25">
      <c r="A45" s="5" t="s">
        <v>152</v>
      </c>
      <c r="B45" s="6" t="s">
        <v>153</v>
      </c>
      <c r="C45" s="5">
        <v>2000</v>
      </c>
      <c r="D45" s="7" t="s">
        <v>40</v>
      </c>
      <c r="E45" s="6" t="s">
        <v>154</v>
      </c>
      <c r="F45" s="6" t="s">
        <v>115</v>
      </c>
      <c r="G45" s="6" t="s">
        <v>116</v>
      </c>
      <c r="H45" s="6" t="s">
        <v>15</v>
      </c>
      <c r="I45" s="5">
        <v>0</v>
      </c>
    </row>
    <row r="46" spans="1:9" x14ac:dyDescent="0.25">
      <c r="A46" s="5" t="s">
        <v>155</v>
      </c>
      <c r="B46" s="6" t="s">
        <v>156</v>
      </c>
      <c r="C46" s="5">
        <v>1990</v>
      </c>
      <c r="D46" s="7" t="s">
        <v>76</v>
      </c>
      <c r="E46" s="6" t="s">
        <v>12</v>
      </c>
      <c r="F46" s="6" t="s">
        <v>157</v>
      </c>
      <c r="G46" s="6" t="s">
        <v>158</v>
      </c>
      <c r="H46" s="6" t="s">
        <v>15</v>
      </c>
      <c r="I46" s="5">
        <v>0</v>
      </c>
    </row>
    <row r="47" spans="1:9" x14ac:dyDescent="0.25">
      <c r="A47" s="5" t="s">
        <v>159</v>
      </c>
      <c r="B47" s="6" t="s">
        <v>160</v>
      </c>
      <c r="C47" s="5">
        <v>1999</v>
      </c>
      <c r="D47" s="7" t="s">
        <v>40</v>
      </c>
      <c r="E47" s="6" t="s">
        <v>12</v>
      </c>
      <c r="F47" s="6" t="s">
        <v>115</v>
      </c>
      <c r="G47" s="6" t="s">
        <v>161</v>
      </c>
      <c r="H47" s="6" t="s">
        <v>33</v>
      </c>
      <c r="I47" s="5">
        <v>0</v>
      </c>
    </row>
    <row r="48" spans="1:9" x14ac:dyDescent="0.25">
      <c r="A48" s="5" t="s">
        <v>162</v>
      </c>
      <c r="B48" s="6" t="s">
        <v>163</v>
      </c>
      <c r="C48" s="5">
        <v>1976</v>
      </c>
      <c r="D48" s="7" t="s">
        <v>98</v>
      </c>
      <c r="E48" s="6" t="s">
        <v>12</v>
      </c>
      <c r="F48" s="6" t="s">
        <v>13</v>
      </c>
      <c r="G48" s="6" t="s">
        <v>164</v>
      </c>
      <c r="H48" s="6" t="s">
        <v>15</v>
      </c>
      <c r="I48" s="5">
        <v>0</v>
      </c>
    </row>
    <row r="49" spans="1:9" x14ac:dyDescent="0.25">
      <c r="A49" s="5" t="s">
        <v>165</v>
      </c>
      <c r="B49" s="6" t="s">
        <v>166</v>
      </c>
      <c r="C49" s="5">
        <v>1984</v>
      </c>
      <c r="D49" s="7" t="s">
        <v>30</v>
      </c>
      <c r="E49" s="6" t="s">
        <v>12</v>
      </c>
      <c r="F49" s="6" t="s">
        <v>77</v>
      </c>
      <c r="G49" s="6" t="s">
        <v>32</v>
      </c>
      <c r="H49" s="6" t="s">
        <v>33</v>
      </c>
      <c r="I49" s="5">
        <v>0</v>
      </c>
    </row>
    <row r="50" spans="1:9" x14ac:dyDescent="0.25">
      <c r="A50" s="5" t="s">
        <v>167</v>
      </c>
      <c r="B50" s="6" t="s">
        <v>168</v>
      </c>
      <c r="C50" s="5">
        <v>1969</v>
      </c>
      <c r="D50" s="7" t="s">
        <v>52</v>
      </c>
      <c r="E50" s="6" t="s">
        <v>12</v>
      </c>
      <c r="F50" s="6" t="s">
        <v>77</v>
      </c>
      <c r="G50" s="6" t="s">
        <v>82</v>
      </c>
      <c r="H50" s="6" t="s">
        <v>15</v>
      </c>
      <c r="I50" s="5">
        <v>0</v>
      </c>
    </row>
    <row r="51" spans="1:9" x14ac:dyDescent="0.25">
      <c r="A51" s="5" t="s">
        <v>169</v>
      </c>
      <c r="B51" s="6" t="s">
        <v>170</v>
      </c>
      <c r="C51" s="5">
        <v>2003</v>
      </c>
      <c r="D51" s="7" t="s">
        <v>52</v>
      </c>
      <c r="E51" s="6" t="s">
        <v>12</v>
      </c>
      <c r="F51" s="6" t="s">
        <v>41</v>
      </c>
      <c r="G51" s="6" t="s">
        <v>171</v>
      </c>
      <c r="H51" s="6" t="s">
        <v>15</v>
      </c>
      <c r="I51" s="5">
        <v>0</v>
      </c>
    </row>
    <row r="52" spans="1:9" x14ac:dyDescent="0.25">
      <c r="A52" s="5" t="s">
        <v>172</v>
      </c>
      <c r="B52" s="6" t="s">
        <v>173</v>
      </c>
      <c r="C52" s="5">
        <v>2002</v>
      </c>
      <c r="D52" s="7" t="s">
        <v>40</v>
      </c>
      <c r="E52" s="6" t="s">
        <v>12</v>
      </c>
      <c r="F52" s="6" t="s">
        <v>41</v>
      </c>
      <c r="G52" s="6" t="s">
        <v>171</v>
      </c>
      <c r="H52" s="6" t="s">
        <v>15</v>
      </c>
      <c r="I52" s="5">
        <v>0</v>
      </c>
    </row>
    <row r="53" spans="1:9" x14ac:dyDescent="0.25">
      <c r="A53" s="5" t="s">
        <v>174</v>
      </c>
      <c r="B53" s="6" t="s">
        <v>175</v>
      </c>
      <c r="C53" s="5">
        <v>1983</v>
      </c>
      <c r="D53" s="7" t="s">
        <v>11</v>
      </c>
      <c r="E53" s="6" t="s">
        <v>12</v>
      </c>
      <c r="F53" s="6" t="s">
        <v>89</v>
      </c>
      <c r="G53" s="6" t="s">
        <v>90</v>
      </c>
      <c r="H53" s="6" t="s">
        <v>15</v>
      </c>
      <c r="I53" s="5">
        <v>0</v>
      </c>
    </row>
    <row r="54" spans="1:9" x14ac:dyDescent="0.25">
      <c r="A54" s="5" t="s">
        <v>176</v>
      </c>
      <c r="B54" s="6" t="s">
        <v>177</v>
      </c>
      <c r="C54" s="5">
        <v>1993</v>
      </c>
      <c r="D54" s="7" t="s">
        <v>40</v>
      </c>
      <c r="E54" s="6" t="s">
        <v>12</v>
      </c>
      <c r="F54" s="6" t="s">
        <v>45</v>
      </c>
      <c r="G54" s="6" t="s">
        <v>66</v>
      </c>
      <c r="H54" s="6" t="s">
        <v>33</v>
      </c>
      <c r="I54" s="5">
        <v>0</v>
      </c>
    </row>
    <row r="55" spans="1:9" x14ac:dyDescent="0.25">
      <c r="A55" s="5" t="s">
        <v>178</v>
      </c>
      <c r="B55" s="6" t="s">
        <v>179</v>
      </c>
      <c r="C55" s="5">
        <v>1973</v>
      </c>
      <c r="D55" s="7" t="s">
        <v>30</v>
      </c>
      <c r="E55" s="6" t="s">
        <v>12</v>
      </c>
      <c r="F55" s="6" t="s">
        <v>77</v>
      </c>
      <c r="G55" s="6" t="s">
        <v>99</v>
      </c>
      <c r="H55" s="6" t="s">
        <v>15</v>
      </c>
      <c r="I55" s="5">
        <v>0</v>
      </c>
    </row>
    <row r="56" spans="1:9" x14ac:dyDescent="0.25">
      <c r="A56" s="5" t="s">
        <v>180</v>
      </c>
      <c r="B56" s="6" t="s">
        <v>181</v>
      </c>
      <c r="C56" s="5">
        <v>1993</v>
      </c>
      <c r="D56" s="7" t="s">
        <v>30</v>
      </c>
      <c r="E56" s="6" t="s">
        <v>12</v>
      </c>
      <c r="F56" s="6" t="s">
        <v>89</v>
      </c>
      <c r="G56" s="6" t="s">
        <v>90</v>
      </c>
      <c r="H56" s="6" t="s">
        <v>33</v>
      </c>
      <c r="I56" s="5">
        <v>0</v>
      </c>
    </row>
    <row r="57" spans="1:9" x14ac:dyDescent="0.25">
      <c r="A57" s="5" t="s">
        <v>182</v>
      </c>
      <c r="B57" s="6" t="s">
        <v>183</v>
      </c>
      <c r="C57" s="5">
        <v>1989</v>
      </c>
      <c r="D57" s="7" t="s">
        <v>11</v>
      </c>
      <c r="E57" s="6" t="s">
        <v>12</v>
      </c>
      <c r="F57" s="6" t="s">
        <v>89</v>
      </c>
      <c r="G57" s="6" t="s">
        <v>90</v>
      </c>
      <c r="H57" s="6" t="s">
        <v>15</v>
      </c>
      <c r="I57" s="5">
        <v>0</v>
      </c>
    </row>
    <row r="58" spans="1:9" x14ac:dyDescent="0.25">
      <c r="A58" s="5" t="s">
        <v>184</v>
      </c>
      <c r="B58" s="6" t="s">
        <v>185</v>
      </c>
      <c r="C58" s="5">
        <v>1979</v>
      </c>
      <c r="D58" s="7" t="s">
        <v>30</v>
      </c>
      <c r="E58" s="6" t="s">
        <v>12</v>
      </c>
      <c r="F58" s="6" t="s">
        <v>89</v>
      </c>
      <c r="G58" s="6" t="s">
        <v>90</v>
      </c>
      <c r="H58" s="6" t="s">
        <v>15</v>
      </c>
      <c r="I58" s="5">
        <v>0</v>
      </c>
    </row>
    <row r="59" spans="1:9" x14ac:dyDescent="0.25">
      <c r="A59" s="5" t="s">
        <v>186</v>
      </c>
      <c r="B59" s="6" t="s">
        <v>187</v>
      </c>
      <c r="C59" s="5">
        <v>2000</v>
      </c>
      <c r="D59" s="7" t="s">
        <v>30</v>
      </c>
      <c r="E59" s="6" t="s">
        <v>127</v>
      </c>
      <c r="F59" s="6" t="s">
        <v>128</v>
      </c>
      <c r="G59" s="6" t="s">
        <v>142</v>
      </c>
      <c r="H59" s="6" t="s">
        <v>15</v>
      </c>
      <c r="I59" s="5">
        <v>0</v>
      </c>
    </row>
    <row r="60" spans="1:9" x14ac:dyDescent="0.25">
      <c r="A60" s="5" t="s">
        <v>188</v>
      </c>
      <c r="B60" s="6" t="s">
        <v>189</v>
      </c>
      <c r="C60" s="5">
        <v>1996</v>
      </c>
      <c r="D60" s="7" t="s">
        <v>98</v>
      </c>
      <c r="E60" s="6" t="s">
        <v>53</v>
      </c>
      <c r="F60" s="6" t="s">
        <v>190</v>
      </c>
      <c r="G60" s="6" t="s">
        <v>191</v>
      </c>
      <c r="H60" s="6" t="s">
        <v>15</v>
      </c>
      <c r="I60" s="5">
        <v>0</v>
      </c>
    </row>
    <row r="61" spans="1:9" x14ac:dyDescent="0.25">
      <c r="A61" s="5" t="s">
        <v>192</v>
      </c>
      <c r="B61" s="6" t="s">
        <v>193</v>
      </c>
      <c r="C61" s="5">
        <v>2003</v>
      </c>
      <c r="D61" s="7" t="s">
        <v>76</v>
      </c>
      <c r="E61" s="6" t="s">
        <v>53</v>
      </c>
      <c r="F61" s="6" t="s">
        <v>63</v>
      </c>
      <c r="G61" s="6" t="s">
        <v>55</v>
      </c>
      <c r="H61" s="6" t="s">
        <v>15</v>
      </c>
      <c r="I61" s="5">
        <v>0</v>
      </c>
    </row>
    <row r="62" spans="1:9" x14ac:dyDescent="0.25">
      <c r="A62" s="5" t="s">
        <v>194</v>
      </c>
      <c r="B62" s="6" t="s">
        <v>195</v>
      </c>
      <c r="C62" s="5">
        <v>2002</v>
      </c>
      <c r="D62" s="7" t="s">
        <v>52</v>
      </c>
      <c r="E62" s="6" t="s">
        <v>19</v>
      </c>
      <c r="F62" s="6" t="s">
        <v>20</v>
      </c>
      <c r="G62" s="6" t="s">
        <v>21</v>
      </c>
      <c r="H62" s="6" t="s">
        <v>15</v>
      </c>
      <c r="I62" s="5">
        <v>0</v>
      </c>
    </row>
    <row r="63" spans="1:9" x14ac:dyDescent="0.25">
      <c r="A63" s="5" t="s">
        <v>196</v>
      </c>
      <c r="B63" s="6" t="s">
        <v>197</v>
      </c>
      <c r="C63" s="5">
        <v>2002</v>
      </c>
      <c r="D63" s="7" t="s">
        <v>76</v>
      </c>
      <c r="E63" s="6" t="s">
        <v>12</v>
      </c>
      <c r="F63" s="6" t="s">
        <v>45</v>
      </c>
      <c r="G63" s="6" t="s">
        <v>58</v>
      </c>
      <c r="H63" s="6" t="s">
        <v>15</v>
      </c>
      <c r="I63" s="5">
        <v>0</v>
      </c>
    </row>
    <row r="64" spans="1:9" x14ac:dyDescent="0.25">
      <c r="A64" s="5" t="s">
        <v>198</v>
      </c>
      <c r="B64" s="6" t="s">
        <v>199</v>
      </c>
      <c r="C64" s="5">
        <v>1994</v>
      </c>
      <c r="D64" s="7" t="s">
        <v>11</v>
      </c>
      <c r="E64" s="6" t="s">
        <v>12</v>
      </c>
      <c r="F64" s="6" t="s">
        <v>77</v>
      </c>
      <c r="G64" s="6" t="s">
        <v>99</v>
      </c>
      <c r="H64" s="6" t="s">
        <v>33</v>
      </c>
      <c r="I64" s="5">
        <v>0</v>
      </c>
    </row>
    <row r="65" spans="1:9" x14ac:dyDescent="0.25">
      <c r="A65" s="5" t="s">
        <v>200</v>
      </c>
      <c r="B65" s="6" t="s">
        <v>201</v>
      </c>
      <c r="C65" s="5">
        <v>1958</v>
      </c>
      <c r="D65" s="7" t="s">
        <v>30</v>
      </c>
      <c r="E65" s="6" t="s">
        <v>12</v>
      </c>
      <c r="F65" s="6" t="s">
        <v>89</v>
      </c>
      <c r="G65" s="6" t="s">
        <v>90</v>
      </c>
      <c r="H65" s="6" t="s">
        <v>15</v>
      </c>
      <c r="I65" s="5">
        <v>0</v>
      </c>
    </row>
    <row r="66" spans="1:9" x14ac:dyDescent="0.25">
      <c r="A66" s="5" t="s">
        <v>202</v>
      </c>
      <c r="B66" s="6" t="s">
        <v>203</v>
      </c>
      <c r="C66" s="5">
        <v>2003</v>
      </c>
      <c r="D66" s="7" t="s">
        <v>40</v>
      </c>
      <c r="E66" s="6" t="s">
        <v>71</v>
      </c>
      <c r="F66" s="6" t="s">
        <v>204</v>
      </c>
      <c r="G66" s="6" t="s">
        <v>205</v>
      </c>
      <c r="H66" s="6" t="s">
        <v>33</v>
      </c>
      <c r="I66" s="5">
        <v>0</v>
      </c>
    </row>
    <row r="67" spans="1:9" x14ac:dyDescent="0.25">
      <c r="A67" s="5" t="s">
        <v>206</v>
      </c>
      <c r="B67" s="6" t="s">
        <v>207</v>
      </c>
      <c r="C67" s="5">
        <v>1955</v>
      </c>
      <c r="D67" s="7" t="s">
        <v>30</v>
      </c>
      <c r="E67" s="6" t="s">
        <v>12</v>
      </c>
      <c r="F67" s="6" t="s">
        <v>208</v>
      </c>
      <c r="G67" s="6" t="s">
        <v>37</v>
      </c>
      <c r="H67" s="6" t="s">
        <v>15</v>
      </c>
      <c r="I67" s="5">
        <v>0</v>
      </c>
    </row>
    <row r="68" spans="1:9" x14ac:dyDescent="0.25">
      <c r="A68" s="5" t="s">
        <v>209</v>
      </c>
      <c r="B68" s="6" t="s">
        <v>210</v>
      </c>
      <c r="C68" s="5">
        <v>1951</v>
      </c>
      <c r="D68" s="7" t="s">
        <v>98</v>
      </c>
      <c r="E68" s="6" t="s">
        <v>12</v>
      </c>
      <c r="F68" s="6" t="s">
        <v>211</v>
      </c>
      <c r="G68" s="6"/>
      <c r="H68" s="6" t="s">
        <v>33</v>
      </c>
      <c r="I68" s="5">
        <v>0</v>
      </c>
    </row>
    <row r="69" spans="1:9" x14ac:dyDescent="0.25">
      <c r="A69" s="5" t="s">
        <v>212</v>
      </c>
      <c r="B69" s="6" t="s">
        <v>213</v>
      </c>
      <c r="C69" s="5">
        <v>1998</v>
      </c>
      <c r="D69" s="7" t="s">
        <v>40</v>
      </c>
      <c r="E69" s="6" t="s">
        <v>12</v>
      </c>
      <c r="F69" s="6" t="s">
        <v>45</v>
      </c>
      <c r="G69" s="6" t="s">
        <v>214</v>
      </c>
      <c r="H69" s="6" t="s">
        <v>33</v>
      </c>
      <c r="I69" s="5">
        <v>0</v>
      </c>
    </row>
    <row r="70" spans="1:9" x14ac:dyDescent="0.25">
      <c r="A70" s="5" t="s">
        <v>215</v>
      </c>
      <c r="B70" s="6" t="s">
        <v>216</v>
      </c>
      <c r="C70" s="5">
        <v>2002</v>
      </c>
      <c r="D70" s="7" t="s">
        <v>30</v>
      </c>
      <c r="E70" s="6" t="s">
        <v>217</v>
      </c>
      <c r="F70" s="6" t="s">
        <v>218</v>
      </c>
      <c r="G70" s="6" t="s">
        <v>219</v>
      </c>
      <c r="H70" s="6" t="s">
        <v>15</v>
      </c>
      <c r="I70" s="5">
        <v>0</v>
      </c>
    </row>
    <row r="71" spans="1:9" x14ac:dyDescent="0.25">
      <c r="A71" s="5" t="s">
        <v>220</v>
      </c>
      <c r="B71" s="6" t="s">
        <v>221</v>
      </c>
      <c r="C71" s="5">
        <v>2002</v>
      </c>
      <c r="D71" s="7" t="s">
        <v>76</v>
      </c>
      <c r="E71" s="6" t="s">
        <v>12</v>
      </c>
      <c r="F71" s="6" t="s">
        <v>45</v>
      </c>
      <c r="G71" s="6" t="s">
        <v>222</v>
      </c>
      <c r="H71" s="6" t="s">
        <v>33</v>
      </c>
      <c r="I71" s="5">
        <v>0</v>
      </c>
    </row>
    <row r="72" spans="1:9" x14ac:dyDescent="0.25">
      <c r="A72" s="5" t="s">
        <v>223</v>
      </c>
      <c r="B72" s="6" t="s">
        <v>224</v>
      </c>
      <c r="C72" s="5">
        <v>2004</v>
      </c>
      <c r="D72" s="7" t="s">
        <v>225</v>
      </c>
      <c r="E72" s="6" t="s">
        <v>12</v>
      </c>
      <c r="F72" s="6" t="s">
        <v>45</v>
      </c>
      <c r="G72" s="6" t="s">
        <v>58</v>
      </c>
      <c r="H72" s="6" t="s">
        <v>15</v>
      </c>
      <c r="I72" s="5">
        <v>0</v>
      </c>
    </row>
    <row r="73" spans="1:9" x14ac:dyDescent="0.25">
      <c r="A73" s="5" t="s">
        <v>226</v>
      </c>
      <c r="B73" s="6" t="s">
        <v>227</v>
      </c>
      <c r="C73" s="5">
        <v>1985</v>
      </c>
      <c r="D73" s="7" t="s">
        <v>228</v>
      </c>
      <c r="E73" s="6" t="s">
        <v>12</v>
      </c>
      <c r="F73" s="6" t="s">
        <v>229</v>
      </c>
      <c r="G73" s="6" t="s">
        <v>37</v>
      </c>
      <c r="H73" s="6" t="s">
        <v>33</v>
      </c>
      <c r="I73" s="5">
        <v>0</v>
      </c>
    </row>
    <row r="74" spans="1:9" x14ac:dyDescent="0.25">
      <c r="A74" s="5" t="s">
        <v>230</v>
      </c>
      <c r="B74" s="6" t="s">
        <v>231</v>
      </c>
      <c r="C74" s="5">
        <v>1998</v>
      </c>
      <c r="D74" s="7" t="s">
        <v>40</v>
      </c>
      <c r="E74" s="6" t="s">
        <v>53</v>
      </c>
      <c r="F74" s="6" t="s">
        <v>232</v>
      </c>
      <c r="G74" s="6" t="s">
        <v>233</v>
      </c>
      <c r="H74" s="6" t="s">
        <v>33</v>
      </c>
      <c r="I74" s="5">
        <v>0</v>
      </c>
    </row>
    <row r="75" spans="1:9" x14ac:dyDescent="0.25">
      <c r="A75" s="5" t="s">
        <v>234</v>
      </c>
      <c r="B75" s="6" t="s">
        <v>235</v>
      </c>
      <c r="C75" s="5">
        <v>1983</v>
      </c>
      <c r="D75" s="7" t="s">
        <v>98</v>
      </c>
      <c r="E75" s="6" t="s">
        <v>12</v>
      </c>
      <c r="F75" s="6" t="s">
        <v>13</v>
      </c>
      <c r="G75" s="6" t="s">
        <v>236</v>
      </c>
      <c r="H75" s="6" t="s">
        <v>15</v>
      </c>
      <c r="I75" s="5">
        <v>0</v>
      </c>
    </row>
    <row r="76" spans="1:9" x14ac:dyDescent="0.25">
      <c r="A76" s="5" t="s">
        <v>237</v>
      </c>
      <c r="B76" s="6" t="s">
        <v>238</v>
      </c>
      <c r="C76" s="5">
        <v>1978</v>
      </c>
      <c r="D76" s="7" t="s">
        <v>30</v>
      </c>
      <c r="E76" s="6" t="s">
        <v>217</v>
      </c>
      <c r="F76" s="6" t="s">
        <v>218</v>
      </c>
      <c r="G76" s="6" t="s">
        <v>239</v>
      </c>
      <c r="H76" s="6" t="s">
        <v>15</v>
      </c>
      <c r="I76" s="5">
        <v>0</v>
      </c>
    </row>
    <row r="77" spans="1:9" x14ac:dyDescent="0.25">
      <c r="A77" s="5" t="s">
        <v>240</v>
      </c>
      <c r="B77" s="6" t="s">
        <v>241</v>
      </c>
      <c r="C77" s="5">
        <v>2001</v>
      </c>
      <c r="D77" s="7" t="s">
        <v>40</v>
      </c>
      <c r="E77" s="6" t="s">
        <v>12</v>
      </c>
      <c r="F77" s="6" t="s">
        <v>242</v>
      </c>
      <c r="G77" s="6" t="s">
        <v>243</v>
      </c>
      <c r="H77" s="6" t="s">
        <v>33</v>
      </c>
      <c r="I77" s="5">
        <v>0</v>
      </c>
    </row>
    <row r="78" spans="1:9" x14ac:dyDescent="0.25">
      <c r="A78" s="5" t="s">
        <v>244</v>
      </c>
      <c r="B78" s="6" t="s">
        <v>245</v>
      </c>
      <c r="C78" s="5">
        <v>2005</v>
      </c>
      <c r="D78" s="7" t="s">
        <v>52</v>
      </c>
      <c r="E78" s="6" t="s">
        <v>12</v>
      </c>
      <c r="F78" s="6" t="s">
        <v>242</v>
      </c>
      <c r="G78" s="6" t="s">
        <v>246</v>
      </c>
      <c r="H78" s="6" t="s">
        <v>33</v>
      </c>
      <c r="I78" s="5">
        <v>0</v>
      </c>
    </row>
    <row r="79" spans="1:9" x14ac:dyDescent="0.25">
      <c r="A79" s="5" t="s">
        <v>247</v>
      </c>
      <c r="B79" s="6" t="s">
        <v>248</v>
      </c>
      <c r="C79" s="5">
        <v>1963</v>
      </c>
      <c r="D79" s="7" t="s">
        <v>30</v>
      </c>
      <c r="E79" s="6" t="s">
        <v>12</v>
      </c>
      <c r="F79" s="6" t="s">
        <v>211</v>
      </c>
      <c r="G79" s="6" t="s">
        <v>122</v>
      </c>
      <c r="H79" s="6" t="s">
        <v>15</v>
      </c>
      <c r="I79" s="5">
        <v>0</v>
      </c>
    </row>
    <row r="80" spans="1:9" x14ac:dyDescent="0.25">
      <c r="A80" s="5" t="s">
        <v>249</v>
      </c>
      <c r="B80" s="6" t="s">
        <v>250</v>
      </c>
      <c r="C80" s="5">
        <v>1988</v>
      </c>
      <c r="D80" s="7" t="s">
        <v>11</v>
      </c>
      <c r="E80" s="6" t="s">
        <v>12</v>
      </c>
      <c r="F80" s="6" t="s">
        <v>13</v>
      </c>
      <c r="G80" s="6" t="s">
        <v>14</v>
      </c>
      <c r="H80" s="6" t="s">
        <v>15</v>
      </c>
      <c r="I80" s="5">
        <v>0</v>
      </c>
    </row>
    <row r="81" spans="1:9" x14ac:dyDescent="0.25">
      <c r="A81" s="5" t="s">
        <v>251</v>
      </c>
      <c r="B81" s="6" t="s">
        <v>252</v>
      </c>
      <c r="C81" s="5">
        <v>1995</v>
      </c>
      <c r="D81" s="7" t="s">
        <v>98</v>
      </c>
      <c r="E81" s="6" t="s">
        <v>53</v>
      </c>
      <c r="F81" s="6" t="s">
        <v>253</v>
      </c>
      <c r="G81" s="6" t="s">
        <v>254</v>
      </c>
      <c r="H81" s="6" t="s">
        <v>15</v>
      </c>
      <c r="I81" s="5">
        <v>0</v>
      </c>
    </row>
    <row r="82" spans="1:9" x14ac:dyDescent="0.25">
      <c r="A82" s="5" t="s">
        <v>255</v>
      </c>
      <c r="B82" s="6" t="s">
        <v>256</v>
      </c>
      <c r="C82" s="5">
        <v>2000</v>
      </c>
      <c r="D82" s="7" t="s">
        <v>40</v>
      </c>
      <c r="E82" s="6" t="s">
        <v>12</v>
      </c>
      <c r="F82" s="6" t="s">
        <v>45</v>
      </c>
      <c r="G82" s="6" t="s">
        <v>116</v>
      </c>
      <c r="H82" s="6" t="s">
        <v>15</v>
      </c>
      <c r="I82" s="5">
        <v>0</v>
      </c>
    </row>
    <row r="83" spans="1:9" x14ac:dyDescent="0.25">
      <c r="A83" s="5" t="s">
        <v>257</v>
      </c>
      <c r="B83" s="6" t="s">
        <v>258</v>
      </c>
      <c r="C83" s="5">
        <v>2000</v>
      </c>
      <c r="D83" s="7" t="s">
        <v>40</v>
      </c>
      <c r="E83" s="6" t="s">
        <v>154</v>
      </c>
      <c r="F83" s="6" t="s">
        <v>115</v>
      </c>
      <c r="G83" s="6" t="s">
        <v>116</v>
      </c>
      <c r="H83" s="6" t="s">
        <v>15</v>
      </c>
      <c r="I83" s="5">
        <v>0</v>
      </c>
    </row>
    <row r="84" spans="1:9" x14ac:dyDescent="0.25">
      <c r="A84" s="5" t="s">
        <v>259</v>
      </c>
      <c r="B84" s="6" t="s">
        <v>260</v>
      </c>
      <c r="C84" s="5">
        <v>1976</v>
      </c>
      <c r="D84" s="7" t="s">
        <v>30</v>
      </c>
      <c r="E84" s="6" t="s">
        <v>12</v>
      </c>
      <c r="F84" s="6"/>
      <c r="G84" s="6" t="s">
        <v>261</v>
      </c>
      <c r="H84" s="6" t="s">
        <v>15</v>
      </c>
      <c r="I84" s="5">
        <v>0</v>
      </c>
    </row>
    <row r="85" spans="1:9" x14ac:dyDescent="0.25">
      <c r="A85" s="5" t="s">
        <v>262</v>
      </c>
      <c r="B85" s="6" t="s">
        <v>263</v>
      </c>
      <c r="C85" s="5">
        <v>2000</v>
      </c>
      <c r="D85" s="7" t="s">
        <v>40</v>
      </c>
      <c r="E85" s="6" t="s">
        <v>12</v>
      </c>
      <c r="F85" s="6" t="s">
        <v>45</v>
      </c>
      <c r="G85" s="6" t="s">
        <v>116</v>
      </c>
      <c r="H85" s="6" t="s">
        <v>15</v>
      </c>
      <c r="I85" s="5">
        <v>0</v>
      </c>
    </row>
    <row r="86" spans="1:9" x14ac:dyDescent="0.25">
      <c r="A86" s="5" t="s">
        <v>264</v>
      </c>
      <c r="B86" s="6" t="s">
        <v>265</v>
      </c>
      <c r="C86" s="5">
        <v>2002</v>
      </c>
      <c r="D86" s="7" t="s">
        <v>30</v>
      </c>
      <c r="E86" s="6" t="s">
        <v>12</v>
      </c>
      <c r="F86" s="6" t="s">
        <v>41</v>
      </c>
      <c r="G86" s="6" t="s">
        <v>266</v>
      </c>
      <c r="H86" s="6" t="s">
        <v>15</v>
      </c>
      <c r="I86" s="5">
        <v>0</v>
      </c>
    </row>
    <row r="87" spans="1:9" x14ac:dyDescent="0.25">
      <c r="A87" s="5" t="s">
        <v>267</v>
      </c>
      <c r="B87" s="6" t="s">
        <v>268</v>
      </c>
      <c r="C87" s="5">
        <v>2003</v>
      </c>
      <c r="D87" s="7" t="s">
        <v>11</v>
      </c>
      <c r="E87" s="6" t="s">
        <v>19</v>
      </c>
      <c r="F87" s="6" t="s">
        <v>20</v>
      </c>
      <c r="G87" s="6" t="s">
        <v>21</v>
      </c>
      <c r="H87" s="6" t="s">
        <v>15</v>
      </c>
      <c r="I87" s="5">
        <v>0</v>
      </c>
    </row>
    <row r="88" spans="1:9" x14ac:dyDescent="0.25">
      <c r="A88" s="5" t="s">
        <v>269</v>
      </c>
      <c r="B88" s="6" t="s">
        <v>270</v>
      </c>
      <c r="C88" s="5">
        <v>1959</v>
      </c>
      <c r="D88" s="7" t="s">
        <v>30</v>
      </c>
      <c r="E88" s="6" t="s">
        <v>12</v>
      </c>
      <c r="F88" s="6" t="s">
        <v>208</v>
      </c>
      <c r="G88" s="6" t="s">
        <v>122</v>
      </c>
      <c r="H88" s="6" t="s">
        <v>15</v>
      </c>
      <c r="I88" s="5">
        <v>0</v>
      </c>
    </row>
    <row r="89" spans="1:9" x14ac:dyDescent="0.25">
      <c r="A89" s="5" t="s">
        <v>271</v>
      </c>
      <c r="B89" s="6" t="s">
        <v>272</v>
      </c>
      <c r="C89" s="5">
        <v>1998</v>
      </c>
      <c r="D89" s="7" t="s">
        <v>40</v>
      </c>
      <c r="E89" s="6" t="s">
        <v>71</v>
      </c>
      <c r="F89" s="6" t="s">
        <v>72</v>
      </c>
      <c r="G89" s="6" t="s">
        <v>73</v>
      </c>
      <c r="H89" s="6" t="s">
        <v>15</v>
      </c>
      <c r="I89" s="5">
        <v>0</v>
      </c>
    </row>
    <row r="90" spans="1:9" x14ac:dyDescent="0.25">
      <c r="A90" s="5" t="s">
        <v>273</v>
      </c>
      <c r="B90" s="6" t="s">
        <v>274</v>
      </c>
      <c r="C90" s="5">
        <v>2001</v>
      </c>
      <c r="D90" s="7" t="s">
        <v>30</v>
      </c>
      <c r="E90" s="6" t="s">
        <v>141</v>
      </c>
      <c r="F90" s="6" t="s">
        <v>128</v>
      </c>
      <c r="G90" s="6" t="s">
        <v>142</v>
      </c>
      <c r="H90" s="6" t="s">
        <v>15</v>
      </c>
      <c r="I90" s="5">
        <v>0</v>
      </c>
    </row>
    <row r="91" spans="1:9" x14ac:dyDescent="0.25">
      <c r="A91" s="5" t="s">
        <v>275</v>
      </c>
      <c r="B91" s="6" t="s">
        <v>276</v>
      </c>
      <c r="C91" s="5">
        <v>1963</v>
      </c>
      <c r="D91" s="7" t="s">
        <v>30</v>
      </c>
      <c r="E91" s="6" t="s">
        <v>12</v>
      </c>
      <c r="F91" s="6" t="s">
        <v>89</v>
      </c>
      <c r="G91" s="6" t="s">
        <v>90</v>
      </c>
      <c r="H91" s="6" t="s">
        <v>15</v>
      </c>
      <c r="I91" s="5">
        <v>0</v>
      </c>
    </row>
    <row r="92" spans="1:9" x14ac:dyDescent="0.25">
      <c r="A92" s="5" t="s">
        <v>277</v>
      </c>
      <c r="B92" s="6" t="s">
        <v>278</v>
      </c>
      <c r="C92" s="5">
        <v>1971</v>
      </c>
      <c r="D92" s="7" t="s">
        <v>98</v>
      </c>
      <c r="E92" s="6" t="s">
        <v>12</v>
      </c>
      <c r="F92" s="6" t="s">
        <v>89</v>
      </c>
      <c r="G92" s="6" t="s">
        <v>90</v>
      </c>
      <c r="H92" s="6" t="s">
        <v>33</v>
      </c>
      <c r="I92" s="5">
        <v>0</v>
      </c>
    </row>
    <row r="93" spans="1:9" x14ac:dyDescent="0.25">
      <c r="A93" s="5" t="s">
        <v>279</v>
      </c>
      <c r="B93" s="6" t="s">
        <v>280</v>
      </c>
      <c r="C93" s="5">
        <v>2005</v>
      </c>
      <c r="D93" s="7" t="s">
        <v>11</v>
      </c>
      <c r="E93" s="6" t="s">
        <v>12</v>
      </c>
      <c r="F93" s="6" t="s">
        <v>45</v>
      </c>
      <c r="G93" s="6" t="s">
        <v>145</v>
      </c>
      <c r="H93" s="6" t="s">
        <v>15</v>
      </c>
      <c r="I93" s="5">
        <v>0</v>
      </c>
    </row>
    <row r="94" spans="1:9" x14ac:dyDescent="0.25">
      <c r="A94" s="5" t="s">
        <v>281</v>
      </c>
      <c r="B94" s="6" t="s">
        <v>282</v>
      </c>
      <c r="C94" s="5">
        <v>1952</v>
      </c>
      <c r="D94" s="7" t="s">
        <v>40</v>
      </c>
      <c r="E94" s="6" t="s">
        <v>12</v>
      </c>
      <c r="F94" s="6" t="s">
        <v>211</v>
      </c>
      <c r="G94" s="6" t="s">
        <v>122</v>
      </c>
      <c r="H94" s="6" t="s">
        <v>15</v>
      </c>
      <c r="I94" s="5">
        <v>0</v>
      </c>
    </row>
    <row r="95" spans="1:9" x14ac:dyDescent="0.25">
      <c r="A95" s="5" t="s">
        <v>283</v>
      </c>
      <c r="B95" s="6" t="s">
        <v>284</v>
      </c>
      <c r="C95" s="5">
        <v>2003</v>
      </c>
      <c r="D95" s="7" t="s">
        <v>52</v>
      </c>
      <c r="E95" s="6" t="s">
        <v>53</v>
      </c>
      <c r="F95" s="6" t="s">
        <v>285</v>
      </c>
      <c r="G95" s="6" t="s">
        <v>286</v>
      </c>
      <c r="H95" s="6" t="s">
        <v>15</v>
      </c>
      <c r="I95" s="5">
        <v>0</v>
      </c>
    </row>
    <row r="96" spans="1:9" x14ac:dyDescent="0.25">
      <c r="A96" s="5" t="s">
        <v>287</v>
      </c>
      <c r="B96" s="6" t="s">
        <v>288</v>
      </c>
      <c r="C96" s="5">
        <v>2001</v>
      </c>
      <c r="D96" s="7" t="s">
        <v>30</v>
      </c>
      <c r="E96" s="6" t="s">
        <v>53</v>
      </c>
      <c r="F96" s="6" t="s">
        <v>285</v>
      </c>
      <c r="G96" s="6" t="s">
        <v>286</v>
      </c>
      <c r="H96" s="6" t="s">
        <v>33</v>
      </c>
      <c r="I96" s="5">
        <v>0</v>
      </c>
    </row>
    <row r="97" spans="1:9" x14ac:dyDescent="0.25">
      <c r="A97" s="5" t="s">
        <v>289</v>
      </c>
      <c r="B97" s="6" t="s">
        <v>290</v>
      </c>
      <c r="C97" s="5">
        <v>1991</v>
      </c>
      <c r="D97" s="7" t="s">
        <v>98</v>
      </c>
      <c r="E97" s="6" t="s">
        <v>12</v>
      </c>
      <c r="F97" s="6" t="s">
        <v>45</v>
      </c>
      <c r="G97" s="6" t="s">
        <v>66</v>
      </c>
      <c r="H97" s="6" t="s">
        <v>15</v>
      </c>
      <c r="I97" s="5">
        <v>0</v>
      </c>
    </row>
    <row r="98" spans="1:9" x14ac:dyDescent="0.25">
      <c r="A98" s="5" t="s">
        <v>291</v>
      </c>
      <c r="B98" s="6" t="s">
        <v>292</v>
      </c>
      <c r="C98" s="5">
        <v>2001</v>
      </c>
      <c r="D98" s="7" t="s">
        <v>40</v>
      </c>
      <c r="E98" s="6" t="s">
        <v>53</v>
      </c>
      <c r="F98" s="6" t="s">
        <v>293</v>
      </c>
      <c r="G98" s="6" t="s">
        <v>294</v>
      </c>
      <c r="H98" s="6" t="s">
        <v>33</v>
      </c>
      <c r="I98" s="5">
        <v>0</v>
      </c>
    </row>
    <row r="99" spans="1:9" x14ac:dyDescent="0.25">
      <c r="A99" s="5" t="s">
        <v>295</v>
      </c>
      <c r="B99" s="6" t="s">
        <v>296</v>
      </c>
      <c r="C99" s="5">
        <v>1977</v>
      </c>
      <c r="D99" s="7" t="s">
        <v>30</v>
      </c>
      <c r="E99" s="6" t="s">
        <v>12</v>
      </c>
      <c r="F99" s="6" t="s">
        <v>77</v>
      </c>
      <c r="G99" s="6" t="s">
        <v>32</v>
      </c>
      <c r="H99" s="6" t="s">
        <v>33</v>
      </c>
      <c r="I99" s="5">
        <v>0</v>
      </c>
    </row>
    <row r="100" spans="1:9" x14ac:dyDescent="0.25">
      <c r="A100" s="5" t="s">
        <v>297</v>
      </c>
      <c r="B100" s="6" t="s">
        <v>298</v>
      </c>
      <c r="C100" s="5">
        <v>1985</v>
      </c>
      <c r="D100" s="7" t="s">
        <v>40</v>
      </c>
      <c r="E100" s="6" t="s">
        <v>12</v>
      </c>
      <c r="F100" s="6" t="s">
        <v>36</v>
      </c>
      <c r="G100" s="6" t="s">
        <v>122</v>
      </c>
      <c r="H100" s="6" t="s">
        <v>15</v>
      </c>
      <c r="I100" s="5">
        <v>0</v>
      </c>
    </row>
    <row r="101" spans="1:9" x14ac:dyDescent="0.25">
      <c r="A101" s="5" t="s">
        <v>299</v>
      </c>
      <c r="B101" s="6" t="s">
        <v>300</v>
      </c>
      <c r="C101" s="5">
        <v>1962</v>
      </c>
      <c r="D101" s="7" t="s">
        <v>30</v>
      </c>
      <c r="E101" s="6" t="s">
        <v>12</v>
      </c>
      <c r="F101" s="6" t="s">
        <v>301</v>
      </c>
      <c r="G101" s="6" t="s">
        <v>302</v>
      </c>
      <c r="H101" s="6" t="s">
        <v>15</v>
      </c>
      <c r="I101" s="5">
        <v>0</v>
      </c>
    </row>
    <row r="102" spans="1:9" x14ac:dyDescent="0.25">
      <c r="A102" s="5" t="s">
        <v>303</v>
      </c>
      <c r="B102" s="6" t="s">
        <v>304</v>
      </c>
      <c r="C102" s="5">
        <v>1972</v>
      </c>
      <c r="D102" s="7" t="s">
        <v>11</v>
      </c>
      <c r="E102" s="6" t="s">
        <v>12</v>
      </c>
      <c r="F102" s="6" t="s">
        <v>89</v>
      </c>
      <c r="G102" s="6" t="s">
        <v>90</v>
      </c>
      <c r="H102" s="6" t="s">
        <v>15</v>
      </c>
      <c r="I102" s="5">
        <v>0</v>
      </c>
    </row>
    <row r="103" spans="1:9" x14ac:dyDescent="0.25">
      <c r="A103" s="5" t="s">
        <v>305</v>
      </c>
      <c r="B103" s="6" t="s">
        <v>306</v>
      </c>
      <c r="C103" s="5">
        <v>1990</v>
      </c>
      <c r="D103" s="7" t="s">
        <v>98</v>
      </c>
      <c r="E103" s="6" t="s">
        <v>12</v>
      </c>
      <c r="F103" s="6" t="s">
        <v>229</v>
      </c>
      <c r="G103" s="6" t="s">
        <v>307</v>
      </c>
      <c r="H103" s="6" t="s">
        <v>15</v>
      </c>
      <c r="I103" s="5">
        <v>0</v>
      </c>
    </row>
    <row r="104" spans="1:9" x14ac:dyDescent="0.25">
      <c r="A104" s="5" t="s">
        <v>308</v>
      </c>
      <c r="B104" s="6" t="s">
        <v>309</v>
      </c>
      <c r="C104" s="5">
        <v>1990</v>
      </c>
      <c r="D104" s="7" t="s">
        <v>98</v>
      </c>
      <c r="E104" s="6" t="s">
        <v>12</v>
      </c>
      <c r="F104" s="6" t="s">
        <v>229</v>
      </c>
      <c r="G104" s="6" t="s">
        <v>310</v>
      </c>
      <c r="H104" s="6" t="s">
        <v>15</v>
      </c>
      <c r="I104" s="5">
        <v>0</v>
      </c>
    </row>
    <row r="105" spans="1:9" x14ac:dyDescent="0.25">
      <c r="A105" s="5" t="s">
        <v>311</v>
      </c>
      <c r="B105" s="6" t="s">
        <v>312</v>
      </c>
      <c r="C105" s="5">
        <v>1984</v>
      </c>
      <c r="D105" s="7" t="s">
        <v>11</v>
      </c>
      <c r="E105" s="6" t="s">
        <v>12</v>
      </c>
      <c r="F105" s="6" t="s">
        <v>89</v>
      </c>
      <c r="G105" s="6" t="s">
        <v>90</v>
      </c>
      <c r="H105" s="6" t="s">
        <v>33</v>
      </c>
      <c r="I105" s="5">
        <v>0</v>
      </c>
    </row>
    <row r="106" spans="1:9" x14ac:dyDescent="0.25">
      <c r="A106" s="5" t="s">
        <v>313</v>
      </c>
      <c r="B106" s="6" t="s">
        <v>314</v>
      </c>
      <c r="C106" s="5">
        <v>1963</v>
      </c>
      <c r="D106" s="7" t="s">
        <v>11</v>
      </c>
      <c r="E106" s="6" t="s">
        <v>12</v>
      </c>
      <c r="F106" s="6"/>
      <c r="G106" s="6" t="s">
        <v>122</v>
      </c>
      <c r="H106" s="6" t="s">
        <v>15</v>
      </c>
      <c r="I106" s="5">
        <v>0</v>
      </c>
    </row>
    <row r="107" spans="1:9" x14ac:dyDescent="0.25">
      <c r="A107" s="5" t="s">
        <v>315</v>
      </c>
      <c r="B107" s="6" t="s">
        <v>316</v>
      </c>
      <c r="C107" s="5">
        <v>2002</v>
      </c>
      <c r="D107" s="7" t="s">
        <v>76</v>
      </c>
      <c r="E107" s="6" t="s">
        <v>19</v>
      </c>
      <c r="F107" s="6" t="s">
        <v>20</v>
      </c>
      <c r="G107" s="6" t="s">
        <v>21</v>
      </c>
      <c r="H107" s="6" t="s">
        <v>33</v>
      </c>
      <c r="I107" s="5">
        <v>0</v>
      </c>
    </row>
    <row r="108" spans="1:9" x14ac:dyDescent="0.25">
      <c r="A108" s="5" t="s">
        <v>317</v>
      </c>
      <c r="B108" s="6" t="s">
        <v>318</v>
      </c>
      <c r="C108" s="5">
        <v>2004</v>
      </c>
      <c r="D108" s="7" t="s">
        <v>11</v>
      </c>
      <c r="E108" s="6" t="s">
        <v>12</v>
      </c>
      <c r="F108" s="6" t="s">
        <v>45</v>
      </c>
      <c r="G108" s="6" t="s">
        <v>58</v>
      </c>
      <c r="H108" s="6" t="s">
        <v>15</v>
      </c>
      <c r="I108" s="5">
        <v>0</v>
      </c>
    </row>
    <row r="109" spans="1:9" x14ac:dyDescent="0.25">
      <c r="A109" s="5" t="s">
        <v>319</v>
      </c>
      <c r="B109" s="6" t="s">
        <v>320</v>
      </c>
      <c r="C109" s="5">
        <v>1983</v>
      </c>
      <c r="D109" s="7" t="s">
        <v>98</v>
      </c>
      <c r="E109" s="6" t="s">
        <v>12</v>
      </c>
      <c r="F109" s="6" t="s">
        <v>229</v>
      </c>
      <c r="G109" s="6" t="s">
        <v>310</v>
      </c>
      <c r="H109" s="6" t="s">
        <v>15</v>
      </c>
      <c r="I109" s="5">
        <v>0</v>
      </c>
    </row>
    <row r="110" spans="1:9" x14ac:dyDescent="0.25">
      <c r="A110" s="5" t="s">
        <v>321</v>
      </c>
      <c r="B110" s="6" t="s">
        <v>322</v>
      </c>
      <c r="C110" s="5">
        <v>1994</v>
      </c>
      <c r="D110" s="7" t="s">
        <v>98</v>
      </c>
      <c r="E110" s="6" t="s">
        <v>12</v>
      </c>
      <c r="F110" s="6" t="s">
        <v>229</v>
      </c>
      <c r="G110" s="6" t="s">
        <v>37</v>
      </c>
      <c r="H110" s="6" t="s">
        <v>15</v>
      </c>
      <c r="I110" s="5">
        <v>0</v>
      </c>
    </row>
    <row r="111" spans="1:9" x14ac:dyDescent="0.25">
      <c r="A111" s="5" t="s">
        <v>323</v>
      </c>
      <c r="B111" s="6" t="s">
        <v>324</v>
      </c>
      <c r="C111" s="5">
        <v>2000</v>
      </c>
      <c r="D111" s="7" t="s">
        <v>98</v>
      </c>
      <c r="E111" s="6" t="s">
        <v>325</v>
      </c>
      <c r="F111" s="6" t="s">
        <v>326</v>
      </c>
      <c r="G111" s="6" t="s">
        <v>327</v>
      </c>
      <c r="H111" s="6" t="s">
        <v>33</v>
      </c>
      <c r="I111" s="5">
        <v>0</v>
      </c>
    </row>
    <row r="112" spans="1:9" x14ac:dyDescent="0.25">
      <c r="A112" s="5" t="s">
        <v>328</v>
      </c>
      <c r="B112" s="6" t="s">
        <v>329</v>
      </c>
      <c r="C112" s="5">
        <v>2003</v>
      </c>
      <c r="D112" s="7" t="s">
        <v>30</v>
      </c>
      <c r="E112" s="6" t="s">
        <v>71</v>
      </c>
      <c r="F112" s="6" t="s">
        <v>204</v>
      </c>
      <c r="G112" s="6" t="s">
        <v>330</v>
      </c>
      <c r="H112" s="6" t="s">
        <v>15</v>
      </c>
      <c r="I112" s="5">
        <v>0</v>
      </c>
    </row>
    <row r="113" spans="1:9" x14ac:dyDescent="0.25">
      <c r="A113" s="5" t="s">
        <v>331</v>
      </c>
      <c r="B113" s="6" t="s">
        <v>332</v>
      </c>
      <c r="C113" s="5">
        <v>1996</v>
      </c>
      <c r="D113" s="7" t="s">
        <v>98</v>
      </c>
      <c r="E113" s="6" t="s">
        <v>53</v>
      </c>
      <c r="F113" s="6" t="s">
        <v>190</v>
      </c>
      <c r="G113" s="6" t="s">
        <v>191</v>
      </c>
      <c r="H113" s="6" t="s">
        <v>15</v>
      </c>
      <c r="I113" s="5">
        <v>0</v>
      </c>
    </row>
    <row r="114" spans="1:9" x14ac:dyDescent="0.25">
      <c r="A114" s="5" t="s">
        <v>333</v>
      </c>
      <c r="B114" s="6" t="s">
        <v>334</v>
      </c>
      <c r="C114" s="5">
        <v>1975</v>
      </c>
      <c r="D114" s="7" t="s">
        <v>76</v>
      </c>
      <c r="E114" s="6" t="s">
        <v>12</v>
      </c>
      <c r="F114" s="6" t="s">
        <v>13</v>
      </c>
      <c r="G114" s="6" t="s">
        <v>14</v>
      </c>
      <c r="H114" s="6" t="s">
        <v>15</v>
      </c>
      <c r="I114" s="5">
        <v>0</v>
      </c>
    </row>
    <row r="115" spans="1:9" x14ac:dyDescent="0.25">
      <c r="A115" s="8" t="s">
        <v>335</v>
      </c>
      <c r="B115" s="9" t="s">
        <v>336</v>
      </c>
      <c r="C115" s="8">
        <v>1989</v>
      </c>
      <c r="D115" s="10" t="s">
        <v>30</v>
      </c>
      <c r="E115" s="9" t="s">
        <v>19</v>
      </c>
      <c r="F115" s="9" t="s">
        <v>20</v>
      </c>
      <c r="G115" s="9" t="s">
        <v>21</v>
      </c>
      <c r="H115" s="9" t="s">
        <v>15</v>
      </c>
      <c r="I115" s="8">
        <v>0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 x14ac:dyDescent="0.25">
      <c r="A1" s="19" t="s">
        <v>603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</row>
    <row r="2" spans="1:59" ht="18.75" x14ac:dyDescent="0.25">
      <c r="A2" s="21" t="s">
        <v>604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x14ac:dyDescent="0.25">
      <c r="A3" s="22" t="s">
        <v>605</v>
      </c>
      <c r="B3" s="22"/>
      <c r="C3" s="23" t="s">
        <v>606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</row>
    <row r="4" spans="1:59" ht="21" x14ac:dyDescent="0.25">
      <c r="A4" s="24" t="s">
        <v>713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</row>
    <row r="5" spans="1:59" ht="23.25" x14ac:dyDescent="0.25">
      <c r="A5" s="25" t="s">
        <v>650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7" spans="1:59" ht="18.75" x14ac:dyDescent="0.25">
      <c r="A7" s="21" t="s">
        <v>610</v>
      </c>
      <c r="B7" s="21"/>
      <c r="C7" s="21"/>
      <c r="D7" s="21"/>
      <c r="E7" s="21"/>
      <c r="F7" s="21"/>
      <c r="G7" s="21"/>
      <c r="H7" s="21"/>
      <c r="I7" s="21"/>
      <c r="J7" s="21"/>
    </row>
    <row r="8" spans="1:59" x14ac:dyDescent="0.25">
      <c r="A8" s="26" t="s">
        <v>609</v>
      </c>
      <c r="B8" s="26" t="s">
        <v>1</v>
      </c>
      <c r="C8" s="26" t="s">
        <v>2</v>
      </c>
      <c r="D8" s="26" t="s">
        <v>360</v>
      </c>
      <c r="E8" s="26" t="s">
        <v>361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611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30"/>
      <c r="AH8" s="28" t="s">
        <v>615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30"/>
      <c r="BF8" s="26" t="s">
        <v>616</v>
      </c>
      <c r="BG8" s="26" t="s">
        <v>617</v>
      </c>
    </row>
    <row r="9" spans="1:59" x14ac:dyDescent="0.25">
      <c r="A9" s="27"/>
      <c r="B9" s="27"/>
      <c r="C9" s="27"/>
      <c r="D9" s="27"/>
      <c r="E9" s="27"/>
      <c r="F9" s="27"/>
      <c r="G9" s="27"/>
      <c r="H9" s="27"/>
      <c r="I9" s="27"/>
      <c r="J9" s="31">
        <v>1</v>
      </c>
      <c r="K9" s="31">
        <v>2</v>
      </c>
      <c r="L9" s="31">
        <v>3</v>
      </c>
      <c r="M9" s="31">
        <v>4</v>
      </c>
      <c r="N9" s="31">
        <v>5</v>
      </c>
      <c r="O9" s="31">
        <v>6</v>
      </c>
      <c r="P9" s="31">
        <v>7</v>
      </c>
      <c r="Q9" s="31">
        <v>8</v>
      </c>
      <c r="R9" s="31">
        <v>9</v>
      </c>
      <c r="S9" s="31">
        <v>10</v>
      </c>
      <c r="T9" s="31">
        <v>11</v>
      </c>
      <c r="U9" s="31">
        <v>12</v>
      </c>
      <c r="V9" s="31">
        <v>13</v>
      </c>
      <c r="W9" s="31">
        <v>14</v>
      </c>
      <c r="X9" s="31">
        <v>15</v>
      </c>
      <c r="Y9" s="31">
        <v>16</v>
      </c>
      <c r="Z9" s="31">
        <v>17</v>
      </c>
      <c r="AA9" s="31">
        <v>18</v>
      </c>
      <c r="AB9" s="31">
        <v>19</v>
      </c>
      <c r="AC9" s="31">
        <v>20</v>
      </c>
      <c r="AD9" s="31">
        <v>21</v>
      </c>
      <c r="AE9" s="31" t="s">
        <v>612</v>
      </c>
      <c r="AF9" s="31" t="s">
        <v>613</v>
      </c>
      <c r="AG9" s="31" t="s">
        <v>614</v>
      </c>
      <c r="AH9" s="31">
        <v>1</v>
      </c>
      <c r="AI9" s="31">
        <v>2</v>
      </c>
      <c r="AJ9" s="31">
        <v>3</v>
      </c>
      <c r="AK9" s="31">
        <v>4</v>
      </c>
      <c r="AL9" s="31">
        <v>5</v>
      </c>
      <c r="AM9" s="31">
        <v>6</v>
      </c>
      <c r="AN9" s="31">
        <v>7</v>
      </c>
      <c r="AO9" s="31">
        <v>8</v>
      </c>
      <c r="AP9" s="31">
        <v>9</v>
      </c>
      <c r="AQ9" s="31">
        <v>10</v>
      </c>
      <c r="AR9" s="31">
        <v>11</v>
      </c>
      <c r="AS9" s="31">
        <v>12</v>
      </c>
      <c r="AT9" s="31">
        <v>13</v>
      </c>
      <c r="AU9" s="31">
        <v>14</v>
      </c>
      <c r="AV9" s="31">
        <v>15</v>
      </c>
      <c r="AW9" s="31">
        <v>16</v>
      </c>
      <c r="AX9" s="31">
        <v>17</v>
      </c>
      <c r="AY9" s="31">
        <v>18</v>
      </c>
      <c r="AZ9" s="31">
        <v>19</v>
      </c>
      <c r="BA9" s="31">
        <v>20</v>
      </c>
      <c r="BB9" s="31">
        <v>21</v>
      </c>
      <c r="BC9" s="31" t="s">
        <v>612</v>
      </c>
      <c r="BD9" s="31" t="s">
        <v>613</v>
      </c>
      <c r="BE9" s="31" t="s">
        <v>614</v>
      </c>
      <c r="BF9" s="27"/>
      <c r="BG9" s="27"/>
    </row>
    <row r="10" spans="1:59" ht="60" x14ac:dyDescent="0.25">
      <c r="A10" s="32">
        <v>1</v>
      </c>
      <c r="B10" s="33" t="s">
        <v>114</v>
      </c>
      <c r="C10" s="33">
        <v>1997</v>
      </c>
      <c r="D10" s="33">
        <v>1997</v>
      </c>
      <c r="E10" s="33">
        <v>1997</v>
      </c>
      <c r="F10" s="33" t="s">
        <v>98</v>
      </c>
      <c r="G10" s="33" t="s">
        <v>12</v>
      </c>
      <c r="H10" s="33" t="s">
        <v>397</v>
      </c>
      <c r="I10" s="33" t="s">
        <v>398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4">
        <v>85.889999389648438</v>
      </c>
      <c r="AF10" s="32">
        <f t="shared" ref="AF10:AF44" si="0">SUM(J10:AD10)</f>
        <v>0</v>
      </c>
      <c r="AG10" s="34">
        <f t="shared" ref="AG10:AG44" si="1">AE10+AF10</f>
        <v>85.889999389648438</v>
      </c>
      <c r="AH10" s="32">
        <v>2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2</v>
      </c>
      <c r="AP10" s="32">
        <v>2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4">
        <v>86.889999389648438</v>
      </c>
      <c r="BD10" s="32">
        <f t="shared" ref="BD10:BD44" si="2">SUM(AH10:BB10)</f>
        <v>6</v>
      </c>
      <c r="BE10" s="34">
        <f t="shared" ref="BE10:BE44" si="3">BC10+BD10</f>
        <v>92.889999389648437</v>
      </c>
      <c r="BF10" s="34">
        <f t="shared" ref="BF10:BF44" si="4">MIN(BE10,AG10)</f>
        <v>85.889999389648438</v>
      </c>
      <c r="BG10" s="34">
        <f t="shared" ref="BG10:BG44" si="5">IF( AND(ISNUMBER(BF$10),ISNUMBER(BF10)),(BF10-BF$10)/BF$10*100,"")</f>
        <v>0</v>
      </c>
    </row>
    <row r="11" spans="1:59" ht="30" x14ac:dyDescent="0.25">
      <c r="A11" s="5">
        <v>2</v>
      </c>
      <c r="B11" s="17" t="s">
        <v>322</v>
      </c>
      <c r="C11" s="17">
        <v>1994</v>
      </c>
      <c r="D11" s="17">
        <v>1994</v>
      </c>
      <c r="E11" s="17">
        <v>1994</v>
      </c>
      <c r="F11" s="17" t="s">
        <v>98</v>
      </c>
      <c r="G11" s="17" t="s">
        <v>12</v>
      </c>
      <c r="H11" s="17" t="s">
        <v>229</v>
      </c>
      <c r="I11" s="17" t="s">
        <v>37</v>
      </c>
      <c r="J11" s="5">
        <v>0</v>
      </c>
      <c r="K11" s="5">
        <v>0</v>
      </c>
      <c r="L11" s="5">
        <v>0</v>
      </c>
      <c r="M11" s="5">
        <v>0</v>
      </c>
      <c r="N11" s="5">
        <v>2</v>
      </c>
      <c r="O11" s="5">
        <v>0</v>
      </c>
      <c r="P11" s="5">
        <v>0</v>
      </c>
      <c r="Q11" s="5">
        <v>0</v>
      </c>
      <c r="R11" s="5">
        <v>0</v>
      </c>
      <c r="S11" s="5">
        <v>2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5">
        <v>85.790000915527344</v>
      </c>
      <c r="AF11" s="5">
        <f t="shared" si="0"/>
        <v>4</v>
      </c>
      <c r="AG11" s="35">
        <f t="shared" si="1"/>
        <v>89.790000915527344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35">
        <v>87.610000610351563</v>
      </c>
      <c r="BD11" s="5">
        <f t="shared" si="2"/>
        <v>0</v>
      </c>
      <c r="BE11" s="35">
        <f t="shared" si="3"/>
        <v>87.610000610351563</v>
      </c>
      <c r="BF11" s="35">
        <f t="shared" si="4"/>
        <v>87.610000610351563</v>
      </c>
      <c r="BG11" s="35">
        <f t="shared" si="5"/>
        <v>2.0025628512350666</v>
      </c>
    </row>
    <row r="12" spans="1:59" ht="45" x14ac:dyDescent="0.25">
      <c r="A12" s="5">
        <v>3</v>
      </c>
      <c r="B12" s="17" t="s">
        <v>320</v>
      </c>
      <c r="C12" s="17">
        <v>1983</v>
      </c>
      <c r="D12" s="17">
        <v>1983</v>
      </c>
      <c r="E12" s="17">
        <v>1983</v>
      </c>
      <c r="F12" s="17" t="s">
        <v>98</v>
      </c>
      <c r="G12" s="17" t="s">
        <v>12</v>
      </c>
      <c r="H12" s="17" t="s">
        <v>89</v>
      </c>
      <c r="I12" s="17" t="s">
        <v>310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5">
        <v>88.80999755859375</v>
      </c>
      <c r="AF12" s="5">
        <f t="shared" si="0"/>
        <v>0</v>
      </c>
      <c r="AG12" s="35">
        <f t="shared" si="1"/>
        <v>88.80999755859375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35">
        <v>89.900001525878906</v>
      </c>
      <c r="BD12" s="5">
        <f t="shared" si="2"/>
        <v>0</v>
      </c>
      <c r="BE12" s="35">
        <f t="shared" si="3"/>
        <v>89.900001525878906</v>
      </c>
      <c r="BF12" s="35">
        <f t="shared" si="4"/>
        <v>88.80999755859375</v>
      </c>
      <c r="BG12" s="35">
        <f t="shared" si="5"/>
        <v>3.3996951795266099</v>
      </c>
    </row>
    <row r="13" spans="1:59" ht="75" x14ac:dyDescent="0.25">
      <c r="A13" s="5">
        <v>4</v>
      </c>
      <c r="B13" s="17" t="s">
        <v>272</v>
      </c>
      <c r="C13" s="17">
        <v>1998</v>
      </c>
      <c r="D13" s="17">
        <v>1998</v>
      </c>
      <c r="E13" s="17">
        <v>1998</v>
      </c>
      <c r="F13" s="17" t="s">
        <v>40</v>
      </c>
      <c r="G13" s="17" t="s">
        <v>71</v>
      </c>
      <c r="H13" s="17" t="s">
        <v>72</v>
      </c>
      <c r="I13" s="17" t="s">
        <v>73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2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35">
        <v>86.970001220703125</v>
      </c>
      <c r="AF13" s="5">
        <f t="shared" si="0"/>
        <v>2</v>
      </c>
      <c r="AG13" s="35">
        <f t="shared" si="1"/>
        <v>88.970001220703125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2</v>
      </c>
      <c r="BA13" s="5">
        <v>0</v>
      </c>
      <c r="BB13" s="5">
        <v>0</v>
      </c>
      <c r="BC13" s="35">
        <v>91.389999389648438</v>
      </c>
      <c r="BD13" s="5">
        <f t="shared" si="2"/>
        <v>2</v>
      </c>
      <c r="BE13" s="35">
        <f t="shared" si="3"/>
        <v>93.389999389648437</v>
      </c>
      <c r="BF13" s="35">
        <f t="shared" si="4"/>
        <v>88.970001220703125</v>
      </c>
      <c r="BG13" s="35">
        <f t="shared" si="5"/>
        <v>3.5859842274325282</v>
      </c>
    </row>
    <row r="14" spans="1:59" ht="30" x14ac:dyDescent="0.25">
      <c r="A14" s="5">
        <v>5</v>
      </c>
      <c r="B14" s="17" t="s">
        <v>97</v>
      </c>
      <c r="C14" s="17">
        <v>1973</v>
      </c>
      <c r="D14" s="17">
        <v>1973</v>
      </c>
      <c r="E14" s="17">
        <v>1973</v>
      </c>
      <c r="F14" s="17" t="s">
        <v>98</v>
      </c>
      <c r="G14" s="17" t="s">
        <v>12</v>
      </c>
      <c r="H14" s="17" t="s">
        <v>77</v>
      </c>
      <c r="I14" s="17" t="s">
        <v>99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5">
        <v>92.680000305175781</v>
      </c>
      <c r="AF14" s="5">
        <f t="shared" si="0"/>
        <v>0</v>
      </c>
      <c r="AG14" s="35">
        <f t="shared" si="1"/>
        <v>92.680000305175781</v>
      </c>
      <c r="AH14" s="5">
        <v>2</v>
      </c>
      <c r="AI14" s="5">
        <v>0</v>
      </c>
      <c r="AJ14" s="5">
        <v>0</v>
      </c>
      <c r="AK14" s="5">
        <v>2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35">
        <v>94.160003662109375</v>
      </c>
      <c r="BD14" s="5">
        <f t="shared" si="2"/>
        <v>4</v>
      </c>
      <c r="BE14" s="35">
        <f t="shared" si="3"/>
        <v>98.160003662109375</v>
      </c>
      <c r="BF14" s="35">
        <f t="shared" si="4"/>
        <v>92.680000305175781</v>
      </c>
      <c r="BG14" s="35">
        <f t="shared" si="5"/>
        <v>7.9054615948055105</v>
      </c>
    </row>
    <row r="15" spans="1:59" ht="45" x14ac:dyDescent="0.25">
      <c r="A15" s="5">
        <v>6</v>
      </c>
      <c r="B15" s="17" t="s">
        <v>256</v>
      </c>
      <c r="C15" s="17">
        <v>2000</v>
      </c>
      <c r="D15" s="17">
        <v>2000</v>
      </c>
      <c r="E15" s="17">
        <v>2000</v>
      </c>
      <c r="F15" s="17" t="s">
        <v>40</v>
      </c>
      <c r="G15" s="17" t="s">
        <v>12</v>
      </c>
      <c r="H15" s="17" t="s">
        <v>41</v>
      </c>
      <c r="I15" s="17" t="s">
        <v>266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50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35">
        <v>92.910003662109375</v>
      </c>
      <c r="AF15" s="5">
        <f t="shared" si="0"/>
        <v>50</v>
      </c>
      <c r="AG15" s="35">
        <f t="shared" si="1"/>
        <v>142.91000366210937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2</v>
      </c>
      <c r="BB15" s="5">
        <v>0</v>
      </c>
      <c r="BC15" s="35">
        <v>92.400001525878906</v>
      </c>
      <c r="BD15" s="5">
        <f t="shared" si="2"/>
        <v>2</v>
      </c>
      <c r="BE15" s="35">
        <f t="shared" si="3"/>
        <v>94.400001525878906</v>
      </c>
      <c r="BF15" s="35">
        <f t="shared" si="4"/>
        <v>94.400001525878906</v>
      </c>
      <c r="BG15" s="35">
        <f t="shared" si="5"/>
        <v>9.9080244460405762</v>
      </c>
    </row>
    <row r="16" spans="1:59" ht="75" x14ac:dyDescent="0.25">
      <c r="A16" s="5">
        <v>7</v>
      </c>
      <c r="B16" s="17" t="s">
        <v>70</v>
      </c>
      <c r="C16" s="17">
        <v>1998</v>
      </c>
      <c r="D16" s="17">
        <v>1998</v>
      </c>
      <c r="E16" s="17">
        <v>1998</v>
      </c>
      <c r="F16" s="17" t="s">
        <v>40</v>
      </c>
      <c r="G16" s="17" t="s">
        <v>71</v>
      </c>
      <c r="H16" s="17" t="s">
        <v>72</v>
      </c>
      <c r="I16" s="17" t="s">
        <v>73</v>
      </c>
      <c r="J16" s="5">
        <v>2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2</v>
      </c>
      <c r="AC16" s="5">
        <v>2</v>
      </c>
      <c r="AD16" s="5">
        <v>0</v>
      </c>
      <c r="AE16" s="35">
        <v>96.830001831054687</v>
      </c>
      <c r="AF16" s="5">
        <f t="shared" si="0"/>
        <v>6</v>
      </c>
      <c r="AG16" s="35">
        <f t="shared" si="1"/>
        <v>102.83000183105469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35">
        <v>94.639999389648438</v>
      </c>
      <c r="BD16" s="5">
        <f t="shared" si="2"/>
        <v>0</v>
      </c>
      <c r="BE16" s="35">
        <f t="shared" si="3"/>
        <v>94.639999389648438</v>
      </c>
      <c r="BF16" s="35">
        <f t="shared" si="4"/>
        <v>94.639999389648438</v>
      </c>
      <c r="BG16" s="35">
        <f t="shared" si="5"/>
        <v>10.187449135148743</v>
      </c>
    </row>
    <row r="17" spans="1:59" ht="30" x14ac:dyDescent="0.25">
      <c r="A17" s="5">
        <v>8</v>
      </c>
      <c r="B17" s="17" t="s">
        <v>298</v>
      </c>
      <c r="C17" s="17">
        <v>1985</v>
      </c>
      <c r="D17" s="17">
        <v>1985</v>
      </c>
      <c r="E17" s="17">
        <v>1985</v>
      </c>
      <c r="F17" s="17" t="s">
        <v>40</v>
      </c>
      <c r="G17" s="17" t="s">
        <v>12</v>
      </c>
      <c r="H17" s="17" t="s">
        <v>36</v>
      </c>
      <c r="I17" s="17" t="s">
        <v>122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5">
        <v>95.209999084472656</v>
      </c>
      <c r="AF17" s="5">
        <f t="shared" si="0"/>
        <v>0</v>
      </c>
      <c r="AG17" s="35">
        <f t="shared" si="1"/>
        <v>95.209999084472656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35">
        <v>95.269996643066406</v>
      </c>
      <c r="BD17" s="5">
        <f t="shared" si="2"/>
        <v>0</v>
      </c>
      <c r="BE17" s="35">
        <f t="shared" si="3"/>
        <v>95.269996643066406</v>
      </c>
      <c r="BF17" s="35">
        <f t="shared" si="4"/>
        <v>95.209999084472656</v>
      </c>
      <c r="BG17" s="35">
        <f t="shared" si="5"/>
        <v>10.851088323499832</v>
      </c>
    </row>
    <row r="18" spans="1:59" ht="45" x14ac:dyDescent="0.25">
      <c r="A18" s="5">
        <v>9</v>
      </c>
      <c r="B18" s="17" t="s">
        <v>263</v>
      </c>
      <c r="C18" s="17">
        <v>2000</v>
      </c>
      <c r="D18" s="17">
        <v>2000</v>
      </c>
      <c r="E18" s="17">
        <v>2000</v>
      </c>
      <c r="F18" s="17" t="s">
        <v>40</v>
      </c>
      <c r="G18" s="17" t="s">
        <v>12</v>
      </c>
      <c r="H18" s="17" t="s">
        <v>41</v>
      </c>
      <c r="I18" s="17" t="s">
        <v>266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35">
        <v>95.5</v>
      </c>
      <c r="AF18" s="5">
        <f t="shared" si="0"/>
        <v>0</v>
      </c>
      <c r="AG18" s="35">
        <f t="shared" si="1"/>
        <v>95.5</v>
      </c>
      <c r="AH18" s="5">
        <v>2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35">
        <v>93.69000244140625</v>
      </c>
      <c r="BD18" s="5">
        <f t="shared" si="2"/>
        <v>2</v>
      </c>
      <c r="BE18" s="35">
        <f t="shared" si="3"/>
        <v>95.69000244140625</v>
      </c>
      <c r="BF18" s="35">
        <f t="shared" si="4"/>
        <v>95.5</v>
      </c>
      <c r="BG18" s="35">
        <f t="shared" si="5"/>
        <v>11.188730560766276</v>
      </c>
    </row>
    <row r="19" spans="1:59" x14ac:dyDescent="0.25">
      <c r="A19" s="5">
        <v>10</v>
      </c>
      <c r="B19" s="17" t="s">
        <v>35</v>
      </c>
      <c r="C19" s="17">
        <v>1986</v>
      </c>
      <c r="D19" s="17">
        <v>1986</v>
      </c>
      <c r="E19" s="17">
        <v>1986</v>
      </c>
      <c r="F19" s="17">
        <v>1</v>
      </c>
      <c r="G19" s="17" t="s">
        <v>12</v>
      </c>
      <c r="H19" s="17" t="s">
        <v>374</v>
      </c>
      <c r="I19" s="17" t="s">
        <v>37</v>
      </c>
      <c r="J19" s="5">
        <v>0</v>
      </c>
      <c r="K19" s="5">
        <v>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5">
        <v>96.730003356933594</v>
      </c>
      <c r="AF19" s="5">
        <f t="shared" si="0"/>
        <v>2</v>
      </c>
      <c r="AG19" s="35">
        <f t="shared" si="1"/>
        <v>98.730003356933594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35">
        <v>96.959999084472656</v>
      </c>
      <c r="BD19" s="5">
        <f t="shared" si="2"/>
        <v>0</v>
      </c>
      <c r="BE19" s="35">
        <f t="shared" si="3"/>
        <v>96.959999084472656</v>
      </c>
      <c r="BF19" s="35">
        <f t="shared" si="4"/>
        <v>96.959999084472656</v>
      </c>
      <c r="BG19" s="35">
        <f t="shared" si="5"/>
        <v>12.888578150529581</v>
      </c>
    </row>
    <row r="20" spans="1:59" ht="45" x14ac:dyDescent="0.25">
      <c r="A20" s="5">
        <v>11</v>
      </c>
      <c r="B20" s="17" t="s">
        <v>81</v>
      </c>
      <c r="C20" s="17">
        <v>1986</v>
      </c>
      <c r="D20" s="17">
        <v>1986</v>
      </c>
      <c r="E20" s="17">
        <v>1986</v>
      </c>
      <c r="F20" s="17" t="s">
        <v>40</v>
      </c>
      <c r="G20" s="17" t="s">
        <v>12</v>
      </c>
      <c r="H20" s="17" t="s">
        <v>383</v>
      </c>
      <c r="I20" s="17" t="s">
        <v>82</v>
      </c>
      <c r="J20" s="5">
        <v>0</v>
      </c>
      <c r="K20" s="5">
        <v>0</v>
      </c>
      <c r="L20" s="5">
        <v>0</v>
      </c>
      <c r="M20" s="5">
        <v>2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5">
        <v>96.739997863769531</v>
      </c>
      <c r="AF20" s="5">
        <f t="shared" si="0"/>
        <v>4</v>
      </c>
      <c r="AG20" s="35">
        <f t="shared" si="1"/>
        <v>100.73999786376953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35">
        <v>99.050003051757813</v>
      </c>
      <c r="BD20" s="5">
        <f t="shared" si="2"/>
        <v>0</v>
      </c>
      <c r="BE20" s="35">
        <f t="shared" si="3"/>
        <v>99.050003051757813</v>
      </c>
      <c r="BF20" s="35">
        <f t="shared" si="4"/>
        <v>99.050003051757813</v>
      </c>
      <c r="BG20" s="35">
        <f t="shared" si="5"/>
        <v>15.32192776298405</v>
      </c>
    </row>
    <row r="21" spans="1:59" ht="45" x14ac:dyDescent="0.25">
      <c r="A21" s="5">
        <v>12</v>
      </c>
      <c r="B21" s="17" t="s">
        <v>260</v>
      </c>
      <c r="C21" s="17">
        <v>1976</v>
      </c>
      <c r="D21" s="17">
        <v>1976</v>
      </c>
      <c r="E21" s="17">
        <v>1976</v>
      </c>
      <c r="F21" s="17">
        <v>1</v>
      </c>
      <c r="G21" s="17" t="s">
        <v>12</v>
      </c>
      <c r="H21" s="17" t="s">
        <v>89</v>
      </c>
      <c r="I21" s="17" t="s">
        <v>90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35">
        <v>102.76000213623047</v>
      </c>
      <c r="AF21" s="5">
        <f t="shared" si="0"/>
        <v>0</v>
      </c>
      <c r="AG21" s="35">
        <f t="shared" si="1"/>
        <v>102.76000213623047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35">
        <v>101.91999816894531</v>
      </c>
      <c r="BD21" s="5">
        <f t="shared" si="2"/>
        <v>0</v>
      </c>
      <c r="BE21" s="35">
        <f t="shared" si="3"/>
        <v>101.91999816894531</v>
      </c>
      <c r="BF21" s="35">
        <f t="shared" si="4"/>
        <v>101.91999816894531</v>
      </c>
      <c r="BG21" s="35">
        <f t="shared" si="5"/>
        <v>18.663405394352385</v>
      </c>
    </row>
    <row r="22" spans="1:59" ht="30" x14ac:dyDescent="0.25">
      <c r="A22" s="5">
        <v>13</v>
      </c>
      <c r="B22" s="17" t="s">
        <v>238</v>
      </c>
      <c r="C22" s="17">
        <v>1978</v>
      </c>
      <c r="D22" s="17">
        <v>1978</v>
      </c>
      <c r="E22" s="17">
        <v>1978</v>
      </c>
      <c r="F22" s="17">
        <v>1</v>
      </c>
      <c r="G22" s="17" t="s">
        <v>217</v>
      </c>
      <c r="H22" s="17" t="s">
        <v>218</v>
      </c>
      <c r="I22" s="17" t="s">
        <v>239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2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35">
        <v>100.15000152587891</v>
      </c>
      <c r="AF22" s="5">
        <f t="shared" si="0"/>
        <v>2</v>
      </c>
      <c r="AG22" s="35">
        <f t="shared" si="1"/>
        <v>102.15000152587891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35">
        <v>102.69000244140625</v>
      </c>
      <c r="BD22" s="5">
        <f t="shared" si="2"/>
        <v>0</v>
      </c>
      <c r="BE22" s="35">
        <f t="shared" si="3"/>
        <v>102.69000244140625</v>
      </c>
      <c r="BF22" s="35">
        <f t="shared" si="4"/>
        <v>102.15000152587891</v>
      </c>
      <c r="BG22" s="35">
        <f t="shared" si="5"/>
        <v>18.931193680029462</v>
      </c>
    </row>
    <row r="23" spans="1:59" ht="30" x14ac:dyDescent="0.25">
      <c r="A23" s="5">
        <v>14</v>
      </c>
      <c r="B23" s="17" t="s">
        <v>216</v>
      </c>
      <c r="C23" s="17">
        <v>2002</v>
      </c>
      <c r="D23" s="17">
        <v>2002</v>
      </c>
      <c r="E23" s="17">
        <v>2002</v>
      </c>
      <c r="F23" s="17">
        <v>1</v>
      </c>
      <c r="G23" s="17" t="s">
        <v>217</v>
      </c>
      <c r="H23" s="17" t="s">
        <v>218</v>
      </c>
      <c r="I23" s="17" t="s">
        <v>219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5">
        <v>104.31999969482422</v>
      </c>
      <c r="AF23" s="5">
        <f t="shared" si="0"/>
        <v>0</v>
      </c>
      <c r="AG23" s="35">
        <f t="shared" si="1"/>
        <v>104.31999969482422</v>
      </c>
      <c r="AH23" s="5">
        <v>0</v>
      </c>
      <c r="AI23" s="5">
        <v>0</v>
      </c>
      <c r="AJ23" s="5">
        <v>0</v>
      </c>
      <c r="AK23" s="5">
        <v>2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2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35">
        <v>105.18000030517578</v>
      </c>
      <c r="BD23" s="5">
        <f t="shared" si="2"/>
        <v>4</v>
      </c>
      <c r="BE23" s="35">
        <f t="shared" si="3"/>
        <v>109.18000030517578</v>
      </c>
      <c r="BF23" s="35">
        <f t="shared" si="4"/>
        <v>104.31999969482422</v>
      </c>
      <c r="BG23" s="35">
        <f t="shared" si="5"/>
        <v>21.457678933686182</v>
      </c>
    </row>
    <row r="24" spans="1:59" ht="45" x14ac:dyDescent="0.25">
      <c r="A24" s="5">
        <v>15</v>
      </c>
      <c r="B24" s="17" t="s">
        <v>44</v>
      </c>
      <c r="C24" s="17">
        <v>2000</v>
      </c>
      <c r="D24" s="17">
        <v>2000</v>
      </c>
      <c r="E24" s="17">
        <v>2000</v>
      </c>
      <c r="F24" s="17" t="s">
        <v>40</v>
      </c>
      <c r="G24" s="17" t="s">
        <v>12</v>
      </c>
      <c r="H24" s="17" t="s">
        <v>41</v>
      </c>
      <c r="I24" s="17" t="s">
        <v>42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2</v>
      </c>
      <c r="AC24" s="5">
        <v>0</v>
      </c>
      <c r="AD24" s="5">
        <v>0</v>
      </c>
      <c r="AE24" s="35">
        <v>106.58000183105469</v>
      </c>
      <c r="AF24" s="5">
        <f t="shared" si="0"/>
        <v>2</v>
      </c>
      <c r="AG24" s="35">
        <f t="shared" si="1"/>
        <v>108.58000183105469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35">
        <v>106.48000335693359</v>
      </c>
      <c r="BD24" s="5">
        <f t="shared" si="2"/>
        <v>0</v>
      </c>
      <c r="BE24" s="35">
        <f t="shared" si="3"/>
        <v>106.48000335693359</v>
      </c>
      <c r="BF24" s="35">
        <f t="shared" si="4"/>
        <v>106.48000335693359</v>
      </c>
      <c r="BG24" s="35">
        <f t="shared" si="5"/>
        <v>23.972527783911808</v>
      </c>
    </row>
    <row r="25" spans="1:59" ht="30" x14ac:dyDescent="0.25">
      <c r="A25" s="5">
        <v>16</v>
      </c>
      <c r="B25" s="17" t="s">
        <v>300</v>
      </c>
      <c r="C25" s="17">
        <v>1962</v>
      </c>
      <c r="D25" s="17">
        <v>1962</v>
      </c>
      <c r="E25" s="17">
        <v>1962</v>
      </c>
      <c r="F25" s="17">
        <v>1</v>
      </c>
      <c r="G25" s="17" t="s">
        <v>12</v>
      </c>
      <c r="H25" s="17" t="s">
        <v>301</v>
      </c>
      <c r="I25" s="17" t="s">
        <v>302</v>
      </c>
      <c r="J25" s="5">
        <v>0</v>
      </c>
      <c r="K25" s="5">
        <v>0</v>
      </c>
      <c r="L25" s="5">
        <v>0</v>
      </c>
      <c r="M25" s="5">
        <v>2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5">
        <v>108.23999786376953</v>
      </c>
      <c r="AF25" s="5">
        <f t="shared" si="0"/>
        <v>2</v>
      </c>
      <c r="AG25" s="35">
        <f t="shared" si="1"/>
        <v>110.23999786376953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35">
        <v>106.51000213623047</v>
      </c>
      <c r="BD25" s="5">
        <f t="shared" si="2"/>
        <v>0</v>
      </c>
      <c r="BE25" s="35">
        <f t="shared" si="3"/>
        <v>106.51000213623047</v>
      </c>
      <c r="BF25" s="35">
        <f t="shared" si="4"/>
        <v>106.51000213623047</v>
      </c>
      <c r="BG25" s="35">
        <f t="shared" si="5"/>
        <v>24.007454759706491</v>
      </c>
    </row>
    <row r="26" spans="1:59" ht="30" x14ac:dyDescent="0.25">
      <c r="A26" s="5">
        <v>17</v>
      </c>
      <c r="B26" s="17" t="s">
        <v>179</v>
      </c>
      <c r="C26" s="17">
        <v>1973</v>
      </c>
      <c r="D26" s="17">
        <v>1973</v>
      </c>
      <c r="E26" s="17">
        <v>1973</v>
      </c>
      <c r="F26" s="17">
        <v>1</v>
      </c>
      <c r="G26" s="17" t="s">
        <v>12</v>
      </c>
      <c r="H26" s="17" t="s">
        <v>77</v>
      </c>
      <c r="I26" s="17" t="s">
        <v>99</v>
      </c>
      <c r="J26" s="5">
        <v>0</v>
      </c>
      <c r="K26" s="5">
        <v>0</v>
      </c>
      <c r="L26" s="5">
        <v>0</v>
      </c>
      <c r="M26" s="5">
        <v>0</v>
      </c>
      <c r="N26" s="5">
        <v>2</v>
      </c>
      <c r="O26" s="5">
        <v>2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5">
        <v>103.45999908447266</v>
      </c>
      <c r="AF26" s="5">
        <f t="shared" si="0"/>
        <v>4</v>
      </c>
      <c r="AG26" s="35">
        <f t="shared" si="1"/>
        <v>107.45999908447266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2</v>
      </c>
      <c r="BA26" s="5">
        <v>0</v>
      </c>
      <c r="BB26" s="5">
        <v>0</v>
      </c>
      <c r="BC26" s="35">
        <v>104.77999877929687</v>
      </c>
      <c r="BD26" s="5">
        <f t="shared" si="2"/>
        <v>2</v>
      </c>
      <c r="BE26" s="35">
        <f t="shared" si="3"/>
        <v>106.77999877929687</v>
      </c>
      <c r="BF26" s="35">
        <f t="shared" si="4"/>
        <v>106.77999877929687</v>
      </c>
      <c r="BG26" s="35">
        <f t="shared" si="5"/>
        <v>24.321806424609342</v>
      </c>
    </row>
    <row r="27" spans="1:59" ht="45" x14ac:dyDescent="0.25">
      <c r="A27" s="5">
        <v>18</v>
      </c>
      <c r="B27" s="17" t="s">
        <v>124</v>
      </c>
      <c r="C27" s="17">
        <v>1982</v>
      </c>
      <c r="D27" s="17">
        <v>1982</v>
      </c>
      <c r="E27" s="17">
        <v>1982</v>
      </c>
      <c r="F27" s="17" t="s">
        <v>11</v>
      </c>
      <c r="G27" s="17" t="s">
        <v>12</v>
      </c>
      <c r="H27" s="17" t="s">
        <v>89</v>
      </c>
      <c r="I27" s="17" t="s">
        <v>90</v>
      </c>
      <c r="J27" s="5">
        <v>0</v>
      </c>
      <c r="K27" s="5">
        <v>0</v>
      </c>
      <c r="L27" s="5">
        <v>0</v>
      </c>
      <c r="M27" s="5">
        <v>2</v>
      </c>
      <c r="N27" s="5">
        <v>2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35">
        <v>106.98000335693359</v>
      </c>
      <c r="AF27" s="5">
        <f t="shared" si="0"/>
        <v>4</v>
      </c>
      <c r="AG27" s="35">
        <f t="shared" si="1"/>
        <v>110.98000335693359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2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35">
        <v>105.36000061035156</v>
      </c>
      <c r="BD27" s="5">
        <f t="shared" si="2"/>
        <v>2</v>
      </c>
      <c r="BE27" s="35">
        <f t="shared" si="3"/>
        <v>107.36000061035156</v>
      </c>
      <c r="BF27" s="35">
        <f t="shared" si="4"/>
        <v>107.36000061035156</v>
      </c>
      <c r="BG27" s="35">
        <f t="shared" si="5"/>
        <v>24.997090899142226</v>
      </c>
    </row>
    <row r="28" spans="1:59" ht="75" x14ac:dyDescent="0.25">
      <c r="A28" s="5">
        <v>19</v>
      </c>
      <c r="B28" s="17" t="s">
        <v>173</v>
      </c>
      <c r="C28" s="17">
        <v>2002</v>
      </c>
      <c r="D28" s="17">
        <v>2002</v>
      </c>
      <c r="E28" s="17">
        <v>2002</v>
      </c>
      <c r="F28" s="17" t="s">
        <v>40</v>
      </c>
      <c r="G28" s="17" t="s">
        <v>12</v>
      </c>
      <c r="H28" s="17" t="s">
        <v>41</v>
      </c>
      <c r="I28" s="17" t="s">
        <v>171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35">
        <v>108.26000213623047</v>
      </c>
      <c r="AF28" s="5">
        <f t="shared" si="0"/>
        <v>0</v>
      </c>
      <c r="AG28" s="35">
        <f t="shared" si="1"/>
        <v>108.26000213623047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2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35">
        <v>105.93000030517578</v>
      </c>
      <c r="BD28" s="5">
        <f t="shared" si="2"/>
        <v>2</v>
      </c>
      <c r="BE28" s="35">
        <f t="shared" si="3"/>
        <v>107.93000030517578</v>
      </c>
      <c r="BF28" s="35">
        <f t="shared" si="4"/>
        <v>107.93000030517578</v>
      </c>
      <c r="BG28" s="35">
        <f t="shared" si="5"/>
        <v>25.660730087493317</v>
      </c>
    </row>
    <row r="29" spans="1:59" ht="30" x14ac:dyDescent="0.25">
      <c r="A29" s="5">
        <v>20</v>
      </c>
      <c r="B29" s="17" t="s">
        <v>118</v>
      </c>
      <c r="C29" s="17">
        <v>1992</v>
      </c>
      <c r="D29" s="17">
        <v>1992</v>
      </c>
      <c r="E29" s="17">
        <v>1992</v>
      </c>
      <c r="F29" s="17">
        <v>2</v>
      </c>
      <c r="G29" s="17" t="s">
        <v>12</v>
      </c>
      <c r="H29" s="17" t="s">
        <v>77</v>
      </c>
      <c r="I29" s="17" t="s">
        <v>32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5">
        <v>108.27999877929687</v>
      </c>
      <c r="AF29" s="5">
        <f t="shared" si="0"/>
        <v>0</v>
      </c>
      <c r="AG29" s="35">
        <f t="shared" si="1"/>
        <v>108.27999877929687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35">
        <v>120.30000305175781</v>
      </c>
      <c r="BD29" s="5">
        <f t="shared" si="2"/>
        <v>0</v>
      </c>
      <c r="BE29" s="35">
        <f t="shared" si="3"/>
        <v>120.30000305175781</v>
      </c>
      <c r="BF29" s="35">
        <f t="shared" si="4"/>
        <v>108.27999877929687</v>
      </c>
      <c r="BG29" s="35">
        <f t="shared" si="5"/>
        <v>26.068226276349126</v>
      </c>
    </row>
    <row r="30" spans="1:59" ht="45" x14ac:dyDescent="0.25">
      <c r="A30" s="5">
        <v>21</v>
      </c>
      <c r="B30" s="17" t="s">
        <v>39</v>
      </c>
      <c r="C30" s="17">
        <v>2002</v>
      </c>
      <c r="D30" s="17">
        <v>2002</v>
      </c>
      <c r="E30" s="17">
        <v>2002</v>
      </c>
      <c r="F30" s="17" t="s">
        <v>40</v>
      </c>
      <c r="G30" s="17" t="s">
        <v>12</v>
      </c>
      <c r="H30" s="17" t="s">
        <v>41</v>
      </c>
      <c r="I30" s="17" t="s">
        <v>42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35">
        <v>108.76000213623047</v>
      </c>
      <c r="AF30" s="5">
        <f t="shared" si="0"/>
        <v>0</v>
      </c>
      <c r="AG30" s="35">
        <f t="shared" si="1"/>
        <v>108.76000213623047</v>
      </c>
      <c r="AH30" s="5">
        <v>2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2</v>
      </c>
      <c r="BA30" s="5">
        <v>0</v>
      </c>
      <c r="BB30" s="5">
        <v>0</v>
      </c>
      <c r="BC30" s="35">
        <v>107.47000122070312</v>
      </c>
      <c r="BD30" s="5">
        <f t="shared" si="2"/>
        <v>4</v>
      </c>
      <c r="BE30" s="35">
        <f t="shared" si="3"/>
        <v>111.47000122070312</v>
      </c>
      <c r="BF30" s="35">
        <f t="shared" si="4"/>
        <v>108.76000213623047</v>
      </c>
      <c r="BG30" s="35">
        <f t="shared" si="5"/>
        <v>26.627084537316172</v>
      </c>
    </row>
    <row r="31" spans="1:59" x14ac:dyDescent="0.25">
      <c r="A31" s="5">
        <v>22</v>
      </c>
      <c r="B31" s="17" t="s">
        <v>103</v>
      </c>
      <c r="C31" s="17">
        <v>1986</v>
      </c>
      <c r="D31" s="17">
        <v>1986</v>
      </c>
      <c r="E31" s="17">
        <v>1986</v>
      </c>
      <c r="F31" s="17" t="s">
        <v>11</v>
      </c>
      <c r="G31" s="17" t="s">
        <v>12</v>
      </c>
      <c r="H31" s="17" t="s">
        <v>24</v>
      </c>
      <c r="I31" s="17" t="s">
        <v>25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35">
        <v>110.05000305175781</v>
      </c>
      <c r="AF31" s="5">
        <f t="shared" si="0"/>
        <v>0</v>
      </c>
      <c r="AG31" s="35">
        <f t="shared" si="1"/>
        <v>110.05000305175781</v>
      </c>
      <c r="AH31" s="5">
        <v>0</v>
      </c>
      <c r="AI31" s="5">
        <v>0</v>
      </c>
      <c r="AJ31" s="5">
        <v>0</v>
      </c>
      <c r="AK31" s="5">
        <v>2</v>
      </c>
      <c r="AL31" s="5">
        <v>2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35">
        <v>110.66000366210937</v>
      </c>
      <c r="BD31" s="5">
        <f t="shared" si="2"/>
        <v>4</v>
      </c>
      <c r="BE31" s="35">
        <f t="shared" si="3"/>
        <v>114.66000366210937</v>
      </c>
      <c r="BF31" s="35">
        <f t="shared" si="4"/>
        <v>110.05000305175781</v>
      </c>
      <c r="BG31" s="35">
        <f t="shared" si="5"/>
        <v>28.129006675742467</v>
      </c>
    </row>
    <row r="32" spans="1:59" ht="30" x14ac:dyDescent="0.25">
      <c r="A32" s="5">
        <v>23</v>
      </c>
      <c r="B32" s="17" t="s">
        <v>270</v>
      </c>
      <c r="C32" s="17">
        <v>1959</v>
      </c>
      <c r="D32" s="17">
        <v>1959</v>
      </c>
      <c r="E32" s="17">
        <v>1959</v>
      </c>
      <c r="F32" s="17">
        <v>1</v>
      </c>
      <c r="G32" s="17" t="s">
        <v>12</v>
      </c>
      <c r="H32" s="17" t="s">
        <v>208</v>
      </c>
      <c r="I32" s="17" t="s">
        <v>122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2</v>
      </c>
      <c r="AC32" s="5">
        <v>0</v>
      </c>
      <c r="AD32" s="5">
        <v>0</v>
      </c>
      <c r="AE32" s="35">
        <v>108.13999938964844</v>
      </c>
      <c r="AF32" s="5">
        <f t="shared" si="0"/>
        <v>2</v>
      </c>
      <c r="AG32" s="35">
        <f t="shared" si="1"/>
        <v>110.13999938964844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2</v>
      </c>
      <c r="AR32" s="5">
        <v>0</v>
      </c>
      <c r="AS32" s="5">
        <v>0</v>
      </c>
      <c r="AT32" s="5">
        <v>0</v>
      </c>
      <c r="AU32" s="5">
        <v>2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35">
        <v>108.58000183105469</v>
      </c>
      <c r="BD32" s="5">
        <f t="shared" si="2"/>
        <v>4</v>
      </c>
      <c r="BE32" s="35">
        <f t="shared" si="3"/>
        <v>112.58000183105469</v>
      </c>
      <c r="BF32" s="35">
        <f t="shared" si="4"/>
        <v>110.13999938964844</v>
      </c>
      <c r="BG32" s="35">
        <f t="shared" si="5"/>
        <v>28.233787603126515</v>
      </c>
    </row>
    <row r="33" spans="1:59" ht="45" x14ac:dyDescent="0.25">
      <c r="A33" s="5">
        <v>24</v>
      </c>
      <c r="B33" s="17" t="s">
        <v>265</v>
      </c>
      <c r="C33" s="17">
        <v>2002</v>
      </c>
      <c r="D33" s="17">
        <v>2002</v>
      </c>
      <c r="E33" s="17">
        <v>2002</v>
      </c>
      <c r="F33" s="17">
        <v>1</v>
      </c>
      <c r="G33" s="17" t="s">
        <v>12</v>
      </c>
      <c r="H33" s="17" t="s">
        <v>41</v>
      </c>
      <c r="I33" s="17" t="s">
        <v>266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35">
        <v>110.47000122070312</v>
      </c>
      <c r="AF33" s="5">
        <f t="shared" si="0"/>
        <v>0</v>
      </c>
      <c r="AG33" s="35">
        <f t="shared" si="1"/>
        <v>110.47000122070312</v>
      </c>
      <c r="AH33" s="5">
        <v>0</v>
      </c>
      <c r="AI33" s="5">
        <v>0</v>
      </c>
      <c r="AJ33" s="5">
        <v>0</v>
      </c>
      <c r="AK33" s="5">
        <v>0</v>
      </c>
      <c r="AL33" s="5">
        <v>2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35">
        <v>113.70999908447266</v>
      </c>
      <c r="BD33" s="5">
        <f t="shared" si="2"/>
        <v>2</v>
      </c>
      <c r="BE33" s="35">
        <f t="shared" si="3"/>
        <v>115.70999908447266</v>
      </c>
      <c r="BF33" s="35">
        <f t="shared" si="4"/>
        <v>110.47000122070312</v>
      </c>
      <c r="BG33" s="35">
        <f t="shared" si="5"/>
        <v>28.618002102369438</v>
      </c>
    </row>
    <row r="34" spans="1:59" ht="45" x14ac:dyDescent="0.25">
      <c r="A34" s="5">
        <v>25</v>
      </c>
      <c r="B34" s="17" t="s">
        <v>276</v>
      </c>
      <c r="C34" s="17">
        <v>1963</v>
      </c>
      <c r="D34" s="17">
        <v>1963</v>
      </c>
      <c r="E34" s="17">
        <v>1963</v>
      </c>
      <c r="F34" s="17">
        <v>1</v>
      </c>
      <c r="G34" s="17" t="s">
        <v>12</v>
      </c>
      <c r="H34" s="17" t="s">
        <v>89</v>
      </c>
      <c r="I34" s="17" t="s">
        <v>90</v>
      </c>
      <c r="J34" s="5">
        <v>0</v>
      </c>
      <c r="K34" s="5">
        <v>0</v>
      </c>
      <c r="L34" s="5">
        <v>0</v>
      </c>
      <c r="M34" s="5">
        <v>0</v>
      </c>
      <c r="N34" s="5">
        <v>2</v>
      </c>
      <c r="O34" s="5">
        <v>0</v>
      </c>
      <c r="P34" s="5">
        <v>0</v>
      </c>
      <c r="Q34" s="5">
        <v>2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2</v>
      </c>
      <c r="AA34" s="5">
        <v>0</v>
      </c>
      <c r="AB34" s="5">
        <v>0</v>
      </c>
      <c r="AC34" s="5">
        <v>0</v>
      </c>
      <c r="AD34" s="5">
        <v>0</v>
      </c>
      <c r="AE34" s="35">
        <v>109.83999633789063</v>
      </c>
      <c r="AF34" s="5">
        <f t="shared" si="0"/>
        <v>6</v>
      </c>
      <c r="AG34" s="35">
        <f t="shared" si="1"/>
        <v>115.83999633789062</v>
      </c>
      <c r="AH34" s="5">
        <v>2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2</v>
      </c>
      <c r="AZ34" s="5">
        <v>0</v>
      </c>
      <c r="BA34" s="5">
        <v>0</v>
      </c>
      <c r="BB34" s="5">
        <v>0</v>
      </c>
      <c r="BC34" s="35">
        <v>111.47000122070312</v>
      </c>
      <c r="BD34" s="5">
        <f t="shared" si="2"/>
        <v>4</v>
      </c>
      <c r="BE34" s="35">
        <f t="shared" si="3"/>
        <v>115.47000122070312</v>
      </c>
      <c r="BF34" s="35">
        <f t="shared" si="4"/>
        <v>115.47000122070312</v>
      </c>
      <c r="BG34" s="35">
        <f t="shared" si="5"/>
        <v>34.439401608168716</v>
      </c>
    </row>
    <row r="35" spans="1:59" ht="30" x14ac:dyDescent="0.25">
      <c r="A35" s="5">
        <v>26</v>
      </c>
      <c r="B35" s="17" t="s">
        <v>84</v>
      </c>
      <c r="C35" s="17">
        <v>1980</v>
      </c>
      <c r="D35" s="17">
        <v>1980</v>
      </c>
      <c r="E35" s="17">
        <v>1980</v>
      </c>
      <c r="F35" s="17">
        <v>1</v>
      </c>
      <c r="G35" s="17" t="s">
        <v>12</v>
      </c>
      <c r="H35" s="17" t="s">
        <v>77</v>
      </c>
      <c r="I35" s="17" t="s">
        <v>82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35">
        <v>115.59999847412109</v>
      </c>
      <c r="AF35" s="5">
        <f t="shared" si="0"/>
        <v>0</v>
      </c>
      <c r="AG35" s="35">
        <f t="shared" si="1"/>
        <v>115.59999847412109</v>
      </c>
      <c r="AH35" s="5">
        <v>0</v>
      </c>
      <c r="AI35" s="5">
        <v>0</v>
      </c>
      <c r="AJ35" s="5">
        <v>2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2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35">
        <v>116.58999633789062</v>
      </c>
      <c r="BD35" s="5">
        <f t="shared" si="2"/>
        <v>4</v>
      </c>
      <c r="BE35" s="35">
        <f t="shared" si="3"/>
        <v>120.58999633789062</v>
      </c>
      <c r="BF35" s="35">
        <f t="shared" si="4"/>
        <v>115.59999847412109</v>
      </c>
      <c r="BG35" s="35">
        <f t="shared" si="5"/>
        <v>34.590754797529243</v>
      </c>
    </row>
    <row r="36" spans="1:59" ht="60" x14ac:dyDescent="0.25">
      <c r="A36" s="5">
        <v>27</v>
      </c>
      <c r="B36" s="17" t="s">
        <v>329</v>
      </c>
      <c r="C36" s="17">
        <v>2003</v>
      </c>
      <c r="D36" s="17">
        <v>2003</v>
      </c>
      <c r="E36" s="17">
        <v>2003</v>
      </c>
      <c r="F36" s="17">
        <v>1</v>
      </c>
      <c r="G36" s="17" t="s">
        <v>71</v>
      </c>
      <c r="H36" s="17" t="s">
        <v>204</v>
      </c>
      <c r="I36" s="17" t="s">
        <v>330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35">
        <v>118.51000213623047</v>
      </c>
      <c r="AF36" s="5">
        <f t="shared" si="0"/>
        <v>0</v>
      </c>
      <c r="AG36" s="35">
        <f t="shared" si="1"/>
        <v>118.51000213623047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35">
        <v>117.91999816894531</v>
      </c>
      <c r="BD36" s="5">
        <f t="shared" si="2"/>
        <v>0</v>
      </c>
      <c r="BE36" s="35">
        <f t="shared" si="3"/>
        <v>117.91999816894531</v>
      </c>
      <c r="BF36" s="35">
        <f t="shared" si="4"/>
        <v>117.91999816894531</v>
      </c>
      <c r="BG36" s="35">
        <f t="shared" si="5"/>
        <v>37.291883812910079</v>
      </c>
    </row>
    <row r="37" spans="1:59" ht="45" x14ac:dyDescent="0.25">
      <c r="A37" s="5">
        <v>28</v>
      </c>
      <c r="B37" s="17" t="s">
        <v>185</v>
      </c>
      <c r="C37" s="17">
        <v>1979</v>
      </c>
      <c r="D37" s="17">
        <v>1979</v>
      </c>
      <c r="E37" s="17">
        <v>1979</v>
      </c>
      <c r="F37" s="17">
        <v>1</v>
      </c>
      <c r="G37" s="17" t="s">
        <v>12</v>
      </c>
      <c r="H37" s="17" t="s">
        <v>89</v>
      </c>
      <c r="I37" s="17" t="s">
        <v>90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35">
        <v>116.08999633789062</v>
      </c>
      <c r="AF37" s="5">
        <f t="shared" si="0"/>
        <v>2</v>
      </c>
      <c r="AG37" s="35">
        <f t="shared" si="1"/>
        <v>118.08999633789062</v>
      </c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35"/>
      <c r="BD37" s="5">
        <f t="shared" si="2"/>
        <v>0</v>
      </c>
      <c r="BE37" s="35" t="s">
        <v>618</v>
      </c>
      <c r="BF37" s="35">
        <f t="shared" si="4"/>
        <v>118.08999633789062</v>
      </c>
      <c r="BG37" s="35">
        <f t="shared" si="5"/>
        <v>37.489809264247086</v>
      </c>
    </row>
    <row r="38" spans="1:59" ht="45" x14ac:dyDescent="0.25">
      <c r="A38" s="5">
        <v>29</v>
      </c>
      <c r="B38" s="17" t="s">
        <v>131</v>
      </c>
      <c r="C38" s="17">
        <v>1956</v>
      </c>
      <c r="D38" s="17">
        <v>1956</v>
      </c>
      <c r="E38" s="17">
        <v>1956</v>
      </c>
      <c r="F38" s="17" t="s">
        <v>40</v>
      </c>
      <c r="G38" s="17" t="s">
        <v>12</v>
      </c>
      <c r="H38" s="17" t="s">
        <v>89</v>
      </c>
      <c r="I38" s="17" t="s">
        <v>90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2</v>
      </c>
      <c r="AC38" s="5">
        <v>0</v>
      </c>
      <c r="AD38" s="5">
        <v>0</v>
      </c>
      <c r="AE38" s="35">
        <v>119.58999633789062</v>
      </c>
      <c r="AF38" s="5">
        <f t="shared" si="0"/>
        <v>2</v>
      </c>
      <c r="AG38" s="35">
        <f t="shared" si="1"/>
        <v>121.58999633789062</v>
      </c>
      <c r="AH38" s="5">
        <v>0</v>
      </c>
      <c r="AI38" s="5">
        <v>0</v>
      </c>
      <c r="AJ38" s="5">
        <v>2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35">
        <v>121.73000335693359</v>
      </c>
      <c r="BD38" s="5">
        <f t="shared" si="2"/>
        <v>2</v>
      </c>
      <c r="BE38" s="35">
        <f t="shared" si="3"/>
        <v>123.73000335693359</v>
      </c>
      <c r="BF38" s="35">
        <f t="shared" si="4"/>
        <v>121.58999633789062</v>
      </c>
      <c r="BG38" s="35">
        <f t="shared" si="5"/>
        <v>41.564788918306583</v>
      </c>
    </row>
    <row r="39" spans="1:59" x14ac:dyDescent="0.25">
      <c r="A39" s="5">
        <v>30</v>
      </c>
      <c r="B39" s="17" t="s">
        <v>207</v>
      </c>
      <c r="C39" s="17">
        <v>1955</v>
      </c>
      <c r="D39" s="17">
        <v>1955</v>
      </c>
      <c r="E39" s="17">
        <v>1955</v>
      </c>
      <c r="F39" s="17">
        <v>1</v>
      </c>
      <c r="G39" s="17" t="s">
        <v>12</v>
      </c>
      <c r="H39" s="17" t="s">
        <v>208</v>
      </c>
      <c r="I39" s="17" t="s">
        <v>37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35"/>
      <c r="AF39" s="5">
        <f t="shared" si="0"/>
        <v>0</v>
      </c>
      <c r="AG39" s="35" t="s">
        <v>618</v>
      </c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35"/>
      <c r="BD39" s="5">
        <f t="shared" si="2"/>
        <v>0</v>
      </c>
      <c r="BE39" s="35" t="s">
        <v>618</v>
      </c>
      <c r="BF39" s="35"/>
      <c r="BG39" s="35" t="str">
        <f t="shared" si="5"/>
        <v/>
      </c>
    </row>
    <row r="40" spans="1:59" ht="30" x14ac:dyDescent="0.25">
      <c r="A40" s="5">
        <v>30</v>
      </c>
      <c r="B40" s="17" t="s">
        <v>258</v>
      </c>
      <c r="C40" s="17">
        <v>2000</v>
      </c>
      <c r="D40" s="17">
        <v>2000</v>
      </c>
      <c r="E40" s="17">
        <v>2000</v>
      </c>
      <c r="F40" s="17" t="s">
        <v>40</v>
      </c>
      <c r="G40" s="17" t="s">
        <v>154</v>
      </c>
      <c r="H40" s="17" t="s">
        <v>115</v>
      </c>
      <c r="I40" s="17" t="s">
        <v>116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35"/>
      <c r="AF40" s="5">
        <f t="shared" si="0"/>
        <v>0</v>
      </c>
      <c r="AG40" s="35" t="s">
        <v>618</v>
      </c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35"/>
      <c r="BD40" s="5">
        <f t="shared" si="2"/>
        <v>0</v>
      </c>
      <c r="BE40" s="35" t="s">
        <v>618</v>
      </c>
      <c r="BF40" s="35"/>
      <c r="BG40" s="35" t="str">
        <f t="shared" si="5"/>
        <v/>
      </c>
    </row>
    <row r="41" spans="1:59" ht="60" x14ac:dyDescent="0.25">
      <c r="A41" s="5">
        <v>30</v>
      </c>
      <c r="B41" s="17" t="s">
        <v>193</v>
      </c>
      <c r="C41" s="17">
        <v>2003</v>
      </c>
      <c r="D41" s="17">
        <v>2003</v>
      </c>
      <c r="E41" s="17">
        <v>2003</v>
      </c>
      <c r="F41" s="17">
        <v>3</v>
      </c>
      <c r="G41" s="17" t="s">
        <v>53</v>
      </c>
      <c r="H41" s="17" t="s">
        <v>63</v>
      </c>
      <c r="I41" s="17" t="s">
        <v>55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35"/>
      <c r="AF41" s="5">
        <f t="shared" si="0"/>
        <v>0</v>
      </c>
      <c r="AG41" s="35" t="s">
        <v>618</v>
      </c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35"/>
      <c r="BD41" s="5">
        <f t="shared" si="2"/>
        <v>0</v>
      </c>
      <c r="BE41" s="35" t="s">
        <v>618</v>
      </c>
      <c r="BF41" s="35"/>
      <c r="BG41" s="35" t="str">
        <f t="shared" si="5"/>
        <v/>
      </c>
    </row>
    <row r="42" spans="1:59" ht="45" x14ac:dyDescent="0.25">
      <c r="A42" s="5">
        <v>30</v>
      </c>
      <c r="B42" s="17" t="s">
        <v>336</v>
      </c>
      <c r="C42" s="17">
        <v>1989</v>
      </c>
      <c r="D42" s="17">
        <v>1989</v>
      </c>
      <c r="E42" s="17">
        <v>1989</v>
      </c>
      <c r="F42" s="17">
        <v>1</v>
      </c>
      <c r="G42" s="17" t="s">
        <v>19</v>
      </c>
      <c r="H42" s="17" t="s">
        <v>20</v>
      </c>
      <c r="I42" s="17" t="s">
        <v>21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35"/>
      <c r="AF42" s="5">
        <f t="shared" si="0"/>
        <v>0</v>
      </c>
      <c r="AG42" s="35" t="s">
        <v>618</v>
      </c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35"/>
      <c r="BD42" s="5">
        <f t="shared" si="2"/>
        <v>0</v>
      </c>
      <c r="BE42" s="35" t="s">
        <v>618</v>
      </c>
      <c r="BF42" s="35"/>
      <c r="BG42" s="35" t="str">
        <f t="shared" si="5"/>
        <v/>
      </c>
    </row>
    <row r="43" spans="1:59" x14ac:dyDescent="0.25">
      <c r="A43" s="5">
        <v>30</v>
      </c>
      <c r="B43" s="17" t="s">
        <v>92</v>
      </c>
      <c r="C43" s="17">
        <v>1979</v>
      </c>
      <c r="D43" s="17">
        <v>1979</v>
      </c>
      <c r="E43" s="17">
        <v>1979</v>
      </c>
      <c r="F43" s="17" t="s">
        <v>11</v>
      </c>
      <c r="G43" s="17" t="s">
        <v>12</v>
      </c>
      <c r="H43" s="17" t="s">
        <v>93</v>
      </c>
      <c r="I43" s="17" t="s">
        <v>25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35"/>
      <c r="AF43" s="5">
        <f t="shared" si="0"/>
        <v>0</v>
      </c>
      <c r="AG43" s="35" t="s">
        <v>618</v>
      </c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35"/>
      <c r="BD43" s="5">
        <f t="shared" si="2"/>
        <v>0</v>
      </c>
      <c r="BE43" s="35" t="s">
        <v>618</v>
      </c>
      <c r="BF43" s="35"/>
      <c r="BG43" s="35" t="str">
        <f t="shared" si="5"/>
        <v/>
      </c>
    </row>
    <row r="44" spans="1:59" ht="45" x14ac:dyDescent="0.25">
      <c r="A44" s="5">
        <v>30</v>
      </c>
      <c r="B44" s="17" t="s">
        <v>183</v>
      </c>
      <c r="C44" s="17">
        <v>1989</v>
      </c>
      <c r="D44" s="17">
        <v>1989</v>
      </c>
      <c r="E44" s="17">
        <v>1989</v>
      </c>
      <c r="F44" s="17" t="s">
        <v>11</v>
      </c>
      <c r="G44" s="17" t="s">
        <v>12</v>
      </c>
      <c r="H44" s="17" t="s">
        <v>89</v>
      </c>
      <c r="I44" s="17" t="s">
        <v>90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35"/>
      <c r="AF44" s="5">
        <f t="shared" si="0"/>
        <v>0</v>
      </c>
      <c r="AG44" s="35" t="s">
        <v>618</v>
      </c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35"/>
      <c r="BD44" s="5">
        <f t="shared" si="2"/>
        <v>0</v>
      </c>
      <c r="BE44" s="35" t="s">
        <v>618</v>
      </c>
      <c r="BF44" s="35"/>
      <c r="BG44" s="35" t="str">
        <f t="shared" si="5"/>
        <v/>
      </c>
    </row>
    <row r="46" spans="1:59" ht="18.75" x14ac:dyDescent="0.25">
      <c r="A46" s="21" t="s">
        <v>619</v>
      </c>
      <c r="B46" s="21"/>
      <c r="C46" s="21"/>
      <c r="D46" s="21"/>
      <c r="E46" s="21"/>
      <c r="F46" s="21"/>
      <c r="G46" s="21"/>
      <c r="H46" s="21"/>
      <c r="I46" s="21"/>
      <c r="J46" s="21"/>
    </row>
    <row r="47" spans="1:59" x14ac:dyDescent="0.25">
      <c r="A47" s="26" t="s">
        <v>609</v>
      </c>
      <c r="B47" s="26" t="s">
        <v>1</v>
      </c>
      <c r="C47" s="26" t="s">
        <v>2</v>
      </c>
      <c r="D47" s="26" t="s">
        <v>360</v>
      </c>
      <c r="E47" s="26" t="s">
        <v>361</v>
      </c>
      <c r="F47" s="26" t="s">
        <v>3</v>
      </c>
      <c r="G47" s="26" t="s">
        <v>4</v>
      </c>
      <c r="H47" s="26" t="s">
        <v>5</v>
      </c>
      <c r="I47" s="26" t="s">
        <v>6</v>
      </c>
      <c r="J47" s="28" t="s">
        <v>611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0"/>
      <c r="AH47" s="28" t="s">
        <v>615</v>
      </c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30"/>
      <c r="BF47" s="26" t="s">
        <v>616</v>
      </c>
      <c r="BG47" s="26" t="s">
        <v>617</v>
      </c>
    </row>
    <row r="48" spans="1:59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31">
        <v>1</v>
      </c>
      <c r="K48" s="31">
        <v>2</v>
      </c>
      <c r="L48" s="31">
        <v>3</v>
      </c>
      <c r="M48" s="31">
        <v>4</v>
      </c>
      <c r="N48" s="31">
        <v>5</v>
      </c>
      <c r="O48" s="31">
        <v>6</v>
      </c>
      <c r="P48" s="31">
        <v>7</v>
      </c>
      <c r="Q48" s="31">
        <v>8</v>
      </c>
      <c r="R48" s="31">
        <v>9</v>
      </c>
      <c r="S48" s="31">
        <v>10</v>
      </c>
      <c r="T48" s="31">
        <v>11</v>
      </c>
      <c r="U48" s="31">
        <v>12</v>
      </c>
      <c r="V48" s="31">
        <v>13</v>
      </c>
      <c r="W48" s="31">
        <v>14</v>
      </c>
      <c r="X48" s="31">
        <v>15</v>
      </c>
      <c r="Y48" s="31">
        <v>16</v>
      </c>
      <c r="Z48" s="31">
        <v>17</v>
      </c>
      <c r="AA48" s="31">
        <v>18</v>
      </c>
      <c r="AB48" s="31">
        <v>19</v>
      </c>
      <c r="AC48" s="31">
        <v>20</v>
      </c>
      <c r="AD48" s="31">
        <v>21</v>
      </c>
      <c r="AE48" s="31" t="s">
        <v>612</v>
      </c>
      <c r="AF48" s="31" t="s">
        <v>613</v>
      </c>
      <c r="AG48" s="31" t="s">
        <v>614</v>
      </c>
      <c r="AH48" s="31">
        <v>1</v>
      </c>
      <c r="AI48" s="31">
        <v>2</v>
      </c>
      <c r="AJ48" s="31">
        <v>3</v>
      </c>
      <c r="AK48" s="31">
        <v>4</v>
      </c>
      <c r="AL48" s="31">
        <v>5</v>
      </c>
      <c r="AM48" s="31">
        <v>6</v>
      </c>
      <c r="AN48" s="31">
        <v>7</v>
      </c>
      <c r="AO48" s="31">
        <v>8</v>
      </c>
      <c r="AP48" s="31">
        <v>9</v>
      </c>
      <c r="AQ48" s="31">
        <v>10</v>
      </c>
      <c r="AR48" s="31">
        <v>11</v>
      </c>
      <c r="AS48" s="31">
        <v>12</v>
      </c>
      <c r="AT48" s="31">
        <v>13</v>
      </c>
      <c r="AU48" s="31">
        <v>14</v>
      </c>
      <c r="AV48" s="31">
        <v>15</v>
      </c>
      <c r="AW48" s="31">
        <v>16</v>
      </c>
      <c r="AX48" s="31">
        <v>17</v>
      </c>
      <c r="AY48" s="31">
        <v>18</v>
      </c>
      <c r="AZ48" s="31">
        <v>19</v>
      </c>
      <c r="BA48" s="31">
        <v>20</v>
      </c>
      <c r="BB48" s="31">
        <v>21</v>
      </c>
      <c r="BC48" s="31" t="s">
        <v>612</v>
      </c>
      <c r="BD48" s="31" t="s">
        <v>613</v>
      </c>
      <c r="BE48" s="31" t="s">
        <v>614</v>
      </c>
      <c r="BF48" s="27"/>
      <c r="BG48" s="27"/>
    </row>
    <row r="49" spans="1:59" ht="60" x14ac:dyDescent="0.25">
      <c r="A49" s="32">
        <v>1</v>
      </c>
      <c r="B49" s="33" t="s">
        <v>620</v>
      </c>
      <c r="C49" s="33" t="s">
        <v>621</v>
      </c>
      <c r="D49" s="33">
        <v>1996</v>
      </c>
      <c r="E49" s="33">
        <v>1996</v>
      </c>
      <c r="F49" s="33" t="s">
        <v>622</v>
      </c>
      <c r="G49" s="33" t="s">
        <v>53</v>
      </c>
      <c r="H49" s="33" t="s">
        <v>190</v>
      </c>
      <c r="I49" s="33" t="s">
        <v>191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34">
        <v>102.36000061035156</v>
      </c>
      <c r="AF49" s="32">
        <f t="shared" ref="AF49:AF54" si="6">SUM(J49:AD49)</f>
        <v>0</v>
      </c>
      <c r="AG49" s="34">
        <f t="shared" ref="AG49:AG54" si="7">AE49+AF49</f>
        <v>102.36000061035156</v>
      </c>
      <c r="AH49" s="32">
        <v>0</v>
      </c>
      <c r="AI49" s="32">
        <v>2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4">
        <v>100.22000122070312</v>
      </c>
      <c r="BD49" s="32">
        <f t="shared" ref="BD49:BD54" si="8">SUM(AH49:BB49)</f>
        <v>2</v>
      </c>
      <c r="BE49" s="34">
        <f t="shared" ref="BE49:BE54" si="9">BC49+BD49</f>
        <v>102.22000122070312</v>
      </c>
      <c r="BF49" s="34">
        <f t="shared" ref="BF49:BF54" si="10">MIN(BE49,AG49)</f>
        <v>102.22000122070312</v>
      </c>
      <c r="BG49" s="34">
        <f t="shared" ref="BG49:BG54" si="11">IF( AND(ISNUMBER(BF$49),ISNUMBER(BF49)),(BF49-BF$49)/BF$49*100,"")</f>
        <v>0</v>
      </c>
    </row>
    <row r="50" spans="1:59" ht="120" x14ac:dyDescent="0.25">
      <c r="A50" s="5">
        <v>2</v>
      </c>
      <c r="B50" s="17" t="s">
        <v>625</v>
      </c>
      <c r="C50" s="17" t="s">
        <v>626</v>
      </c>
      <c r="D50" s="17">
        <v>1998</v>
      </c>
      <c r="E50" s="17">
        <v>1995</v>
      </c>
      <c r="F50" s="17" t="s">
        <v>627</v>
      </c>
      <c r="G50" s="17" t="s">
        <v>500</v>
      </c>
      <c r="H50" s="17" t="s">
        <v>501</v>
      </c>
      <c r="I50" s="17" t="s">
        <v>502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2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35">
        <v>102.22000122070312</v>
      </c>
      <c r="AF50" s="5">
        <f t="shared" si="6"/>
        <v>2</v>
      </c>
      <c r="AG50" s="35">
        <f t="shared" si="7"/>
        <v>104.22000122070312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2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35">
        <v>103.83000183105469</v>
      </c>
      <c r="BD50" s="5">
        <f t="shared" si="8"/>
        <v>2</v>
      </c>
      <c r="BE50" s="35">
        <f t="shared" si="9"/>
        <v>105.83000183105469</v>
      </c>
      <c r="BF50" s="35">
        <f t="shared" si="10"/>
        <v>104.22000122070312</v>
      </c>
      <c r="BG50" s="35">
        <f t="shared" si="11"/>
        <v>1.9565642497712377</v>
      </c>
    </row>
    <row r="51" spans="1:59" ht="30" x14ac:dyDescent="0.25">
      <c r="A51" s="5">
        <v>3</v>
      </c>
      <c r="B51" s="17" t="s">
        <v>623</v>
      </c>
      <c r="C51" s="17" t="s">
        <v>624</v>
      </c>
      <c r="D51" s="17">
        <v>1990</v>
      </c>
      <c r="E51" s="17">
        <v>1990</v>
      </c>
      <c r="F51" s="17" t="s">
        <v>622</v>
      </c>
      <c r="G51" s="17" t="s">
        <v>12</v>
      </c>
      <c r="H51" s="17" t="s">
        <v>229</v>
      </c>
      <c r="I51" s="17" t="s">
        <v>506</v>
      </c>
      <c r="J51" s="5">
        <v>2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2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35">
        <v>101.37999725341797</v>
      </c>
      <c r="AF51" s="5">
        <f t="shared" si="6"/>
        <v>4</v>
      </c>
      <c r="AG51" s="35">
        <f t="shared" si="7"/>
        <v>105.37999725341797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2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35">
        <v>102.90000152587891</v>
      </c>
      <c r="BD51" s="5">
        <f t="shared" si="8"/>
        <v>2</v>
      </c>
      <c r="BE51" s="35">
        <f t="shared" si="9"/>
        <v>104.90000152587891</v>
      </c>
      <c r="BF51" s="35">
        <f t="shared" si="10"/>
        <v>104.90000152587891</v>
      </c>
      <c r="BG51" s="35">
        <f t="shared" si="11"/>
        <v>2.6217963932414703</v>
      </c>
    </row>
    <row r="52" spans="1:59" ht="30" x14ac:dyDescent="0.25">
      <c r="A52" s="5">
        <v>4</v>
      </c>
      <c r="B52" s="17" t="s">
        <v>628</v>
      </c>
      <c r="C52" s="17" t="s">
        <v>629</v>
      </c>
      <c r="D52" s="17">
        <v>1995</v>
      </c>
      <c r="E52" s="17">
        <v>1991</v>
      </c>
      <c r="F52" s="17" t="s">
        <v>630</v>
      </c>
      <c r="G52" s="17" t="s">
        <v>12</v>
      </c>
      <c r="H52" s="17" t="s">
        <v>45</v>
      </c>
      <c r="I52" s="17" t="s">
        <v>66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2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35">
        <v>115.84999847412109</v>
      </c>
      <c r="AF52" s="5">
        <f t="shared" si="6"/>
        <v>2</v>
      </c>
      <c r="AG52" s="35">
        <f t="shared" si="7"/>
        <v>117.84999847412109</v>
      </c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35"/>
      <c r="BD52" s="5">
        <f t="shared" si="8"/>
        <v>0</v>
      </c>
      <c r="BE52" s="35" t="s">
        <v>618</v>
      </c>
      <c r="BF52" s="35">
        <f t="shared" si="10"/>
        <v>117.84999847412109</v>
      </c>
      <c r="BG52" s="35">
        <f t="shared" si="11"/>
        <v>15.290546925030116</v>
      </c>
    </row>
    <row r="53" spans="1:59" ht="30" x14ac:dyDescent="0.25">
      <c r="A53" s="5">
        <v>5</v>
      </c>
      <c r="B53" s="17" t="s">
        <v>631</v>
      </c>
      <c r="C53" s="17" t="s">
        <v>632</v>
      </c>
      <c r="D53" s="17">
        <v>2000</v>
      </c>
      <c r="E53" s="17">
        <v>2000</v>
      </c>
      <c r="F53" s="17" t="s">
        <v>633</v>
      </c>
      <c r="G53" s="17" t="s">
        <v>12</v>
      </c>
      <c r="H53" s="17" t="s">
        <v>45</v>
      </c>
      <c r="I53" s="17" t="s">
        <v>58</v>
      </c>
      <c r="J53" s="5">
        <v>0</v>
      </c>
      <c r="K53" s="5">
        <v>0</v>
      </c>
      <c r="L53" s="5">
        <v>0</v>
      </c>
      <c r="M53" s="5">
        <v>2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35">
        <v>123.61000061035156</v>
      </c>
      <c r="AF53" s="5">
        <f t="shared" si="6"/>
        <v>2</v>
      </c>
      <c r="AG53" s="35">
        <f t="shared" si="7"/>
        <v>125.61000061035156</v>
      </c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35"/>
      <c r="BD53" s="5">
        <f t="shared" si="8"/>
        <v>0</v>
      </c>
      <c r="BE53" s="35" t="s">
        <v>618</v>
      </c>
      <c r="BF53" s="35">
        <f t="shared" si="10"/>
        <v>125.61000061035156</v>
      </c>
      <c r="BG53" s="35">
        <f t="shared" si="11"/>
        <v>22.882018303978597</v>
      </c>
    </row>
    <row r="54" spans="1:59" ht="75" x14ac:dyDescent="0.25">
      <c r="A54" s="5">
        <v>6</v>
      </c>
      <c r="B54" s="17" t="s">
        <v>634</v>
      </c>
      <c r="C54" s="17" t="s">
        <v>632</v>
      </c>
      <c r="D54" s="17">
        <v>2000</v>
      </c>
      <c r="E54" s="17">
        <v>2000</v>
      </c>
      <c r="F54" s="17" t="s">
        <v>633</v>
      </c>
      <c r="G54" s="17" t="s">
        <v>472</v>
      </c>
      <c r="H54" s="17" t="s">
        <v>473</v>
      </c>
      <c r="I54" s="17" t="s">
        <v>474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35"/>
      <c r="AF54" s="5">
        <f t="shared" si="6"/>
        <v>0</v>
      </c>
      <c r="AG54" s="35" t="s">
        <v>618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2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35">
        <v>129.1199951171875</v>
      </c>
      <c r="BD54" s="5">
        <f t="shared" si="8"/>
        <v>2</v>
      </c>
      <c r="BE54" s="35">
        <f t="shared" si="9"/>
        <v>131.1199951171875</v>
      </c>
      <c r="BF54" s="35">
        <f t="shared" si="10"/>
        <v>131.1199951171875</v>
      </c>
      <c r="BG54" s="35">
        <f t="shared" si="11"/>
        <v>28.272347438234146</v>
      </c>
    </row>
    <row r="56" spans="1:59" ht="18.75" x14ac:dyDescent="0.25">
      <c r="A56" s="21" t="s">
        <v>645</v>
      </c>
      <c r="B56" s="21"/>
      <c r="C56" s="21"/>
      <c r="D56" s="21"/>
      <c r="E56" s="21"/>
      <c r="F56" s="21"/>
      <c r="G56" s="21"/>
      <c r="H56" s="21"/>
      <c r="I56" s="21"/>
      <c r="J56" s="21"/>
    </row>
    <row r="57" spans="1:59" x14ac:dyDescent="0.25">
      <c r="A57" s="26" t="s">
        <v>609</v>
      </c>
      <c r="B57" s="26" t="s">
        <v>1</v>
      </c>
      <c r="C57" s="26" t="s">
        <v>2</v>
      </c>
      <c r="D57" s="26" t="s">
        <v>360</v>
      </c>
      <c r="E57" s="26" t="s">
        <v>361</v>
      </c>
      <c r="F57" s="26" t="s">
        <v>3</v>
      </c>
      <c r="G57" s="26" t="s">
        <v>4</v>
      </c>
      <c r="H57" s="26" t="s">
        <v>5</v>
      </c>
      <c r="I57" s="26" t="s">
        <v>6</v>
      </c>
      <c r="J57" s="28" t="s">
        <v>611</v>
      </c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30"/>
      <c r="AH57" s="28" t="s">
        <v>615</v>
      </c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30"/>
      <c r="BF57" s="26" t="s">
        <v>616</v>
      </c>
      <c r="BG57" s="26" t="s">
        <v>617</v>
      </c>
    </row>
    <row r="58" spans="1:59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31">
        <v>1</v>
      </c>
      <c r="K58" s="31">
        <v>2</v>
      </c>
      <c r="L58" s="31">
        <v>3</v>
      </c>
      <c r="M58" s="31">
        <v>4</v>
      </c>
      <c r="N58" s="31">
        <v>5</v>
      </c>
      <c r="O58" s="31">
        <v>6</v>
      </c>
      <c r="P58" s="31">
        <v>7</v>
      </c>
      <c r="Q58" s="31">
        <v>8</v>
      </c>
      <c r="R58" s="31">
        <v>9</v>
      </c>
      <c r="S58" s="31">
        <v>10</v>
      </c>
      <c r="T58" s="31">
        <v>11</v>
      </c>
      <c r="U58" s="31">
        <v>12</v>
      </c>
      <c r="V58" s="31">
        <v>13</v>
      </c>
      <c r="W58" s="31">
        <v>14</v>
      </c>
      <c r="X58" s="31">
        <v>15</v>
      </c>
      <c r="Y58" s="31">
        <v>16</v>
      </c>
      <c r="Z58" s="31">
        <v>17</v>
      </c>
      <c r="AA58" s="31">
        <v>18</v>
      </c>
      <c r="AB58" s="31">
        <v>19</v>
      </c>
      <c r="AC58" s="31">
        <v>20</v>
      </c>
      <c r="AD58" s="31">
        <v>21</v>
      </c>
      <c r="AE58" s="31" t="s">
        <v>612</v>
      </c>
      <c r="AF58" s="31" t="s">
        <v>613</v>
      </c>
      <c r="AG58" s="31" t="s">
        <v>614</v>
      </c>
      <c r="AH58" s="31">
        <v>1</v>
      </c>
      <c r="AI58" s="31">
        <v>2</v>
      </c>
      <c r="AJ58" s="31">
        <v>3</v>
      </c>
      <c r="AK58" s="31">
        <v>4</v>
      </c>
      <c r="AL58" s="31">
        <v>5</v>
      </c>
      <c r="AM58" s="31">
        <v>6</v>
      </c>
      <c r="AN58" s="31">
        <v>7</v>
      </c>
      <c r="AO58" s="31">
        <v>8</v>
      </c>
      <c r="AP58" s="31">
        <v>9</v>
      </c>
      <c r="AQ58" s="31">
        <v>10</v>
      </c>
      <c r="AR58" s="31">
        <v>11</v>
      </c>
      <c r="AS58" s="31">
        <v>12</v>
      </c>
      <c r="AT58" s="31">
        <v>13</v>
      </c>
      <c r="AU58" s="31">
        <v>14</v>
      </c>
      <c r="AV58" s="31">
        <v>15</v>
      </c>
      <c r="AW58" s="31">
        <v>16</v>
      </c>
      <c r="AX58" s="31">
        <v>17</v>
      </c>
      <c r="AY58" s="31">
        <v>18</v>
      </c>
      <c r="AZ58" s="31">
        <v>19</v>
      </c>
      <c r="BA58" s="31">
        <v>20</v>
      </c>
      <c r="BB58" s="31">
        <v>21</v>
      </c>
      <c r="BC58" s="31" t="s">
        <v>612</v>
      </c>
      <c r="BD58" s="31" t="s">
        <v>613</v>
      </c>
      <c r="BE58" s="31" t="s">
        <v>614</v>
      </c>
      <c r="BF58" s="27"/>
      <c r="BG58" s="27"/>
    </row>
    <row r="59" spans="1:59" ht="30" x14ac:dyDescent="0.25">
      <c r="A59" s="32">
        <v>1</v>
      </c>
      <c r="B59" s="33" t="s">
        <v>227</v>
      </c>
      <c r="C59" s="33">
        <v>1985</v>
      </c>
      <c r="D59" s="33">
        <v>1985</v>
      </c>
      <c r="E59" s="33">
        <v>1985</v>
      </c>
      <c r="F59" s="33" t="s">
        <v>228</v>
      </c>
      <c r="G59" s="33" t="s">
        <v>12</v>
      </c>
      <c r="H59" s="33" t="s">
        <v>229</v>
      </c>
      <c r="I59" s="33" t="s">
        <v>37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0</v>
      </c>
      <c r="AE59" s="34">
        <v>94.860000610351563</v>
      </c>
      <c r="AF59" s="32">
        <f t="shared" ref="AF59:AF76" si="12">SUM(J59:AD59)</f>
        <v>0</v>
      </c>
      <c r="AG59" s="34">
        <f t="shared" ref="AG59:AG76" si="13">AE59+AF59</f>
        <v>94.860000610351563</v>
      </c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4"/>
      <c r="BD59" s="32">
        <f t="shared" ref="BD59:BD76" si="14">SUM(AH59:BB59)</f>
        <v>0</v>
      </c>
      <c r="BE59" s="34" t="s">
        <v>618</v>
      </c>
      <c r="BF59" s="34">
        <f t="shared" ref="BF59:BF76" si="15">MIN(BE59,AG59)</f>
        <v>94.860000610351563</v>
      </c>
      <c r="BG59" s="34">
        <f t="shared" ref="BG59:BG76" si="16">IF( AND(ISNUMBER(BF$59),ISNUMBER(BF59)),(BF59-BF$59)/BF$59*100,"")</f>
        <v>0</v>
      </c>
    </row>
    <row r="60" spans="1:59" ht="45" x14ac:dyDescent="0.25">
      <c r="A60" s="5">
        <v>2</v>
      </c>
      <c r="B60" s="17" t="s">
        <v>160</v>
      </c>
      <c r="C60" s="17">
        <v>1999</v>
      </c>
      <c r="D60" s="17">
        <v>1999</v>
      </c>
      <c r="E60" s="17">
        <v>1999</v>
      </c>
      <c r="F60" s="17" t="s">
        <v>40</v>
      </c>
      <c r="G60" s="17" t="s">
        <v>12</v>
      </c>
      <c r="H60" s="17" t="s">
        <v>115</v>
      </c>
      <c r="I60" s="17" t="s">
        <v>161</v>
      </c>
      <c r="J60" s="5">
        <v>0</v>
      </c>
      <c r="K60" s="5">
        <v>0</v>
      </c>
      <c r="L60" s="5">
        <v>0</v>
      </c>
      <c r="M60" s="5">
        <v>2</v>
      </c>
      <c r="N60" s="5">
        <v>0</v>
      </c>
      <c r="O60" s="5">
        <v>2</v>
      </c>
      <c r="P60" s="5">
        <v>0</v>
      </c>
      <c r="Q60" s="5">
        <v>0</v>
      </c>
      <c r="R60" s="5">
        <v>2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35">
        <v>103.56999969482422</v>
      </c>
      <c r="AF60" s="5">
        <f t="shared" si="12"/>
        <v>6</v>
      </c>
      <c r="AG60" s="35">
        <f t="shared" si="13"/>
        <v>109.56999969482422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2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35">
        <v>102.84999847412109</v>
      </c>
      <c r="BD60" s="5">
        <f t="shared" si="14"/>
        <v>2</v>
      </c>
      <c r="BE60" s="35">
        <f t="shared" ref="BE59:BE76" si="17">BC60+BD60</f>
        <v>104.84999847412109</v>
      </c>
      <c r="BF60" s="35">
        <f t="shared" si="15"/>
        <v>104.84999847412109</v>
      </c>
      <c r="BG60" s="35">
        <f t="shared" si="16"/>
        <v>10.531306978169445</v>
      </c>
    </row>
    <row r="61" spans="1:59" ht="60" x14ac:dyDescent="0.25">
      <c r="A61" s="5">
        <v>3</v>
      </c>
      <c r="B61" s="17" t="s">
        <v>292</v>
      </c>
      <c r="C61" s="17">
        <v>2001</v>
      </c>
      <c r="D61" s="17">
        <v>2001</v>
      </c>
      <c r="E61" s="17">
        <v>2001</v>
      </c>
      <c r="F61" s="17" t="s">
        <v>40</v>
      </c>
      <c r="G61" s="17" t="s">
        <v>53</v>
      </c>
      <c r="H61" s="17" t="s">
        <v>293</v>
      </c>
      <c r="I61" s="17" t="s">
        <v>294</v>
      </c>
      <c r="J61" s="5">
        <v>0</v>
      </c>
      <c r="K61" s="5">
        <v>0</v>
      </c>
      <c r="L61" s="5">
        <v>0</v>
      </c>
      <c r="M61" s="5">
        <v>2</v>
      </c>
      <c r="N61" s="5">
        <v>0</v>
      </c>
      <c r="O61" s="5">
        <v>0</v>
      </c>
      <c r="P61" s="5">
        <v>0</v>
      </c>
      <c r="Q61" s="5">
        <v>2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35">
        <v>105.34999847412109</v>
      </c>
      <c r="AF61" s="5">
        <f t="shared" si="12"/>
        <v>4</v>
      </c>
      <c r="AG61" s="35">
        <f t="shared" si="13"/>
        <v>109.34999847412109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2</v>
      </c>
      <c r="BB61" s="5">
        <v>0</v>
      </c>
      <c r="BC61" s="35">
        <v>103.16000366210937</v>
      </c>
      <c r="BD61" s="5">
        <f t="shared" si="14"/>
        <v>2</v>
      </c>
      <c r="BE61" s="35">
        <f t="shared" si="17"/>
        <v>105.16000366210937</v>
      </c>
      <c r="BF61" s="35">
        <f t="shared" si="15"/>
        <v>105.16000366210937</v>
      </c>
      <c r="BG61" s="35">
        <f t="shared" si="16"/>
        <v>10.858109830787654</v>
      </c>
    </row>
    <row r="62" spans="1:59" ht="75" x14ac:dyDescent="0.25">
      <c r="A62" s="5">
        <v>4</v>
      </c>
      <c r="B62" s="17" t="s">
        <v>241</v>
      </c>
      <c r="C62" s="17">
        <v>2001</v>
      </c>
      <c r="D62" s="17">
        <v>2001</v>
      </c>
      <c r="E62" s="17">
        <v>2001</v>
      </c>
      <c r="F62" s="17" t="s">
        <v>40</v>
      </c>
      <c r="G62" s="17" t="s">
        <v>12</v>
      </c>
      <c r="H62" s="17" t="s">
        <v>242</v>
      </c>
      <c r="I62" s="17" t="s">
        <v>243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2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35">
        <v>106.81999969482422</v>
      </c>
      <c r="AF62" s="5">
        <f t="shared" si="12"/>
        <v>2</v>
      </c>
      <c r="AG62" s="35">
        <f t="shared" si="13"/>
        <v>108.81999969482422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35">
        <v>106.69999694824219</v>
      </c>
      <c r="BD62" s="5">
        <f t="shared" si="14"/>
        <v>0</v>
      </c>
      <c r="BE62" s="35">
        <f t="shared" si="17"/>
        <v>106.69999694824219</v>
      </c>
      <c r="BF62" s="35">
        <f t="shared" si="15"/>
        <v>106.69999694824219</v>
      </c>
      <c r="BG62" s="35">
        <f t="shared" si="16"/>
        <v>12.481547819638735</v>
      </c>
    </row>
    <row r="63" spans="1:59" x14ac:dyDescent="0.25">
      <c r="A63" s="5">
        <v>5</v>
      </c>
      <c r="B63" s="17" t="s">
        <v>177</v>
      </c>
      <c r="C63" s="17">
        <v>1993</v>
      </c>
      <c r="D63" s="17">
        <v>1993</v>
      </c>
      <c r="E63" s="17">
        <v>1993</v>
      </c>
      <c r="F63" s="17" t="s">
        <v>40</v>
      </c>
      <c r="G63" s="17" t="s">
        <v>12</v>
      </c>
      <c r="H63" s="17" t="s">
        <v>45</v>
      </c>
      <c r="I63" s="17" t="s">
        <v>66</v>
      </c>
      <c r="J63" s="5">
        <v>2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2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2</v>
      </c>
      <c r="AC63" s="5">
        <v>0</v>
      </c>
      <c r="AD63" s="5">
        <v>0</v>
      </c>
      <c r="AE63" s="35">
        <v>110.29000091552734</v>
      </c>
      <c r="AF63" s="5">
        <f t="shared" si="12"/>
        <v>6</v>
      </c>
      <c r="AG63" s="35">
        <f t="shared" si="13"/>
        <v>116.29000091552734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35">
        <v>111.55999755859375</v>
      </c>
      <c r="BD63" s="5">
        <f t="shared" si="14"/>
        <v>0</v>
      </c>
      <c r="BE63" s="35">
        <f t="shared" si="17"/>
        <v>111.55999755859375</v>
      </c>
      <c r="BF63" s="35">
        <f t="shared" si="15"/>
        <v>111.55999755859375</v>
      </c>
      <c r="BG63" s="35">
        <f t="shared" si="16"/>
        <v>17.604888088541511</v>
      </c>
    </row>
    <row r="64" spans="1:59" ht="60" x14ac:dyDescent="0.25">
      <c r="A64" s="5">
        <v>6</v>
      </c>
      <c r="B64" s="17" t="s">
        <v>203</v>
      </c>
      <c r="C64" s="17">
        <v>2003</v>
      </c>
      <c r="D64" s="17">
        <v>2003</v>
      </c>
      <c r="E64" s="17">
        <v>2003</v>
      </c>
      <c r="F64" s="17" t="s">
        <v>40</v>
      </c>
      <c r="G64" s="17" t="s">
        <v>71</v>
      </c>
      <c r="H64" s="17" t="s">
        <v>204</v>
      </c>
      <c r="I64" s="17" t="s">
        <v>205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2</v>
      </c>
      <c r="AC64" s="5">
        <v>0</v>
      </c>
      <c r="AD64" s="5">
        <v>0</v>
      </c>
      <c r="AE64" s="35">
        <v>113.20999908447266</v>
      </c>
      <c r="AF64" s="5">
        <f t="shared" si="12"/>
        <v>2</v>
      </c>
      <c r="AG64" s="35">
        <f t="shared" si="13"/>
        <v>115.20999908447266</v>
      </c>
      <c r="AH64" s="5">
        <v>2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35">
        <v>118.51999664306641</v>
      </c>
      <c r="BD64" s="5">
        <f t="shared" si="14"/>
        <v>2</v>
      </c>
      <c r="BE64" s="35">
        <f t="shared" si="17"/>
        <v>120.51999664306641</v>
      </c>
      <c r="BF64" s="35">
        <f t="shared" si="15"/>
        <v>115.20999908447266</v>
      </c>
      <c r="BG64" s="35">
        <f t="shared" si="16"/>
        <v>21.452665341750386</v>
      </c>
    </row>
    <row r="65" spans="1:59" ht="45" x14ac:dyDescent="0.25">
      <c r="A65" s="5">
        <v>7</v>
      </c>
      <c r="B65" s="17" t="s">
        <v>312</v>
      </c>
      <c r="C65" s="17">
        <v>1984</v>
      </c>
      <c r="D65" s="17">
        <v>1984</v>
      </c>
      <c r="E65" s="17">
        <v>1984</v>
      </c>
      <c r="F65" s="17" t="s">
        <v>11</v>
      </c>
      <c r="G65" s="17" t="s">
        <v>12</v>
      </c>
      <c r="H65" s="17" t="s">
        <v>89</v>
      </c>
      <c r="I65" s="17" t="s">
        <v>90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2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35">
        <v>114.66999816894531</v>
      </c>
      <c r="AF65" s="5">
        <f t="shared" si="12"/>
        <v>2</v>
      </c>
      <c r="AG65" s="35">
        <f t="shared" si="13"/>
        <v>116.66999816894531</v>
      </c>
      <c r="AH65" s="5">
        <v>2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35">
        <v>113.30000305175781</v>
      </c>
      <c r="BD65" s="5">
        <f t="shared" si="14"/>
        <v>2</v>
      </c>
      <c r="BE65" s="35">
        <f t="shared" si="17"/>
        <v>115.30000305175781</v>
      </c>
      <c r="BF65" s="35">
        <f t="shared" si="15"/>
        <v>115.30000305175781</v>
      </c>
      <c r="BG65" s="35">
        <f t="shared" si="16"/>
        <v>21.547546183734415</v>
      </c>
    </row>
    <row r="66" spans="1:59" ht="90" x14ac:dyDescent="0.25">
      <c r="A66" s="5">
        <v>8</v>
      </c>
      <c r="B66" s="17" t="s">
        <v>288</v>
      </c>
      <c r="C66" s="17">
        <v>2001</v>
      </c>
      <c r="D66" s="17">
        <v>2001</v>
      </c>
      <c r="E66" s="17">
        <v>2001</v>
      </c>
      <c r="F66" s="17">
        <v>1</v>
      </c>
      <c r="G66" s="17" t="s">
        <v>53</v>
      </c>
      <c r="H66" s="17" t="s">
        <v>285</v>
      </c>
      <c r="I66" s="17" t="s">
        <v>286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2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35">
        <v>119.12999725341797</v>
      </c>
      <c r="AF66" s="5">
        <f t="shared" si="12"/>
        <v>2</v>
      </c>
      <c r="AG66" s="35">
        <f t="shared" si="13"/>
        <v>121.12999725341797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35">
        <v>116.55000305175781</v>
      </c>
      <c r="BD66" s="5">
        <f t="shared" si="14"/>
        <v>0</v>
      </c>
      <c r="BE66" s="35">
        <f t="shared" si="17"/>
        <v>116.55000305175781</v>
      </c>
      <c r="BF66" s="35">
        <f t="shared" si="15"/>
        <v>116.55000305175781</v>
      </c>
      <c r="BG66" s="35">
        <f t="shared" si="16"/>
        <v>22.865277568888544</v>
      </c>
    </row>
    <row r="67" spans="1:59" ht="45" x14ac:dyDescent="0.25">
      <c r="A67" s="5">
        <v>9</v>
      </c>
      <c r="B67" s="17" t="s">
        <v>231</v>
      </c>
      <c r="C67" s="17">
        <v>1998</v>
      </c>
      <c r="D67" s="17">
        <v>1998</v>
      </c>
      <c r="E67" s="17">
        <v>1998</v>
      </c>
      <c r="F67" s="17" t="s">
        <v>40</v>
      </c>
      <c r="G67" s="17" t="s">
        <v>53</v>
      </c>
      <c r="H67" s="17" t="s">
        <v>232</v>
      </c>
      <c r="I67" s="17" t="s">
        <v>233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2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35">
        <v>116.37999725341797</v>
      </c>
      <c r="AF67" s="5">
        <f t="shared" si="12"/>
        <v>2</v>
      </c>
      <c r="AG67" s="35">
        <f t="shared" si="13"/>
        <v>118.37999725341797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2</v>
      </c>
      <c r="AY67" s="5">
        <v>0</v>
      </c>
      <c r="AZ67" s="5">
        <v>0</v>
      </c>
      <c r="BA67" s="5">
        <v>0</v>
      </c>
      <c r="BB67" s="5">
        <v>0</v>
      </c>
      <c r="BC67" s="35">
        <v>114.84999847412109</v>
      </c>
      <c r="BD67" s="5">
        <f t="shared" si="14"/>
        <v>2</v>
      </c>
      <c r="BE67" s="35">
        <f t="shared" si="17"/>
        <v>116.84999847412109</v>
      </c>
      <c r="BF67" s="35">
        <f t="shared" si="15"/>
        <v>116.84999847412109</v>
      </c>
      <c r="BG67" s="35">
        <f t="shared" si="16"/>
        <v>23.181528275649075</v>
      </c>
    </row>
    <row r="68" spans="1:59" ht="90" x14ac:dyDescent="0.25">
      <c r="A68" s="5">
        <v>10</v>
      </c>
      <c r="B68" s="17" t="s">
        <v>324</v>
      </c>
      <c r="C68" s="17">
        <v>2000</v>
      </c>
      <c r="D68" s="17">
        <v>2000</v>
      </c>
      <c r="E68" s="17">
        <v>2000</v>
      </c>
      <c r="F68" s="17" t="s">
        <v>98</v>
      </c>
      <c r="G68" s="17" t="s">
        <v>325</v>
      </c>
      <c r="H68" s="17" t="s">
        <v>326</v>
      </c>
      <c r="I68" s="17" t="s">
        <v>327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2</v>
      </c>
      <c r="AC68" s="5">
        <v>0</v>
      </c>
      <c r="AD68" s="5">
        <v>0</v>
      </c>
      <c r="AE68" s="35">
        <v>114.91000366210937</v>
      </c>
      <c r="AF68" s="5">
        <f t="shared" si="12"/>
        <v>2</v>
      </c>
      <c r="AG68" s="35">
        <f t="shared" si="13"/>
        <v>116.91000366210937</v>
      </c>
      <c r="AH68" s="5">
        <v>0</v>
      </c>
      <c r="AI68" s="5">
        <v>0</v>
      </c>
      <c r="AJ68" s="5">
        <v>0</v>
      </c>
      <c r="AK68" s="5">
        <v>2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35">
        <v>115.19000244140625</v>
      </c>
      <c r="BD68" s="5">
        <f t="shared" si="14"/>
        <v>2</v>
      </c>
      <c r="BE68" s="35">
        <f t="shared" si="17"/>
        <v>117.19000244140625</v>
      </c>
      <c r="BF68" s="35">
        <f t="shared" si="15"/>
        <v>116.91000366210937</v>
      </c>
      <c r="BG68" s="35">
        <f t="shared" si="16"/>
        <v>23.244784851236457</v>
      </c>
    </row>
    <row r="69" spans="1:59" ht="45" x14ac:dyDescent="0.25">
      <c r="A69" s="5">
        <v>11</v>
      </c>
      <c r="B69" s="17" t="s">
        <v>149</v>
      </c>
      <c r="C69" s="17">
        <v>1985</v>
      </c>
      <c r="D69" s="17">
        <v>1985</v>
      </c>
      <c r="E69" s="17">
        <v>1985</v>
      </c>
      <c r="F69" s="17">
        <v>2</v>
      </c>
      <c r="G69" s="17" t="s">
        <v>53</v>
      </c>
      <c r="H69" s="17" t="s">
        <v>89</v>
      </c>
      <c r="I69" s="17" t="s">
        <v>90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35">
        <v>119.5</v>
      </c>
      <c r="AF69" s="5">
        <f t="shared" si="12"/>
        <v>0</v>
      </c>
      <c r="AG69" s="35">
        <f t="shared" si="13"/>
        <v>119.5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2</v>
      </c>
      <c r="BB69" s="5">
        <v>0</v>
      </c>
      <c r="BC69" s="35">
        <v>120.30000305175781</v>
      </c>
      <c r="BD69" s="5">
        <f t="shared" si="14"/>
        <v>2</v>
      </c>
      <c r="BE69" s="35">
        <f t="shared" si="17"/>
        <v>122.30000305175781</v>
      </c>
      <c r="BF69" s="35">
        <f t="shared" si="15"/>
        <v>119.5</v>
      </c>
      <c r="BG69" s="35">
        <f t="shared" si="16"/>
        <v>25.975120420734644</v>
      </c>
    </row>
    <row r="70" spans="1:59" ht="30" x14ac:dyDescent="0.25">
      <c r="A70" s="5">
        <v>12</v>
      </c>
      <c r="B70" s="17" t="s">
        <v>79</v>
      </c>
      <c r="C70" s="17">
        <v>1988</v>
      </c>
      <c r="D70" s="17">
        <v>1988</v>
      </c>
      <c r="E70" s="17">
        <v>1988</v>
      </c>
      <c r="F70" s="17">
        <v>2</v>
      </c>
      <c r="G70" s="17" t="s">
        <v>12</v>
      </c>
      <c r="H70" s="17" t="s">
        <v>77</v>
      </c>
      <c r="I70" s="17" t="s">
        <v>32</v>
      </c>
      <c r="J70" s="5">
        <v>0</v>
      </c>
      <c r="K70" s="5">
        <v>0</v>
      </c>
      <c r="L70" s="5">
        <v>0</v>
      </c>
      <c r="M70" s="5">
        <v>2</v>
      </c>
      <c r="N70" s="5">
        <v>2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35">
        <v>121.47000122070312</v>
      </c>
      <c r="AF70" s="5">
        <f t="shared" si="12"/>
        <v>4</v>
      </c>
      <c r="AG70" s="35">
        <f t="shared" si="13"/>
        <v>125.47000122070312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35">
        <v>119.93000030517578</v>
      </c>
      <c r="BD70" s="5">
        <f t="shared" si="14"/>
        <v>0</v>
      </c>
      <c r="BE70" s="35">
        <f t="shared" si="17"/>
        <v>119.93000030517578</v>
      </c>
      <c r="BF70" s="35">
        <f t="shared" si="15"/>
        <v>119.93000030517578</v>
      </c>
      <c r="BG70" s="35">
        <f t="shared" si="16"/>
        <v>26.428420338939429</v>
      </c>
    </row>
    <row r="71" spans="1:59" ht="75" x14ac:dyDescent="0.25">
      <c r="A71" s="5">
        <v>13</v>
      </c>
      <c r="B71" s="17" t="s">
        <v>105</v>
      </c>
      <c r="C71" s="17">
        <v>1997</v>
      </c>
      <c r="D71" s="17">
        <v>1997</v>
      </c>
      <c r="E71" s="17">
        <v>1997</v>
      </c>
      <c r="F71" s="17" t="s">
        <v>40</v>
      </c>
      <c r="G71" s="17" t="s">
        <v>12</v>
      </c>
      <c r="H71" s="17" t="s">
        <v>41</v>
      </c>
      <c r="I71" s="17" t="s">
        <v>106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35">
        <v>122.04000091552734</v>
      </c>
      <c r="AF71" s="5">
        <f t="shared" si="12"/>
        <v>0</v>
      </c>
      <c r="AG71" s="35">
        <f t="shared" si="13"/>
        <v>122.04000091552734</v>
      </c>
      <c r="AH71" s="5">
        <v>2</v>
      </c>
      <c r="AI71" s="5">
        <v>0</v>
      </c>
      <c r="AJ71" s="5">
        <v>0</v>
      </c>
      <c r="AK71" s="5">
        <v>2</v>
      </c>
      <c r="AL71" s="5">
        <v>2</v>
      </c>
      <c r="AM71" s="5">
        <v>2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2</v>
      </c>
      <c r="AU71" s="5">
        <v>2</v>
      </c>
      <c r="AV71" s="5">
        <v>0</v>
      </c>
      <c r="AW71" s="5">
        <v>0</v>
      </c>
      <c r="AX71" s="5">
        <v>2</v>
      </c>
      <c r="AY71" s="5">
        <v>0</v>
      </c>
      <c r="AZ71" s="5">
        <v>0</v>
      </c>
      <c r="BA71" s="5">
        <v>0</v>
      </c>
      <c r="BB71" s="5">
        <v>0</v>
      </c>
      <c r="BC71" s="35">
        <v>126.48999786376953</v>
      </c>
      <c r="BD71" s="5">
        <f t="shared" si="14"/>
        <v>14</v>
      </c>
      <c r="BE71" s="35">
        <f t="shared" si="17"/>
        <v>140.48999786376953</v>
      </c>
      <c r="BF71" s="35">
        <f t="shared" si="15"/>
        <v>122.04000091552734</v>
      </c>
      <c r="BG71" s="35">
        <f t="shared" si="16"/>
        <v>28.652751560503127</v>
      </c>
    </row>
    <row r="72" spans="1:59" ht="45" x14ac:dyDescent="0.25">
      <c r="A72" s="5">
        <v>14</v>
      </c>
      <c r="B72" s="17" t="s">
        <v>181</v>
      </c>
      <c r="C72" s="17">
        <v>1993</v>
      </c>
      <c r="D72" s="17">
        <v>1993</v>
      </c>
      <c r="E72" s="17">
        <v>1993</v>
      </c>
      <c r="F72" s="17">
        <v>1</v>
      </c>
      <c r="G72" s="17" t="s">
        <v>12</v>
      </c>
      <c r="H72" s="17" t="s">
        <v>89</v>
      </c>
      <c r="I72" s="17" t="s">
        <v>90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2</v>
      </c>
      <c r="AD72" s="5">
        <v>0</v>
      </c>
      <c r="AE72" s="35">
        <v>122.23999786376953</v>
      </c>
      <c r="AF72" s="5">
        <f t="shared" si="12"/>
        <v>2</v>
      </c>
      <c r="AG72" s="35">
        <f t="shared" si="13"/>
        <v>124.23999786376953</v>
      </c>
      <c r="AH72" s="5">
        <v>0</v>
      </c>
      <c r="AI72" s="5">
        <v>0</v>
      </c>
      <c r="AJ72" s="5">
        <v>0</v>
      </c>
      <c r="AK72" s="5">
        <v>2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35">
        <v>124.02999877929687</v>
      </c>
      <c r="BD72" s="5">
        <f t="shared" si="14"/>
        <v>2</v>
      </c>
      <c r="BE72" s="35">
        <f t="shared" si="17"/>
        <v>126.02999877929688</v>
      </c>
      <c r="BF72" s="35">
        <f t="shared" si="15"/>
        <v>124.23999786376953</v>
      </c>
      <c r="BG72" s="35">
        <f t="shared" si="16"/>
        <v>30.971955581256751</v>
      </c>
    </row>
    <row r="73" spans="1:59" ht="45" x14ac:dyDescent="0.25">
      <c r="A73" s="5">
        <v>15</v>
      </c>
      <c r="B73" s="17" t="s">
        <v>278</v>
      </c>
      <c r="C73" s="17">
        <v>1971</v>
      </c>
      <c r="D73" s="17">
        <v>1971</v>
      </c>
      <c r="E73" s="17">
        <v>1971</v>
      </c>
      <c r="F73" s="17" t="s">
        <v>98</v>
      </c>
      <c r="G73" s="17" t="s">
        <v>12</v>
      </c>
      <c r="H73" s="17" t="s">
        <v>89</v>
      </c>
      <c r="I73" s="17" t="s">
        <v>90</v>
      </c>
      <c r="J73" s="5">
        <v>2</v>
      </c>
      <c r="K73" s="5">
        <v>0</v>
      </c>
      <c r="L73" s="5">
        <v>0</v>
      </c>
      <c r="M73" s="5">
        <v>0</v>
      </c>
      <c r="N73" s="5">
        <v>0</v>
      </c>
      <c r="O73" s="5">
        <v>2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35">
        <v>121.16999816894531</v>
      </c>
      <c r="AF73" s="5">
        <f t="shared" si="12"/>
        <v>4</v>
      </c>
      <c r="AG73" s="35">
        <f t="shared" si="13"/>
        <v>125.16999816894531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2</v>
      </c>
      <c r="AP73" s="5">
        <v>0</v>
      </c>
      <c r="AQ73" s="5">
        <v>0</v>
      </c>
      <c r="AR73" s="5">
        <v>0</v>
      </c>
      <c r="AS73" s="5">
        <v>0</v>
      </c>
      <c r="AT73" s="5">
        <v>2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35">
        <v>121.87000274658203</v>
      </c>
      <c r="BD73" s="5">
        <f t="shared" si="14"/>
        <v>4</v>
      </c>
      <c r="BE73" s="35">
        <f t="shared" si="17"/>
        <v>125.87000274658203</v>
      </c>
      <c r="BF73" s="35">
        <f t="shared" si="15"/>
        <v>125.16999816894531</v>
      </c>
      <c r="BG73" s="35">
        <f t="shared" si="16"/>
        <v>31.952348053523188</v>
      </c>
    </row>
    <row r="74" spans="1:59" ht="30" x14ac:dyDescent="0.25">
      <c r="A74" s="5">
        <v>16</v>
      </c>
      <c r="B74" s="17" t="s">
        <v>213</v>
      </c>
      <c r="C74" s="17">
        <v>1998</v>
      </c>
      <c r="D74" s="17">
        <v>1998</v>
      </c>
      <c r="E74" s="17">
        <v>1998</v>
      </c>
      <c r="F74" s="17" t="s">
        <v>40</v>
      </c>
      <c r="G74" s="17" t="s">
        <v>12</v>
      </c>
      <c r="H74" s="17" t="s">
        <v>45</v>
      </c>
      <c r="I74" s="17" t="s">
        <v>214</v>
      </c>
      <c r="J74" s="5">
        <v>0</v>
      </c>
      <c r="K74" s="5">
        <v>2</v>
      </c>
      <c r="L74" s="5">
        <v>0</v>
      </c>
      <c r="M74" s="5">
        <v>2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35">
        <v>130.27000427246094</v>
      </c>
      <c r="AF74" s="5">
        <f t="shared" si="12"/>
        <v>4</v>
      </c>
      <c r="AG74" s="35">
        <f t="shared" si="13"/>
        <v>134.27000427246094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35">
        <v>127.81999969482422</v>
      </c>
      <c r="BD74" s="5">
        <f t="shared" si="14"/>
        <v>0</v>
      </c>
      <c r="BE74" s="35">
        <f t="shared" si="17"/>
        <v>127.81999969482422</v>
      </c>
      <c r="BF74" s="35">
        <f t="shared" si="15"/>
        <v>127.81999969482422</v>
      </c>
      <c r="BG74" s="35">
        <f t="shared" si="16"/>
        <v>34.745940198608757</v>
      </c>
    </row>
    <row r="75" spans="1:59" ht="45" x14ac:dyDescent="0.25">
      <c r="A75" s="5">
        <v>17</v>
      </c>
      <c r="B75" s="17" t="s">
        <v>29</v>
      </c>
      <c r="C75" s="17">
        <v>1984</v>
      </c>
      <c r="D75" s="17">
        <v>1984</v>
      </c>
      <c r="E75" s="17">
        <v>1984</v>
      </c>
      <c r="F75" s="17">
        <v>1</v>
      </c>
      <c r="G75" s="17" t="s">
        <v>12</v>
      </c>
      <c r="H75" s="17" t="s">
        <v>31</v>
      </c>
      <c r="I75" s="17" t="s">
        <v>32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35"/>
      <c r="AF75" s="5">
        <f t="shared" si="12"/>
        <v>0</v>
      </c>
      <c r="AG75" s="35" t="s">
        <v>618</v>
      </c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35"/>
      <c r="BD75" s="5">
        <f t="shared" si="14"/>
        <v>0</v>
      </c>
      <c r="BE75" s="35" t="s">
        <v>618</v>
      </c>
      <c r="BF75" s="35"/>
      <c r="BG75" s="35" t="str">
        <f t="shared" si="16"/>
        <v/>
      </c>
    </row>
    <row r="76" spans="1:59" ht="60" x14ac:dyDescent="0.25">
      <c r="A76" s="5">
        <v>17</v>
      </c>
      <c r="B76" s="17" t="s">
        <v>62</v>
      </c>
      <c r="C76" s="17">
        <v>2003</v>
      </c>
      <c r="D76" s="17">
        <v>2003</v>
      </c>
      <c r="E76" s="17">
        <v>2003</v>
      </c>
      <c r="F76" s="17">
        <v>2</v>
      </c>
      <c r="G76" s="17" t="s">
        <v>53</v>
      </c>
      <c r="H76" s="17" t="s">
        <v>63</v>
      </c>
      <c r="I76" s="17" t="s">
        <v>55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35"/>
      <c r="AF76" s="5">
        <f t="shared" si="12"/>
        <v>0</v>
      </c>
      <c r="AG76" s="35" t="s">
        <v>618</v>
      </c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35"/>
      <c r="BD76" s="5">
        <f t="shared" si="14"/>
        <v>0</v>
      </c>
      <c r="BE76" s="35" t="s">
        <v>618</v>
      </c>
      <c r="BF76" s="35"/>
      <c r="BG76" s="35" t="str">
        <f t="shared" si="16"/>
        <v/>
      </c>
    </row>
    <row r="78" spans="1:59" ht="18.75" x14ac:dyDescent="0.25">
      <c r="A78" s="21" t="s">
        <v>647</v>
      </c>
      <c r="B78" s="21"/>
      <c r="C78" s="21"/>
      <c r="D78" s="21"/>
      <c r="E78" s="21"/>
      <c r="F78" s="21"/>
      <c r="G78" s="21"/>
      <c r="H78" s="21"/>
      <c r="I78" s="21"/>
      <c r="J78" s="21"/>
    </row>
    <row r="79" spans="1:59" x14ac:dyDescent="0.25">
      <c r="A79" s="26" t="s">
        <v>609</v>
      </c>
      <c r="B79" s="26" t="s">
        <v>1</v>
      </c>
      <c r="C79" s="26" t="s">
        <v>2</v>
      </c>
      <c r="D79" s="26" t="s">
        <v>360</v>
      </c>
      <c r="E79" s="26" t="s">
        <v>361</v>
      </c>
      <c r="F79" s="26" t="s">
        <v>3</v>
      </c>
      <c r="G79" s="26" t="s">
        <v>4</v>
      </c>
      <c r="H79" s="26" t="s">
        <v>5</v>
      </c>
      <c r="I79" s="26" t="s">
        <v>6</v>
      </c>
      <c r="J79" s="28" t="s">
        <v>611</v>
      </c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30"/>
      <c r="AH79" s="28" t="s">
        <v>615</v>
      </c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30"/>
      <c r="BF79" s="26" t="s">
        <v>616</v>
      </c>
      <c r="BG79" s="26" t="s">
        <v>617</v>
      </c>
    </row>
    <row r="80" spans="1:59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31">
        <v>1</v>
      </c>
      <c r="K80" s="31">
        <v>2</v>
      </c>
      <c r="L80" s="31">
        <v>3</v>
      </c>
      <c r="M80" s="31">
        <v>4</v>
      </c>
      <c r="N80" s="31">
        <v>5</v>
      </c>
      <c r="O80" s="31">
        <v>6</v>
      </c>
      <c r="P80" s="31">
        <v>7</v>
      </c>
      <c r="Q80" s="31">
        <v>8</v>
      </c>
      <c r="R80" s="31">
        <v>9</v>
      </c>
      <c r="S80" s="31">
        <v>10</v>
      </c>
      <c r="T80" s="31">
        <v>11</v>
      </c>
      <c r="U80" s="31">
        <v>12</v>
      </c>
      <c r="V80" s="31">
        <v>13</v>
      </c>
      <c r="W80" s="31">
        <v>14</v>
      </c>
      <c r="X80" s="31">
        <v>15</v>
      </c>
      <c r="Y80" s="31">
        <v>16</v>
      </c>
      <c r="Z80" s="31">
        <v>17</v>
      </c>
      <c r="AA80" s="31">
        <v>18</v>
      </c>
      <c r="AB80" s="31">
        <v>19</v>
      </c>
      <c r="AC80" s="31">
        <v>20</v>
      </c>
      <c r="AD80" s="31">
        <v>21</v>
      </c>
      <c r="AE80" s="31" t="s">
        <v>612</v>
      </c>
      <c r="AF80" s="31" t="s">
        <v>613</v>
      </c>
      <c r="AG80" s="31" t="s">
        <v>614</v>
      </c>
      <c r="AH80" s="31">
        <v>1</v>
      </c>
      <c r="AI80" s="31">
        <v>2</v>
      </c>
      <c r="AJ80" s="31">
        <v>3</v>
      </c>
      <c r="AK80" s="31">
        <v>4</v>
      </c>
      <c r="AL80" s="31">
        <v>5</v>
      </c>
      <c r="AM80" s="31">
        <v>6</v>
      </c>
      <c r="AN80" s="31">
        <v>7</v>
      </c>
      <c r="AO80" s="31">
        <v>8</v>
      </c>
      <c r="AP80" s="31">
        <v>9</v>
      </c>
      <c r="AQ80" s="31">
        <v>10</v>
      </c>
      <c r="AR80" s="31">
        <v>11</v>
      </c>
      <c r="AS80" s="31">
        <v>12</v>
      </c>
      <c r="AT80" s="31">
        <v>13</v>
      </c>
      <c r="AU80" s="31">
        <v>14</v>
      </c>
      <c r="AV80" s="31">
        <v>15</v>
      </c>
      <c r="AW80" s="31">
        <v>16</v>
      </c>
      <c r="AX80" s="31">
        <v>17</v>
      </c>
      <c r="AY80" s="31">
        <v>18</v>
      </c>
      <c r="AZ80" s="31">
        <v>19</v>
      </c>
      <c r="BA80" s="31">
        <v>20</v>
      </c>
      <c r="BB80" s="31">
        <v>21</v>
      </c>
      <c r="BC80" s="31" t="s">
        <v>612</v>
      </c>
      <c r="BD80" s="31" t="s">
        <v>613</v>
      </c>
      <c r="BE80" s="31" t="s">
        <v>614</v>
      </c>
      <c r="BF80" s="27"/>
      <c r="BG80" s="27"/>
    </row>
    <row r="81" spans="1:59" ht="60" x14ac:dyDescent="0.25">
      <c r="A81" s="32">
        <v>1</v>
      </c>
      <c r="B81" s="33" t="s">
        <v>332</v>
      </c>
      <c r="C81" s="33">
        <v>1996</v>
      </c>
      <c r="D81" s="33">
        <v>1996</v>
      </c>
      <c r="E81" s="33">
        <v>1996</v>
      </c>
      <c r="F81" s="33" t="s">
        <v>98</v>
      </c>
      <c r="G81" s="33" t="s">
        <v>53</v>
      </c>
      <c r="H81" s="33" t="s">
        <v>190</v>
      </c>
      <c r="I81" s="33" t="s">
        <v>191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  <c r="X81" s="32">
        <v>0</v>
      </c>
      <c r="Y81" s="32">
        <v>0</v>
      </c>
      <c r="Z81" s="32">
        <v>0</v>
      </c>
      <c r="AA81" s="32">
        <v>0</v>
      </c>
      <c r="AB81" s="32">
        <v>0</v>
      </c>
      <c r="AC81" s="32">
        <v>0</v>
      </c>
      <c r="AD81" s="32">
        <v>0</v>
      </c>
      <c r="AE81" s="34">
        <v>97.650001525878906</v>
      </c>
      <c r="AF81" s="32">
        <f t="shared" ref="AF81:AF102" si="18">SUM(J81:AD81)</f>
        <v>0</v>
      </c>
      <c r="AG81" s="34">
        <f t="shared" ref="AG81:AG102" si="19">AE81+AF81</f>
        <v>97.650001525878906</v>
      </c>
      <c r="AH81" s="32">
        <v>0</v>
      </c>
      <c r="AI81" s="32">
        <v>0</v>
      </c>
      <c r="AJ81" s="32">
        <v>0</v>
      </c>
      <c r="AK81" s="32">
        <v>2</v>
      </c>
      <c r="AL81" s="32">
        <v>0</v>
      </c>
      <c r="AM81" s="32">
        <v>0</v>
      </c>
      <c r="AN81" s="32">
        <v>0</v>
      </c>
      <c r="AO81" s="32">
        <v>0</v>
      </c>
      <c r="AP81" s="32">
        <v>0</v>
      </c>
      <c r="AQ81" s="32">
        <v>0</v>
      </c>
      <c r="AR81" s="32">
        <v>0</v>
      </c>
      <c r="AS81" s="32">
        <v>0</v>
      </c>
      <c r="AT81" s="32">
        <v>0</v>
      </c>
      <c r="AU81" s="32">
        <v>0</v>
      </c>
      <c r="AV81" s="32">
        <v>0</v>
      </c>
      <c r="AW81" s="32">
        <v>0</v>
      </c>
      <c r="AX81" s="32">
        <v>0</v>
      </c>
      <c r="AY81" s="32">
        <v>0</v>
      </c>
      <c r="AZ81" s="32">
        <v>2</v>
      </c>
      <c r="BA81" s="32">
        <v>0</v>
      </c>
      <c r="BB81" s="32">
        <v>0</v>
      </c>
      <c r="BC81" s="34">
        <v>103.34999847412109</v>
      </c>
      <c r="BD81" s="32">
        <f t="shared" ref="BD81:BD102" si="20">SUM(AH81:BB81)</f>
        <v>4</v>
      </c>
      <c r="BE81" s="34">
        <f t="shared" ref="BE81:BE102" si="21">BC81+BD81</f>
        <v>107.34999847412109</v>
      </c>
      <c r="BF81" s="34">
        <f t="shared" ref="BF81:BF102" si="22">MIN(BE81,AG81)</f>
        <v>97.650001525878906</v>
      </c>
      <c r="BG81" s="34">
        <f t="shared" ref="BG81:BG102" si="23">IF( AND(ISNUMBER(BF$81),ISNUMBER(BF81)),(BF81-BF$81)/BF$81*100,"")</f>
        <v>0</v>
      </c>
    </row>
    <row r="82" spans="1:59" ht="45" x14ac:dyDescent="0.25">
      <c r="A82" s="5">
        <v>2</v>
      </c>
      <c r="B82" s="17" t="s">
        <v>252</v>
      </c>
      <c r="C82" s="17">
        <v>1995</v>
      </c>
      <c r="D82" s="17">
        <v>1995</v>
      </c>
      <c r="E82" s="17">
        <v>1995</v>
      </c>
      <c r="F82" s="17" t="s">
        <v>98</v>
      </c>
      <c r="G82" s="17" t="s">
        <v>53</v>
      </c>
      <c r="H82" s="17" t="s">
        <v>253</v>
      </c>
      <c r="I82" s="17" t="s">
        <v>254</v>
      </c>
      <c r="J82" s="5">
        <v>2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35">
        <v>102.41999816894531</v>
      </c>
      <c r="AF82" s="5">
        <f t="shared" si="18"/>
        <v>2</v>
      </c>
      <c r="AG82" s="35">
        <f t="shared" si="19"/>
        <v>104.41999816894531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35">
        <v>98.220001220703125</v>
      </c>
      <c r="BD82" s="5">
        <f t="shared" si="20"/>
        <v>0</v>
      </c>
      <c r="BE82" s="35">
        <f t="shared" si="21"/>
        <v>98.220001220703125</v>
      </c>
      <c r="BF82" s="35">
        <f t="shared" si="22"/>
        <v>98.220001220703125</v>
      </c>
      <c r="BG82" s="35">
        <f t="shared" si="23"/>
        <v>0.58371703626974258</v>
      </c>
    </row>
    <row r="83" spans="1:59" x14ac:dyDescent="0.25">
      <c r="A83" s="5">
        <v>3</v>
      </c>
      <c r="B83" s="17" t="s">
        <v>290</v>
      </c>
      <c r="C83" s="17">
        <v>1991</v>
      </c>
      <c r="D83" s="17">
        <v>1991</v>
      </c>
      <c r="E83" s="17">
        <v>1991</v>
      </c>
      <c r="F83" s="17" t="s">
        <v>98</v>
      </c>
      <c r="G83" s="17" t="s">
        <v>12</v>
      </c>
      <c r="H83" s="17" t="s">
        <v>45</v>
      </c>
      <c r="I83" s="17" t="s">
        <v>66</v>
      </c>
      <c r="J83" s="5">
        <v>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35">
        <v>98.099998474121094</v>
      </c>
      <c r="AF83" s="5">
        <f t="shared" si="18"/>
        <v>2</v>
      </c>
      <c r="AG83" s="35">
        <f t="shared" si="19"/>
        <v>100.09999847412109</v>
      </c>
      <c r="AH83" s="5">
        <v>2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35">
        <v>99.160003662109375</v>
      </c>
      <c r="BD83" s="5">
        <f t="shared" si="20"/>
        <v>2</v>
      </c>
      <c r="BE83" s="35">
        <f t="shared" si="21"/>
        <v>101.16000366210937</v>
      </c>
      <c r="BF83" s="35">
        <f t="shared" si="22"/>
        <v>100.09999847412109</v>
      </c>
      <c r="BG83" s="35">
        <f t="shared" si="23"/>
        <v>2.508957409071721</v>
      </c>
    </row>
    <row r="84" spans="1:59" ht="60" x14ac:dyDescent="0.25">
      <c r="A84" s="5">
        <v>4</v>
      </c>
      <c r="B84" s="17" t="s">
        <v>189</v>
      </c>
      <c r="C84" s="17">
        <v>1996</v>
      </c>
      <c r="D84" s="17">
        <v>1996</v>
      </c>
      <c r="E84" s="17">
        <v>1996</v>
      </c>
      <c r="F84" s="17" t="s">
        <v>98</v>
      </c>
      <c r="G84" s="17" t="s">
        <v>53</v>
      </c>
      <c r="H84" s="17" t="s">
        <v>190</v>
      </c>
      <c r="I84" s="17" t="s">
        <v>191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35">
        <v>104.26000213623047</v>
      </c>
      <c r="AF84" s="5">
        <f t="shared" si="18"/>
        <v>0</v>
      </c>
      <c r="AG84" s="35">
        <f t="shared" si="19"/>
        <v>104.26000213623047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35">
        <v>105.68000030517578</v>
      </c>
      <c r="BD84" s="5">
        <f t="shared" si="20"/>
        <v>0</v>
      </c>
      <c r="BE84" s="35">
        <f t="shared" si="21"/>
        <v>105.68000030517578</v>
      </c>
      <c r="BF84" s="35">
        <f t="shared" si="22"/>
        <v>104.26000213623047</v>
      </c>
      <c r="BG84" s="35">
        <f t="shared" si="23"/>
        <v>6.7690737399525798</v>
      </c>
    </row>
    <row r="85" spans="1:59" ht="30" x14ac:dyDescent="0.25">
      <c r="A85" s="5">
        <v>5</v>
      </c>
      <c r="B85" s="17" t="s">
        <v>153</v>
      </c>
      <c r="C85" s="17">
        <v>2000</v>
      </c>
      <c r="D85" s="17">
        <v>2000</v>
      </c>
      <c r="E85" s="17">
        <v>2000</v>
      </c>
      <c r="F85" s="17" t="s">
        <v>40</v>
      </c>
      <c r="G85" s="17" t="s">
        <v>154</v>
      </c>
      <c r="H85" s="17" t="s">
        <v>115</v>
      </c>
      <c r="I85" s="17" t="s">
        <v>116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35">
        <v>104.43000030517578</v>
      </c>
      <c r="AF85" s="5">
        <f t="shared" si="18"/>
        <v>0</v>
      </c>
      <c r="AG85" s="35">
        <f t="shared" si="19"/>
        <v>104.43000030517578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35">
        <v>105.55000305175781</v>
      </c>
      <c r="BD85" s="5">
        <f t="shared" si="20"/>
        <v>0</v>
      </c>
      <c r="BE85" s="35">
        <f t="shared" si="21"/>
        <v>105.55000305175781</v>
      </c>
      <c r="BF85" s="35">
        <f t="shared" si="22"/>
        <v>104.43000030517578</v>
      </c>
      <c r="BG85" s="35">
        <f t="shared" si="23"/>
        <v>6.9431630039453314</v>
      </c>
    </row>
    <row r="86" spans="1:59" ht="30" x14ac:dyDescent="0.25">
      <c r="A86" s="5">
        <v>6</v>
      </c>
      <c r="B86" s="17" t="s">
        <v>309</v>
      </c>
      <c r="C86" s="17">
        <v>1990</v>
      </c>
      <c r="D86" s="17">
        <v>1990</v>
      </c>
      <c r="E86" s="17">
        <v>1990</v>
      </c>
      <c r="F86" s="17" t="s">
        <v>98</v>
      </c>
      <c r="G86" s="17" t="s">
        <v>12</v>
      </c>
      <c r="H86" s="17" t="s">
        <v>229</v>
      </c>
      <c r="I86" s="17" t="s">
        <v>310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2</v>
      </c>
      <c r="AC86" s="5">
        <v>0</v>
      </c>
      <c r="AD86" s="5">
        <v>0</v>
      </c>
      <c r="AE86" s="35">
        <v>107.83999633789062</v>
      </c>
      <c r="AF86" s="5">
        <f t="shared" si="18"/>
        <v>2</v>
      </c>
      <c r="AG86" s="35">
        <f t="shared" si="19"/>
        <v>109.83999633789063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2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35">
        <v>108.15000152587891</v>
      </c>
      <c r="BD86" s="5">
        <f t="shared" si="20"/>
        <v>2</v>
      </c>
      <c r="BE86" s="35">
        <f t="shared" si="21"/>
        <v>110.15000152587891</v>
      </c>
      <c r="BF86" s="35">
        <f t="shared" si="22"/>
        <v>109.83999633789063</v>
      </c>
      <c r="BG86" s="35">
        <f t="shared" si="23"/>
        <v>12.483353427066934</v>
      </c>
    </row>
    <row r="87" spans="1:59" ht="30" x14ac:dyDescent="0.25">
      <c r="A87" s="5">
        <v>7</v>
      </c>
      <c r="B87" s="17" t="s">
        <v>258</v>
      </c>
      <c r="C87" s="17">
        <v>2000</v>
      </c>
      <c r="D87" s="17">
        <v>2000</v>
      </c>
      <c r="E87" s="17">
        <v>2000</v>
      </c>
      <c r="F87" s="17" t="s">
        <v>40</v>
      </c>
      <c r="G87" s="17" t="s">
        <v>154</v>
      </c>
      <c r="H87" s="17" t="s">
        <v>115</v>
      </c>
      <c r="I87" s="17" t="s">
        <v>116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35"/>
      <c r="AF87" s="5">
        <f t="shared" si="18"/>
        <v>0</v>
      </c>
      <c r="AG87" s="35" t="s">
        <v>618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2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35">
        <v>108.01999664306641</v>
      </c>
      <c r="BD87" s="5">
        <f t="shared" si="20"/>
        <v>2</v>
      </c>
      <c r="BE87" s="35">
        <f t="shared" si="21"/>
        <v>110.01999664306641</v>
      </c>
      <c r="BF87" s="35">
        <f t="shared" si="22"/>
        <v>110.01999664306641</v>
      </c>
      <c r="BG87" s="35">
        <f t="shared" si="23"/>
        <v>12.667685533941587</v>
      </c>
    </row>
    <row r="88" spans="1:59" ht="90" x14ac:dyDescent="0.25">
      <c r="A88" s="5">
        <v>8</v>
      </c>
      <c r="B88" s="17" t="s">
        <v>135</v>
      </c>
      <c r="C88" s="17">
        <v>1998</v>
      </c>
      <c r="D88" s="17">
        <v>1998</v>
      </c>
      <c r="E88" s="17">
        <v>1998</v>
      </c>
      <c r="F88" s="17" t="s">
        <v>40</v>
      </c>
      <c r="G88" s="17" t="s">
        <v>136</v>
      </c>
      <c r="H88" s="17" t="s">
        <v>137</v>
      </c>
      <c r="I88" s="17" t="s">
        <v>138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2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2</v>
      </c>
      <c r="AC88" s="5">
        <v>2</v>
      </c>
      <c r="AD88" s="5">
        <v>0</v>
      </c>
      <c r="AE88" s="35">
        <v>106.95999908447266</v>
      </c>
      <c r="AF88" s="5">
        <f t="shared" si="18"/>
        <v>6</v>
      </c>
      <c r="AG88" s="35">
        <f t="shared" si="19"/>
        <v>112.95999908447266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35">
        <v>110.25</v>
      </c>
      <c r="BD88" s="5">
        <f t="shared" si="20"/>
        <v>0</v>
      </c>
      <c r="BE88" s="35">
        <f t="shared" si="21"/>
        <v>110.25</v>
      </c>
      <c r="BF88" s="35">
        <f t="shared" si="22"/>
        <v>110.25</v>
      </c>
      <c r="BG88" s="35">
        <f t="shared" si="23"/>
        <v>12.903224042225828</v>
      </c>
    </row>
    <row r="89" spans="1:59" x14ac:dyDescent="0.25">
      <c r="A89" s="5">
        <v>9</v>
      </c>
      <c r="B89" s="17" t="s">
        <v>65</v>
      </c>
      <c r="C89" s="17">
        <v>1995</v>
      </c>
      <c r="D89" s="17">
        <v>1995</v>
      </c>
      <c r="E89" s="17">
        <v>1995</v>
      </c>
      <c r="F89" s="17" t="s">
        <v>40</v>
      </c>
      <c r="G89" s="17" t="s">
        <v>12</v>
      </c>
      <c r="H89" s="17" t="s">
        <v>45</v>
      </c>
      <c r="I89" s="17" t="s">
        <v>66</v>
      </c>
      <c r="J89" s="5">
        <v>0</v>
      </c>
      <c r="K89" s="5">
        <v>0</v>
      </c>
      <c r="L89" s="5">
        <v>0</v>
      </c>
      <c r="M89" s="5">
        <v>0</v>
      </c>
      <c r="N89" s="5">
        <v>2</v>
      </c>
      <c r="O89" s="5">
        <v>0</v>
      </c>
      <c r="P89" s="5">
        <v>0</v>
      </c>
      <c r="Q89" s="5">
        <v>2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2</v>
      </c>
      <c r="AC89" s="5">
        <v>0</v>
      </c>
      <c r="AD89" s="5">
        <v>0</v>
      </c>
      <c r="AE89" s="35">
        <v>109.58999633789062</v>
      </c>
      <c r="AF89" s="5">
        <f t="shared" si="18"/>
        <v>6</v>
      </c>
      <c r="AG89" s="35">
        <f t="shared" si="19"/>
        <v>115.58999633789063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2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35">
        <v>108.59999847412109</v>
      </c>
      <c r="BD89" s="5">
        <f t="shared" si="20"/>
        <v>2</v>
      </c>
      <c r="BE89" s="35">
        <f t="shared" si="21"/>
        <v>110.59999847412109</v>
      </c>
      <c r="BF89" s="35">
        <f t="shared" si="22"/>
        <v>110.59999847412109</v>
      </c>
      <c r="BG89" s="35">
        <f t="shared" si="23"/>
        <v>13.261645413093229</v>
      </c>
    </row>
    <row r="90" spans="1:59" ht="30" x14ac:dyDescent="0.25">
      <c r="A90" s="5">
        <v>10</v>
      </c>
      <c r="B90" s="17" t="s">
        <v>306</v>
      </c>
      <c r="C90" s="17">
        <v>1990</v>
      </c>
      <c r="D90" s="17">
        <v>1990</v>
      </c>
      <c r="E90" s="17">
        <v>1990</v>
      </c>
      <c r="F90" s="17" t="s">
        <v>98</v>
      </c>
      <c r="G90" s="17" t="s">
        <v>12</v>
      </c>
      <c r="H90" s="17" t="s">
        <v>229</v>
      </c>
      <c r="I90" s="17" t="s">
        <v>307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35">
        <v>111.23000335693359</v>
      </c>
      <c r="AF90" s="5">
        <f t="shared" si="18"/>
        <v>0</v>
      </c>
      <c r="AG90" s="35">
        <f t="shared" si="19"/>
        <v>111.23000335693359</v>
      </c>
      <c r="AH90" s="5">
        <v>0</v>
      </c>
      <c r="AI90" s="5">
        <v>0</v>
      </c>
      <c r="AJ90" s="5">
        <v>0</v>
      </c>
      <c r="AK90" s="5">
        <v>0</v>
      </c>
      <c r="AL90" s="5">
        <v>2</v>
      </c>
      <c r="AM90" s="5">
        <v>0</v>
      </c>
      <c r="AN90" s="5">
        <v>2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2</v>
      </c>
      <c r="AU90" s="5">
        <v>2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35">
        <v>114.55000305175781</v>
      </c>
      <c r="BD90" s="5">
        <f t="shared" si="20"/>
        <v>8</v>
      </c>
      <c r="BE90" s="35">
        <f t="shared" si="21"/>
        <v>122.55000305175781</v>
      </c>
      <c r="BF90" s="35">
        <f t="shared" si="22"/>
        <v>111.23000335693359</v>
      </c>
      <c r="BG90" s="35">
        <f t="shared" si="23"/>
        <v>13.906811693654461</v>
      </c>
    </row>
    <row r="91" spans="1:59" ht="30" x14ac:dyDescent="0.25">
      <c r="A91" s="5">
        <v>11</v>
      </c>
      <c r="B91" s="17" t="s">
        <v>108</v>
      </c>
      <c r="C91" s="17">
        <v>2000</v>
      </c>
      <c r="D91" s="17">
        <v>2000</v>
      </c>
      <c r="E91" s="17">
        <v>2000</v>
      </c>
      <c r="F91" s="17" t="s">
        <v>40</v>
      </c>
      <c r="G91" s="17" t="s">
        <v>12</v>
      </c>
      <c r="H91" s="17" t="s">
        <v>45</v>
      </c>
      <c r="I91" s="17" t="s">
        <v>222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35">
        <v>114.18000030517578</v>
      </c>
      <c r="AF91" s="5">
        <f t="shared" si="18"/>
        <v>0</v>
      </c>
      <c r="AG91" s="35">
        <f t="shared" si="19"/>
        <v>114.18000030517578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35">
        <v>111.72000122070312</v>
      </c>
      <c r="BD91" s="5">
        <f t="shared" si="20"/>
        <v>0</v>
      </c>
      <c r="BE91" s="35">
        <f t="shared" si="21"/>
        <v>111.72000122070312</v>
      </c>
      <c r="BF91" s="35">
        <f t="shared" si="22"/>
        <v>111.72000122070312</v>
      </c>
      <c r="BG91" s="35">
        <f t="shared" si="23"/>
        <v>14.408601612868823</v>
      </c>
    </row>
    <row r="92" spans="1:59" ht="45" x14ac:dyDescent="0.25">
      <c r="A92" s="5">
        <v>12</v>
      </c>
      <c r="B92" s="17" t="s">
        <v>256</v>
      </c>
      <c r="C92" s="17">
        <v>2000</v>
      </c>
      <c r="D92" s="17">
        <v>2000</v>
      </c>
      <c r="E92" s="17">
        <v>2000</v>
      </c>
      <c r="F92" s="17" t="s">
        <v>40</v>
      </c>
      <c r="G92" s="17" t="s">
        <v>12</v>
      </c>
      <c r="H92" s="17" t="s">
        <v>41</v>
      </c>
      <c r="I92" s="17" t="s">
        <v>266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2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2</v>
      </c>
      <c r="X92" s="5">
        <v>0</v>
      </c>
      <c r="Y92" s="5">
        <v>0</v>
      </c>
      <c r="Z92" s="5">
        <v>0</v>
      </c>
      <c r="AA92" s="5">
        <v>0</v>
      </c>
      <c r="AB92" s="5">
        <v>2</v>
      </c>
      <c r="AC92" s="5">
        <v>0</v>
      </c>
      <c r="AD92" s="5">
        <v>0</v>
      </c>
      <c r="AE92" s="35">
        <v>120.40000152587891</v>
      </c>
      <c r="AF92" s="5">
        <f t="shared" si="18"/>
        <v>6</v>
      </c>
      <c r="AG92" s="35">
        <f t="shared" si="19"/>
        <v>126.40000152587891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35">
        <v>111.93000030517578</v>
      </c>
      <c r="BD92" s="5">
        <f t="shared" si="20"/>
        <v>0</v>
      </c>
      <c r="BE92" s="35">
        <f t="shared" si="21"/>
        <v>111.93000030517578</v>
      </c>
      <c r="BF92" s="35">
        <f t="shared" si="22"/>
        <v>111.93000030517578</v>
      </c>
      <c r="BG92" s="35">
        <f t="shared" si="23"/>
        <v>14.623654435389263</v>
      </c>
    </row>
    <row r="93" spans="1:59" ht="30" x14ac:dyDescent="0.25">
      <c r="A93" s="5">
        <v>13</v>
      </c>
      <c r="B93" s="17" t="s">
        <v>298</v>
      </c>
      <c r="C93" s="17">
        <v>1985</v>
      </c>
      <c r="D93" s="17">
        <v>1985</v>
      </c>
      <c r="E93" s="17">
        <v>1985</v>
      </c>
      <c r="F93" s="17" t="s">
        <v>40</v>
      </c>
      <c r="G93" s="17" t="s">
        <v>12</v>
      </c>
      <c r="H93" s="17" t="s">
        <v>36</v>
      </c>
      <c r="I93" s="17" t="s">
        <v>122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35">
        <v>114.08999633789063</v>
      </c>
      <c r="AF93" s="5">
        <f t="shared" si="18"/>
        <v>0</v>
      </c>
      <c r="AG93" s="35">
        <f t="shared" si="19"/>
        <v>114.08999633789063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35">
        <v>113.40000152587891</v>
      </c>
      <c r="BD93" s="5">
        <f t="shared" si="20"/>
        <v>0</v>
      </c>
      <c r="BE93" s="35">
        <f t="shared" si="21"/>
        <v>113.40000152587891</v>
      </c>
      <c r="BF93" s="35">
        <f t="shared" si="22"/>
        <v>113.40000152587891</v>
      </c>
      <c r="BG93" s="35">
        <f t="shared" si="23"/>
        <v>16.129032006032261</v>
      </c>
    </row>
    <row r="94" spans="1:59" ht="30" x14ac:dyDescent="0.25">
      <c r="A94" s="5">
        <v>14</v>
      </c>
      <c r="B94" s="17" t="s">
        <v>57</v>
      </c>
      <c r="C94" s="17">
        <v>1999</v>
      </c>
      <c r="D94" s="17">
        <v>1999</v>
      </c>
      <c r="E94" s="17">
        <v>1999</v>
      </c>
      <c r="F94" s="17" t="s">
        <v>40</v>
      </c>
      <c r="G94" s="17" t="s">
        <v>12</v>
      </c>
      <c r="H94" s="17" t="s">
        <v>45</v>
      </c>
      <c r="I94" s="17" t="s">
        <v>222</v>
      </c>
      <c r="J94" s="5">
        <v>2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35">
        <v>116.59999847412109</v>
      </c>
      <c r="AF94" s="5">
        <f t="shared" si="18"/>
        <v>2</v>
      </c>
      <c r="AG94" s="35">
        <f t="shared" si="19"/>
        <v>118.59999847412109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2</v>
      </c>
      <c r="AY94" s="5">
        <v>0</v>
      </c>
      <c r="AZ94" s="5">
        <v>2</v>
      </c>
      <c r="BA94" s="5">
        <v>0</v>
      </c>
      <c r="BB94" s="5">
        <v>0</v>
      </c>
      <c r="BC94" s="35">
        <v>112.13999938964844</v>
      </c>
      <c r="BD94" s="5">
        <f t="shared" si="20"/>
        <v>4</v>
      </c>
      <c r="BE94" s="35">
        <f t="shared" si="21"/>
        <v>116.13999938964844</v>
      </c>
      <c r="BF94" s="35">
        <f t="shared" si="22"/>
        <v>116.13999938964844</v>
      </c>
      <c r="BG94" s="35">
        <f t="shared" si="23"/>
        <v>18.934969354679804</v>
      </c>
    </row>
    <row r="95" spans="1:59" ht="90" x14ac:dyDescent="0.25">
      <c r="A95" s="5">
        <v>15</v>
      </c>
      <c r="B95" s="17" t="s">
        <v>284</v>
      </c>
      <c r="C95" s="17">
        <v>2003</v>
      </c>
      <c r="D95" s="17">
        <v>2003</v>
      </c>
      <c r="E95" s="17">
        <v>2003</v>
      </c>
      <c r="F95" s="17">
        <v>2</v>
      </c>
      <c r="G95" s="17" t="s">
        <v>53</v>
      </c>
      <c r="H95" s="17" t="s">
        <v>285</v>
      </c>
      <c r="I95" s="17" t="s">
        <v>286</v>
      </c>
      <c r="J95" s="5">
        <v>0</v>
      </c>
      <c r="K95" s="5">
        <v>0</v>
      </c>
      <c r="L95" s="5">
        <v>0</v>
      </c>
      <c r="M95" s="5">
        <v>2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2</v>
      </c>
      <c r="W95" s="5">
        <v>2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35">
        <v>115.63999938964844</v>
      </c>
      <c r="AF95" s="5">
        <f t="shared" si="18"/>
        <v>6</v>
      </c>
      <c r="AG95" s="35">
        <f t="shared" si="19"/>
        <v>121.63999938964844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2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35">
        <v>114.70999908447266</v>
      </c>
      <c r="BD95" s="5">
        <f t="shared" si="20"/>
        <v>2</v>
      </c>
      <c r="BE95" s="35">
        <f t="shared" si="21"/>
        <v>116.70999908447266</v>
      </c>
      <c r="BF95" s="35">
        <f t="shared" si="22"/>
        <v>116.70999908447266</v>
      </c>
      <c r="BG95" s="35">
        <f t="shared" si="23"/>
        <v>19.518686390949547</v>
      </c>
    </row>
    <row r="96" spans="1:59" x14ac:dyDescent="0.25">
      <c r="A96" s="5">
        <v>16</v>
      </c>
      <c r="B96" s="17" t="s">
        <v>133</v>
      </c>
      <c r="C96" s="17">
        <v>2000</v>
      </c>
      <c r="D96" s="17">
        <v>2000</v>
      </c>
      <c r="E96" s="17">
        <v>2000</v>
      </c>
      <c r="F96" s="17" t="s">
        <v>40</v>
      </c>
      <c r="G96" s="17" t="s">
        <v>12</v>
      </c>
      <c r="H96" s="17" t="s">
        <v>45</v>
      </c>
      <c r="I96" s="17" t="s">
        <v>58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2</v>
      </c>
      <c r="AA96" s="5">
        <v>0</v>
      </c>
      <c r="AB96" s="5">
        <v>0</v>
      </c>
      <c r="AC96" s="5">
        <v>0</v>
      </c>
      <c r="AD96" s="5">
        <v>0</v>
      </c>
      <c r="AE96" s="35">
        <v>117.76999664306641</v>
      </c>
      <c r="AF96" s="5">
        <f t="shared" si="18"/>
        <v>2</v>
      </c>
      <c r="AG96" s="35">
        <f t="shared" si="19"/>
        <v>119.76999664306641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35">
        <v>117.40000152587891</v>
      </c>
      <c r="BD96" s="5">
        <f t="shared" si="20"/>
        <v>0</v>
      </c>
      <c r="BE96" s="35">
        <f t="shared" si="21"/>
        <v>117.40000152587891</v>
      </c>
      <c r="BF96" s="35">
        <f t="shared" si="22"/>
        <v>117.40000152587891</v>
      </c>
      <c r="BG96" s="35">
        <f t="shared" si="23"/>
        <v>20.225294102802359</v>
      </c>
    </row>
    <row r="97" spans="1:59" ht="45" x14ac:dyDescent="0.25">
      <c r="A97" s="5">
        <v>17</v>
      </c>
      <c r="B97" s="17" t="s">
        <v>81</v>
      </c>
      <c r="C97" s="17">
        <v>1986</v>
      </c>
      <c r="D97" s="17">
        <v>1986</v>
      </c>
      <c r="E97" s="17">
        <v>1986</v>
      </c>
      <c r="F97" s="17" t="s">
        <v>40</v>
      </c>
      <c r="G97" s="17" t="s">
        <v>12</v>
      </c>
      <c r="H97" s="17" t="s">
        <v>383</v>
      </c>
      <c r="I97" s="17" t="s">
        <v>82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35">
        <v>124.11000061035156</v>
      </c>
      <c r="AF97" s="5">
        <f t="shared" si="18"/>
        <v>0</v>
      </c>
      <c r="AG97" s="35">
        <f t="shared" si="19"/>
        <v>124.11000061035156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2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35">
        <v>117.19000244140625</v>
      </c>
      <c r="BD97" s="5">
        <f t="shared" si="20"/>
        <v>2</v>
      </c>
      <c r="BE97" s="35">
        <f t="shared" si="21"/>
        <v>119.19000244140625</v>
      </c>
      <c r="BF97" s="35">
        <f t="shared" si="22"/>
        <v>119.19000244140625</v>
      </c>
      <c r="BG97" s="35">
        <f t="shared" si="23"/>
        <v>22.058372328666966</v>
      </c>
    </row>
    <row r="98" spans="1:59" ht="30" x14ac:dyDescent="0.25">
      <c r="A98" s="5">
        <v>18</v>
      </c>
      <c r="B98" s="17" t="s">
        <v>75</v>
      </c>
      <c r="C98" s="17">
        <v>1988</v>
      </c>
      <c r="D98" s="17">
        <v>1988</v>
      </c>
      <c r="E98" s="17">
        <v>1988</v>
      </c>
      <c r="F98" s="17">
        <v>3</v>
      </c>
      <c r="G98" s="17" t="s">
        <v>12</v>
      </c>
      <c r="H98" s="17" t="s">
        <v>77</v>
      </c>
      <c r="I98" s="17" t="s">
        <v>32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35">
        <v>130.07000732421875</v>
      </c>
      <c r="AF98" s="5">
        <f t="shared" si="18"/>
        <v>0</v>
      </c>
      <c r="AG98" s="35">
        <f t="shared" si="19"/>
        <v>130.07000732421875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35">
        <v>127.01000213623047</v>
      </c>
      <c r="BD98" s="5">
        <f t="shared" si="20"/>
        <v>0</v>
      </c>
      <c r="BE98" s="35">
        <f t="shared" si="21"/>
        <v>127.01000213623047</v>
      </c>
      <c r="BF98" s="35">
        <f t="shared" si="22"/>
        <v>127.01000213623047</v>
      </c>
      <c r="BG98" s="35">
        <f t="shared" si="23"/>
        <v>30.066564415332515</v>
      </c>
    </row>
    <row r="99" spans="1:59" ht="60" x14ac:dyDescent="0.25">
      <c r="A99" s="5">
        <v>19</v>
      </c>
      <c r="B99" s="17" t="s">
        <v>329</v>
      </c>
      <c r="C99" s="17">
        <v>2003</v>
      </c>
      <c r="D99" s="17">
        <v>2003</v>
      </c>
      <c r="E99" s="17">
        <v>2003</v>
      </c>
      <c r="F99" s="17">
        <v>1</v>
      </c>
      <c r="G99" s="17" t="s">
        <v>71</v>
      </c>
      <c r="H99" s="17" t="s">
        <v>204</v>
      </c>
      <c r="I99" s="17" t="s">
        <v>330</v>
      </c>
      <c r="J99" s="5">
        <v>0</v>
      </c>
      <c r="K99" s="5">
        <v>0</v>
      </c>
      <c r="L99" s="5">
        <v>0</v>
      </c>
      <c r="M99" s="5">
        <v>0</v>
      </c>
      <c r="N99" s="5">
        <v>2</v>
      </c>
      <c r="O99" s="5">
        <v>0</v>
      </c>
      <c r="P99" s="5">
        <v>0</v>
      </c>
      <c r="Q99" s="5">
        <v>2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2</v>
      </c>
      <c r="AA99" s="5">
        <v>0</v>
      </c>
      <c r="AB99" s="5">
        <v>0</v>
      </c>
      <c r="AC99" s="5">
        <v>0</v>
      </c>
      <c r="AD99" s="5">
        <v>0</v>
      </c>
      <c r="AE99" s="35">
        <v>130.60000610351562</v>
      </c>
      <c r="AF99" s="5">
        <f t="shared" si="18"/>
        <v>6</v>
      </c>
      <c r="AG99" s="35">
        <f t="shared" si="19"/>
        <v>136.60000610351562</v>
      </c>
      <c r="AH99" s="5">
        <v>0</v>
      </c>
      <c r="AI99" s="5">
        <v>0</v>
      </c>
      <c r="AJ99" s="5">
        <v>0</v>
      </c>
      <c r="AK99" s="5">
        <v>2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2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35">
        <v>126.33000183105469</v>
      </c>
      <c r="BD99" s="5">
        <f t="shared" si="20"/>
        <v>4</v>
      </c>
      <c r="BE99" s="35">
        <f t="shared" si="21"/>
        <v>130.33000183105469</v>
      </c>
      <c r="BF99" s="35">
        <f t="shared" si="22"/>
        <v>130.33000183105469</v>
      </c>
      <c r="BG99" s="35">
        <f t="shared" si="23"/>
        <v>33.466461643131694</v>
      </c>
    </row>
    <row r="100" spans="1:59" ht="30" x14ac:dyDescent="0.25">
      <c r="A100" s="5">
        <v>20</v>
      </c>
      <c r="B100" s="17" t="s">
        <v>238</v>
      </c>
      <c r="C100" s="17">
        <v>1978</v>
      </c>
      <c r="D100" s="17">
        <v>1978</v>
      </c>
      <c r="E100" s="17">
        <v>1978</v>
      </c>
      <c r="F100" s="17">
        <v>1</v>
      </c>
      <c r="G100" s="17" t="s">
        <v>217</v>
      </c>
      <c r="H100" s="17" t="s">
        <v>218</v>
      </c>
      <c r="I100" s="17" t="s">
        <v>239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35"/>
      <c r="AF100" s="5">
        <f t="shared" si="18"/>
        <v>0</v>
      </c>
      <c r="AG100" s="35" t="s">
        <v>618</v>
      </c>
      <c r="AH100" s="5">
        <v>0</v>
      </c>
      <c r="AI100" s="5">
        <v>0</v>
      </c>
      <c r="AJ100" s="5">
        <v>0</v>
      </c>
      <c r="AK100" s="5">
        <v>2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2</v>
      </c>
      <c r="AY100" s="5">
        <v>0</v>
      </c>
      <c r="AZ100" s="5">
        <v>0</v>
      </c>
      <c r="BA100" s="5">
        <v>0</v>
      </c>
      <c r="BB100" s="5">
        <v>0</v>
      </c>
      <c r="BC100" s="35">
        <v>127.87000274658203</v>
      </c>
      <c r="BD100" s="5">
        <f t="shared" si="20"/>
        <v>4</v>
      </c>
      <c r="BE100" s="35">
        <f t="shared" si="21"/>
        <v>131.87000274658203</v>
      </c>
      <c r="BF100" s="35">
        <f t="shared" si="22"/>
        <v>131.87000274658203</v>
      </c>
      <c r="BG100" s="35">
        <f t="shared" si="23"/>
        <v>35.043523487948178</v>
      </c>
    </row>
    <row r="101" spans="1:59" ht="30" x14ac:dyDescent="0.25">
      <c r="A101" s="5">
        <v>21</v>
      </c>
      <c r="B101" s="17" t="s">
        <v>216</v>
      </c>
      <c r="C101" s="17">
        <v>2002</v>
      </c>
      <c r="D101" s="17">
        <v>2002</v>
      </c>
      <c r="E101" s="17">
        <v>2002</v>
      </c>
      <c r="F101" s="17">
        <v>1</v>
      </c>
      <c r="G101" s="17" t="s">
        <v>217</v>
      </c>
      <c r="H101" s="17" t="s">
        <v>218</v>
      </c>
      <c r="I101" s="17" t="s">
        <v>219</v>
      </c>
      <c r="J101" s="5">
        <v>0</v>
      </c>
      <c r="K101" s="5">
        <v>0</v>
      </c>
      <c r="L101" s="5">
        <v>2</v>
      </c>
      <c r="M101" s="5">
        <v>0</v>
      </c>
      <c r="N101" s="5">
        <v>2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35">
        <v>156.02999877929687</v>
      </c>
      <c r="AF101" s="5">
        <f t="shared" si="18"/>
        <v>4</v>
      </c>
      <c r="AG101" s="35">
        <f t="shared" si="19"/>
        <v>160.02999877929687</v>
      </c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35"/>
      <c r="BD101" s="5">
        <f t="shared" si="20"/>
        <v>0</v>
      </c>
      <c r="BE101" s="35" t="s">
        <v>618</v>
      </c>
      <c r="BF101" s="35">
        <f t="shared" si="22"/>
        <v>160.02999877929687</v>
      </c>
      <c r="BG101" s="35">
        <f t="shared" si="23"/>
        <v>63.881204586449712</v>
      </c>
    </row>
    <row r="102" spans="1:59" ht="45" x14ac:dyDescent="0.25">
      <c r="A102" s="5">
        <v>22</v>
      </c>
      <c r="B102" s="17" t="s">
        <v>336</v>
      </c>
      <c r="C102" s="17">
        <v>1989</v>
      </c>
      <c r="D102" s="17">
        <v>1989</v>
      </c>
      <c r="E102" s="17">
        <v>1989</v>
      </c>
      <c r="F102" s="17">
        <v>1</v>
      </c>
      <c r="G102" s="17" t="s">
        <v>19</v>
      </c>
      <c r="H102" s="17" t="s">
        <v>20</v>
      </c>
      <c r="I102" s="17" t="s">
        <v>21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35"/>
      <c r="AF102" s="5">
        <f t="shared" si="18"/>
        <v>0</v>
      </c>
      <c r="AG102" s="35" t="s">
        <v>618</v>
      </c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35"/>
      <c r="BD102" s="5">
        <f t="shared" si="20"/>
        <v>0</v>
      </c>
      <c r="BE102" s="35" t="s">
        <v>618</v>
      </c>
      <c r="BF102" s="35"/>
      <c r="BG102" s="35" t="str">
        <f t="shared" si="23"/>
        <v/>
      </c>
    </row>
    <row r="104" spans="1:59" ht="18.75" x14ac:dyDescent="0.25">
      <c r="A104" s="21" t="s">
        <v>648</v>
      </c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1:59" x14ac:dyDescent="0.25">
      <c r="A105" s="26" t="s">
        <v>609</v>
      </c>
      <c r="B105" s="26" t="s">
        <v>1</v>
      </c>
      <c r="C105" s="26" t="s">
        <v>2</v>
      </c>
      <c r="D105" s="26" t="s">
        <v>360</v>
      </c>
      <c r="E105" s="26" t="s">
        <v>361</v>
      </c>
      <c r="F105" s="26" t="s">
        <v>3</v>
      </c>
      <c r="G105" s="26" t="s">
        <v>4</v>
      </c>
      <c r="H105" s="26" t="s">
        <v>5</v>
      </c>
      <c r="I105" s="26" t="s">
        <v>6</v>
      </c>
      <c r="J105" s="28" t="s">
        <v>611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30"/>
      <c r="AH105" s="28" t="s">
        <v>615</v>
      </c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30"/>
      <c r="BF105" s="26" t="s">
        <v>616</v>
      </c>
      <c r="BG105" s="26" t="s">
        <v>617</v>
      </c>
    </row>
    <row r="106" spans="1:59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1">
        <v>1</v>
      </c>
      <c r="K106" s="31">
        <v>2</v>
      </c>
      <c r="L106" s="31">
        <v>3</v>
      </c>
      <c r="M106" s="31">
        <v>4</v>
      </c>
      <c r="N106" s="31">
        <v>5</v>
      </c>
      <c r="O106" s="31">
        <v>6</v>
      </c>
      <c r="P106" s="31">
        <v>7</v>
      </c>
      <c r="Q106" s="31">
        <v>8</v>
      </c>
      <c r="R106" s="31">
        <v>9</v>
      </c>
      <c r="S106" s="31">
        <v>10</v>
      </c>
      <c r="T106" s="31">
        <v>11</v>
      </c>
      <c r="U106" s="31">
        <v>12</v>
      </c>
      <c r="V106" s="31">
        <v>13</v>
      </c>
      <c r="W106" s="31">
        <v>14</v>
      </c>
      <c r="X106" s="31">
        <v>15</v>
      </c>
      <c r="Y106" s="31">
        <v>16</v>
      </c>
      <c r="Z106" s="31">
        <v>17</v>
      </c>
      <c r="AA106" s="31">
        <v>18</v>
      </c>
      <c r="AB106" s="31">
        <v>19</v>
      </c>
      <c r="AC106" s="31">
        <v>20</v>
      </c>
      <c r="AD106" s="31">
        <v>21</v>
      </c>
      <c r="AE106" s="31" t="s">
        <v>612</v>
      </c>
      <c r="AF106" s="31" t="s">
        <v>613</v>
      </c>
      <c r="AG106" s="31" t="s">
        <v>614</v>
      </c>
      <c r="AH106" s="31">
        <v>1</v>
      </c>
      <c r="AI106" s="31">
        <v>2</v>
      </c>
      <c r="AJ106" s="31">
        <v>3</v>
      </c>
      <c r="AK106" s="31">
        <v>4</v>
      </c>
      <c r="AL106" s="31">
        <v>5</v>
      </c>
      <c r="AM106" s="31">
        <v>6</v>
      </c>
      <c r="AN106" s="31">
        <v>7</v>
      </c>
      <c r="AO106" s="31">
        <v>8</v>
      </c>
      <c r="AP106" s="31">
        <v>9</v>
      </c>
      <c r="AQ106" s="31">
        <v>10</v>
      </c>
      <c r="AR106" s="31">
        <v>11</v>
      </c>
      <c r="AS106" s="31">
        <v>12</v>
      </c>
      <c r="AT106" s="31">
        <v>13</v>
      </c>
      <c r="AU106" s="31">
        <v>14</v>
      </c>
      <c r="AV106" s="31">
        <v>15</v>
      </c>
      <c r="AW106" s="31">
        <v>16</v>
      </c>
      <c r="AX106" s="31">
        <v>17</v>
      </c>
      <c r="AY106" s="31">
        <v>18</v>
      </c>
      <c r="AZ106" s="31">
        <v>19</v>
      </c>
      <c r="BA106" s="31">
        <v>20</v>
      </c>
      <c r="BB106" s="31">
        <v>21</v>
      </c>
      <c r="BC106" s="31" t="s">
        <v>612</v>
      </c>
      <c r="BD106" s="31" t="s">
        <v>613</v>
      </c>
      <c r="BE106" s="31" t="s">
        <v>614</v>
      </c>
      <c r="BF106" s="27"/>
      <c r="BG106" s="27"/>
    </row>
    <row r="107" spans="1:59" ht="30" x14ac:dyDescent="0.25">
      <c r="A107" s="32">
        <v>1</v>
      </c>
      <c r="B107" s="33" t="s">
        <v>227</v>
      </c>
      <c r="C107" s="33">
        <v>1985</v>
      </c>
      <c r="D107" s="33">
        <v>1985</v>
      </c>
      <c r="E107" s="33">
        <v>1985</v>
      </c>
      <c r="F107" s="33" t="s">
        <v>228</v>
      </c>
      <c r="G107" s="33" t="s">
        <v>12</v>
      </c>
      <c r="H107" s="33" t="s">
        <v>229</v>
      </c>
      <c r="I107" s="33" t="s">
        <v>37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32">
        <v>0</v>
      </c>
      <c r="AD107" s="32">
        <v>0</v>
      </c>
      <c r="AE107" s="34">
        <v>114.48999786376953</v>
      </c>
      <c r="AF107" s="32">
        <f t="shared" ref="AF107:AF115" si="24">SUM(J107:AD107)</f>
        <v>0</v>
      </c>
      <c r="AG107" s="34">
        <f t="shared" ref="AG107:AG115" si="25">AE107+AF107</f>
        <v>114.48999786376953</v>
      </c>
      <c r="AH107" s="32">
        <v>0</v>
      </c>
      <c r="AI107" s="32">
        <v>0</v>
      </c>
      <c r="AJ107" s="32">
        <v>0</v>
      </c>
      <c r="AK107" s="32">
        <v>0</v>
      </c>
      <c r="AL107" s="32">
        <v>0</v>
      </c>
      <c r="AM107" s="32">
        <v>0</v>
      </c>
      <c r="AN107" s="32">
        <v>0</v>
      </c>
      <c r="AO107" s="32">
        <v>0</v>
      </c>
      <c r="AP107" s="32">
        <v>0</v>
      </c>
      <c r="AQ107" s="32">
        <v>0</v>
      </c>
      <c r="AR107" s="32">
        <v>0</v>
      </c>
      <c r="AS107" s="32">
        <v>0</v>
      </c>
      <c r="AT107" s="32">
        <v>2</v>
      </c>
      <c r="AU107" s="32">
        <v>0</v>
      </c>
      <c r="AV107" s="32">
        <v>0</v>
      </c>
      <c r="AW107" s="32">
        <v>0</v>
      </c>
      <c r="AX107" s="32">
        <v>0</v>
      </c>
      <c r="AY107" s="32">
        <v>0</v>
      </c>
      <c r="AZ107" s="32">
        <v>0</v>
      </c>
      <c r="BA107" s="32">
        <v>0</v>
      </c>
      <c r="BB107" s="32">
        <v>0</v>
      </c>
      <c r="BC107" s="34">
        <v>114.87000274658203</v>
      </c>
      <c r="BD107" s="32">
        <f t="shared" ref="BD107:BD115" si="26">SUM(AH107:BB107)</f>
        <v>2</v>
      </c>
      <c r="BE107" s="34">
        <f t="shared" ref="BE107:BE115" si="27">BC107+BD107</f>
        <v>116.87000274658203</v>
      </c>
      <c r="BF107" s="34">
        <f t="shared" ref="BF107:BF115" si="28">MIN(BE107,AG107)</f>
        <v>114.48999786376953</v>
      </c>
      <c r="BG107" s="34">
        <f t="shared" ref="BG107:BG115" si="29">IF( AND(ISNUMBER(BF$107),ISNUMBER(BF107)),(BF107-BF$107)/BF$107*100,"")</f>
        <v>0</v>
      </c>
    </row>
    <row r="108" spans="1:59" ht="60" x14ac:dyDescent="0.25">
      <c r="A108" s="5">
        <v>2</v>
      </c>
      <c r="B108" s="17" t="s">
        <v>292</v>
      </c>
      <c r="C108" s="17">
        <v>2001</v>
      </c>
      <c r="D108" s="17">
        <v>2001</v>
      </c>
      <c r="E108" s="17">
        <v>2001</v>
      </c>
      <c r="F108" s="17" t="s">
        <v>40</v>
      </c>
      <c r="G108" s="17" t="s">
        <v>53</v>
      </c>
      <c r="H108" s="17" t="s">
        <v>293</v>
      </c>
      <c r="I108" s="17" t="s">
        <v>294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35">
        <v>115.79000091552734</v>
      </c>
      <c r="AF108" s="5">
        <f t="shared" si="24"/>
        <v>0</v>
      </c>
      <c r="AG108" s="35">
        <f t="shared" si="25"/>
        <v>115.79000091552734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2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35">
        <v>114.98999786376953</v>
      </c>
      <c r="BD108" s="5">
        <f t="shared" si="26"/>
        <v>2</v>
      </c>
      <c r="BE108" s="35">
        <f t="shared" si="27"/>
        <v>116.98999786376953</v>
      </c>
      <c r="BF108" s="35">
        <f t="shared" si="28"/>
        <v>115.79000091552734</v>
      </c>
      <c r="BG108" s="35">
        <f t="shared" si="29"/>
        <v>1.135473033465048</v>
      </c>
    </row>
    <row r="109" spans="1:59" ht="90" x14ac:dyDescent="0.25">
      <c r="A109" s="5">
        <v>3</v>
      </c>
      <c r="B109" s="17" t="s">
        <v>324</v>
      </c>
      <c r="C109" s="17">
        <v>2000</v>
      </c>
      <c r="D109" s="17">
        <v>2000</v>
      </c>
      <c r="E109" s="17">
        <v>2000</v>
      </c>
      <c r="F109" s="17" t="s">
        <v>98</v>
      </c>
      <c r="G109" s="17" t="s">
        <v>325</v>
      </c>
      <c r="H109" s="17" t="s">
        <v>326</v>
      </c>
      <c r="I109" s="17" t="s">
        <v>327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35">
        <v>117.41000366210937</v>
      </c>
      <c r="AF109" s="5">
        <f t="shared" si="24"/>
        <v>0</v>
      </c>
      <c r="AG109" s="35">
        <f t="shared" si="25"/>
        <v>117.41000366210937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2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2</v>
      </c>
      <c r="BA109" s="5">
        <v>0</v>
      </c>
      <c r="BB109" s="5">
        <v>0</v>
      </c>
      <c r="BC109" s="35">
        <v>119.19000244140625</v>
      </c>
      <c r="BD109" s="5">
        <f t="shared" si="26"/>
        <v>4</v>
      </c>
      <c r="BE109" s="35">
        <f t="shared" si="27"/>
        <v>123.19000244140625</v>
      </c>
      <c r="BF109" s="35">
        <f t="shared" si="28"/>
        <v>117.41000366210937</v>
      </c>
      <c r="BG109" s="35">
        <f t="shared" si="29"/>
        <v>2.5504461986402762</v>
      </c>
    </row>
    <row r="110" spans="1:59" ht="45" x14ac:dyDescent="0.25">
      <c r="A110" s="5">
        <v>4</v>
      </c>
      <c r="B110" s="17" t="s">
        <v>160</v>
      </c>
      <c r="C110" s="17">
        <v>1999</v>
      </c>
      <c r="D110" s="17">
        <v>1999</v>
      </c>
      <c r="E110" s="17">
        <v>1999</v>
      </c>
      <c r="F110" s="17" t="s">
        <v>40</v>
      </c>
      <c r="G110" s="17" t="s">
        <v>12</v>
      </c>
      <c r="H110" s="17" t="s">
        <v>115</v>
      </c>
      <c r="I110" s="17" t="s">
        <v>161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2</v>
      </c>
      <c r="W110" s="5">
        <v>0</v>
      </c>
      <c r="X110" s="5">
        <v>0</v>
      </c>
      <c r="Y110" s="5">
        <v>0</v>
      </c>
      <c r="Z110" s="5">
        <v>2</v>
      </c>
      <c r="AA110" s="5">
        <v>0</v>
      </c>
      <c r="AB110" s="5">
        <v>0</v>
      </c>
      <c r="AC110" s="5">
        <v>0</v>
      </c>
      <c r="AD110" s="5">
        <v>0</v>
      </c>
      <c r="AE110" s="35">
        <v>118.51999664306641</v>
      </c>
      <c r="AF110" s="5">
        <f t="shared" si="24"/>
        <v>4</v>
      </c>
      <c r="AG110" s="35">
        <f t="shared" si="25"/>
        <v>122.51999664306641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2</v>
      </c>
      <c r="AQ110" s="5">
        <v>0</v>
      </c>
      <c r="AR110" s="5">
        <v>0</v>
      </c>
      <c r="AS110" s="5">
        <v>0</v>
      </c>
      <c r="AT110" s="5">
        <v>0</v>
      </c>
      <c r="AU110" s="5">
        <v>50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35">
        <v>120.30999755859375</v>
      </c>
      <c r="BD110" s="5">
        <f t="shared" si="26"/>
        <v>52</v>
      </c>
      <c r="BE110" s="35">
        <f t="shared" si="27"/>
        <v>172.30999755859375</v>
      </c>
      <c r="BF110" s="35">
        <f t="shared" si="28"/>
        <v>122.51999664306641</v>
      </c>
      <c r="BG110" s="35">
        <f t="shared" si="29"/>
        <v>7.0137120526910026</v>
      </c>
    </row>
    <row r="111" spans="1:59" ht="75" x14ac:dyDescent="0.25">
      <c r="A111" s="5">
        <v>5</v>
      </c>
      <c r="B111" s="17" t="s">
        <v>241</v>
      </c>
      <c r="C111" s="17">
        <v>2001</v>
      </c>
      <c r="D111" s="17">
        <v>2001</v>
      </c>
      <c r="E111" s="17">
        <v>2001</v>
      </c>
      <c r="F111" s="17" t="s">
        <v>40</v>
      </c>
      <c r="G111" s="17" t="s">
        <v>12</v>
      </c>
      <c r="H111" s="17" t="s">
        <v>242</v>
      </c>
      <c r="I111" s="17" t="s">
        <v>243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35"/>
      <c r="AF111" s="5">
        <f t="shared" si="24"/>
        <v>0</v>
      </c>
      <c r="AG111" s="35" t="s">
        <v>618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2</v>
      </c>
      <c r="AT111" s="5">
        <v>2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35">
        <v>121.05999755859375</v>
      </c>
      <c r="BD111" s="5">
        <f t="shared" si="26"/>
        <v>4</v>
      </c>
      <c r="BE111" s="35">
        <f t="shared" si="27"/>
        <v>125.05999755859375</v>
      </c>
      <c r="BF111" s="35">
        <f t="shared" si="28"/>
        <v>125.05999755859375</v>
      </c>
      <c r="BG111" s="35">
        <f t="shared" si="29"/>
        <v>9.2322472635569035</v>
      </c>
    </row>
    <row r="112" spans="1:59" ht="60" x14ac:dyDescent="0.25">
      <c r="A112" s="5">
        <v>6</v>
      </c>
      <c r="B112" s="17" t="s">
        <v>203</v>
      </c>
      <c r="C112" s="17">
        <v>2003</v>
      </c>
      <c r="D112" s="17">
        <v>2003</v>
      </c>
      <c r="E112" s="17">
        <v>2003</v>
      </c>
      <c r="F112" s="17" t="s">
        <v>40</v>
      </c>
      <c r="G112" s="17" t="s">
        <v>71</v>
      </c>
      <c r="H112" s="17" t="s">
        <v>204</v>
      </c>
      <c r="I112" s="17" t="s">
        <v>205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35">
        <v>125.09999847412109</v>
      </c>
      <c r="AF112" s="5">
        <f t="shared" si="24"/>
        <v>0</v>
      </c>
      <c r="AG112" s="35">
        <f t="shared" si="25"/>
        <v>125.09999847412109</v>
      </c>
      <c r="AH112" s="5">
        <v>0</v>
      </c>
      <c r="AI112" s="5">
        <v>0</v>
      </c>
      <c r="AJ112" s="5">
        <v>0</v>
      </c>
      <c r="AK112" s="5">
        <v>2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2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35">
        <v>129.36000061035156</v>
      </c>
      <c r="BD112" s="5">
        <f t="shared" si="26"/>
        <v>4</v>
      </c>
      <c r="BE112" s="35">
        <f t="shared" si="27"/>
        <v>133.36000061035156</v>
      </c>
      <c r="BF112" s="35">
        <f t="shared" si="28"/>
        <v>125.09999847412109</v>
      </c>
      <c r="BG112" s="35">
        <f t="shared" si="29"/>
        <v>9.2671856129967729</v>
      </c>
    </row>
    <row r="113" spans="1:59" ht="45" x14ac:dyDescent="0.25">
      <c r="A113" s="5">
        <v>7</v>
      </c>
      <c r="B113" s="17" t="s">
        <v>231</v>
      </c>
      <c r="C113" s="17">
        <v>1998</v>
      </c>
      <c r="D113" s="17">
        <v>1998</v>
      </c>
      <c r="E113" s="17">
        <v>1998</v>
      </c>
      <c r="F113" s="17" t="s">
        <v>40</v>
      </c>
      <c r="G113" s="17" t="s">
        <v>53</v>
      </c>
      <c r="H113" s="17" t="s">
        <v>232</v>
      </c>
      <c r="I113" s="17" t="s">
        <v>233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35">
        <v>127.69000244140625</v>
      </c>
      <c r="AF113" s="5">
        <f t="shared" si="24"/>
        <v>0</v>
      </c>
      <c r="AG113" s="35">
        <f t="shared" si="25"/>
        <v>127.69000244140625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35">
        <v>129.28999328613281</v>
      </c>
      <c r="BD113" s="5">
        <f t="shared" si="26"/>
        <v>0</v>
      </c>
      <c r="BE113" s="35">
        <f t="shared" si="27"/>
        <v>129.28999328613281</v>
      </c>
      <c r="BF113" s="35">
        <f t="shared" si="28"/>
        <v>127.69000244140625</v>
      </c>
      <c r="BG113" s="35">
        <f t="shared" si="29"/>
        <v>11.529395426614705</v>
      </c>
    </row>
    <row r="114" spans="1:59" ht="75" x14ac:dyDescent="0.25">
      <c r="A114" s="5">
        <v>8</v>
      </c>
      <c r="B114" s="17" t="s">
        <v>105</v>
      </c>
      <c r="C114" s="17">
        <v>1997</v>
      </c>
      <c r="D114" s="17">
        <v>1997</v>
      </c>
      <c r="E114" s="17">
        <v>1997</v>
      </c>
      <c r="F114" s="17" t="s">
        <v>40</v>
      </c>
      <c r="G114" s="17" t="s">
        <v>12</v>
      </c>
      <c r="H114" s="17" t="s">
        <v>41</v>
      </c>
      <c r="I114" s="17" t="s">
        <v>106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35">
        <v>136.36000061035156</v>
      </c>
      <c r="AF114" s="5">
        <f t="shared" si="24"/>
        <v>0</v>
      </c>
      <c r="AG114" s="35">
        <f t="shared" si="25"/>
        <v>136.36000061035156</v>
      </c>
      <c r="AH114" s="5">
        <v>2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2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2</v>
      </c>
      <c r="BB114" s="5">
        <v>0</v>
      </c>
      <c r="BC114" s="35">
        <v>141.30000305175781</v>
      </c>
      <c r="BD114" s="5">
        <f t="shared" si="26"/>
        <v>6</v>
      </c>
      <c r="BE114" s="35">
        <f t="shared" si="27"/>
        <v>147.30000305175781</v>
      </c>
      <c r="BF114" s="35">
        <f t="shared" si="28"/>
        <v>136.36000061035156</v>
      </c>
      <c r="BG114" s="35">
        <f t="shared" si="29"/>
        <v>19.102107742726069</v>
      </c>
    </row>
    <row r="115" spans="1:59" ht="90" x14ac:dyDescent="0.25">
      <c r="A115" s="5">
        <v>9</v>
      </c>
      <c r="B115" s="17" t="s">
        <v>288</v>
      </c>
      <c r="C115" s="17">
        <v>2001</v>
      </c>
      <c r="D115" s="17">
        <v>2001</v>
      </c>
      <c r="E115" s="17">
        <v>2001</v>
      </c>
      <c r="F115" s="17">
        <v>1</v>
      </c>
      <c r="G115" s="17" t="s">
        <v>53</v>
      </c>
      <c r="H115" s="17" t="s">
        <v>285</v>
      </c>
      <c r="I115" s="17" t="s">
        <v>286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35">
        <v>137.08000183105469</v>
      </c>
      <c r="AF115" s="5">
        <f t="shared" si="24"/>
        <v>0</v>
      </c>
      <c r="AG115" s="35">
        <f t="shared" si="25"/>
        <v>137.08000183105469</v>
      </c>
      <c r="AH115" s="5">
        <v>0</v>
      </c>
      <c r="AI115" s="5">
        <v>0</v>
      </c>
      <c r="AJ115" s="5">
        <v>0</v>
      </c>
      <c r="AK115" s="5">
        <v>2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35">
        <v>137.1300048828125</v>
      </c>
      <c r="BD115" s="5">
        <f t="shared" si="26"/>
        <v>2</v>
      </c>
      <c r="BE115" s="35">
        <f t="shared" si="27"/>
        <v>139.1300048828125</v>
      </c>
      <c r="BF115" s="35">
        <f t="shared" si="28"/>
        <v>137.08000183105469</v>
      </c>
      <c r="BG115" s="35">
        <f t="shared" si="29"/>
        <v>19.730984705026174</v>
      </c>
    </row>
  </sheetData>
  <mergeCells count="76">
    <mergeCell ref="BF105:BF106"/>
    <mergeCell ref="BG105:BG106"/>
    <mergeCell ref="G105:G106"/>
    <mergeCell ref="H105:H106"/>
    <mergeCell ref="I105:I106"/>
    <mergeCell ref="A104:J104"/>
    <mergeCell ref="J105:AG105"/>
    <mergeCell ref="AH105:BE105"/>
    <mergeCell ref="A105:A106"/>
    <mergeCell ref="B105:B106"/>
    <mergeCell ref="C105:C106"/>
    <mergeCell ref="D105:D106"/>
    <mergeCell ref="E105:E106"/>
    <mergeCell ref="F105:F106"/>
    <mergeCell ref="I79:I80"/>
    <mergeCell ref="A78:J78"/>
    <mergeCell ref="J79:AG79"/>
    <mergeCell ref="AH79:BE79"/>
    <mergeCell ref="BF79:BF80"/>
    <mergeCell ref="BG79:BG80"/>
    <mergeCell ref="BF57:BF58"/>
    <mergeCell ref="BG57:BG58"/>
    <mergeCell ref="A79:A80"/>
    <mergeCell ref="B79:B80"/>
    <mergeCell ref="C79:C80"/>
    <mergeCell ref="D79:D80"/>
    <mergeCell ref="E79:E80"/>
    <mergeCell ref="F79:F80"/>
    <mergeCell ref="G79:G80"/>
    <mergeCell ref="H79:H80"/>
    <mergeCell ref="G57:G58"/>
    <mergeCell ref="H57:H58"/>
    <mergeCell ref="I57:I58"/>
    <mergeCell ref="A56:J56"/>
    <mergeCell ref="J57:AG57"/>
    <mergeCell ref="AH57:BE57"/>
    <mergeCell ref="A57:A58"/>
    <mergeCell ref="B57:B58"/>
    <mergeCell ref="C57:C58"/>
    <mergeCell ref="D57:D58"/>
    <mergeCell ref="E57:E58"/>
    <mergeCell ref="F57:F58"/>
    <mergeCell ref="I47:I48"/>
    <mergeCell ref="A46:J46"/>
    <mergeCell ref="J47:AG47"/>
    <mergeCell ref="AH47:BE47"/>
    <mergeCell ref="BF47:BF48"/>
    <mergeCell ref="BG47:BG48"/>
    <mergeCell ref="BF8:BF9"/>
    <mergeCell ref="BG8:BG9"/>
    <mergeCell ref="A47:A48"/>
    <mergeCell ref="B47:B48"/>
    <mergeCell ref="C47:C48"/>
    <mergeCell ref="D47:D48"/>
    <mergeCell ref="E47:E48"/>
    <mergeCell ref="F47:F48"/>
    <mergeCell ref="G47:G48"/>
    <mergeCell ref="H47:H48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horizontalDpi="300" verticalDpi="300" copies="0" r:id="rId1"/>
  <ignoredErrors>
    <ignoredError sqref="AF10:AF38 BD10:BD36 BD38 AF49:AF53 BD49:BD51 BD54 AF59:AF74 BD60:BD74 AF81:AF86 BD81:BD100 AF88:AF99 AF101 AF107:AF110 BD107:BD115 AF112:AF1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9" t="s">
        <v>603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 x14ac:dyDescent="0.25">
      <c r="A2" s="21" t="s">
        <v>604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22" t="s">
        <v>605</v>
      </c>
      <c r="B3" s="22"/>
      <c r="C3" s="23" t="s">
        <v>606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712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608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1" t="s">
        <v>610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26" t="s">
        <v>609</v>
      </c>
      <c r="B8" s="26" t="s">
        <v>1</v>
      </c>
      <c r="C8" s="26" t="s">
        <v>2</v>
      </c>
      <c r="D8" s="26" t="s">
        <v>360</v>
      </c>
      <c r="E8" s="26" t="s">
        <v>361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611</v>
      </c>
      <c r="K8" s="29"/>
      <c r="L8" s="30"/>
      <c r="M8" s="28" t="s">
        <v>615</v>
      </c>
      <c r="N8" s="29"/>
      <c r="O8" s="30"/>
      <c r="P8" s="26" t="s">
        <v>616</v>
      </c>
      <c r="Q8" s="26" t="s">
        <v>617</v>
      </c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31" t="s">
        <v>612</v>
      </c>
      <c r="K9" s="31" t="s">
        <v>613</v>
      </c>
      <c r="L9" s="31" t="s">
        <v>614</v>
      </c>
      <c r="M9" s="31" t="s">
        <v>612</v>
      </c>
      <c r="N9" s="31" t="s">
        <v>613</v>
      </c>
      <c r="O9" s="31" t="s">
        <v>614</v>
      </c>
      <c r="P9" s="27"/>
      <c r="Q9" s="27"/>
    </row>
    <row r="10" spans="1:17" ht="60" x14ac:dyDescent="0.25">
      <c r="A10" s="32">
        <v>1</v>
      </c>
      <c r="B10" s="33" t="s">
        <v>114</v>
      </c>
      <c r="C10" s="33">
        <v>1997</v>
      </c>
      <c r="D10" s="33">
        <v>1997</v>
      </c>
      <c r="E10" s="33">
        <v>1997</v>
      </c>
      <c r="F10" s="33" t="s">
        <v>98</v>
      </c>
      <c r="G10" s="33" t="s">
        <v>12</v>
      </c>
      <c r="H10" s="33" t="s">
        <v>397</v>
      </c>
      <c r="I10" s="33" t="s">
        <v>398</v>
      </c>
      <c r="J10" s="34">
        <v>85.889999389648438</v>
      </c>
      <c r="K10" s="32">
        <v>0</v>
      </c>
      <c r="L10" s="34">
        <f t="shared" ref="L10:L44" si="0">J10+K10</f>
        <v>85.889999389648438</v>
      </c>
      <c r="M10" s="34">
        <v>86.889999389648438</v>
      </c>
      <c r="N10" s="32">
        <v>6</v>
      </c>
      <c r="O10" s="34">
        <f t="shared" ref="O10:O44" si="1">M10+N10</f>
        <v>92.889999389648437</v>
      </c>
      <c r="P10" s="34">
        <f t="shared" ref="P10:P44" si="2">MIN(O10,L10)</f>
        <v>85.889999389648438</v>
      </c>
      <c r="Q10" s="34">
        <f t="shared" ref="Q10:Q44" si="3">IF( AND(ISNUMBER(P$10),ISNUMBER(P10)),(P10-P$10)/P$10*100,"")</f>
        <v>0</v>
      </c>
    </row>
    <row r="11" spans="1:17" ht="30" x14ac:dyDescent="0.25">
      <c r="A11" s="5">
        <v>2</v>
      </c>
      <c r="B11" s="17" t="s">
        <v>322</v>
      </c>
      <c r="C11" s="17">
        <v>1994</v>
      </c>
      <c r="D11" s="17">
        <v>1994</v>
      </c>
      <c r="E11" s="17">
        <v>1994</v>
      </c>
      <c r="F11" s="17" t="s">
        <v>98</v>
      </c>
      <c r="G11" s="17" t="s">
        <v>12</v>
      </c>
      <c r="H11" s="17" t="s">
        <v>229</v>
      </c>
      <c r="I11" s="17" t="s">
        <v>37</v>
      </c>
      <c r="J11" s="35">
        <v>85.790000915527344</v>
      </c>
      <c r="K11" s="5">
        <v>4</v>
      </c>
      <c r="L11" s="35">
        <f t="shared" si="0"/>
        <v>89.790000915527344</v>
      </c>
      <c r="M11" s="35">
        <v>87.610000610351563</v>
      </c>
      <c r="N11" s="5">
        <v>0</v>
      </c>
      <c r="O11" s="35">
        <f t="shared" si="1"/>
        <v>87.610000610351563</v>
      </c>
      <c r="P11" s="35">
        <f t="shared" si="2"/>
        <v>87.610000610351563</v>
      </c>
      <c r="Q11" s="35">
        <f t="shared" si="3"/>
        <v>2.0025628512350666</v>
      </c>
    </row>
    <row r="12" spans="1:17" ht="45" x14ac:dyDescent="0.25">
      <c r="A12" s="5">
        <v>3</v>
      </c>
      <c r="B12" s="17" t="s">
        <v>320</v>
      </c>
      <c r="C12" s="17">
        <v>1983</v>
      </c>
      <c r="D12" s="17">
        <v>1983</v>
      </c>
      <c r="E12" s="17">
        <v>1983</v>
      </c>
      <c r="F12" s="17" t="s">
        <v>98</v>
      </c>
      <c r="G12" s="17" t="s">
        <v>12</v>
      </c>
      <c r="H12" s="17" t="s">
        <v>89</v>
      </c>
      <c r="I12" s="17" t="s">
        <v>310</v>
      </c>
      <c r="J12" s="35">
        <v>88.80999755859375</v>
      </c>
      <c r="K12" s="5">
        <v>0</v>
      </c>
      <c r="L12" s="35">
        <f t="shared" si="0"/>
        <v>88.80999755859375</v>
      </c>
      <c r="M12" s="35">
        <v>89.900001525878906</v>
      </c>
      <c r="N12" s="5">
        <v>0</v>
      </c>
      <c r="O12" s="35">
        <f t="shared" si="1"/>
        <v>89.900001525878906</v>
      </c>
      <c r="P12" s="35">
        <f t="shared" si="2"/>
        <v>88.80999755859375</v>
      </c>
      <c r="Q12" s="35">
        <f t="shared" si="3"/>
        <v>3.3996951795266099</v>
      </c>
    </row>
    <row r="13" spans="1:17" ht="75" x14ac:dyDescent="0.25">
      <c r="A13" s="5">
        <v>4</v>
      </c>
      <c r="B13" s="17" t="s">
        <v>272</v>
      </c>
      <c r="C13" s="17">
        <v>1998</v>
      </c>
      <c r="D13" s="17">
        <v>1998</v>
      </c>
      <c r="E13" s="17">
        <v>1998</v>
      </c>
      <c r="F13" s="17" t="s">
        <v>40</v>
      </c>
      <c r="G13" s="17" t="s">
        <v>71</v>
      </c>
      <c r="H13" s="17" t="s">
        <v>72</v>
      </c>
      <c r="I13" s="17" t="s">
        <v>73</v>
      </c>
      <c r="J13" s="35">
        <v>86.970001220703125</v>
      </c>
      <c r="K13" s="5">
        <v>2</v>
      </c>
      <c r="L13" s="35">
        <f t="shared" si="0"/>
        <v>88.970001220703125</v>
      </c>
      <c r="M13" s="35">
        <v>91.389999389648438</v>
      </c>
      <c r="N13" s="5">
        <v>2</v>
      </c>
      <c r="O13" s="35">
        <f t="shared" si="1"/>
        <v>93.389999389648437</v>
      </c>
      <c r="P13" s="35">
        <f t="shared" si="2"/>
        <v>88.970001220703125</v>
      </c>
      <c r="Q13" s="35">
        <f t="shared" si="3"/>
        <v>3.5859842274325282</v>
      </c>
    </row>
    <row r="14" spans="1:17" ht="30" x14ac:dyDescent="0.25">
      <c r="A14" s="5">
        <v>5</v>
      </c>
      <c r="B14" s="17" t="s">
        <v>97</v>
      </c>
      <c r="C14" s="17">
        <v>1973</v>
      </c>
      <c r="D14" s="17">
        <v>1973</v>
      </c>
      <c r="E14" s="17">
        <v>1973</v>
      </c>
      <c r="F14" s="17" t="s">
        <v>98</v>
      </c>
      <c r="G14" s="17" t="s">
        <v>12</v>
      </c>
      <c r="H14" s="17" t="s">
        <v>77</v>
      </c>
      <c r="I14" s="17" t="s">
        <v>99</v>
      </c>
      <c r="J14" s="35">
        <v>92.680000305175781</v>
      </c>
      <c r="K14" s="5">
        <v>0</v>
      </c>
      <c r="L14" s="35">
        <f t="shared" si="0"/>
        <v>92.680000305175781</v>
      </c>
      <c r="M14" s="35">
        <v>94.160003662109375</v>
      </c>
      <c r="N14" s="5">
        <v>4</v>
      </c>
      <c r="O14" s="35">
        <f t="shared" si="1"/>
        <v>98.160003662109375</v>
      </c>
      <c r="P14" s="35">
        <f t="shared" si="2"/>
        <v>92.680000305175781</v>
      </c>
      <c r="Q14" s="35">
        <f t="shared" si="3"/>
        <v>7.9054615948055105</v>
      </c>
    </row>
    <row r="15" spans="1:17" ht="45" x14ac:dyDescent="0.25">
      <c r="A15" s="5">
        <v>6</v>
      </c>
      <c r="B15" s="17" t="s">
        <v>256</v>
      </c>
      <c r="C15" s="17">
        <v>2000</v>
      </c>
      <c r="D15" s="17">
        <v>2000</v>
      </c>
      <c r="E15" s="17">
        <v>2000</v>
      </c>
      <c r="F15" s="17" t="s">
        <v>40</v>
      </c>
      <c r="G15" s="17" t="s">
        <v>12</v>
      </c>
      <c r="H15" s="17" t="s">
        <v>41</v>
      </c>
      <c r="I15" s="17" t="s">
        <v>266</v>
      </c>
      <c r="J15" s="35">
        <v>92.910003662109375</v>
      </c>
      <c r="K15" s="5">
        <v>50</v>
      </c>
      <c r="L15" s="35">
        <f t="shared" si="0"/>
        <v>142.91000366210937</v>
      </c>
      <c r="M15" s="35">
        <v>92.400001525878906</v>
      </c>
      <c r="N15" s="5">
        <v>2</v>
      </c>
      <c r="O15" s="35">
        <f t="shared" si="1"/>
        <v>94.400001525878906</v>
      </c>
      <c r="P15" s="35">
        <f t="shared" si="2"/>
        <v>94.400001525878906</v>
      </c>
      <c r="Q15" s="35">
        <f t="shared" si="3"/>
        <v>9.9080244460405762</v>
      </c>
    </row>
    <row r="16" spans="1:17" ht="75" x14ac:dyDescent="0.25">
      <c r="A16" s="5">
        <v>7</v>
      </c>
      <c r="B16" s="17" t="s">
        <v>70</v>
      </c>
      <c r="C16" s="17">
        <v>1998</v>
      </c>
      <c r="D16" s="17">
        <v>1998</v>
      </c>
      <c r="E16" s="17">
        <v>1998</v>
      </c>
      <c r="F16" s="17" t="s">
        <v>40</v>
      </c>
      <c r="G16" s="17" t="s">
        <v>71</v>
      </c>
      <c r="H16" s="17" t="s">
        <v>72</v>
      </c>
      <c r="I16" s="17" t="s">
        <v>73</v>
      </c>
      <c r="J16" s="35">
        <v>96.830001831054687</v>
      </c>
      <c r="K16" s="5">
        <v>6</v>
      </c>
      <c r="L16" s="35">
        <f t="shared" si="0"/>
        <v>102.83000183105469</v>
      </c>
      <c r="M16" s="35">
        <v>94.639999389648438</v>
      </c>
      <c r="N16" s="5">
        <v>0</v>
      </c>
      <c r="O16" s="35">
        <f t="shared" si="1"/>
        <v>94.639999389648438</v>
      </c>
      <c r="P16" s="35">
        <f t="shared" si="2"/>
        <v>94.639999389648438</v>
      </c>
      <c r="Q16" s="35">
        <f t="shared" si="3"/>
        <v>10.187449135148743</v>
      </c>
    </row>
    <row r="17" spans="1:17" ht="30" x14ac:dyDescent="0.25">
      <c r="A17" s="5">
        <v>8</v>
      </c>
      <c r="B17" s="17" t="s">
        <v>298</v>
      </c>
      <c r="C17" s="17">
        <v>1985</v>
      </c>
      <c r="D17" s="17">
        <v>1985</v>
      </c>
      <c r="E17" s="17">
        <v>1985</v>
      </c>
      <c r="F17" s="17" t="s">
        <v>40</v>
      </c>
      <c r="G17" s="17" t="s">
        <v>12</v>
      </c>
      <c r="H17" s="17" t="s">
        <v>36</v>
      </c>
      <c r="I17" s="17" t="s">
        <v>122</v>
      </c>
      <c r="J17" s="35">
        <v>95.209999084472656</v>
      </c>
      <c r="K17" s="5">
        <v>0</v>
      </c>
      <c r="L17" s="35">
        <f t="shared" si="0"/>
        <v>95.209999084472656</v>
      </c>
      <c r="M17" s="35">
        <v>95.269996643066406</v>
      </c>
      <c r="N17" s="5">
        <v>0</v>
      </c>
      <c r="O17" s="35">
        <f t="shared" si="1"/>
        <v>95.269996643066406</v>
      </c>
      <c r="P17" s="35">
        <f t="shared" si="2"/>
        <v>95.209999084472656</v>
      </c>
      <c r="Q17" s="35">
        <f t="shared" si="3"/>
        <v>10.851088323499832</v>
      </c>
    </row>
    <row r="18" spans="1:17" ht="45" x14ac:dyDescent="0.25">
      <c r="A18" s="5">
        <v>9</v>
      </c>
      <c r="B18" s="17" t="s">
        <v>263</v>
      </c>
      <c r="C18" s="17">
        <v>2000</v>
      </c>
      <c r="D18" s="17">
        <v>2000</v>
      </c>
      <c r="E18" s="17">
        <v>2000</v>
      </c>
      <c r="F18" s="17" t="s">
        <v>40</v>
      </c>
      <c r="G18" s="17" t="s">
        <v>12</v>
      </c>
      <c r="H18" s="17" t="s">
        <v>41</v>
      </c>
      <c r="I18" s="17" t="s">
        <v>266</v>
      </c>
      <c r="J18" s="35">
        <v>95.5</v>
      </c>
      <c r="K18" s="5">
        <v>0</v>
      </c>
      <c r="L18" s="35">
        <f t="shared" si="0"/>
        <v>95.5</v>
      </c>
      <c r="M18" s="35">
        <v>93.69000244140625</v>
      </c>
      <c r="N18" s="5">
        <v>2</v>
      </c>
      <c r="O18" s="35">
        <f t="shared" si="1"/>
        <v>95.69000244140625</v>
      </c>
      <c r="P18" s="35">
        <f t="shared" si="2"/>
        <v>95.5</v>
      </c>
      <c r="Q18" s="35">
        <f t="shared" si="3"/>
        <v>11.188730560766276</v>
      </c>
    </row>
    <row r="19" spans="1:17" x14ac:dyDescent="0.25">
      <c r="A19" s="5">
        <v>10</v>
      </c>
      <c r="B19" s="17" t="s">
        <v>35</v>
      </c>
      <c r="C19" s="17">
        <v>1986</v>
      </c>
      <c r="D19" s="17">
        <v>1986</v>
      </c>
      <c r="E19" s="17">
        <v>1986</v>
      </c>
      <c r="F19" s="17">
        <v>1</v>
      </c>
      <c r="G19" s="17" t="s">
        <v>12</v>
      </c>
      <c r="H19" s="17" t="s">
        <v>374</v>
      </c>
      <c r="I19" s="17" t="s">
        <v>37</v>
      </c>
      <c r="J19" s="35">
        <v>96.730003356933594</v>
      </c>
      <c r="K19" s="5">
        <v>2</v>
      </c>
      <c r="L19" s="35">
        <f t="shared" si="0"/>
        <v>98.730003356933594</v>
      </c>
      <c r="M19" s="35">
        <v>96.959999084472656</v>
      </c>
      <c r="N19" s="5">
        <v>0</v>
      </c>
      <c r="O19" s="35">
        <f t="shared" si="1"/>
        <v>96.959999084472656</v>
      </c>
      <c r="P19" s="35">
        <f t="shared" si="2"/>
        <v>96.959999084472656</v>
      </c>
      <c r="Q19" s="35">
        <f t="shared" si="3"/>
        <v>12.888578150529581</v>
      </c>
    </row>
    <row r="20" spans="1:17" ht="45" x14ac:dyDescent="0.25">
      <c r="A20" s="5">
        <v>11</v>
      </c>
      <c r="B20" s="17" t="s">
        <v>81</v>
      </c>
      <c r="C20" s="17">
        <v>1986</v>
      </c>
      <c r="D20" s="17">
        <v>1986</v>
      </c>
      <c r="E20" s="17">
        <v>1986</v>
      </c>
      <c r="F20" s="17" t="s">
        <v>40</v>
      </c>
      <c r="G20" s="17" t="s">
        <v>12</v>
      </c>
      <c r="H20" s="17" t="s">
        <v>383</v>
      </c>
      <c r="I20" s="17" t="s">
        <v>82</v>
      </c>
      <c r="J20" s="35">
        <v>96.739997863769531</v>
      </c>
      <c r="K20" s="5">
        <v>4</v>
      </c>
      <c r="L20" s="35">
        <f t="shared" si="0"/>
        <v>100.73999786376953</v>
      </c>
      <c r="M20" s="35">
        <v>99.050003051757813</v>
      </c>
      <c r="N20" s="5">
        <v>0</v>
      </c>
      <c r="O20" s="35">
        <f t="shared" si="1"/>
        <v>99.050003051757813</v>
      </c>
      <c r="P20" s="35">
        <f t="shared" si="2"/>
        <v>99.050003051757813</v>
      </c>
      <c r="Q20" s="35">
        <f t="shared" si="3"/>
        <v>15.32192776298405</v>
      </c>
    </row>
    <row r="21" spans="1:17" ht="45" x14ac:dyDescent="0.25">
      <c r="A21" s="5">
        <v>12</v>
      </c>
      <c r="B21" s="17" t="s">
        <v>260</v>
      </c>
      <c r="C21" s="17">
        <v>1976</v>
      </c>
      <c r="D21" s="17">
        <v>1976</v>
      </c>
      <c r="E21" s="17">
        <v>1976</v>
      </c>
      <c r="F21" s="17">
        <v>1</v>
      </c>
      <c r="G21" s="17" t="s">
        <v>12</v>
      </c>
      <c r="H21" s="17" t="s">
        <v>89</v>
      </c>
      <c r="I21" s="17" t="s">
        <v>90</v>
      </c>
      <c r="J21" s="35">
        <v>102.76000213623047</v>
      </c>
      <c r="K21" s="5">
        <v>0</v>
      </c>
      <c r="L21" s="35">
        <f t="shared" si="0"/>
        <v>102.76000213623047</v>
      </c>
      <c r="M21" s="35">
        <v>101.91999816894531</v>
      </c>
      <c r="N21" s="5">
        <v>0</v>
      </c>
      <c r="O21" s="35">
        <f t="shared" si="1"/>
        <v>101.91999816894531</v>
      </c>
      <c r="P21" s="35">
        <f t="shared" si="2"/>
        <v>101.91999816894531</v>
      </c>
      <c r="Q21" s="35">
        <f t="shared" si="3"/>
        <v>18.663405394352385</v>
      </c>
    </row>
    <row r="22" spans="1:17" ht="30" x14ac:dyDescent="0.25">
      <c r="A22" s="5">
        <v>13</v>
      </c>
      <c r="B22" s="17" t="s">
        <v>238</v>
      </c>
      <c r="C22" s="17">
        <v>1978</v>
      </c>
      <c r="D22" s="17">
        <v>1978</v>
      </c>
      <c r="E22" s="17">
        <v>1978</v>
      </c>
      <c r="F22" s="17">
        <v>1</v>
      </c>
      <c r="G22" s="17" t="s">
        <v>217</v>
      </c>
      <c r="H22" s="17" t="s">
        <v>218</v>
      </c>
      <c r="I22" s="17" t="s">
        <v>239</v>
      </c>
      <c r="J22" s="35">
        <v>100.15000152587891</v>
      </c>
      <c r="K22" s="5">
        <v>2</v>
      </c>
      <c r="L22" s="35">
        <f t="shared" si="0"/>
        <v>102.15000152587891</v>
      </c>
      <c r="M22" s="35">
        <v>102.69000244140625</v>
      </c>
      <c r="N22" s="5">
        <v>0</v>
      </c>
      <c r="O22" s="35">
        <f t="shared" si="1"/>
        <v>102.69000244140625</v>
      </c>
      <c r="P22" s="35">
        <f t="shared" si="2"/>
        <v>102.15000152587891</v>
      </c>
      <c r="Q22" s="35">
        <f t="shared" si="3"/>
        <v>18.931193680029462</v>
      </c>
    </row>
    <row r="23" spans="1:17" ht="30" x14ac:dyDescent="0.25">
      <c r="A23" s="5">
        <v>14</v>
      </c>
      <c r="B23" s="17" t="s">
        <v>216</v>
      </c>
      <c r="C23" s="17">
        <v>2002</v>
      </c>
      <c r="D23" s="17">
        <v>2002</v>
      </c>
      <c r="E23" s="17">
        <v>2002</v>
      </c>
      <c r="F23" s="17">
        <v>1</v>
      </c>
      <c r="G23" s="17" t="s">
        <v>217</v>
      </c>
      <c r="H23" s="17" t="s">
        <v>218</v>
      </c>
      <c r="I23" s="17" t="s">
        <v>219</v>
      </c>
      <c r="J23" s="35">
        <v>104.31999969482422</v>
      </c>
      <c r="K23" s="5">
        <v>0</v>
      </c>
      <c r="L23" s="35">
        <f t="shared" si="0"/>
        <v>104.31999969482422</v>
      </c>
      <c r="M23" s="35">
        <v>105.18000030517578</v>
      </c>
      <c r="N23" s="5">
        <v>4</v>
      </c>
      <c r="O23" s="35">
        <f t="shared" si="1"/>
        <v>109.18000030517578</v>
      </c>
      <c r="P23" s="35">
        <f t="shared" si="2"/>
        <v>104.31999969482422</v>
      </c>
      <c r="Q23" s="35">
        <f t="shared" si="3"/>
        <v>21.457678933686182</v>
      </c>
    </row>
    <row r="24" spans="1:17" ht="45" x14ac:dyDescent="0.25">
      <c r="A24" s="5">
        <v>15</v>
      </c>
      <c r="B24" s="17" t="s">
        <v>44</v>
      </c>
      <c r="C24" s="17">
        <v>2000</v>
      </c>
      <c r="D24" s="17">
        <v>2000</v>
      </c>
      <c r="E24" s="17">
        <v>2000</v>
      </c>
      <c r="F24" s="17" t="s">
        <v>40</v>
      </c>
      <c r="G24" s="17" t="s">
        <v>12</v>
      </c>
      <c r="H24" s="17" t="s">
        <v>41</v>
      </c>
      <c r="I24" s="17" t="s">
        <v>42</v>
      </c>
      <c r="J24" s="35">
        <v>106.58000183105469</v>
      </c>
      <c r="K24" s="5">
        <v>2</v>
      </c>
      <c r="L24" s="35">
        <f t="shared" si="0"/>
        <v>108.58000183105469</v>
      </c>
      <c r="M24" s="35">
        <v>106.48000335693359</v>
      </c>
      <c r="N24" s="5">
        <v>0</v>
      </c>
      <c r="O24" s="35">
        <f t="shared" si="1"/>
        <v>106.48000335693359</v>
      </c>
      <c r="P24" s="35">
        <f t="shared" si="2"/>
        <v>106.48000335693359</v>
      </c>
      <c r="Q24" s="35">
        <f t="shared" si="3"/>
        <v>23.972527783911808</v>
      </c>
    </row>
    <row r="25" spans="1:17" ht="30" x14ac:dyDescent="0.25">
      <c r="A25" s="5">
        <v>16</v>
      </c>
      <c r="B25" s="17" t="s">
        <v>300</v>
      </c>
      <c r="C25" s="17">
        <v>1962</v>
      </c>
      <c r="D25" s="17">
        <v>1962</v>
      </c>
      <c r="E25" s="17">
        <v>1962</v>
      </c>
      <c r="F25" s="17">
        <v>1</v>
      </c>
      <c r="G25" s="17" t="s">
        <v>12</v>
      </c>
      <c r="H25" s="17" t="s">
        <v>301</v>
      </c>
      <c r="I25" s="17" t="s">
        <v>302</v>
      </c>
      <c r="J25" s="35">
        <v>108.23999786376953</v>
      </c>
      <c r="K25" s="5">
        <v>2</v>
      </c>
      <c r="L25" s="35">
        <f t="shared" si="0"/>
        <v>110.23999786376953</v>
      </c>
      <c r="M25" s="35">
        <v>106.51000213623047</v>
      </c>
      <c r="N25" s="5">
        <v>0</v>
      </c>
      <c r="O25" s="35">
        <f t="shared" si="1"/>
        <v>106.51000213623047</v>
      </c>
      <c r="P25" s="35">
        <f t="shared" si="2"/>
        <v>106.51000213623047</v>
      </c>
      <c r="Q25" s="35">
        <f t="shared" si="3"/>
        <v>24.007454759706491</v>
      </c>
    </row>
    <row r="26" spans="1:17" ht="30" x14ac:dyDescent="0.25">
      <c r="A26" s="5">
        <v>17</v>
      </c>
      <c r="B26" s="17" t="s">
        <v>179</v>
      </c>
      <c r="C26" s="17">
        <v>1973</v>
      </c>
      <c r="D26" s="17">
        <v>1973</v>
      </c>
      <c r="E26" s="17">
        <v>1973</v>
      </c>
      <c r="F26" s="17">
        <v>1</v>
      </c>
      <c r="G26" s="17" t="s">
        <v>12</v>
      </c>
      <c r="H26" s="17" t="s">
        <v>77</v>
      </c>
      <c r="I26" s="17" t="s">
        <v>99</v>
      </c>
      <c r="J26" s="35">
        <v>103.45999908447266</v>
      </c>
      <c r="K26" s="5">
        <v>4</v>
      </c>
      <c r="L26" s="35">
        <f t="shared" si="0"/>
        <v>107.45999908447266</v>
      </c>
      <c r="M26" s="35">
        <v>104.77999877929687</v>
      </c>
      <c r="N26" s="5">
        <v>2</v>
      </c>
      <c r="O26" s="35">
        <f t="shared" si="1"/>
        <v>106.77999877929687</v>
      </c>
      <c r="P26" s="35">
        <f t="shared" si="2"/>
        <v>106.77999877929687</v>
      </c>
      <c r="Q26" s="35">
        <f t="shared" si="3"/>
        <v>24.321806424609342</v>
      </c>
    </row>
    <row r="27" spans="1:17" ht="45" x14ac:dyDescent="0.25">
      <c r="A27" s="5">
        <v>18</v>
      </c>
      <c r="B27" s="17" t="s">
        <v>124</v>
      </c>
      <c r="C27" s="17">
        <v>1982</v>
      </c>
      <c r="D27" s="17">
        <v>1982</v>
      </c>
      <c r="E27" s="17">
        <v>1982</v>
      </c>
      <c r="F27" s="17" t="s">
        <v>11</v>
      </c>
      <c r="G27" s="17" t="s">
        <v>12</v>
      </c>
      <c r="H27" s="17" t="s">
        <v>89</v>
      </c>
      <c r="I27" s="17" t="s">
        <v>90</v>
      </c>
      <c r="J27" s="35">
        <v>106.98000335693359</v>
      </c>
      <c r="K27" s="5">
        <v>4</v>
      </c>
      <c r="L27" s="35">
        <f t="shared" si="0"/>
        <v>110.98000335693359</v>
      </c>
      <c r="M27" s="35">
        <v>105.36000061035156</v>
      </c>
      <c r="N27" s="5">
        <v>2</v>
      </c>
      <c r="O27" s="35">
        <f t="shared" si="1"/>
        <v>107.36000061035156</v>
      </c>
      <c r="P27" s="35">
        <f t="shared" si="2"/>
        <v>107.36000061035156</v>
      </c>
      <c r="Q27" s="35">
        <f t="shared" si="3"/>
        <v>24.997090899142226</v>
      </c>
    </row>
    <row r="28" spans="1:17" ht="75" x14ac:dyDescent="0.25">
      <c r="A28" s="5">
        <v>19</v>
      </c>
      <c r="B28" s="17" t="s">
        <v>173</v>
      </c>
      <c r="C28" s="17">
        <v>2002</v>
      </c>
      <c r="D28" s="17">
        <v>2002</v>
      </c>
      <c r="E28" s="17">
        <v>2002</v>
      </c>
      <c r="F28" s="17" t="s">
        <v>40</v>
      </c>
      <c r="G28" s="17" t="s">
        <v>12</v>
      </c>
      <c r="H28" s="17" t="s">
        <v>41</v>
      </c>
      <c r="I28" s="17" t="s">
        <v>171</v>
      </c>
      <c r="J28" s="35">
        <v>108.26000213623047</v>
      </c>
      <c r="K28" s="5">
        <v>0</v>
      </c>
      <c r="L28" s="35">
        <f t="shared" si="0"/>
        <v>108.26000213623047</v>
      </c>
      <c r="M28" s="35">
        <v>105.93000030517578</v>
      </c>
      <c r="N28" s="5">
        <v>2</v>
      </c>
      <c r="O28" s="35">
        <f t="shared" si="1"/>
        <v>107.93000030517578</v>
      </c>
      <c r="P28" s="35">
        <f t="shared" si="2"/>
        <v>107.93000030517578</v>
      </c>
      <c r="Q28" s="35">
        <f t="shared" si="3"/>
        <v>25.660730087493317</v>
      </c>
    </row>
    <row r="29" spans="1:17" ht="30" x14ac:dyDescent="0.25">
      <c r="A29" s="5">
        <v>20</v>
      </c>
      <c r="B29" s="17" t="s">
        <v>118</v>
      </c>
      <c r="C29" s="17">
        <v>1992</v>
      </c>
      <c r="D29" s="17">
        <v>1992</v>
      </c>
      <c r="E29" s="17">
        <v>1992</v>
      </c>
      <c r="F29" s="17">
        <v>2</v>
      </c>
      <c r="G29" s="17" t="s">
        <v>12</v>
      </c>
      <c r="H29" s="17" t="s">
        <v>77</v>
      </c>
      <c r="I29" s="17" t="s">
        <v>32</v>
      </c>
      <c r="J29" s="35">
        <v>108.27999877929687</v>
      </c>
      <c r="K29" s="5">
        <v>0</v>
      </c>
      <c r="L29" s="35">
        <f t="shared" si="0"/>
        <v>108.27999877929687</v>
      </c>
      <c r="M29" s="35">
        <v>120.30000305175781</v>
      </c>
      <c r="N29" s="5">
        <v>0</v>
      </c>
      <c r="O29" s="35">
        <f t="shared" si="1"/>
        <v>120.30000305175781</v>
      </c>
      <c r="P29" s="35">
        <f t="shared" si="2"/>
        <v>108.27999877929687</v>
      </c>
      <c r="Q29" s="35">
        <f t="shared" si="3"/>
        <v>26.068226276349126</v>
      </c>
    </row>
    <row r="30" spans="1:17" ht="45" x14ac:dyDescent="0.25">
      <c r="A30" s="5">
        <v>21</v>
      </c>
      <c r="B30" s="17" t="s">
        <v>39</v>
      </c>
      <c r="C30" s="17">
        <v>2002</v>
      </c>
      <c r="D30" s="17">
        <v>2002</v>
      </c>
      <c r="E30" s="17">
        <v>2002</v>
      </c>
      <c r="F30" s="17" t="s">
        <v>40</v>
      </c>
      <c r="G30" s="17" t="s">
        <v>12</v>
      </c>
      <c r="H30" s="17" t="s">
        <v>41</v>
      </c>
      <c r="I30" s="17" t="s">
        <v>42</v>
      </c>
      <c r="J30" s="35">
        <v>108.76000213623047</v>
      </c>
      <c r="K30" s="5">
        <v>0</v>
      </c>
      <c r="L30" s="35">
        <f t="shared" si="0"/>
        <v>108.76000213623047</v>
      </c>
      <c r="M30" s="35">
        <v>107.47000122070312</v>
      </c>
      <c r="N30" s="5">
        <v>4</v>
      </c>
      <c r="O30" s="35">
        <f t="shared" si="1"/>
        <v>111.47000122070312</v>
      </c>
      <c r="P30" s="35">
        <f t="shared" si="2"/>
        <v>108.76000213623047</v>
      </c>
      <c r="Q30" s="35">
        <f t="shared" si="3"/>
        <v>26.627084537316172</v>
      </c>
    </row>
    <row r="31" spans="1:17" x14ac:dyDescent="0.25">
      <c r="A31" s="5">
        <v>22</v>
      </c>
      <c r="B31" s="17" t="s">
        <v>103</v>
      </c>
      <c r="C31" s="17">
        <v>1986</v>
      </c>
      <c r="D31" s="17">
        <v>1986</v>
      </c>
      <c r="E31" s="17">
        <v>1986</v>
      </c>
      <c r="F31" s="17" t="s">
        <v>11</v>
      </c>
      <c r="G31" s="17" t="s">
        <v>12</v>
      </c>
      <c r="H31" s="17" t="s">
        <v>24</v>
      </c>
      <c r="I31" s="17" t="s">
        <v>25</v>
      </c>
      <c r="J31" s="35">
        <v>110.05000305175781</v>
      </c>
      <c r="K31" s="5">
        <v>0</v>
      </c>
      <c r="L31" s="35">
        <f t="shared" si="0"/>
        <v>110.05000305175781</v>
      </c>
      <c r="M31" s="35">
        <v>110.66000366210937</v>
      </c>
      <c r="N31" s="5">
        <v>4</v>
      </c>
      <c r="O31" s="35">
        <f t="shared" si="1"/>
        <v>114.66000366210937</v>
      </c>
      <c r="P31" s="35">
        <f t="shared" si="2"/>
        <v>110.05000305175781</v>
      </c>
      <c r="Q31" s="35">
        <f t="shared" si="3"/>
        <v>28.129006675742467</v>
      </c>
    </row>
    <row r="32" spans="1:17" ht="30" x14ac:dyDescent="0.25">
      <c r="A32" s="5">
        <v>23</v>
      </c>
      <c r="B32" s="17" t="s">
        <v>270</v>
      </c>
      <c r="C32" s="17">
        <v>1959</v>
      </c>
      <c r="D32" s="17">
        <v>1959</v>
      </c>
      <c r="E32" s="17">
        <v>1959</v>
      </c>
      <c r="F32" s="17">
        <v>1</v>
      </c>
      <c r="G32" s="17" t="s">
        <v>12</v>
      </c>
      <c r="H32" s="17" t="s">
        <v>208</v>
      </c>
      <c r="I32" s="17" t="s">
        <v>122</v>
      </c>
      <c r="J32" s="35">
        <v>108.13999938964844</v>
      </c>
      <c r="K32" s="5">
        <v>2</v>
      </c>
      <c r="L32" s="35">
        <f t="shared" si="0"/>
        <v>110.13999938964844</v>
      </c>
      <c r="M32" s="35">
        <v>108.58000183105469</v>
      </c>
      <c r="N32" s="5">
        <v>4</v>
      </c>
      <c r="O32" s="35">
        <f t="shared" si="1"/>
        <v>112.58000183105469</v>
      </c>
      <c r="P32" s="35">
        <f t="shared" si="2"/>
        <v>110.13999938964844</v>
      </c>
      <c r="Q32" s="35">
        <f t="shared" si="3"/>
        <v>28.233787603126515</v>
      </c>
    </row>
    <row r="33" spans="1:17" ht="45" x14ac:dyDescent="0.25">
      <c r="A33" s="5">
        <v>24</v>
      </c>
      <c r="B33" s="17" t="s">
        <v>265</v>
      </c>
      <c r="C33" s="17">
        <v>2002</v>
      </c>
      <c r="D33" s="17">
        <v>2002</v>
      </c>
      <c r="E33" s="17">
        <v>2002</v>
      </c>
      <c r="F33" s="17">
        <v>1</v>
      </c>
      <c r="G33" s="17" t="s">
        <v>12</v>
      </c>
      <c r="H33" s="17" t="s">
        <v>41</v>
      </c>
      <c r="I33" s="17" t="s">
        <v>266</v>
      </c>
      <c r="J33" s="35">
        <v>110.47000122070312</v>
      </c>
      <c r="K33" s="5">
        <v>0</v>
      </c>
      <c r="L33" s="35">
        <f t="shared" si="0"/>
        <v>110.47000122070312</v>
      </c>
      <c r="M33" s="35">
        <v>113.70999908447266</v>
      </c>
      <c r="N33" s="5">
        <v>2</v>
      </c>
      <c r="O33" s="35">
        <f t="shared" si="1"/>
        <v>115.70999908447266</v>
      </c>
      <c r="P33" s="35">
        <f t="shared" si="2"/>
        <v>110.47000122070312</v>
      </c>
      <c r="Q33" s="35">
        <f t="shared" si="3"/>
        <v>28.618002102369438</v>
      </c>
    </row>
    <row r="34" spans="1:17" ht="45" x14ac:dyDescent="0.25">
      <c r="A34" s="5">
        <v>25</v>
      </c>
      <c r="B34" s="17" t="s">
        <v>276</v>
      </c>
      <c r="C34" s="17">
        <v>1963</v>
      </c>
      <c r="D34" s="17">
        <v>1963</v>
      </c>
      <c r="E34" s="17">
        <v>1963</v>
      </c>
      <c r="F34" s="17">
        <v>1</v>
      </c>
      <c r="G34" s="17" t="s">
        <v>12</v>
      </c>
      <c r="H34" s="17" t="s">
        <v>89</v>
      </c>
      <c r="I34" s="17" t="s">
        <v>90</v>
      </c>
      <c r="J34" s="35">
        <v>109.83999633789063</v>
      </c>
      <c r="K34" s="5">
        <v>6</v>
      </c>
      <c r="L34" s="35">
        <f t="shared" si="0"/>
        <v>115.83999633789062</v>
      </c>
      <c r="M34" s="35">
        <v>111.47000122070312</v>
      </c>
      <c r="N34" s="5">
        <v>4</v>
      </c>
      <c r="O34" s="35">
        <f t="shared" si="1"/>
        <v>115.47000122070312</v>
      </c>
      <c r="P34" s="35">
        <f t="shared" si="2"/>
        <v>115.47000122070312</v>
      </c>
      <c r="Q34" s="35">
        <f t="shared" si="3"/>
        <v>34.439401608168716</v>
      </c>
    </row>
    <row r="35" spans="1:17" ht="30" x14ac:dyDescent="0.25">
      <c r="A35" s="5">
        <v>26</v>
      </c>
      <c r="B35" s="17" t="s">
        <v>84</v>
      </c>
      <c r="C35" s="17">
        <v>1980</v>
      </c>
      <c r="D35" s="17">
        <v>1980</v>
      </c>
      <c r="E35" s="17">
        <v>1980</v>
      </c>
      <c r="F35" s="17">
        <v>1</v>
      </c>
      <c r="G35" s="17" t="s">
        <v>12</v>
      </c>
      <c r="H35" s="17" t="s">
        <v>77</v>
      </c>
      <c r="I35" s="17" t="s">
        <v>82</v>
      </c>
      <c r="J35" s="35">
        <v>115.59999847412109</v>
      </c>
      <c r="K35" s="5">
        <v>0</v>
      </c>
      <c r="L35" s="35">
        <f t="shared" si="0"/>
        <v>115.59999847412109</v>
      </c>
      <c r="M35" s="35">
        <v>116.58999633789062</v>
      </c>
      <c r="N35" s="5">
        <v>4</v>
      </c>
      <c r="O35" s="35">
        <f t="shared" si="1"/>
        <v>120.58999633789062</v>
      </c>
      <c r="P35" s="35">
        <f t="shared" si="2"/>
        <v>115.59999847412109</v>
      </c>
      <c r="Q35" s="35">
        <f t="shared" si="3"/>
        <v>34.590754797529243</v>
      </c>
    </row>
    <row r="36" spans="1:17" ht="60" x14ac:dyDescent="0.25">
      <c r="A36" s="5">
        <v>27</v>
      </c>
      <c r="B36" s="17" t="s">
        <v>329</v>
      </c>
      <c r="C36" s="17">
        <v>2003</v>
      </c>
      <c r="D36" s="17">
        <v>2003</v>
      </c>
      <c r="E36" s="17">
        <v>2003</v>
      </c>
      <c r="F36" s="17">
        <v>1</v>
      </c>
      <c r="G36" s="17" t="s">
        <v>71</v>
      </c>
      <c r="H36" s="17" t="s">
        <v>204</v>
      </c>
      <c r="I36" s="17" t="s">
        <v>330</v>
      </c>
      <c r="J36" s="35">
        <v>118.51000213623047</v>
      </c>
      <c r="K36" s="5">
        <v>0</v>
      </c>
      <c r="L36" s="35">
        <f t="shared" si="0"/>
        <v>118.51000213623047</v>
      </c>
      <c r="M36" s="35">
        <v>117.91999816894531</v>
      </c>
      <c r="N36" s="5">
        <v>0</v>
      </c>
      <c r="O36" s="35">
        <f t="shared" si="1"/>
        <v>117.91999816894531</v>
      </c>
      <c r="P36" s="35">
        <f t="shared" si="2"/>
        <v>117.91999816894531</v>
      </c>
      <c r="Q36" s="35">
        <f t="shared" si="3"/>
        <v>37.291883812910079</v>
      </c>
    </row>
    <row r="37" spans="1:17" ht="45" x14ac:dyDescent="0.25">
      <c r="A37" s="5">
        <v>28</v>
      </c>
      <c r="B37" s="17" t="s">
        <v>185</v>
      </c>
      <c r="C37" s="17">
        <v>1979</v>
      </c>
      <c r="D37" s="17">
        <v>1979</v>
      </c>
      <c r="E37" s="17">
        <v>1979</v>
      </c>
      <c r="F37" s="17">
        <v>1</v>
      </c>
      <c r="G37" s="17" t="s">
        <v>12</v>
      </c>
      <c r="H37" s="17" t="s">
        <v>89</v>
      </c>
      <c r="I37" s="17" t="s">
        <v>90</v>
      </c>
      <c r="J37" s="35">
        <v>116.08999633789062</v>
      </c>
      <c r="K37" s="5">
        <v>2</v>
      </c>
      <c r="L37" s="35">
        <f t="shared" si="0"/>
        <v>118.08999633789062</v>
      </c>
      <c r="M37" s="35"/>
      <c r="N37" s="5"/>
      <c r="O37" s="35" t="s">
        <v>618</v>
      </c>
      <c r="P37" s="35">
        <f t="shared" si="2"/>
        <v>118.08999633789062</v>
      </c>
      <c r="Q37" s="35">
        <f t="shared" si="3"/>
        <v>37.489809264247086</v>
      </c>
    </row>
    <row r="38" spans="1:17" ht="45" x14ac:dyDescent="0.25">
      <c r="A38" s="5">
        <v>29</v>
      </c>
      <c r="B38" s="17" t="s">
        <v>131</v>
      </c>
      <c r="C38" s="17">
        <v>1956</v>
      </c>
      <c r="D38" s="17">
        <v>1956</v>
      </c>
      <c r="E38" s="17">
        <v>1956</v>
      </c>
      <c r="F38" s="17" t="s">
        <v>40</v>
      </c>
      <c r="G38" s="17" t="s">
        <v>12</v>
      </c>
      <c r="H38" s="17" t="s">
        <v>89</v>
      </c>
      <c r="I38" s="17" t="s">
        <v>90</v>
      </c>
      <c r="J38" s="35">
        <v>119.58999633789062</v>
      </c>
      <c r="K38" s="5">
        <v>2</v>
      </c>
      <c r="L38" s="35">
        <f t="shared" si="0"/>
        <v>121.58999633789062</v>
      </c>
      <c r="M38" s="35">
        <v>121.73000335693359</v>
      </c>
      <c r="N38" s="5">
        <v>2</v>
      </c>
      <c r="O38" s="35">
        <f t="shared" si="1"/>
        <v>123.73000335693359</v>
      </c>
      <c r="P38" s="35">
        <f t="shared" si="2"/>
        <v>121.58999633789062</v>
      </c>
      <c r="Q38" s="35">
        <f t="shared" si="3"/>
        <v>41.564788918306583</v>
      </c>
    </row>
    <row r="39" spans="1:17" ht="30" x14ac:dyDescent="0.25">
      <c r="A39" s="5">
        <v>30</v>
      </c>
      <c r="B39" s="17" t="s">
        <v>258</v>
      </c>
      <c r="C39" s="17">
        <v>2000</v>
      </c>
      <c r="D39" s="17">
        <v>2000</v>
      </c>
      <c r="E39" s="17">
        <v>2000</v>
      </c>
      <c r="F39" s="17" t="s">
        <v>40</v>
      </c>
      <c r="G39" s="17" t="s">
        <v>154</v>
      </c>
      <c r="H39" s="17" t="s">
        <v>115</v>
      </c>
      <c r="I39" s="17" t="s">
        <v>116</v>
      </c>
      <c r="J39" s="35"/>
      <c r="K39" s="5"/>
      <c r="L39" s="35" t="s">
        <v>618</v>
      </c>
      <c r="M39" s="35"/>
      <c r="N39" s="5"/>
      <c r="O39" s="35" t="s">
        <v>618</v>
      </c>
      <c r="P39" s="35"/>
      <c r="Q39" s="35" t="str">
        <f t="shared" si="3"/>
        <v/>
      </c>
    </row>
    <row r="40" spans="1:17" x14ac:dyDescent="0.25">
      <c r="A40" s="5">
        <v>30</v>
      </c>
      <c r="B40" s="17" t="s">
        <v>207</v>
      </c>
      <c r="C40" s="17">
        <v>1955</v>
      </c>
      <c r="D40" s="17">
        <v>1955</v>
      </c>
      <c r="E40" s="17">
        <v>1955</v>
      </c>
      <c r="F40" s="17">
        <v>1</v>
      </c>
      <c r="G40" s="17" t="s">
        <v>12</v>
      </c>
      <c r="H40" s="17" t="s">
        <v>208</v>
      </c>
      <c r="I40" s="17" t="s">
        <v>37</v>
      </c>
      <c r="J40" s="35"/>
      <c r="K40" s="5"/>
      <c r="L40" s="35" t="s">
        <v>618</v>
      </c>
      <c r="M40" s="35"/>
      <c r="N40" s="5"/>
      <c r="O40" s="35" t="s">
        <v>618</v>
      </c>
      <c r="P40" s="35"/>
      <c r="Q40" s="35" t="str">
        <f t="shared" si="3"/>
        <v/>
      </c>
    </row>
    <row r="41" spans="1:17" ht="45" x14ac:dyDescent="0.25">
      <c r="A41" s="5">
        <v>30</v>
      </c>
      <c r="B41" s="17" t="s">
        <v>336</v>
      </c>
      <c r="C41" s="17">
        <v>1989</v>
      </c>
      <c r="D41" s="17">
        <v>1989</v>
      </c>
      <c r="E41" s="17">
        <v>1989</v>
      </c>
      <c r="F41" s="17">
        <v>1</v>
      </c>
      <c r="G41" s="17" t="s">
        <v>19</v>
      </c>
      <c r="H41" s="17" t="s">
        <v>20</v>
      </c>
      <c r="I41" s="17" t="s">
        <v>21</v>
      </c>
      <c r="J41" s="35"/>
      <c r="K41" s="5"/>
      <c r="L41" s="35" t="s">
        <v>618</v>
      </c>
      <c r="M41" s="35"/>
      <c r="N41" s="5"/>
      <c r="O41" s="35" t="s">
        <v>618</v>
      </c>
      <c r="P41" s="35"/>
      <c r="Q41" s="35" t="str">
        <f t="shared" si="3"/>
        <v/>
      </c>
    </row>
    <row r="42" spans="1:17" x14ac:dyDescent="0.25">
      <c r="A42" s="5">
        <v>30</v>
      </c>
      <c r="B42" s="17" t="s">
        <v>92</v>
      </c>
      <c r="C42" s="17">
        <v>1979</v>
      </c>
      <c r="D42" s="17">
        <v>1979</v>
      </c>
      <c r="E42" s="17">
        <v>1979</v>
      </c>
      <c r="F42" s="17" t="s">
        <v>11</v>
      </c>
      <c r="G42" s="17" t="s">
        <v>12</v>
      </c>
      <c r="H42" s="17" t="s">
        <v>93</v>
      </c>
      <c r="I42" s="17" t="s">
        <v>25</v>
      </c>
      <c r="J42" s="35"/>
      <c r="K42" s="5"/>
      <c r="L42" s="35" t="s">
        <v>618</v>
      </c>
      <c r="M42" s="35"/>
      <c r="N42" s="5"/>
      <c r="O42" s="35" t="s">
        <v>618</v>
      </c>
      <c r="P42" s="35"/>
      <c r="Q42" s="35" t="str">
        <f t="shared" si="3"/>
        <v/>
      </c>
    </row>
    <row r="43" spans="1:17" ht="60" x14ac:dyDescent="0.25">
      <c r="A43" s="5">
        <v>30</v>
      </c>
      <c r="B43" s="17" t="s">
        <v>193</v>
      </c>
      <c r="C43" s="17">
        <v>2003</v>
      </c>
      <c r="D43" s="17">
        <v>2003</v>
      </c>
      <c r="E43" s="17">
        <v>2003</v>
      </c>
      <c r="F43" s="17">
        <v>3</v>
      </c>
      <c r="G43" s="17" t="s">
        <v>53</v>
      </c>
      <c r="H43" s="17" t="s">
        <v>63</v>
      </c>
      <c r="I43" s="17" t="s">
        <v>55</v>
      </c>
      <c r="J43" s="35"/>
      <c r="K43" s="5"/>
      <c r="L43" s="35" t="s">
        <v>618</v>
      </c>
      <c r="M43" s="35"/>
      <c r="N43" s="5"/>
      <c r="O43" s="35" t="s">
        <v>618</v>
      </c>
      <c r="P43" s="35"/>
      <c r="Q43" s="35" t="str">
        <f t="shared" si="3"/>
        <v/>
      </c>
    </row>
    <row r="44" spans="1:17" ht="45" x14ac:dyDescent="0.25">
      <c r="A44" s="5">
        <v>30</v>
      </c>
      <c r="B44" s="17" t="s">
        <v>183</v>
      </c>
      <c r="C44" s="17">
        <v>1989</v>
      </c>
      <c r="D44" s="17">
        <v>1989</v>
      </c>
      <c r="E44" s="17">
        <v>1989</v>
      </c>
      <c r="F44" s="17" t="s">
        <v>11</v>
      </c>
      <c r="G44" s="17" t="s">
        <v>12</v>
      </c>
      <c r="H44" s="17" t="s">
        <v>89</v>
      </c>
      <c r="I44" s="17" t="s">
        <v>90</v>
      </c>
      <c r="J44" s="35"/>
      <c r="K44" s="5"/>
      <c r="L44" s="35" t="s">
        <v>618</v>
      </c>
      <c r="M44" s="35"/>
      <c r="N44" s="5"/>
      <c r="O44" s="35" t="s">
        <v>618</v>
      </c>
      <c r="P44" s="35"/>
      <c r="Q44" s="35" t="str">
        <f t="shared" si="3"/>
        <v/>
      </c>
    </row>
    <row r="46" spans="1:17" ht="18.75" x14ac:dyDescent="0.25">
      <c r="A46" s="21" t="s">
        <v>619</v>
      </c>
      <c r="B46" s="21"/>
      <c r="C46" s="21"/>
      <c r="D46" s="21"/>
      <c r="E46" s="21"/>
      <c r="F46" s="21"/>
      <c r="G46" s="21"/>
      <c r="H46" s="21"/>
      <c r="I46" s="21"/>
      <c r="J46" s="21"/>
    </row>
    <row r="47" spans="1:17" x14ac:dyDescent="0.25">
      <c r="A47" s="26" t="s">
        <v>609</v>
      </c>
      <c r="B47" s="26" t="s">
        <v>1</v>
      </c>
      <c r="C47" s="26" t="s">
        <v>2</v>
      </c>
      <c r="D47" s="26" t="s">
        <v>360</v>
      </c>
      <c r="E47" s="26" t="s">
        <v>361</v>
      </c>
      <c r="F47" s="26" t="s">
        <v>3</v>
      </c>
      <c r="G47" s="26" t="s">
        <v>4</v>
      </c>
      <c r="H47" s="26" t="s">
        <v>5</v>
      </c>
      <c r="I47" s="26" t="s">
        <v>6</v>
      </c>
      <c r="J47" s="28" t="s">
        <v>611</v>
      </c>
      <c r="K47" s="29"/>
      <c r="L47" s="30"/>
      <c r="M47" s="28" t="s">
        <v>615</v>
      </c>
      <c r="N47" s="29"/>
      <c r="O47" s="30"/>
      <c r="P47" s="26" t="s">
        <v>616</v>
      </c>
      <c r="Q47" s="26" t="s">
        <v>617</v>
      </c>
    </row>
    <row r="48" spans="1:17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31" t="s">
        <v>612</v>
      </c>
      <c r="K48" s="31" t="s">
        <v>613</v>
      </c>
      <c r="L48" s="31" t="s">
        <v>614</v>
      </c>
      <c r="M48" s="31" t="s">
        <v>612</v>
      </c>
      <c r="N48" s="31" t="s">
        <v>613</v>
      </c>
      <c r="O48" s="31" t="s">
        <v>614</v>
      </c>
      <c r="P48" s="27"/>
      <c r="Q48" s="27"/>
    </row>
    <row r="49" spans="1:17" ht="60" x14ac:dyDescent="0.25">
      <c r="A49" s="32">
        <v>1</v>
      </c>
      <c r="B49" s="33" t="s">
        <v>620</v>
      </c>
      <c r="C49" s="33" t="s">
        <v>621</v>
      </c>
      <c r="D49" s="33">
        <v>1996</v>
      </c>
      <c r="E49" s="33">
        <v>1996</v>
      </c>
      <c r="F49" s="33" t="s">
        <v>622</v>
      </c>
      <c r="G49" s="33" t="s">
        <v>53</v>
      </c>
      <c r="H49" s="33" t="s">
        <v>190</v>
      </c>
      <c r="I49" s="33" t="s">
        <v>191</v>
      </c>
      <c r="J49" s="34">
        <v>102.36000061035156</v>
      </c>
      <c r="K49" s="32">
        <v>0</v>
      </c>
      <c r="L49" s="34">
        <f t="shared" ref="L49:L54" si="4">J49+K49</f>
        <v>102.36000061035156</v>
      </c>
      <c r="M49" s="34">
        <v>100.22000122070312</v>
      </c>
      <c r="N49" s="32">
        <v>2</v>
      </c>
      <c r="O49" s="34">
        <f t="shared" ref="O49:O54" si="5">M49+N49</f>
        <v>102.22000122070312</v>
      </c>
      <c r="P49" s="34">
        <f t="shared" ref="P49:P54" si="6">MIN(O49,L49)</f>
        <v>102.22000122070312</v>
      </c>
      <c r="Q49" s="34">
        <f t="shared" ref="Q49:Q54" si="7">IF( AND(ISNUMBER(P$49),ISNUMBER(P49)),(P49-P$49)/P$49*100,"")</f>
        <v>0</v>
      </c>
    </row>
    <row r="50" spans="1:17" ht="120" x14ac:dyDescent="0.25">
      <c r="A50" s="5">
        <v>2</v>
      </c>
      <c r="B50" s="17" t="s">
        <v>625</v>
      </c>
      <c r="C50" s="17" t="s">
        <v>626</v>
      </c>
      <c r="D50" s="17">
        <v>1998</v>
      </c>
      <c r="E50" s="17">
        <v>1995</v>
      </c>
      <c r="F50" s="17" t="s">
        <v>627</v>
      </c>
      <c r="G50" s="17" t="s">
        <v>500</v>
      </c>
      <c r="H50" s="17" t="s">
        <v>501</v>
      </c>
      <c r="I50" s="17" t="s">
        <v>502</v>
      </c>
      <c r="J50" s="35">
        <v>102.22000122070312</v>
      </c>
      <c r="K50" s="5">
        <v>2</v>
      </c>
      <c r="L50" s="35">
        <f t="shared" si="4"/>
        <v>104.22000122070312</v>
      </c>
      <c r="M50" s="35">
        <v>103.83000183105469</v>
      </c>
      <c r="N50" s="5">
        <v>2</v>
      </c>
      <c r="O50" s="35">
        <f t="shared" si="5"/>
        <v>105.83000183105469</v>
      </c>
      <c r="P50" s="35">
        <f t="shared" si="6"/>
        <v>104.22000122070312</v>
      </c>
      <c r="Q50" s="35">
        <f t="shared" si="7"/>
        <v>1.9565642497712377</v>
      </c>
    </row>
    <row r="51" spans="1:17" ht="30" x14ac:dyDescent="0.25">
      <c r="A51" s="5">
        <v>3</v>
      </c>
      <c r="B51" s="17" t="s">
        <v>623</v>
      </c>
      <c r="C51" s="17" t="s">
        <v>624</v>
      </c>
      <c r="D51" s="17">
        <v>1990</v>
      </c>
      <c r="E51" s="17">
        <v>1990</v>
      </c>
      <c r="F51" s="17" t="s">
        <v>622</v>
      </c>
      <c r="G51" s="17" t="s">
        <v>12</v>
      </c>
      <c r="H51" s="17" t="s">
        <v>229</v>
      </c>
      <c r="I51" s="17" t="s">
        <v>506</v>
      </c>
      <c r="J51" s="35">
        <v>101.37999725341797</v>
      </c>
      <c r="K51" s="5">
        <v>4</v>
      </c>
      <c r="L51" s="35">
        <f t="shared" si="4"/>
        <v>105.37999725341797</v>
      </c>
      <c r="M51" s="35">
        <v>102.90000152587891</v>
      </c>
      <c r="N51" s="5">
        <v>2</v>
      </c>
      <c r="O51" s="35">
        <f t="shared" si="5"/>
        <v>104.90000152587891</v>
      </c>
      <c r="P51" s="35">
        <f t="shared" si="6"/>
        <v>104.90000152587891</v>
      </c>
      <c r="Q51" s="35">
        <f t="shared" si="7"/>
        <v>2.6217963932414703</v>
      </c>
    </row>
    <row r="52" spans="1:17" ht="30" x14ac:dyDescent="0.25">
      <c r="A52" s="5">
        <v>4</v>
      </c>
      <c r="B52" s="17" t="s">
        <v>628</v>
      </c>
      <c r="C52" s="17" t="s">
        <v>629</v>
      </c>
      <c r="D52" s="17">
        <v>1995</v>
      </c>
      <c r="E52" s="17">
        <v>1991</v>
      </c>
      <c r="F52" s="17" t="s">
        <v>630</v>
      </c>
      <c r="G52" s="17" t="s">
        <v>12</v>
      </c>
      <c r="H52" s="17" t="s">
        <v>45</v>
      </c>
      <c r="I52" s="17" t="s">
        <v>66</v>
      </c>
      <c r="J52" s="35">
        <v>115.84999847412109</v>
      </c>
      <c r="K52" s="5">
        <v>2</v>
      </c>
      <c r="L52" s="35">
        <f t="shared" si="4"/>
        <v>117.84999847412109</v>
      </c>
      <c r="M52" s="35"/>
      <c r="N52" s="5"/>
      <c r="O52" s="35" t="s">
        <v>618</v>
      </c>
      <c r="P52" s="35">
        <f t="shared" si="6"/>
        <v>117.84999847412109</v>
      </c>
      <c r="Q52" s="35">
        <f t="shared" si="7"/>
        <v>15.290546925030116</v>
      </c>
    </row>
    <row r="53" spans="1:17" ht="30" x14ac:dyDescent="0.25">
      <c r="A53" s="5">
        <v>5</v>
      </c>
      <c r="B53" s="17" t="s">
        <v>631</v>
      </c>
      <c r="C53" s="17" t="s">
        <v>632</v>
      </c>
      <c r="D53" s="17">
        <v>2000</v>
      </c>
      <c r="E53" s="17">
        <v>2000</v>
      </c>
      <c r="F53" s="17" t="s">
        <v>633</v>
      </c>
      <c r="G53" s="17" t="s">
        <v>12</v>
      </c>
      <c r="H53" s="17" t="s">
        <v>45</v>
      </c>
      <c r="I53" s="17" t="s">
        <v>58</v>
      </c>
      <c r="J53" s="35">
        <v>123.61000061035156</v>
      </c>
      <c r="K53" s="5">
        <v>2</v>
      </c>
      <c r="L53" s="35">
        <f t="shared" si="4"/>
        <v>125.61000061035156</v>
      </c>
      <c r="M53" s="35"/>
      <c r="N53" s="5"/>
      <c r="O53" s="35" t="s">
        <v>618</v>
      </c>
      <c r="P53" s="35">
        <f t="shared" si="6"/>
        <v>125.61000061035156</v>
      </c>
      <c r="Q53" s="35">
        <f t="shared" si="7"/>
        <v>22.882018303978597</v>
      </c>
    </row>
    <row r="54" spans="1:17" ht="75" x14ac:dyDescent="0.25">
      <c r="A54" s="5">
        <v>6</v>
      </c>
      <c r="B54" s="17" t="s">
        <v>634</v>
      </c>
      <c r="C54" s="17" t="s">
        <v>632</v>
      </c>
      <c r="D54" s="17">
        <v>2000</v>
      </c>
      <c r="E54" s="17">
        <v>2000</v>
      </c>
      <c r="F54" s="17" t="s">
        <v>633</v>
      </c>
      <c r="G54" s="17" t="s">
        <v>472</v>
      </c>
      <c r="H54" s="17" t="s">
        <v>473</v>
      </c>
      <c r="I54" s="17" t="s">
        <v>474</v>
      </c>
      <c r="J54" s="35"/>
      <c r="K54" s="5"/>
      <c r="L54" s="35" t="s">
        <v>618</v>
      </c>
      <c r="M54" s="35">
        <v>129.1199951171875</v>
      </c>
      <c r="N54" s="5">
        <v>2</v>
      </c>
      <c r="O54" s="35">
        <f t="shared" si="5"/>
        <v>131.1199951171875</v>
      </c>
      <c r="P54" s="35">
        <f t="shared" si="6"/>
        <v>131.1199951171875</v>
      </c>
      <c r="Q54" s="35">
        <f t="shared" si="7"/>
        <v>28.272347438234146</v>
      </c>
    </row>
    <row r="56" spans="1:17" ht="18.75" x14ac:dyDescent="0.25">
      <c r="A56" s="21" t="s">
        <v>645</v>
      </c>
      <c r="B56" s="21"/>
      <c r="C56" s="21"/>
      <c r="D56" s="21"/>
      <c r="E56" s="21"/>
      <c r="F56" s="21"/>
      <c r="G56" s="21"/>
      <c r="H56" s="21"/>
      <c r="I56" s="21"/>
      <c r="J56" s="21"/>
    </row>
    <row r="57" spans="1:17" x14ac:dyDescent="0.25">
      <c r="A57" s="26" t="s">
        <v>609</v>
      </c>
      <c r="B57" s="26" t="s">
        <v>1</v>
      </c>
      <c r="C57" s="26" t="s">
        <v>2</v>
      </c>
      <c r="D57" s="26" t="s">
        <v>360</v>
      </c>
      <c r="E57" s="26" t="s">
        <v>361</v>
      </c>
      <c r="F57" s="26" t="s">
        <v>3</v>
      </c>
      <c r="G57" s="26" t="s">
        <v>4</v>
      </c>
      <c r="H57" s="26" t="s">
        <v>5</v>
      </c>
      <c r="I57" s="26" t="s">
        <v>6</v>
      </c>
      <c r="J57" s="28" t="s">
        <v>611</v>
      </c>
      <c r="K57" s="29"/>
      <c r="L57" s="30"/>
      <c r="M57" s="28" t="s">
        <v>615</v>
      </c>
      <c r="N57" s="29"/>
      <c r="O57" s="30"/>
      <c r="P57" s="26" t="s">
        <v>616</v>
      </c>
      <c r="Q57" s="26" t="s">
        <v>617</v>
      </c>
    </row>
    <row r="58" spans="1:17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31" t="s">
        <v>612</v>
      </c>
      <c r="K58" s="31" t="s">
        <v>613</v>
      </c>
      <c r="L58" s="31" t="s">
        <v>614</v>
      </c>
      <c r="M58" s="31" t="s">
        <v>612</v>
      </c>
      <c r="N58" s="31" t="s">
        <v>613</v>
      </c>
      <c r="O58" s="31" t="s">
        <v>614</v>
      </c>
      <c r="P58" s="27"/>
      <c r="Q58" s="27"/>
    </row>
    <row r="59" spans="1:17" ht="30" x14ac:dyDescent="0.25">
      <c r="A59" s="32">
        <v>1</v>
      </c>
      <c r="B59" s="33" t="s">
        <v>227</v>
      </c>
      <c r="C59" s="33">
        <v>1985</v>
      </c>
      <c r="D59" s="33">
        <v>1985</v>
      </c>
      <c r="E59" s="33">
        <v>1985</v>
      </c>
      <c r="F59" s="33" t="s">
        <v>228</v>
      </c>
      <c r="G59" s="33" t="s">
        <v>12</v>
      </c>
      <c r="H59" s="33" t="s">
        <v>229</v>
      </c>
      <c r="I59" s="33" t="s">
        <v>37</v>
      </c>
      <c r="J59" s="34">
        <v>94.860000610351563</v>
      </c>
      <c r="K59" s="32">
        <v>0</v>
      </c>
      <c r="L59" s="34">
        <f t="shared" ref="L59:L76" si="8">J59+K59</f>
        <v>94.860000610351563</v>
      </c>
      <c r="M59" s="34"/>
      <c r="N59" s="32"/>
      <c r="O59" s="34" t="s">
        <v>618</v>
      </c>
      <c r="P59" s="34">
        <f t="shared" ref="P59:P76" si="9">MIN(O59,L59)</f>
        <v>94.860000610351563</v>
      </c>
      <c r="Q59" s="34">
        <f t="shared" ref="Q59:Q76" si="10">IF( AND(ISNUMBER(P$59),ISNUMBER(P59)),(P59-P$59)/P$59*100,"")</f>
        <v>0</v>
      </c>
    </row>
    <row r="60" spans="1:17" ht="45" x14ac:dyDescent="0.25">
      <c r="A60" s="5">
        <v>2</v>
      </c>
      <c r="B60" s="17" t="s">
        <v>160</v>
      </c>
      <c r="C60" s="17">
        <v>1999</v>
      </c>
      <c r="D60" s="17">
        <v>1999</v>
      </c>
      <c r="E60" s="17">
        <v>1999</v>
      </c>
      <c r="F60" s="17" t="s">
        <v>40</v>
      </c>
      <c r="G60" s="17" t="s">
        <v>12</v>
      </c>
      <c r="H60" s="17" t="s">
        <v>115</v>
      </c>
      <c r="I60" s="17" t="s">
        <v>161</v>
      </c>
      <c r="J60" s="35">
        <v>103.56999969482422</v>
      </c>
      <c r="K60" s="5">
        <v>6</v>
      </c>
      <c r="L60" s="35">
        <f t="shared" si="8"/>
        <v>109.56999969482422</v>
      </c>
      <c r="M60" s="35">
        <v>102.84999847412109</v>
      </c>
      <c r="N60" s="5">
        <v>2</v>
      </c>
      <c r="O60" s="35">
        <f t="shared" ref="O59:O76" si="11">M60+N60</f>
        <v>104.84999847412109</v>
      </c>
      <c r="P60" s="35">
        <f t="shared" si="9"/>
        <v>104.84999847412109</v>
      </c>
      <c r="Q60" s="35">
        <f t="shared" si="10"/>
        <v>10.531306978169445</v>
      </c>
    </row>
    <row r="61" spans="1:17" ht="60" x14ac:dyDescent="0.25">
      <c r="A61" s="5">
        <v>3</v>
      </c>
      <c r="B61" s="17" t="s">
        <v>292</v>
      </c>
      <c r="C61" s="17">
        <v>2001</v>
      </c>
      <c r="D61" s="17">
        <v>2001</v>
      </c>
      <c r="E61" s="17">
        <v>2001</v>
      </c>
      <c r="F61" s="17" t="s">
        <v>40</v>
      </c>
      <c r="G61" s="17" t="s">
        <v>53</v>
      </c>
      <c r="H61" s="17" t="s">
        <v>293</v>
      </c>
      <c r="I61" s="17" t="s">
        <v>294</v>
      </c>
      <c r="J61" s="35">
        <v>105.34999847412109</v>
      </c>
      <c r="K61" s="5">
        <v>4</v>
      </c>
      <c r="L61" s="35">
        <f t="shared" si="8"/>
        <v>109.34999847412109</v>
      </c>
      <c r="M61" s="35">
        <v>103.16000366210937</v>
      </c>
      <c r="N61" s="5">
        <v>2</v>
      </c>
      <c r="O61" s="35">
        <f t="shared" si="11"/>
        <v>105.16000366210937</v>
      </c>
      <c r="P61" s="35">
        <f t="shared" si="9"/>
        <v>105.16000366210937</v>
      </c>
      <c r="Q61" s="35">
        <f t="shared" si="10"/>
        <v>10.858109830787654</v>
      </c>
    </row>
    <row r="62" spans="1:17" ht="75" x14ac:dyDescent="0.25">
      <c r="A62" s="5">
        <v>4</v>
      </c>
      <c r="B62" s="17" t="s">
        <v>241</v>
      </c>
      <c r="C62" s="17">
        <v>2001</v>
      </c>
      <c r="D62" s="17">
        <v>2001</v>
      </c>
      <c r="E62" s="17">
        <v>2001</v>
      </c>
      <c r="F62" s="17" t="s">
        <v>40</v>
      </c>
      <c r="G62" s="17" t="s">
        <v>12</v>
      </c>
      <c r="H62" s="17" t="s">
        <v>242</v>
      </c>
      <c r="I62" s="17" t="s">
        <v>243</v>
      </c>
      <c r="J62" s="35">
        <v>106.81999969482422</v>
      </c>
      <c r="K62" s="5">
        <v>2</v>
      </c>
      <c r="L62" s="35">
        <f t="shared" si="8"/>
        <v>108.81999969482422</v>
      </c>
      <c r="M62" s="35">
        <v>106.69999694824219</v>
      </c>
      <c r="N62" s="5">
        <v>0</v>
      </c>
      <c r="O62" s="35">
        <f t="shared" si="11"/>
        <v>106.69999694824219</v>
      </c>
      <c r="P62" s="35">
        <f t="shared" si="9"/>
        <v>106.69999694824219</v>
      </c>
      <c r="Q62" s="35">
        <f t="shared" si="10"/>
        <v>12.481547819638735</v>
      </c>
    </row>
    <row r="63" spans="1:17" x14ac:dyDescent="0.25">
      <c r="A63" s="5">
        <v>5</v>
      </c>
      <c r="B63" s="17" t="s">
        <v>177</v>
      </c>
      <c r="C63" s="17">
        <v>1993</v>
      </c>
      <c r="D63" s="17">
        <v>1993</v>
      </c>
      <c r="E63" s="17">
        <v>1993</v>
      </c>
      <c r="F63" s="17" t="s">
        <v>40</v>
      </c>
      <c r="G63" s="17" t="s">
        <v>12</v>
      </c>
      <c r="H63" s="17" t="s">
        <v>45</v>
      </c>
      <c r="I63" s="17" t="s">
        <v>66</v>
      </c>
      <c r="J63" s="35">
        <v>110.29000091552734</v>
      </c>
      <c r="K63" s="5">
        <v>6</v>
      </c>
      <c r="L63" s="35">
        <f t="shared" si="8"/>
        <v>116.29000091552734</v>
      </c>
      <c r="M63" s="35">
        <v>111.55999755859375</v>
      </c>
      <c r="N63" s="5">
        <v>0</v>
      </c>
      <c r="O63" s="35">
        <f t="shared" si="11"/>
        <v>111.55999755859375</v>
      </c>
      <c r="P63" s="35">
        <f t="shared" si="9"/>
        <v>111.55999755859375</v>
      </c>
      <c r="Q63" s="35">
        <f t="shared" si="10"/>
        <v>17.604888088541511</v>
      </c>
    </row>
    <row r="64" spans="1:17" ht="60" x14ac:dyDescent="0.25">
      <c r="A64" s="5">
        <v>6</v>
      </c>
      <c r="B64" s="17" t="s">
        <v>203</v>
      </c>
      <c r="C64" s="17">
        <v>2003</v>
      </c>
      <c r="D64" s="17">
        <v>2003</v>
      </c>
      <c r="E64" s="17">
        <v>2003</v>
      </c>
      <c r="F64" s="17" t="s">
        <v>40</v>
      </c>
      <c r="G64" s="17" t="s">
        <v>71</v>
      </c>
      <c r="H64" s="17" t="s">
        <v>204</v>
      </c>
      <c r="I64" s="17" t="s">
        <v>205</v>
      </c>
      <c r="J64" s="35">
        <v>113.20999908447266</v>
      </c>
      <c r="K64" s="5">
        <v>2</v>
      </c>
      <c r="L64" s="35">
        <f t="shared" si="8"/>
        <v>115.20999908447266</v>
      </c>
      <c r="M64" s="35">
        <v>118.51999664306641</v>
      </c>
      <c r="N64" s="5">
        <v>2</v>
      </c>
      <c r="O64" s="35">
        <f t="shared" si="11"/>
        <v>120.51999664306641</v>
      </c>
      <c r="P64" s="35">
        <f t="shared" si="9"/>
        <v>115.20999908447266</v>
      </c>
      <c r="Q64" s="35">
        <f t="shared" si="10"/>
        <v>21.452665341750386</v>
      </c>
    </row>
    <row r="65" spans="1:17" ht="45" x14ac:dyDescent="0.25">
      <c r="A65" s="5">
        <v>7</v>
      </c>
      <c r="B65" s="17" t="s">
        <v>312</v>
      </c>
      <c r="C65" s="17">
        <v>1984</v>
      </c>
      <c r="D65" s="17">
        <v>1984</v>
      </c>
      <c r="E65" s="17">
        <v>1984</v>
      </c>
      <c r="F65" s="17" t="s">
        <v>11</v>
      </c>
      <c r="G65" s="17" t="s">
        <v>12</v>
      </c>
      <c r="H65" s="17" t="s">
        <v>89</v>
      </c>
      <c r="I65" s="17" t="s">
        <v>90</v>
      </c>
      <c r="J65" s="35">
        <v>114.66999816894531</v>
      </c>
      <c r="K65" s="5">
        <v>2</v>
      </c>
      <c r="L65" s="35">
        <f t="shared" si="8"/>
        <v>116.66999816894531</v>
      </c>
      <c r="M65" s="35">
        <v>113.30000305175781</v>
      </c>
      <c r="N65" s="5">
        <v>2</v>
      </c>
      <c r="O65" s="35">
        <f t="shared" si="11"/>
        <v>115.30000305175781</v>
      </c>
      <c r="P65" s="35">
        <f t="shared" si="9"/>
        <v>115.30000305175781</v>
      </c>
      <c r="Q65" s="35">
        <f t="shared" si="10"/>
        <v>21.547546183734415</v>
      </c>
    </row>
    <row r="66" spans="1:17" ht="90" x14ac:dyDescent="0.25">
      <c r="A66" s="5">
        <v>8</v>
      </c>
      <c r="B66" s="17" t="s">
        <v>288</v>
      </c>
      <c r="C66" s="17">
        <v>2001</v>
      </c>
      <c r="D66" s="17">
        <v>2001</v>
      </c>
      <c r="E66" s="17">
        <v>2001</v>
      </c>
      <c r="F66" s="17">
        <v>1</v>
      </c>
      <c r="G66" s="17" t="s">
        <v>53</v>
      </c>
      <c r="H66" s="17" t="s">
        <v>285</v>
      </c>
      <c r="I66" s="17" t="s">
        <v>286</v>
      </c>
      <c r="J66" s="35">
        <v>119.12999725341797</v>
      </c>
      <c r="K66" s="5">
        <v>2</v>
      </c>
      <c r="L66" s="35">
        <f t="shared" si="8"/>
        <v>121.12999725341797</v>
      </c>
      <c r="M66" s="35">
        <v>116.55000305175781</v>
      </c>
      <c r="N66" s="5">
        <v>0</v>
      </c>
      <c r="O66" s="35">
        <f t="shared" si="11"/>
        <v>116.55000305175781</v>
      </c>
      <c r="P66" s="35">
        <f t="shared" si="9"/>
        <v>116.55000305175781</v>
      </c>
      <c r="Q66" s="35">
        <f t="shared" si="10"/>
        <v>22.865277568888544</v>
      </c>
    </row>
    <row r="67" spans="1:17" ht="45" x14ac:dyDescent="0.25">
      <c r="A67" s="5">
        <v>9</v>
      </c>
      <c r="B67" s="17" t="s">
        <v>231</v>
      </c>
      <c r="C67" s="17">
        <v>1998</v>
      </c>
      <c r="D67" s="17">
        <v>1998</v>
      </c>
      <c r="E67" s="17">
        <v>1998</v>
      </c>
      <c r="F67" s="17" t="s">
        <v>40</v>
      </c>
      <c r="G67" s="17" t="s">
        <v>53</v>
      </c>
      <c r="H67" s="17" t="s">
        <v>232</v>
      </c>
      <c r="I67" s="17" t="s">
        <v>233</v>
      </c>
      <c r="J67" s="35">
        <v>116.37999725341797</v>
      </c>
      <c r="K67" s="5">
        <v>2</v>
      </c>
      <c r="L67" s="35">
        <f t="shared" si="8"/>
        <v>118.37999725341797</v>
      </c>
      <c r="M67" s="35">
        <v>114.84999847412109</v>
      </c>
      <c r="N67" s="5">
        <v>2</v>
      </c>
      <c r="O67" s="35">
        <f t="shared" si="11"/>
        <v>116.84999847412109</v>
      </c>
      <c r="P67" s="35">
        <f t="shared" si="9"/>
        <v>116.84999847412109</v>
      </c>
      <c r="Q67" s="35">
        <f t="shared" si="10"/>
        <v>23.181528275649075</v>
      </c>
    </row>
    <row r="68" spans="1:17" ht="90" x14ac:dyDescent="0.25">
      <c r="A68" s="5">
        <v>10</v>
      </c>
      <c r="B68" s="17" t="s">
        <v>324</v>
      </c>
      <c r="C68" s="17">
        <v>2000</v>
      </c>
      <c r="D68" s="17">
        <v>2000</v>
      </c>
      <c r="E68" s="17">
        <v>2000</v>
      </c>
      <c r="F68" s="17" t="s">
        <v>98</v>
      </c>
      <c r="G68" s="17" t="s">
        <v>325</v>
      </c>
      <c r="H68" s="17" t="s">
        <v>326</v>
      </c>
      <c r="I68" s="17" t="s">
        <v>327</v>
      </c>
      <c r="J68" s="35">
        <v>114.91000366210937</v>
      </c>
      <c r="K68" s="5">
        <v>2</v>
      </c>
      <c r="L68" s="35">
        <f t="shared" si="8"/>
        <v>116.91000366210937</v>
      </c>
      <c r="M68" s="35">
        <v>115.19000244140625</v>
      </c>
      <c r="N68" s="5">
        <v>2</v>
      </c>
      <c r="O68" s="35">
        <f t="shared" si="11"/>
        <v>117.19000244140625</v>
      </c>
      <c r="P68" s="35">
        <f t="shared" si="9"/>
        <v>116.91000366210937</v>
      </c>
      <c r="Q68" s="35">
        <f t="shared" si="10"/>
        <v>23.244784851236457</v>
      </c>
    </row>
    <row r="69" spans="1:17" ht="45" x14ac:dyDescent="0.25">
      <c r="A69" s="5">
        <v>11</v>
      </c>
      <c r="B69" s="17" t="s">
        <v>149</v>
      </c>
      <c r="C69" s="17">
        <v>1985</v>
      </c>
      <c r="D69" s="17">
        <v>1985</v>
      </c>
      <c r="E69" s="17">
        <v>1985</v>
      </c>
      <c r="F69" s="17">
        <v>2</v>
      </c>
      <c r="G69" s="17" t="s">
        <v>53</v>
      </c>
      <c r="H69" s="17" t="s">
        <v>89</v>
      </c>
      <c r="I69" s="17" t="s">
        <v>90</v>
      </c>
      <c r="J69" s="35">
        <v>119.5</v>
      </c>
      <c r="K69" s="5">
        <v>0</v>
      </c>
      <c r="L69" s="35">
        <f t="shared" si="8"/>
        <v>119.5</v>
      </c>
      <c r="M69" s="35">
        <v>120.30000305175781</v>
      </c>
      <c r="N69" s="5">
        <v>2</v>
      </c>
      <c r="O69" s="35">
        <f t="shared" si="11"/>
        <v>122.30000305175781</v>
      </c>
      <c r="P69" s="35">
        <f t="shared" si="9"/>
        <v>119.5</v>
      </c>
      <c r="Q69" s="35">
        <f t="shared" si="10"/>
        <v>25.975120420734644</v>
      </c>
    </row>
    <row r="70" spans="1:17" ht="30" x14ac:dyDescent="0.25">
      <c r="A70" s="5">
        <v>12</v>
      </c>
      <c r="B70" s="17" t="s">
        <v>79</v>
      </c>
      <c r="C70" s="17">
        <v>1988</v>
      </c>
      <c r="D70" s="17">
        <v>1988</v>
      </c>
      <c r="E70" s="17">
        <v>1988</v>
      </c>
      <c r="F70" s="17">
        <v>2</v>
      </c>
      <c r="G70" s="17" t="s">
        <v>12</v>
      </c>
      <c r="H70" s="17" t="s">
        <v>77</v>
      </c>
      <c r="I70" s="17" t="s">
        <v>32</v>
      </c>
      <c r="J70" s="35">
        <v>121.47000122070312</v>
      </c>
      <c r="K70" s="5">
        <v>4</v>
      </c>
      <c r="L70" s="35">
        <f t="shared" si="8"/>
        <v>125.47000122070312</v>
      </c>
      <c r="M70" s="35">
        <v>119.93000030517578</v>
      </c>
      <c r="N70" s="5">
        <v>0</v>
      </c>
      <c r="O70" s="35">
        <f t="shared" si="11"/>
        <v>119.93000030517578</v>
      </c>
      <c r="P70" s="35">
        <f t="shared" si="9"/>
        <v>119.93000030517578</v>
      </c>
      <c r="Q70" s="35">
        <f t="shared" si="10"/>
        <v>26.428420338939429</v>
      </c>
    </row>
    <row r="71" spans="1:17" ht="75" x14ac:dyDescent="0.25">
      <c r="A71" s="5">
        <v>13</v>
      </c>
      <c r="B71" s="17" t="s">
        <v>105</v>
      </c>
      <c r="C71" s="17">
        <v>1997</v>
      </c>
      <c r="D71" s="17">
        <v>1997</v>
      </c>
      <c r="E71" s="17">
        <v>1997</v>
      </c>
      <c r="F71" s="17" t="s">
        <v>40</v>
      </c>
      <c r="G71" s="17" t="s">
        <v>12</v>
      </c>
      <c r="H71" s="17" t="s">
        <v>41</v>
      </c>
      <c r="I71" s="17" t="s">
        <v>106</v>
      </c>
      <c r="J71" s="35">
        <v>122.04000091552734</v>
      </c>
      <c r="K71" s="5">
        <v>0</v>
      </c>
      <c r="L71" s="35">
        <f t="shared" si="8"/>
        <v>122.04000091552734</v>
      </c>
      <c r="M71" s="35">
        <v>126.48999786376953</v>
      </c>
      <c r="N71" s="5">
        <v>14</v>
      </c>
      <c r="O71" s="35">
        <f t="shared" si="11"/>
        <v>140.48999786376953</v>
      </c>
      <c r="P71" s="35">
        <f t="shared" si="9"/>
        <v>122.04000091552734</v>
      </c>
      <c r="Q71" s="35">
        <f t="shared" si="10"/>
        <v>28.652751560503127</v>
      </c>
    </row>
    <row r="72" spans="1:17" ht="45" x14ac:dyDescent="0.25">
      <c r="A72" s="5">
        <v>14</v>
      </c>
      <c r="B72" s="17" t="s">
        <v>181</v>
      </c>
      <c r="C72" s="17">
        <v>1993</v>
      </c>
      <c r="D72" s="17">
        <v>1993</v>
      </c>
      <c r="E72" s="17">
        <v>1993</v>
      </c>
      <c r="F72" s="17">
        <v>1</v>
      </c>
      <c r="G72" s="17" t="s">
        <v>12</v>
      </c>
      <c r="H72" s="17" t="s">
        <v>89</v>
      </c>
      <c r="I72" s="17" t="s">
        <v>90</v>
      </c>
      <c r="J72" s="35">
        <v>122.23999786376953</v>
      </c>
      <c r="K72" s="5">
        <v>2</v>
      </c>
      <c r="L72" s="35">
        <f t="shared" si="8"/>
        <v>124.23999786376953</v>
      </c>
      <c r="M72" s="35">
        <v>124.02999877929687</v>
      </c>
      <c r="N72" s="5">
        <v>2</v>
      </c>
      <c r="O72" s="35">
        <f t="shared" si="11"/>
        <v>126.02999877929688</v>
      </c>
      <c r="P72" s="35">
        <f t="shared" si="9"/>
        <v>124.23999786376953</v>
      </c>
      <c r="Q72" s="35">
        <f t="shared" si="10"/>
        <v>30.971955581256751</v>
      </c>
    </row>
    <row r="73" spans="1:17" ht="45" x14ac:dyDescent="0.25">
      <c r="A73" s="5">
        <v>15</v>
      </c>
      <c r="B73" s="17" t="s">
        <v>278</v>
      </c>
      <c r="C73" s="17">
        <v>1971</v>
      </c>
      <c r="D73" s="17">
        <v>1971</v>
      </c>
      <c r="E73" s="17">
        <v>1971</v>
      </c>
      <c r="F73" s="17" t="s">
        <v>98</v>
      </c>
      <c r="G73" s="17" t="s">
        <v>12</v>
      </c>
      <c r="H73" s="17" t="s">
        <v>89</v>
      </c>
      <c r="I73" s="17" t="s">
        <v>90</v>
      </c>
      <c r="J73" s="35">
        <v>121.16999816894531</v>
      </c>
      <c r="K73" s="5">
        <v>4</v>
      </c>
      <c r="L73" s="35">
        <f t="shared" si="8"/>
        <v>125.16999816894531</v>
      </c>
      <c r="M73" s="35">
        <v>121.87000274658203</v>
      </c>
      <c r="N73" s="5">
        <v>4</v>
      </c>
      <c r="O73" s="35">
        <f t="shared" si="11"/>
        <v>125.87000274658203</v>
      </c>
      <c r="P73" s="35">
        <f t="shared" si="9"/>
        <v>125.16999816894531</v>
      </c>
      <c r="Q73" s="35">
        <f t="shared" si="10"/>
        <v>31.952348053523188</v>
      </c>
    </row>
    <row r="74" spans="1:17" ht="30" x14ac:dyDescent="0.25">
      <c r="A74" s="5">
        <v>16</v>
      </c>
      <c r="B74" s="17" t="s">
        <v>213</v>
      </c>
      <c r="C74" s="17">
        <v>1998</v>
      </c>
      <c r="D74" s="17">
        <v>1998</v>
      </c>
      <c r="E74" s="17">
        <v>1998</v>
      </c>
      <c r="F74" s="17" t="s">
        <v>40</v>
      </c>
      <c r="G74" s="17" t="s">
        <v>12</v>
      </c>
      <c r="H74" s="17" t="s">
        <v>45</v>
      </c>
      <c r="I74" s="17" t="s">
        <v>214</v>
      </c>
      <c r="J74" s="35">
        <v>130.27000427246094</v>
      </c>
      <c r="K74" s="5">
        <v>4</v>
      </c>
      <c r="L74" s="35">
        <f t="shared" si="8"/>
        <v>134.27000427246094</v>
      </c>
      <c r="M74" s="35">
        <v>127.81999969482422</v>
      </c>
      <c r="N74" s="5">
        <v>0</v>
      </c>
      <c r="O74" s="35">
        <f t="shared" si="11"/>
        <v>127.81999969482422</v>
      </c>
      <c r="P74" s="35">
        <f t="shared" si="9"/>
        <v>127.81999969482422</v>
      </c>
      <c r="Q74" s="35">
        <f t="shared" si="10"/>
        <v>34.745940198608757</v>
      </c>
    </row>
    <row r="75" spans="1:17" ht="45" x14ac:dyDescent="0.25">
      <c r="A75" s="5">
        <v>17</v>
      </c>
      <c r="B75" s="17" t="s">
        <v>29</v>
      </c>
      <c r="C75" s="17">
        <v>1984</v>
      </c>
      <c r="D75" s="17">
        <v>1984</v>
      </c>
      <c r="E75" s="17">
        <v>1984</v>
      </c>
      <c r="F75" s="17">
        <v>1</v>
      </c>
      <c r="G75" s="17" t="s">
        <v>12</v>
      </c>
      <c r="H75" s="17" t="s">
        <v>31</v>
      </c>
      <c r="I75" s="17" t="s">
        <v>32</v>
      </c>
      <c r="J75" s="35"/>
      <c r="K75" s="5"/>
      <c r="L75" s="35" t="s">
        <v>618</v>
      </c>
      <c r="M75" s="35"/>
      <c r="N75" s="5"/>
      <c r="O75" s="35" t="s">
        <v>618</v>
      </c>
      <c r="P75" s="35"/>
      <c r="Q75" s="35" t="str">
        <f t="shared" si="10"/>
        <v/>
      </c>
    </row>
    <row r="76" spans="1:17" ht="60" x14ac:dyDescent="0.25">
      <c r="A76" s="5">
        <v>17</v>
      </c>
      <c r="B76" s="17" t="s">
        <v>62</v>
      </c>
      <c r="C76" s="17">
        <v>2003</v>
      </c>
      <c r="D76" s="17">
        <v>2003</v>
      </c>
      <c r="E76" s="17">
        <v>2003</v>
      </c>
      <c r="F76" s="17">
        <v>2</v>
      </c>
      <c r="G76" s="17" t="s">
        <v>53</v>
      </c>
      <c r="H76" s="17" t="s">
        <v>63</v>
      </c>
      <c r="I76" s="17" t="s">
        <v>55</v>
      </c>
      <c r="J76" s="35"/>
      <c r="K76" s="5"/>
      <c r="L76" s="35" t="s">
        <v>618</v>
      </c>
      <c r="M76" s="35"/>
      <c r="N76" s="5"/>
      <c r="O76" s="35" t="s">
        <v>618</v>
      </c>
      <c r="P76" s="35"/>
      <c r="Q76" s="35" t="str">
        <f t="shared" si="10"/>
        <v/>
      </c>
    </row>
    <row r="78" spans="1:17" ht="18.75" x14ac:dyDescent="0.25">
      <c r="A78" s="21" t="s">
        <v>647</v>
      </c>
      <c r="B78" s="21"/>
      <c r="C78" s="21"/>
      <c r="D78" s="21"/>
      <c r="E78" s="21"/>
      <c r="F78" s="21"/>
      <c r="G78" s="21"/>
      <c r="H78" s="21"/>
      <c r="I78" s="21"/>
      <c r="J78" s="21"/>
    </row>
    <row r="79" spans="1:17" x14ac:dyDescent="0.25">
      <c r="A79" s="26" t="s">
        <v>609</v>
      </c>
      <c r="B79" s="26" t="s">
        <v>1</v>
      </c>
      <c r="C79" s="26" t="s">
        <v>2</v>
      </c>
      <c r="D79" s="26" t="s">
        <v>360</v>
      </c>
      <c r="E79" s="26" t="s">
        <v>361</v>
      </c>
      <c r="F79" s="26" t="s">
        <v>3</v>
      </c>
      <c r="G79" s="26" t="s">
        <v>4</v>
      </c>
      <c r="H79" s="26" t="s">
        <v>5</v>
      </c>
      <c r="I79" s="26" t="s">
        <v>6</v>
      </c>
      <c r="J79" s="28" t="s">
        <v>611</v>
      </c>
      <c r="K79" s="29"/>
      <c r="L79" s="30"/>
      <c r="M79" s="28" t="s">
        <v>615</v>
      </c>
      <c r="N79" s="29"/>
      <c r="O79" s="30"/>
      <c r="P79" s="26" t="s">
        <v>616</v>
      </c>
      <c r="Q79" s="26" t="s">
        <v>617</v>
      </c>
    </row>
    <row r="80" spans="1:17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31" t="s">
        <v>612</v>
      </c>
      <c r="K80" s="31" t="s">
        <v>613</v>
      </c>
      <c r="L80" s="31" t="s">
        <v>614</v>
      </c>
      <c r="M80" s="31" t="s">
        <v>612</v>
      </c>
      <c r="N80" s="31" t="s">
        <v>613</v>
      </c>
      <c r="O80" s="31" t="s">
        <v>614</v>
      </c>
      <c r="P80" s="27"/>
      <c r="Q80" s="27"/>
    </row>
    <row r="81" spans="1:17" ht="60" x14ac:dyDescent="0.25">
      <c r="A81" s="32">
        <v>1</v>
      </c>
      <c r="B81" s="33" t="s">
        <v>332</v>
      </c>
      <c r="C81" s="33">
        <v>1996</v>
      </c>
      <c r="D81" s="33">
        <v>1996</v>
      </c>
      <c r="E81" s="33">
        <v>1996</v>
      </c>
      <c r="F81" s="33" t="s">
        <v>98</v>
      </c>
      <c r="G81" s="33" t="s">
        <v>53</v>
      </c>
      <c r="H81" s="33" t="s">
        <v>190</v>
      </c>
      <c r="I81" s="33" t="s">
        <v>191</v>
      </c>
      <c r="J81" s="34">
        <v>97.650001525878906</v>
      </c>
      <c r="K81" s="32">
        <v>0</v>
      </c>
      <c r="L81" s="34">
        <f t="shared" ref="L81:L102" si="12">J81+K81</f>
        <v>97.650001525878906</v>
      </c>
      <c r="M81" s="34">
        <v>103.34999847412109</v>
      </c>
      <c r="N81" s="32">
        <v>4</v>
      </c>
      <c r="O81" s="34">
        <f t="shared" ref="O81:O102" si="13">M81+N81</f>
        <v>107.34999847412109</v>
      </c>
      <c r="P81" s="34">
        <f t="shared" ref="P81:P102" si="14">MIN(O81,L81)</f>
        <v>97.650001525878906</v>
      </c>
      <c r="Q81" s="34">
        <f t="shared" ref="Q81:Q102" si="15">IF( AND(ISNUMBER(P$81),ISNUMBER(P81)),(P81-P$81)/P$81*100,"")</f>
        <v>0</v>
      </c>
    </row>
    <row r="82" spans="1:17" ht="45" x14ac:dyDescent="0.25">
      <c r="A82" s="5">
        <v>2</v>
      </c>
      <c r="B82" s="17" t="s">
        <v>252</v>
      </c>
      <c r="C82" s="17">
        <v>1995</v>
      </c>
      <c r="D82" s="17">
        <v>1995</v>
      </c>
      <c r="E82" s="17">
        <v>1995</v>
      </c>
      <c r="F82" s="17" t="s">
        <v>98</v>
      </c>
      <c r="G82" s="17" t="s">
        <v>53</v>
      </c>
      <c r="H82" s="17" t="s">
        <v>253</v>
      </c>
      <c r="I82" s="17" t="s">
        <v>254</v>
      </c>
      <c r="J82" s="35">
        <v>102.41999816894531</v>
      </c>
      <c r="K82" s="5">
        <v>2</v>
      </c>
      <c r="L82" s="35">
        <f t="shared" si="12"/>
        <v>104.41999816894531</v>
      </c>
      <c r="M82" s="35">
        <v>98.220001220703125</v>
      </c>
      <c r="N82" s="5">
        <v>0</v>
      </c>
      <c r="O82" s="35">
        <f t="shared" si="13"/>
        <v>98.220001220703125</v>
      </c>
      <c r="P82" s="35">
        <f t="shared" si="14"/>
        <v>98.220001220703125</v>
      </c>
      <c r="Q82" s="35">
        <f t="shared" si="15"/>
        <v>0.58371703626974258</v>
      </c>
    </row>
    <row r="83" spans="1:17" x14ac:dyDescent="0.25">
      <c r="A83" s="5">
        <v>3</v>
      </c>
      <c r="B83" s="17" t="s">
        <v>290</v>
      </c>
      <c r="C83" s="17">
        <v>1991</v>
      </c>
      <c r="D83" s="17">
        <v>1991</v>
      </c>
      <c r="E83" s="17">
        <v>1991</v>
      </c>
      <c r="F83" s="17" t="s">
        <v>98</v>
      </c>
      <c r="G83" s="17" t="s">
        <v>12</v>
      </c>
      <c r="H83" s="17" t="s">
        <v>45</v>
      </c>
      <c r="I83" s="17" t="s">
        <v>66</v>
      </c>
      <c r="J83" s="35">
        <v>98.099998474121094</v>
      </c>
      <c r="K83" s="5">
        <v>2</v>
      </c>
      <c r="L83" s="35">
        <f t="shared" si="12"/>
        <v>100.09999847412109</v>
      </c>
      <c r="M83" s="35">
        <v>99.160003662109375</v>
      </c>
      <c r="N83" s="5">
        <v>2</v>
      </c>
      <c r="O83" s="35">
        <f t="shared" si="13"/>
        <v>101.16000366210937</v>
      </c>
      <c r="P83" s="35">
        <f t="shared" si="14"/>
        <v>100.09999847412109</v>
      </c>
      <c r="Q83" s="35">
        <f t="shared" si="15"/>
        <v>2.508957409071721</v>
      </c>
    </row>
    <row r="84" spans="1:17" ht="60" x14ac:dyDescent="0.25">
      <c r="A84" s="5">
        <v>4</v>
      </c>
      <c r="B84" s="17" t="s">
        <v>189</v>
      </c>
      <c r="C84" s="17">
        <v>1996</v>
      </c>
      <c r="D84" s="17">
        <v>1996</v>
      </c>
      <c r="E84" s="17">
        <v>1996</v>
      </c>
      <c r="F84" s="17" t="s">
        <v>98</v>
      </c>
      <c r="G84" s="17" t="s">
        <v>53</v>
      </c>
      <c r="H84" s="17" t="s">
        <v>190</v>
      </c>
      <c r="I84" s="17" t="s">
        <v>191</v>
      </c>
      <c r="J84" s="35">
        <v>104.26000213623047</v>
      </c>
      <c r="K84" s="5">
        <v>0</v>
      </c>
      <c r="L84" s="35">
        <f t="shared" si="12"/>
        <v>104.26000213623047</v>
      </c>
      <c r="M84" s="35">
        <v>105.68000030517578</v>
      </c>
      <c r="N84" s="5">
        <v>0</v>
      </c>
      <c r="O84" s="35">
        <f t="shared" si="13"/>
        <v>105.68000030517578</v>
      </c>
      <c r="P84" s="35">
        <f t="shared" si="14"/>
        <v>104.26000213623047</v>
      </c>
      <c r="Q84" s="35">
        <f t="shared" si="15"/>
        <v>6.7690737399525798</v>
      </c>
    </row>
    <row r="85" spans="1:17" ht="30" x14ac:dyDescent="0.25">
      <c r="A85" s="5">
        <v>5</v>
      </c>
      <c r="B85" s="17" t="s">
        <v>153</v>
      </c>
      <c r="C85" s="17">
        <v>2000</v>
      </c>
      <c r="D85" s="17">
        <v>2000</v>
      </c>
      <c r="E85" s="17">
        <v>2000</v>
      </c>
      <c r="F85" s="17" t="s">
        <v>40</v>
      </c>
      <c r="G85" s="17" t="s">
        <v>154</v>
      </c>
      <c r="H85" s="17" t="s">
        <v>115</v>
      </c>
      <c r="I85" s="17" t="s">
        <v>116</v>
      </c>
      <c r="J85" s="35">
        <v>104.43000030517578</v>
      </c>
      <c r="K85" s="5">
        <v>0</v>
      </c>
      <c r="L85" s="35">
        <f t="shared" si="12"/>
        <v>104.43000030517578</v>
      </c>
      <c r="M85" s="35">
        <v>105.55000305175781</v>
      </c>
      <c r="N85" s="5">
        <v>0</v>
      </c>
      <c r="O85" s="35">
        <f t="shared" si="13"/>
        <v>105.55000305175781</v>
      </c>
      <c r="P85" s="35">
        <f t="shared" si="14"/>
        <v>104.43000030517578</v>
      </c>
      <c r="Q85" s="35">
        <f t="shared" si="15"/>
        <v>6.9431630039453314</v>
      </c>
    </row>
    <row r="86" spans="1:17" ht="30" x14ac:dyDescent="0.25">
      <c r="A86" s="5">
        <v>6</v>
      </c>
      <c r="B86" s="17" t="s">
        <v>309</v>
      </c>
      <c r="C86" s="17">
        <v>1990</v>
      </c>
      <c r="D86" s="17">
        <v>1990</v>
      </c>
      <c r="E86" s="17">
        <v>1990</v>
      </c>
      <c r="F86" s="17" t="s">
        <v>98</v>
      </c>
      <c r="G86" s="17" t="s">
        <v>12</v>
      </c>
      <c r="H86" s="17" t="s">
        <v>229</v>
      </c>
      <c r="I86" s="17" t="s">
        <v>310</v>
      </c>
      <c r="J86" s="35">
        <v>107.83999633789062</v>
      </c>
      <c r="K86" s="5">
        <v>2</v>
      </c>
      <c r="L86" s="35">
        <f t="shared" si="12"/>
        <v>109.83999633789063</v>
      </c>
      <c r="M86" s="35">
        <v>108.15000152587891</v>
      </c>
      <c r="N86" s="5">
        <v>2</v>
      </c>
      <c r="O86" s="35">
        <f t="shared" si="13"/>
        <v>110.15000152587891</v>
      </c>
      <c r="P86" s="35">
        <f t="shared" si="14"/>
        <v>109.83999633789063</v>
      </c>
      <c r="Q86" s="35">
        <f t="shared" si="15"/>
        <v>12.483353427066934</v>
      </c>
    </row>
    <row r="87" spans="1:17" ht="30" x14ac:dyDescent="0.25">
      <c r="A87" s="5">
        <v>7</v>
      </c>
      <c r="B87" s="17" t="s">
        <v>258</v>
      </c>
      <c r="C87" s="17">
        <v>2000</v>
      </c>
      <c r="D87" s="17">
        <v>2000</v>
      </c>
      <c r="E87" s="17">
        <v>2000</v>
      </c>
      <c r="F87" s="17" t="s">
        <v>40</v>
      </c>
      <c r="G87" s="17" t="s">
        <v>154</v>
      </c>
      <c r="H87" s="17" t="s">
        <v>115</v>
      </c>
      <c r="I87" s="17" t="s">
        <v>116</v>
      </c>
      <c r="J87" s="35"/>
      <c r="K87" s="5"/>
      <c r="L87" s="35" t="s">
        <v>618</v>
      </c>
      <c r="M87" s="35">
        <v>108.01999664306641</v>
      </c>
      <c r="N87" s="5">
        <v>2</v>
      </c>
      <c r="O87" s="35">
        <f t="shared" si="13"/>
        <v>110.01999664306641</v>
      </c>
      <c r="P87" s="35">
        <f t="shared" si="14"/>
        <v>110.01999664306641</v>
      </c>
      <c r="Q87" s="35">
        <f t="shared" si="15"/>
        <v>12.667685533941587</v>
      </c>
    </row>
    <row r="88" spans="1:17" ht="90" x14ac:dyDescent="0.25">
      <c r="A88" s="5">
        <v>8</v>
      </c>
      <c r="B88" s="17" t="s">
        <v>135</v>
      </c>
      <c r="C88" s="17">
        <v>1998</v>
      </c>
      <c r="D88" s="17">
        <v>1998</v>
      </c>
      <c r="E88" s="17">
        <v>1998</v>
      </c>
      <c r="F88" s="17" t="s">
        <v>40</v>
      </c>
      <c r="G88" s="17" t="s">
        <v>136</v>
      </c>
      <c r="H88" s="17" t="s">
        <v>137</v>
      </c>
      <c r="I88" s="17" t="s">
        <v>138</v>
      </c>
      <c r="J88" s="35">
        <v>106.95999908447266</v>
      </c>
      <c r="K88" s="5">
        <v>6</v>
      </c>
      <c r="L88" s="35">
        <f t="shared" si="12"/>
        <v>112.95999908447266</v>
      </c>
      <c r="M88" s="35">
        <v>110.25</v>
      </c>
      <c r="N88" s="5">
        <v>0</v>
      </c>
      <c r="O88" s="35">
        <f t="shared" si="13"/>
        <v>110.25</v>
      </c>
      <c r="P88" s="35">
        <f t="shared" si="14"/>
        <v>110.25</v>
      </c>
      <c r="Q88" s="35">
        <f t="shared" si="15"/>
        <v>12.903224042225828</v>
      </c>
    </row>
    <row r="89" spans="1:17" x14ac:dyDescent="0.25">
      <c r="A89" s="5">
        <v>9</v>
      </c>
      <c r="B89" s="17" t="s">
        <v>65</v>
      </c>
      <c r="C89" s="17">
        <v>1995</v>
      </c>
      <c r="D89" s="17">
        <v>1995</v>
      </c>
      <c r="E89" s="17">
        <v>1995</v>
      </c>
      <c r="F89" s="17" t="s">
        <v>40</v>
      </c>
      <c r="G89" s="17" t="s">
        <v>12</v>
      </c>
      <c r="H89" s="17" t="s">
        <v>45</v>
      </c>
      <c r="I89" s="17" t="s">
        <v>66</v>
      </c>
      <c r="J89" s="35">
        <v>109.58999633789062</v>
      </c>
      <c r="K89" s="5">
        <v>6</v>
      </c>
      <c r="L89" s="35">
        <f t="shared" si="12"/>
        <v>115.58999633789063</v>
      </c>
      <c r="M89" s="35">
        <v>108.59999847412109</v>
      </c>
      <c r="N89" s="5">
        <v>2</v>
      </c>
      <c r="O89" s="35">
        <f t="shared" si="13"/>
        <v>110.59999847412109</v>
      </c>
      <c r="P89" s="35">
        <f t="shared" si="14"/>
        <v>110.59999847412109</v>
      </c>
      <c r="Q89" s="35">
        <f t="shared" si="15"/>
        <v>13.261645413093229</v>
      </c>
    </row>
    <row r="90" spans="1:17" ht="30" x14ac:dyDescent="0.25">
      <c r="A90" s="5">
        <v>10</v>
      </c>
      <c r="B90" s="17" t="s">
        <v>306</v>
      </c>
      <c r="C90" s="17">
        <v>1990</v>
      </c>
      <c r="D90" s="17">
        <v>1990</v>
      </c>
      <c r="E90" s="17">
        <v>1990</v>
      </c>
      <c r="F90" s="17" t="s">
        <v>98</v>
      </c>
      <c r="G90" s="17" t="s">
        <v>12</v>
      </c>
      <c r="H90" s="17" t="s">
        <v>229</v>
      </c>
      <c r="I90" s="17" t="s">
        <v>307</v>
      </c>
      <c r="J90" s="35">
        <v>111.23000335693359</v>
      </c>
      <c r="K90" s="5">
        <v>0</v>
      </c>
      <c r="L90" s="35">
        <f t="shared" si="12"/>
        <v>111.23000335693359</v>
      </c>
      <c r="M90" s="35">
        <v>114.55000305175781</v>
      </c>
      <c r="N90" s="5">
        <v>8</v>
      </c>
      <c r="O90" s="35">
        <f t="shared" si="13"/>
        <v>122.55000305175781</v>
      </c>
      <c r="P90" s="35">
        <f t="shared" si="14"/>
        <v>111.23000335693359</v>
      </c>
      <c r="Q90" s="35">
        <f t="shared" si="15"/>
        <v>13.906811693654461</v>
      </c>
    </row>
    <row r="91" spans="1:17" ht="30" x14ac:dyDescent="0.25">
      <c r="A91" s="5">
        <v>11</v>
      </c>
      <c r="B91" s="17" t="s">
        <v>108</v>
      </c>
      <c r="C91" s="17">
        <v>2000</v>
      </c>
      <c r="D91" s="17">
        <v>2000</v>
      </c>
      <c r="E91" s="17">
        <v>2000</v>
      </c>
      <c r="F91" s="17" t="s">
        <v>40</v>
      </c>
      <c r="G91" s="17" t="s">
        <v>12</v>
      </c>
      <c r="H91" s="17" t="s">
        <v>45</v>
      </c>
      <c r="I91" s="17" t="s">
        <v>222</v>
      </c>
      <c r="J91" s="35">
        <v>114.18000030517578</v>
      </c>
      <c r="K91" s="5">
        <v>0</v>
      </c>
      <c r="L91" s="35">
        <f t="shared" si="12"/>
        <v>114.18000030517578</v>
      </c>
      <c r="M91" s="35">
        <v>111.72000122070312</v>
      </c>
      <c r="N91" s="5">
        <v>0</v>
      </c>
      <c r="O91" s="35">
        <f t="shared" si="13"/>
        <v>111.72000122070312</v>
      </c>
      <c r="P91" s="35">
        <f t="shared" si="14"/>
        <v>111.72000122070312</v>
      </c>
      <c r="Q91" s="35">
        <f t="shared" si="15"/>
        <v>14.408601612868823</v>
      </c>
    </row>
    <row r="92" spans="1:17" ht="45" x14ac:dyDescent="0.25">
      <c r="A92" s="5">
        <v>12</v>
      </c>
      <c r="B92" s="17" t="s">
        <v>256</v>
      </c>
      <c r="C92" s="17">
        <v>2000</v>
      </c>
      <c r="D92" s="17">
        <v>2000</v>
      </c>
      <c r="E92" s="17">
        <v>2000</v>
      </c>
      <c r="F92" s="17" t="s">
        <v>40</v>
      </c>
      <c r="G92" s="17" t="s">
        <v>12</v>
      </c>
      <c r="H92" s="17" t="s">
        <v>41</v>
      </c>
      <c r="I92" s="17" t="s">
        <v>266</v>
      </c>
      <c r="J92" s="35">
        <v>120.40000152587891</v>
      </c>
      <c r="K92" s="5">
        <v>6</v>
      </c>
      <c r="L92" s="35">
        <f t="shared" si="12"/>
        <v>126.40000152587891</v>
      </c>
      <c r="M92" s="35">
        <v>111.93000030517578</v>
      </c>
      <c r="N92" s="5">
        <v>0</v>
      </c>
      <c r="O92" s="35">
        <f t="shared" si="13"/>
        <v>111.93000030517578</v>
      </c>
      <c r="P92" s="35">
        <f t="shared" si="14"/>
        <v>111.93000030517578</v>
      </c>
      <c r="Q92" s="35">
        <f t="shared" si="15"/>
        <v>14.623654435389263</v>
      </c>
    </row>
    <row r="93" spans="1:17" ht="30" x14ac:dyDescent="0.25">
      <c r="A93" s="5">
        <v>13</v>
      </c>
      <c r="B93" s="17" t="s">
        <v>298</v>
      </c>
      <c r="C93" s="17">
        <v>1985</v>
      </c>
      <c r="D93" s="17">
        <v>1985</v>
      </c>
      <c r="E93" s="17">
        <v>1985</v>
      </c>
      <c r="F93" s="17" t="s">
        <v>40</v>
      </c>
      <c r="G93" s="17" t="s">
        <v>12</v>
      </c>
      <c r="H93" s="17" t="s">
        <v>36</v>
      </c>
      <c r="I93" s="17" t="s">
        <v>122</v>
      </c>
      <c r="J93" s="35">
        <v>114.08999633789063</v>
      </c>
      <c r="K93" s="5">
        <v>0</v>
      </c>
      <c r="L93" s="35">
        <f t="shared" si="12"/>
        <v>114.08999633789063</v>
      </c>
      <c r="M93" s="35">
        <v>113.40000152587891</v>
      </c>
      <c r="N93" s="5">
        <v>0</v>
      </c>
      <c r="O93" s="35">
        <f t="shared" si="13"/>
        <v>113.40000152587891</v>
      </c>
      <c r="P93" s="35">
        <f t="shared" si="14"/>
        <v>113.40000152587891</v>
      </c>
      <c r="Q93" s="35">
        <f t="shared" si="15"/>
        <v>16.129032006032261</v>
      </c>
    </row>
    <row r="94" spans="1:17" ht="30" x14ac:dyDescent="0.25">
      <c r="A94" s="5">
        <v>14</v>
      </c>
      <c r="B94" s="17" t="s">
        <v>57</v>
      </c>
      <c r="C94" s="17">
        <v>1999</v>
      </c>
      <c r="D94" s="17">
        <v>1999</v>
      </c>
      <c r="E94" s="17">
        <v>1999</v>
      </c>
      <c r="F94" s="17" t="s">
        <v>40</v>
      </c>
      <c r="G94" s="17" t="s">
        <v>12</v>
      </c>
      <c r="H94" s="17" t="s">
        <v>45</v>
      </c>
      <c r="I94" s="17" t="s">
        <v>222</v>
      </c>
      <c r="J94" s="35">
        <v>116.59999847412109</v>
      </c>
      <c r="K94" s="5">
        <v>2</v>
      </c>
      <c r="L94" s="35">
        <f t="shared" si="12"/>
        <v>118.59999847412109</v>
      </c>
      <c r="M94" s="35">
        <v>112.13999938964844</v>
      </c>
      <c r="N94" s="5">
        <v>4</v>
      </c>
      <c r="O94" s="35">
        <f t="shared" si="13"/>
        <v>116.13999938964844</v>
      </c>
      <c r="P94" s="35">
        <f t="shared" si="14"/>
        <v>116.13999938964844</v>
      </c>
      <c r="Q94" s="35">
        <f t="shared" si="15"/>
        <v>18.934969354679804</v>
      </c>
    </row>
    <row r="95" spans="1:17" ht="90" x14ac:dyDescent="0.25">
      <c r="A95" s="5">
        <v>15</v>
      </c>
      <c r="B95" s="17" t="s">
        <v>284</v>
      </c>
      <c r="C95" s="17">
        <v>2003</v>
      </c>
      <c r="D95" s="17">
        <v>2003</v>
      </c>
      <c r="E95" s="17">
        <v>2003</v>
      </c>
      <c r="F95" s="17">
        <v>2</v>
      </c>
      <c r="G95" s="17" t="s">
        <v>53</v>
      </c>
      <c r="H95" s="17" t="s">
        <v>285</v>
      </c>
      <c r="I95" s="17" t="s">
        <v>286</v>
      </c>
      <c r="J95" s="35">
        <v>115.63999938964844</v>
      </c>
      <c r="K95" s="5">
        <v>6</v>
      </c>
      <c r="L95" s="35">
        <f t="shared" si="12"/>
        <v>121.63999938964844</v>
      </c>
      <c r="M95" s="35">
        <v>114.70999908447266</v>
      </c>
      <c r="N95" s="5">
        <v>2</v>
      </c>
      <c r="O95" s="35">
        <f t="shared" si="13"/>
        <v>116.70999908447266</v>
      </c>
      <c r="P95" s="35">
        <f t="shared" si="14"/>
        <v>116.70999908447266</v>
      </c>
      <c r="Q95" s="35">
        <f t="shared" si="15"/>
        <v>19.518686390949547</v>
      </c>
    </row>
    <row r="96" spans="1:17" x14ac:dyDescent="0.25">
      <c r="A96" s="5">
        <v>16</v>
      </c>
      <c r="B96" s="17" t="s">
        <v>133</v>
      </c>
      <c r="C96" s="17">
        <v>2000</v>
      </c>
      <c r="D96" s="17">
        <v>2000</v>
      </c>
      <c r="E96" s="17">
        <v>2000</v>
      </c>
      <c r="F96" s="17" t="s">
        <v>40</v>
      </c>
      <c r="G96" s="17" t="s">
        <v>12</v>
      </c>
      <c r="H96" s="17" t="s">
        <v>45</v>
      </c>
      <c r="I96" s="17" t="s">
        <v>58</v>
      </c>
      <c r="J96" s="35">
        <v>117.76999664306641</v>
      </c>
      <c r="K96" s="5">
        <v>2</v>
      </c>
      <c r="L96" s="35">
        <f t="shared" si="12"/>
        <v>119.76999664306641</v>
      </c>
      <c r="M96" s="35">
        <v>117.40000152587891</v>
      </c>
      <c r="N96" s="5">
        <v>0</v>
      </c>
      <c r="O96" s="35">
        <f t="shared" si="13"/>
        <v>117.40000152587891</v>
      </c>
      <c r="P96" s="35">
        <f t="shared" si="14"/>
        <v>117.40000152587891</v>
      </c>
      <c r="Q96" s="35">
        <f t="shared" si="15"/>
        <v>20.225294102802359</v>
      </c>
    </row>
    <row r="97" spans="1:17" ht="45" x14ac:dyDescent="0.25">
      <c r="A97" s="5">
        <v>17</v>
      </c>
      <c r="B97" s="17" t="s">
        <v>81</v>
      </c>
      <c r="C97" s="17">
        <v>1986</v>
      </c>
      <c r="D97" s="17">
        <v>1986</v>
      </c>
      <c r="E97" s="17">
        <v>1986</v>
      </c>
      <c r="F97" s="17" t="s">
        <v>40</v>
      </c>
      <c r="G97" s="17" t="s">
        <v>12</v>
      </c>
      <c r="H97" s="17" t="s">
        <v>383</v>
      </c>
      <c r="I97" s="17" t="s">
        <v>82</v>
      </c>
      <c r="J97" s="35">
        <v>124.11000061035156</v>
      </c>
      <c r="K97" s="5">
        <v>0</v>
      </c>
      <c r="L97" s="35">
        <f t="shared" si="12"/>
        <v>124.11000061035156</v>
      </c>
      <c r="M97" s="35">
        <v>117.19000244140625</v>
      </c>
      <c r="N97" s="5">
        <v>2</v>
      </c>
      <c r="O97" s="35">
        <f t="shared" si="13"/>
        <v>119.19000244140625</v>
      </c>
      <c r="P97" s="35">
        <f t="shared" si="14"/>
        <v>119.19000244140625</v>
      </c>
      <c r="Q97" s="35">
        <f t="shared" si="15"/>
        <v>22.058372328666966</v>
      </c>
    </row>
    <row r="98" spans="1:17" ht="30" x14ac:dyDescent="0.25">
      <c r="A98" s="5">
        <v>18</v>
      </c>
      <c r="B98" s="17" t="s">
        <v>75</v>
      </c>
      <c r="C98" s="17">
        <v>1988</v>
      </c>
      <c r="D98" s="17">
        <v>1988</v>
      </c>
      <c r="E98" s="17">
        <v>1988</v>
      </c>
      <c r="F98" s="17">
        <v>3</v>
      </c>
      <c r="G98" s="17" t="s">
        <v>12</v>
      </c>
      <c r="H98" s="17" t="s">
        <v>77</v>
      </c>
      <c r="I98" s="17" t="s">
        <v>32</v>
      </c>
      <c r="J98" s="35">
        <v>130.07000732421875</v>
      </c>
      <c r="K98" s="5">
        <v>0</v>
      </c>
      <c r="L98" s="35">
        <f t="shared" si="12"/>
        <v>130.07000732421875</v>
      </c>
      <c r="M98" s="35">
        <v>127.01000213623047</v>
      </c>
      <c r="N98" s="5">
        <v>0</v>
      </c>
      <c r="O98" s="35">
        <f t="shared" si="13"/>
        <v>127.01000213623047</v>
      </c>
      <c r="P98" s="35">
        <f t="shared" si="14"/>
        <v>127.01000213623047</v>
      </c>
      <c r="Q98" s="35">
        <f t="shared" si="15"/>
        <v>30.066564415332515</v>
      </c>
    </row>
    <row r="99" spans="1:17" ht="60" x14ac:dyDescent="0.25">
      <c r="A99" s="5">
        <v>19</v>
      </c>
      <c r="B99" s="17" t="s">
        <v>329</v>
      </c>
      <c r="C99" s="17">
        <v>2003</v>
      </c>
      <c r="D99" s="17">
        <v>2003</v>
      </c>
      <c r="E99" s="17">
        <v>2003</v>
      </c>
      <c r="F99" s="17">
        <v>1</v>
      </c>
      <c r="G99" s="17" t="s">
        <v>71</v>
      </c>
      <c r="H99" s="17" t="s">
        <v>204</v>
      </c>
      <c r="I99" s="17" t="s">
        <v>330</v>
      </c>
      <c r="J99" s="35">
        <v>130.60000610351562</v>
      </c>
      <c r="K99" s="5">
        <v>6</v>
      </c>
      <c r="L99" s="35">
        <f t="shared" si="12"/>
        <v>136.60000610351562</v>
      </c>
      <c r="M99" s="35">
        <v>126.33000183105469</v>
      </c>
      <c r="N99" s="5">
        <v>4</v>
      </c>
      <c r="O99" s="35">
        <f t="shared" si="13"/>
        <v>130.33000183105469</v>
      </c>
      <c r="P99" s="35">
        <f t="shared" si="14"/>
        <v>130.33000183105469</v>
      </c>
      <c r="Q99" s="35">
        <f t="shared" si="15"/>
        <v>33.466461643131694</v>
      </c>
    </row>
    <row r="100" spans="1:17" ht="30" x14ac:dyDescent="0.25">
      <c r="A100" s="5">
        <v>20</v>
      </c>
      <c r="B100" s="17" t="s">
        <v>238</v>
      </c>
      <c r="C100" s="17">
        <v>1978</v>
      </c>
      <c r="D100" s="17">
        <v>1978</v>
      </c>
      <c r="E100" s="17">
        <v>1978</v>
      </c>
      <c r="F100" s="17">
        <v>1</v>
      </c>
      <c r="G100" s="17" t="s">
        <v>217</v>
      </c>
      <c r="H100" s="17" t="s">
        <v>218</v>
      </c>
      <c r="I100" s="17" t="s">
        <v>239</v>
      </c>
      <c r="J100" s="35"/>
      <c r="K100" s="5"/>
      <c r="L100" s="35" t="s">
        <v>618</v>
      </c>
      <c r="M100" s="35">
        <v>127.87000274658203</v>
      </c>
      <c r="N100" s="5">
        <v>4</v>
      </c>
      <c r="O100" s="35">
        <f t="shared" si="13"/>
        <v>131.87000274658203</v>
      </c>
      <c r="P100" s="35">
        <f t="shared" si="14"/>
        <v>131.87000274658203</v>
      </c>
      <c r="Q100" s="35">
        <f t="shared" si="15"/>
        <v>35.043523487948178</v>
      </c>
    </row>
    <row r="101" spans="1:17" ht="30" x14ac:dyDescent="0.25">
      <c r="A101" s="5">
        <v>21</v>
      </c>
      <c r="B101" s="17" t="s">
        <v>216</v>
      </c>
      <c r="C101" s="17">
        <v>2002</v>
      </c>
      <c r="D101" s="17">
        <v>2002</v>
      </c>
      <c r="E101" s="17">
        <v>2002</v>
      </c>
      <c r="F101" s="17">
        <v>1</v>
      </c>
      <c r="G101" s="17" t="s">
        <v>217</v>
      </c>
      <c r="H101" s="17" t="s">
        <v>218</v>
      </c>
      <c r="I101" s="17" t="s">
        <v>219</v>
      </c>
      <c r="J101" s="35">
        <v>156.02999877929687</v>
      </c>
      <c r="K101" s="5">
        <v>4</v>
      </c>
      <c r="L101" s="35">
        <f t="shared" si="12"/>
        <v>160.02999877929687</v>
      </c>
      <c r="M101" s="35"/>
      <c r="N101" s="5"/>
      <c r="O101" s="35" t="s">
        <v>618</v>
      </c>
      <c r="P101" s="35">
        <f t="shared" si="14"/>
        <v>160.02999877929687</v>
      </c>
      <c r="Q101" s="35">
        <f t="shared" si="15"/>
        <v>63.881204586449712</v>
      </c>
    </row>
    <row r="102" spans="1:17" ht="45" x14ac:dyDescent="0.25">
      <c r="A102" s="5">
        <v>22</v>
      </c>
      <c r="B102" s="17" t="s">
        <v>336</v>
      </c>
      <c r="C102" s="17">
        <v>1989</v>
      </c>
      <c r="D102" s="17">
        <v>1989</v>
      </c>
      <c r="E102" s="17">
        <v>1989</v>
      </c>
      <c r="F102" s="17">
        <v>1</v>
      </c>
      <c r="G102" s="17" t="s">
        <v>19</v>
      </c>
      <c r="H102" s="17" t="s">
        <v>20</v>
      </c>
      <c r="I102" s="17" t="s">
        <v>21</v>
      </c>
      <c r="J102" s="35"/>
      <c r="K102" s="5"/>
      <c r="L102" s="35" t="s">
        <v>618</v>
      </c>
      <c r="M102" s="35"/>
      <c r="N102" s="5"/>
      <c r="O102" s="35" t="s">
        <v>618</v>
      </c>
      <c r="P102" s="35"/>
      <c r="Q102" s="35" t="str">
        <f t="shared" si="15"/>
        <v/>
      </c>
    </row>
    <row r="104" spans="1:17" ht="18.75" x14ac:dyDescent="0.25">
      <c r="A104" s="21" t="s">
        <v>648</v>
      </c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1:17" x14ac:dyDescent="0.25">
      <c r="A105" s="26" t="s">
        <v>609</v>
      </c>
      <c r="B105" s="26" t="s">
        <v>1</v>
      </c>
      <c r="C105" s="26" t="s">
        <v>2</v>
      </c>
      <c r="D105" s="26" t="s">
        <v>360</v>
      </c>
      <c r="E105" s="26" t="s">
        <v>361</v>
      </c>
      <c r="F105" s="26" t="s">
        <v>3</v>
      </c>
      <c r="G105" s="26" t="s">
        <v>4</v>
      </c>
      <c r="H105" s="26" t="s">
        <v>5</v>
      </c>
      <c r="I105" s="26" t="s">
        <v>6</v>
      </c>
      <c r="J105" s="28" t="s">
        <v>611</v>
      </c>
      <c r="K105" s="29"/>
      <c r="L105" s="30"/>
      <c r="M105" s="28" t="s">
        <v>615</v>
      </c>
      <c r="N105" s="29"/>
      <c r="O105" s="30"/>
      <c r="P105" s="26" t="s">
        <v>616</v>
      </c>
      <c r="Q105" s="26" t="s">
        <v>617</v>
      </c>
    </row>
    <row r="106" spans="1:17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1" t="s">
        <v>612</v>
      </c>
      <c r="K106" s="31" t="s">
        <v>613</v>
      </c>
      <c r="L106" s="31" t="s">
        <v>614</v>
      </c>
      <c r="M106" s="31" t="s">
        <v>612</v>
      </c>
      <c r="N106" s="31" t="s">
        <v>613</v>
      </c>
      <c r="O106" s="31" t="s">
        <v>614</v>
      </c>
      <c r="P106" s="27"/>
      <c r="Q106" s="27"/>
    </row>
    <row r="107" spans="1:17" ht="30" x14ac:dyDescent="0.25">
      <c r="A107" s="32">
        <v>1</v>
      </c>
      <c r="B107" s="33" t="s">
        <v>227</v>
      </c>
      <c r="C107" s="33">
        <v>1985</v>
      </c>
      <c r="D107" s="33">
        <v>1985</v>
      </c>
      <c r="E107" s="33">
        <v>1985</v>
      </c>
      <c r="F107" s="33" t="s">
        <v>228</v>
      </c>
      <c r="G107" s="33" t="s">
        <v>12</v>
      </c>
      <c r="H107" s="33" t="s">
        <v>229</v>
      </c>
      <c r="I107" s="33" t="s">
        <v>37</v>
      </c>
      <c r="J107" s="34">
        <v>114.48999786376953</v>
      </c>
      <c r="K107" s="32">
        <v>0</v>
      </c>
      <c r="L107" s="34">
        <f t="shared" ref="L107:L115" si="16">J107+K107</f>
        <v>114.48999786376953</v>
      </c>
      <c r="M107" s="34">
        <v>114.87000274658203</v>
      </c>
      <c r="N107" s="32">
        <v>2</v>
      </c>
      <c r="O107" s="34">
        <f t="shared" ref="O107:O115" si="17">M107+N107</f>
        <v>116.87000274658203</v>
      </c>
      <c r="P107" s="34">
        <f t="shared" ref="P107:P115" si="18">MIN(O107,L107)</f>
        <v>114.48999786376953</v>
      </c>
      <c r="Q107" s="34">
        <f t="shared" ref="Q107:Q115" si="19">IF( AND(ISNUMBER(P$107),ISNUMBER(P107)),(P107-P$107)/P$107*100,"")</f>
        <v>0</v>
      </c>
    </row>
    <row r="108" spans="1:17" ht="60" x14ac:dyDescent="0.25">
      <c r="A108" s="5">
        <v>2</v>
      </c>
      <c r="B108" s="17" t="s">
        <v>292</v>
      </c>
      <c r="C108" s="17">
        <v>2001</v>
      </c>
      <c r="D108" s="17">
        <v>2001</v>
      </c>
      <c r="E108" s="17">
        <v>2001</v>
      </c>
      <c r="F108" s="17" t="s">
        <v>40</v>
      </c>
      <c r="G108" s="17" t="s">
        <v>53</v>
      </c>
      <c r="H108" s="17" t="s">
        <v>293</v>
      </c>
      <c r="I108" s="17" t="s">
        <v>294</v>
      </c>
      <c r="J108" s="35">
        <v>115.79000091552734</v>
      </c>
      <c r="K108" s="5">
        <v>0</v>
      </c>
      <c r="L108" s="35">
        <f t="shared" si="16"/>
        <v>115.79000091552734</v>
      </c>
      <c r="M108" s="35">
        <v>114.98999786376953</v>
      </c>
      <c r="N108" s="5">
        <v>2</v>
      </c>
      <c r="O108" s="35">
        <f t="shared" si="17"/>
        <v>116.98999786376953</v>
      </c>
      <c r="P108" s="35">
        <f t="shared" si="18"/>
        <v>115.79000091552734</v>
      </c>
      <c r="Q108" s="35">
        <f t="shared" si="19"/>
        <v>1.135473033465048</v>
      </c>
    </row>
    <row r="109" spans="1:17" ht="90" x14ac:dyDescent="0.25">
      <c r="A109" s="5">
        <v>3</v>
      </c>
      <c r="B109" s="17" t="s">
        <v>324</v>
      </c>
      <c r="C109" s="17">
        <v>2000</v>
      </c>
      <c r="D109" s="17">
        <v>2000</v>
      </c>
      <c r="E109" s="17">
        <v>2000</v>
      </c>
      <c r="F109" s="17" t="s">
        <v>98</v>
      </c>
      <c r="G109" s="17" t="s">
        <v>325</v>
      </c>
      <c r="H109" s="17" t="s">
        <v>326</v>
      </c>
      <c r="I109" s="17" t="s">
        <v>327</v>
      </c>
      <c r="J109" s="35">
        <v>117.41000366210937</v>
      </c>
      <c r="K109" s="5">
        <v>0</v>
      </c>
      <c r="L109" s="35">
        <f t="shared" si="16"/>
        <v>117.41000366210937</v>
      </c>
      <c r="M109" s="35">
        <v>119.19000244140625</v>
      </c>
      <c r="N109" s="5">
        <v>4</v>
      </c>
      <c r="O109" s="35">
        <f t="shared" si="17"/>
        <v>123.19000244140625</v>
      </c>
      <c r="P109" s="35">
        <f t="shared" si="18"/>
        <v>117.41000366210937</v>
      </c>
      <c r="Q109" s="35">
        <f t="shared" si="19"/>
        <v>2.5504461986402762</v>
      </c>
    </row>
    <row r="110" spans="1:17" ht="45" x14ac:dyDescent="0.25">
      <c r="A110" s="5">
        <v>4</v>
      </c>
      <c r="B110" s="17" t="s">
        <v>160</v>
      </c>
      <c r="C110" s="17">
        <v>1999</v>
      </c>
      <c r="D110" s="17">
        <v>1999</v>
      </c>
      <c r="E110" s="17">
        <v>1999</v>
      </c>
      <c r="F110" s="17" t="s">
        <v>40</v>
      </c>
      <c r="G110" s="17" t="s">
        <v>12</v>
      </c>
      <c r="H110" s="17" t="s">
        <v>115</v>
      </c>
      <c r="I110" s="17" t="s">
        <v>161</v>
      </c>
      <c r="J110" s="35">
        <v>118.51999664306641</v>
      </c>
      <c r="K110" s="5">
        <v>4</v>
      </c>
      <c r="L110" s="35">
        <f t="shared" si="16"/>
        <v>122.51999664306641</v>
      </c>
      <c r="M110" s="35">
        <v>120.30999755859375</v>
      </c>
      <c r="N110" s="5">
        <v>52</v>
      </c>
      <c r="O110" s="35">
        <f t="shared" si="17"/>
        <v>172.30999755859375</v>
      </c>
      <c r="P110" s="35">
        <f t="shared" si="18"/>
        <v>122.51999664306641</v>
      </c>
      <c r="Q110" s="35">
        <f t="shared" si="19"/>
        <v>7.0137120526910026</v>
      </c>
    </row>
    <row r="111" spans="1:17" ht="75" x14ac:dyDescent="0.25">
      <c r="A111" s="5">
        <v>5</v>
      </c>
      <c r="B111" s="17" t="s">
        <v>241</v>
      </c>
      <c r="C111" s="17">
        <v>2001</v>
      </c>
      <c r="D111" s="17">
        <v>2001</v>
      </c>
      <c r="E111" s="17">
        <v>2001</v>
      </c>
      <c r="F111" s="17" t="s">
        <v>40</v>
      </c>
      <c r="G111" s="17" t="s">
        <v>12</v>
      </c>
      <c r="H111" s="17" t="s">
        <v>242</v>
      </c>
      <c r="I111" s="17" t="s">
        <v>243</v>
      </c>
      <c r="J111" s="35"/>
      <c r="K111" s="5"/>
      <c r="L111" s="35" t="s">
        <v>618</v>
      </c>
      <c r="M111" s="35">
        <v>121.05999755859375</v>
      </c>
      <c r="N111" s="5">
        <v>4</v>
      </c>
      <c r="O111" s="35">
        <f t="shared" si="17"/>
        <v>125.05999755859375</v>
      </c>
      <c r="P111" s="35">
        <f t="shared" si="18"/>
        <v>125.05999755859375</v>
      </c>
      <c r="Q111" s="35">
        <f t="shared" si="19"/>
        <v>9.2322472635569035</v>
      </c>
    </row>
    <row r="112" spans="1:17" ht="60" x14ac:dyDescent="0.25">
      <c r="A112" s="5">
        <v>6</v>
      </c>
      <c r="B112" s="17" t="s">
        <v>203</v>
      </c>
      <c r="C112" s="17">
        <v>2003</v>
      </c>
      <c r="D112" s="17">
        <v>2003</v>
      </c>
      <c r="E112" s="17">
        <v>2003</v>
      </c>
      <c r="F112" s="17" t="s">
        <v>40</v>
      </c>
      <c r="G112" s="17" t="s">
        <v>71</v>
      </c>
      <c r="H112" s="17" t="s">
        <v>204</v>
      </c>
      <c r="I112" s="17" t="s">
        <v>205</v>
      </c>
      <c r="J112" s="35">
        <v>125.09999847412109</v>
      </c>
      <c r="K112" s="5">
        <v>0</v>
      </c>
      <c r="L112" s="35">
        <f t="shared" si="16"/>
        <v>125.09999847412109</v>
      </c>
      <c r="M112" s="35">
        <v>129.36000061035156</v>
      </c>
      <c r="N112" s="5">
        <v>4</v>
      </c>
      <c r="O112" s="35">
        <f t="shared" si="17"/>
        <v>133.36000061035156</v>
      </c>
      <c r="P112" s="35">
        <f t="shared" si="18"/>
        <v>125.09999847412109</v>
      </c>
      <c r="Q112" s="35">
        <f t="shared" si="19"/>
        <v>9.2671856129967729</v>
      </c>
    </row>
    <row r="113" spans="1:17" ht="45" x14ac:dyDescent="0.25">
      <c r="A113" s="5">
        <v>7</v>
      </c>
      <c r="B113" s="17" t="s">
        <v>231</v>
      </c>
      <c r="C113" s="17">
        <v>1998</v>
      </c>
      <c r="D113" s="17">
        <v>1998</v>
      </c>
      <c r="E113" s="17">
        <v>1998</v>
      </c>
      <c r="F113" s="17" t="s">
        <v>40</v>
      </c>
      <c r="G113" s="17" t="s">
        <v>53</v>
      </c>
      <c r="H113" s="17" t="s">
        <v>232</v>
      </c>
      <c r="I113" s="17" t="s">
        <v>233</v>
      </c>
      <c r="J113" s="35">
        <v>127.69000244140625</v>
      </c>
      <c r="K113" s="5">
        <v>0</v>
      </c>
      <c r="L113" s="35">
        <f t="shared" si="16"/>
        <v>127.69000244140625</v>
      </c>
      <c r="M113" s="35">
        <v>129.28999328613281</v>
      </c>
      <c r="N113" s="5">
        <v>0</v>
      </c>
      <c r="O113" s="35">
        <f t="shared" si="17"/>
        <v>129.28999328613281</v>
      </c>
      <c r="P113" s="35">
        <f t="shared" si="18"/>
        <v>127.69000244140625</v>
      </c>
      <c r="Q113" s="35">
        <f t="shared" si="19"/>
        <v>11.529395426614705</v>
      </c>
    </row>
    <row r="114" spans="1:17" ht="75" x14ac:dyDescent="0.25">
      <c r="A114" s="5">
        <v>8</v>
      </c>
      <c r="B114" s="17" t="s">
        <v>105</v>
      </c>
      <c r="C114" s="17">
        <v>1997</v>
      </c>
      <c r="D114" s="17">
        <v>1997</v>
      </c>
      <c r="E114" s="17">
        <v>1997</v>
      </c>
      <c r="F114" s="17" t="s">
        <v>40</v>
      </c>
      <c r="G114" s="17" t="s">
        <v>12</v>
      </c>
      <c r="H114" s="17" t="s">
        <v>41</v>
      </c>
      <c r="I114" s="17" t="s">
        <v>106</v>
      </c>
      <c r="J114" s="35">
        <v>136.36000061035156</v>
      </c>
      <c r="K114" s="5">
        <v>0</v>
      </c>
      <c r="L114" s="35">
        <f t="shared" si="16"/>
        <v>136.36000061035156</v>
      </c>
      <c r="M114" s="35">
        <v>141.30000305175781</v>
      </c>
      <c r="N114" s="5">
        <v>6</v>
      </c>
      <c r="O114" s="35">
        <f t="shared" si="17"/>
        <v>147.30000305175781</v>
      </c>
      <c r="P114" s="35">
        <f t="shared" si="18"/>
        <v>136.36000061035156</v>
      </c>
      <c r="Q114" s="35">
        <f t="shared" si="19"/>
        <v>19.102107742726069</v>
      </c>
    </row>
    <row r="115" spans="1:17" ht="90" x14ac:dyDescent="0.25">
      <c r="A115" s="5">
        <v>9</v>
      </c>
      <c r="B115" s="17" t="s">
        <v>288</v>
      </c>
      <c r="C115" s="17">
        <v>2001</v>
      </c>
      <c r="D115" s="17">
        <v>2001</v>
      </c>
      <c r="E115" s="17">
        <v>2001</v>
      </c>
      <c r="F115" s="17">
        <v>1</v>
      </c>
      <c r="G115" s="17" t="s">
        <v>53</v>
      </c>
      <c r="H115" s="17" t="s">
        <v>285</v>
      </c>
      <c r="I115" s="17" t="s">
        <v>286</v>
      </c>
      <c r="J115" s="35">
        <v>137.08000183105469</v>
      </c>
      <c r="K115" s="5">
        <v>0</v>
      </c>
      <c r="L115" s="35">
        <f t="shared" si="16"/>
        <v>137.08000183105469</v>
      </c>
      <c r="M115" s="35">
        <v>137.1300048828125</v>
      </c>
      <c r="N115" s="5">
        <v>2</v>
      </c>
      <c r="O115" s="35">
        <f t="shared" si="17"/>
        <v>139.1300048828125</v>
      </c>
      <c r="P115" s="35">
        <f t="shared" si="18"/>
        <v>137.08000183105469</v>
      </c>
      <c r="Q115" s="35">
        <f t="shared" si="19"/>
        <v>19.730984705026174</v>
      </c>
    </row>
  </sheetData>
  <mergeCells count="76">
    <mergeCell ref="P105:P106"/>
    <mergeCell ref="Q105:Q106"/>
    <mergeCell ref="G105:G106"/>
    <mergeCell ref="H105:H106"/>
    <mergeCell ref="I105:I106"/>
    <mergeCell ref="A104:J104"/>
    <mergeCell ref="J105:L105"/>
    <mergeCell ref="M105:O105"/>
    <mergeCell ref="A105:A106"/>
    <mergeCell ref="B105:B106"/>
    <mergeCell ref="C105:C106"/>
    <mergeCell ref="D105:D106"/>
    <mergeCell ref="E105:E106"/>
    <mergeCell ref="F105:F106"/>
    <mergeCell ref="I79:I80"/>
    <mergeCell ref="A78:J78"/>
    <mergeCell ref="J79:L79"/>
    <mergeCell ref="M79:O79"/>
    <mergeCell ref="P79:P80"/>
    <mergeCell ref="Q79:Q80"/>
    <mergeCell ref="P57:P58"/>
    <mergeCell ref="Q57:Q58"/>
    <mergeCell ref="A79:A80"/>
    <mergeCell ref="B79:B80"/>
    <mergeCell ref="C79:C80"/>
    <mergeCell ref="D79:D80"/>
    <mergeCell ref="E79:E80"/>
    <mergeCell ref="F79:F80"/>
    <mergeCell ref="G79:G80"/>
    <mergeCell ref="H79:H80"/>
    <mergeCell ref="G57:G58"/>
    <mergeCell ref="H57:H58"/>
    <mergeCell ref="I57:I58"/>
    <mergeCell ref="A56:J56"/>
    <mergeCell ref="J57:L57"/>
    <mergeCell ref="M57:O57"/>
    <mergeCell ref="A57:A58"/>
    <mergeCell ref="B57:B58"/>
    <mergeCell ref="C57:C58"/>
    <mergeCell ref="D57:D58"/>
    <mergeCell ref="E57:E58"/>
    <mergeCell ref="F57:F58"/>
    <mergeCell ref="I47:I48"/>
    <mergeCell ref="A46:J46"/>
    <mergeCell ref="J47:L47"/>
    <mergeCell ref="M47:O47"/>
    <mergeCell ref="P47:P48"/>
    <mergeCell ref="Q47:Q48"/>
    <mergeCell ref="P8:P9"/>
    <mergeCell ref="Q8:Q9"/>
    <mergeCell ref="A47:A48"/>
    <mergeCell ref="B47:B48"/>
    <mergeCell ref="C47:C48"/>
    <mergeCell ref="D47:D48"/>
    <mergeCell ref="E47:E48"/>
    <mergeCell ref="F47:F48"/>
    <mergeCell ref="G47:G48"/>
    <mergeCell ref="H47:H48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9" t="s">
        <v>603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ht="18.75" x14ac:dyDescent="0.25">
      <c r="A2" s="21" t="s">
        <v>604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spans="1:35" x14ac:dyDescent="0.25">
      <c r="A3" s="22" t="s">
        <v>605</v>
      </c>
      <c r="B3" s="22"/>
      <c r="C3" s="23" t="s">
        <v>606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ht="21" x14ac:dyDescent="0.25">
      <c r="A4" s="24" t="s">
        <v>710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ht="23.25" x14ac:dyDescent="0.25">
      <c r="A5" s="25" t="s">
        <v>650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7" spans="1:35" ht="18.75" x14ac:dyDescent="0.25">
      <c r="A7" s="21" t="s">
        <v>610</v>
      </c>
      <c r="B7" s="21"/>
      <c r="C7" s="21"/>
      <c r="D7" s="21"/>
      <c r="E7" s="21"/>
      <c r="F7" s="21"/>
      <c r="G7" s="21"/>
      <c r="H7" s="21"/>
      <c r="I7" s="21"/>
      <c r="J7" s="21"/>
    </row>
    <row r="8" spans="1:35" x14ac:dyDescent="0.25">
      <c r="A8" s="26" t="s">
        <v>609</v>
      </c>
      <c r="B8" s="26" t="s">
        <v>1</v>
      </c>
      <c r="C8" s="26" t="s">
        <v>2</v>
      </c>
      <c r="D8" s="26" t="s">
        <v>360</v>
      </c>
      <c r="E8" s="26" t="s">
        <v>361</v>
      </c>
      <c r="F8" s="26" t="s">
        <v>3</v>
      </c>
      <c r="G8" s="26" t="s">
        <v>4</v>
      </c>
      <c r="H8" s="26" t="s">
        <v>5</v>
      </c>
      <c r="I8" s="26" t="s">
        <v>6</v>
      </c>
      <c r="J8" s="26">
        <v>1</v>
      </c>
      <c r="K8" s="26">
        <v>2</v>
      </c>
      <c r="L8" s="26">
        <v>3</v>
      </c>
      <c r="M8" s="26">
        <v>4</v>
      </c>
      <c r="N8" s="26">
        <v>5</v>
      </c>
      <c r="O8" s="26">
        <v>6</v>
      </c>
      <c r="P8" s="26">
        <v>7</v>
      </c>
      <c r="Q8" s="26">
        <v>8</v>
      </c>
      <c r="R8" s="26">
        <v>9</v>
      </c>
      <c r="S8" s="26">
        <v>10</v>
      </c>
      <c r="T8" s="26">
        <v>11</v>
      </c>
      <c r="U8" s="26">
        <v>12</v>
      </c>
      <c r="V8" s="26">
        <v>13</v>
      </c>
      <c r="W8" s="26">
        <v>14</v>
      </c>
      <c r="X8" s="26">
        <v>15</v>
      </c>
      <c r="Y8" s="26">
        <v>16</v>
      </c>
      <c r="Z8" s="26">
        <v>17</v>
      </c>
      <c r="AA8" s="26">
        <v>18</v>
      </c>
      <c r="AB8" s="26">
        <v>19</v>
      </c>
      <c r="AC8" s="26">
        <v>20</v>
      </c>
      <c r="AD8" s="26">
        <v>21</v>
      </c>
      <c r="AE8" s="26" t="s">
        <v>711</v>
      </c>
      <c r="AF8" s="26" t="s">
        <v>612</v>
      </c>
      <c r="AG8" s="26" t="s">
        <v>613</v>
      </c>
      <c r="AH8" s="26" t="s">
        <v>614</v>
      </c>
      <c r="AI8" s="26" t="s">
        <v>617</v>
      </c>
    </row>
    <row r="9" spans="1:35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60" x14ac:dyDescent="0.25">
      <c r="A10" s="36">
        <v>1</v>
      </c>
      <c r="B10" s="33" t="s">
        <v>114</v>
      </c>
      <c r="C10" s="33">
        <v>1997</v>
      </c>
      <c r="D10" s="38">
        <v>2000</v>
      </c>
      <c r="E10" s="38">
        <v>1997</v>
      </c>
      <c r="F10" s="33" t="s">
        <v>98</v>
      </c>
      <c r="G10" s="33" t="s">
        <v>12</v>
      </c>
      <c r="H10" s="33" t="s">
        <v>397</v>
      </c>
      <c r="I10" s="33" t="s">
        <v>398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6"/>
      <c r="AF10" s="40">
        <v>104.94000244140625</v>
      </c>
      <c r="AG10" s="36">
        <f t="shared" ref="AG10:AG12" si="0">SUM(J10:AE12)</f>
        <v>4</v>
      </c>
      <c r="AH10" s="40">
        <f t="shared" ref="AH10:AH12" si="1">AF10+AG10</f>
        <v>108.94000244140625</v>
      </c>
      <c r="AI10" s="40">
        <f t="shared" ref="AI10:AI12" si="2">IF( AND(ISNUMBER(AH$10),ISNUMBER(AH10)),(AH10-AH$10)/AH$10*100,"")</f>
        <v>0</v>
      </c>
    </row>
    <row r="11" spans="1:35" ht="45" x14ac:dyDescent="0.25">
      <c r="A11" s="37"/>
      <c r="B11" s="17" t="s">
        <v>256</v>
      </c>
      <c r="C11" s="17">
        <v>2000</v>
      </c>
      <c r="D11" s="39"/>
      <c r="E11" s="39"/>
      <c r="F11" s="17" t="s">
        <v>40</v>
      </c>
      <c r="G11" s="17" t="s">
        <v>12</v>
      </c>
      <c r="H11" s="17" t="s">
        <v>41</v>
      </c>
      <c r="I11" s="17" t="s">
        <v>266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2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7"/>
      <c r="AF11" s="41"/>
      <c r="AG11" s="37"/>
      <c r="AH11" s="41"/>
      <c r="AI11" s="41"/>
    </row>
    <row r="12" spans="1:35" ht="45" x14ac:dyDescent="0.25">
      <c r="A12" s="43"/>
      <c r="B12" s="44" t="s">
        <v>263</v>
      </c>
      <c r="C12" s="44">
        <v>2000</v>
      </c>
      <c r="D12" s="45"/>
      <c r="E12" s="45"/>
      <c r="F12" s="44" t="s">
        <v>40</v>
      </c>
      <c r="G12" s="44" t="s">
        <v>12</v>
      </c>
      <c r="H12" s="44" t="s">
        <v>41</v>
      </c>
      <c r="I12" s="44" t="s">
        <v>266</v>
      </c>
      <c r="J12" s="46">
        <v>2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3"/>
      <c r="AF12" s="47"/>
      <c r="AG12" s="43"/>
      <c r="AH12" s="47"/>
      <c r="AI12" s="47"/>
    </row>
    <row r="13" spans="1:35" ht="30" x14ac:dyDescent="0.25">
      <c r="A13" s="36">
        <v>2</v>
      </c>
      <c r="B13" s="42" t="s">
        <v>97</v>
      </c>
      <c r="C13" s="42">
        <v>1973</v>
      </c>
      <c r="D13" s="38">
        <v>1986</v>
      </c>
      <c r="E13" s="38">
        <v>1973</v>
      </c>
      <c r="F13" s="42" t="s">
        <v>98</v>
      </c>
      <c r="G13" s="42" t="s">
        <v>12</v>
      </c>
      <c r="H13" s="42" t="s">
        <v>77</v>
      </c>
      <c r="I13" s="42" t="s">
        <v>99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36"/>
      <c r="AF13" s="40">
        <v>106.94000244140625</v>
      </c>
      <c r="AG13" s="36">
        <f t="shared" ref="AG13:AG15" si="3">SUM(J13:AE15)</f>
        <v>4</v>
      </c>
      <c r="AH13" s="40">
        <f t="shared" ref="AH13:AH15" si="4">AF13+AG13</f>
        <v>110.94000244140625</v>
      </c>
      <c r="AI13" s="40">
        <f t="shared" ref="AI13:AI15" si="5">IF( AND(ISNUMBER(AH$13),ISNUMBER(AH13)),(AH13-AH$13)/AH$13*100,"")</f>
        <v>0</v>
      </c>
    </row>
    <row r="14" spans="1:35" ht="30" x14ac:dyDescent="0.25">
      <c r="A14" s="37"/>
      <c r="B14" s="17" t="s">
        <v>298</v>
      </c>
      <c r="C14" s="17">
        <v>1985</v>
      </c>
      <c r="D14" s="39"/>
      <c r="E14" s="39"/>
      <c r="F14" s="17" t="s">
        <v>40</v>
      </c>
      <c r="G14" s="17" t="s">
        <v>12</v>
      </c>
      <c r="H14" s="17" t="s">
        <v>36</v>
      </c>
      <c r="I14" s="17" t="s">
        <v>122</v>
      </c>
      <c r="J14" s="5">
        <v>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2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7"/>
      <c r="AF14" s="41"/>
      <c r="AG14" s="37"/>
      <c r="AH14" s="41"/>
      <c r="AI14" s="41"/>
    </row>
    <row r="15" spans="1:35" ht="45" x14ac:dyDescent="0.25">
      <c r="A15" s="43"/>
      <c r="B15" s="44" t="s">
        <v>81</v>
      </c>
      <c r="C15" s="44">
        <v>1986</v>
      </c>
      <c r="D15" s="45"/>
      <c r="E15" s="45"/>
      <c r="F15" s="44" t="s">
        <v>40</v>
      </c>
      <c r="G15" s="44" t="s">
        <v>12</v>
      </c>
      <c r="H15" s="44" t="s">
        <v>383</v>
      </c>
      <c r="I15" s="44" t="s">
        <v>82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3"/>
      <c r="AF15" s="47"/>
      <c r="AG15" s="43"/>
      <c r="AH15" s="47"/>
      <c r="AI15" s="47"/>
    </row>
    <row r="16" spans="1:35" x14ac:dyDescent="0.25">
      <c r="A16" s="36">
        <v>3</v>
      </c>
      <c r="B16" s="42" t="s">
        <v>103</v>
      </c>
      <c r="C16" s="42">
        <v>1986</v>
      </c>
      <c r="D16" s="38">
        <v>1992</v>
      </c>
      <c r="E16" s="38">
        <v>1980</v>
      </c>
      <c r="F16" s="42" t="s">
        <v>11</v>
      </c>
      <c r="G16" s="42" t="s">
        <v>12</v>
      </c>
      <c r="H16" s="42" t="s">
        <v>24</v>
      </c>
      <c r="I16" s="42" t="s">
        <v>25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36"/>
      <c r="AF16" s="40">
        <v>119.87999725341797</v>
      </c>
      <c r="AG16" s="36">
        <f t="shared" ref="AG16:AG18" si="6">SUM(J16:AE18)</f>
        <v>0</v>
      </c>
      <c r="AH16" s="40">
        <f t="shared" ref="AH16:AH18" si="7">AF16+AG16</f>
        <v>119.87999725341797</v>
      </c>
      <c r="AI16" s="40">
        <f t="shared" ref="AI16:AI18" si="8">IF( AND(ISNUMBER(AH$16),ISNUMBER(AH16)),(AH16-AH$16)/AH$16*100,"")</f>
        <v>0</v>
      </c>
    </row>
    <row r="17" spans="1:35" ht="30" x14ac:dyDescent="0.25">
      <c r="A17" s="37"/>
      <c r="B17" s="17" t="s">
        <v>118</v>
      </c>
      <c r="C17" s="17">
        <v>1992</v>
      </c>
      <c r="D17" s="39"/>
      <c r="E17" s="39"/>
      <c r="F17" s="17">
        <v>2</v>
      </c>
      <c r="G17" s="17" t="s">
        <v>12</v>
      </c>
      <c r="H17" s="17" t="s">
        <v>77</v>
      </c>
      <c r="I17" s="17" t="s">
        <v>32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7"/>
      <c r="AF17" s="41"/>
      <c r="AG17" s="37"/>
      <c r="AH17" s="41"/>
      <c r="AI17" s="41"/>
    </row>
    <row r="18" spans="1:35" ht="30" x14ac:dyDescent="0.25">
      <c r="A18" s="43"/>
      <c r="B18" s="44" t="s">
        <v>84</v>
      </c>
      <c r="C18" s="44">
        <v>1980</v>
      </c>
      <c r="D18" s="45"/>
      <c r="E18" s="45"/>
      <c r="F18" s="44">
        <v>1</v>
      </c>
      <c r="G18" s="44" t="s">
        <v>12</v>
      </c>
      <c r="H18" s="44" t="s">
        <v>77</v>
      </c>
      <c r="I18" s="44" t="s">
        <v>82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3"/>
      <c r="AF18" s="47"/>
      <c r="AG18" s="43"/>
      <c r="AH18" s="47"/>
      <c r="AI18" s="47"/>
    </row>
    <row r="19" spans="1:35" ht="30" x14ac:dyDescent="0.25">
      <c r="A19" s="36">
        <v>4</v>
      </c>
      <c r="B19" s="42" t="s">
        <v>216</v>
      </c>
      <c r="C19" s="42">
        <v>2002</v>
      </c>
      <c r="D19" s="38">
        <v>2002</v>
      </c>
      <c r="E19" s="38">
        <v>2002</v>
      </c>
      <c r="F19" s="42">
        <v>1</v>
      </c>
      <c r="G19" s="42" t="s">
        <v>217</v>
      </c>
      <c r="H19" s="42" t="s">
        <v>218</v>
      </c>
      <c r="I19" s="42" t="s">
        <v>219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36"/>
      <c r="AF19" s="40">
        <v>121.54000091552734</v>
      </c>
      <c r="AG19" s="36">
        <f t="shared" ref="AG19:AG21" si="9">SUM(J19:AE21)</f>
        <v>4</v>
      </c>
      <c r="AH19" s="40">
        <f t="shared" ref="AH19:AH21" si="10">AF19+AG19</f>
        <v>125.54000091552734</v>
      </c>
      <c r="AI19" s="40">
        <f t="shared" ref="AI19:AI21" si="11">IF( AND(ISNUMBER(AH$19),ISNUMBER(AH19)),(AH19-AH$19)/AH$19*100,"")</f>
        <v>0</v>
      </c>
    </row>
    <row r="20" spans="1:35" ht="75" x14ac:dyDescent="0.25">
      <c r="A20" s="37"/>
      <c r="B20" s="17" t="s">
        <v>173</v>
      </c>
      <c r="C20" s="17">
        <v>2002</v>
      </c>
      <c r="D20" s="39"/>
      <c r="E20" s="39"/>
      <c r="F20" s="17" t="s">
        <v>40</v>
      </c>
      <c r="G20" s="17" t="s">
        <v>12</v>
      </c>
      <c r="H20" s="17" t="s">
        <v>41</v>
      </c>
      <c r="I20" s="17" t="s">
        <v>171</v>
      </c>
      <c r="J20" s="5">
        <v>0</v>
      </c>
      <c r="K20" s="5">
        <v>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2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7"/>
      <c r="AF20" s="41"/>
      <c r="AG20" s="37"/>
      <c r="AH20" s="41"/>
      <c r="AI20" s="41"/>
    </row>
    <row r="21" spans="1:35" ht="45" x14ac:dyDescent="0.25">
      <c r="A21" s="43"/>
      <c r="B21" s="44" t="s">
        <v>265</v>
      </c>
      <c r="C21" s="44">
        <v>2002</v>
      </c>
      <c r="D21" s="45"/>
      <c r="E21" s="45"/>
      <c r="F21" s="44">
        <v>1</v>
      </c>
      <c r="G21" s="44" t="s">
        <v>12</v>
      </c>
      <c r="H21" s="44" t="s">
        <v>41</v>
      </c>
      <c r="I21" s="44" t="s">
        <v>266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3"/>
      <c r="AF21" s="47"/>
      <c r="AG21" s="43"/>
      <c r="AH21" s="47"/>
      <c r="AI21" s="47"/>
    </row>
    <row r="22" spans="1:35" ht="45" x14ac:dyDescent="0.25">
      <c r="A22" s="36">
        <v>5</v>
      </c>
      <c r="B22" s="42" t="s">
        <v>39</v>
      </c>
      <c r="C22" s="42">
        <v>2002</v>
      </c>
      <c r="D22" s="38">
        <v>2002</v>
      </c>
      <c r="E22" s="38">
        <v>2000</v>
      </c>
      <c r="F22" s="42" t="s">
        <v>40</v>
      </c>
      <c r="G22" s="42" t="s">
        <v>12</v>
      </c>
      <c r="H22" s="42" t="s">
        <v>41</v>
      </c>
      <c r="I22" s="42" t="s">
        <v>42</v>
      </c>
      <c r="J22" s="2">
        <v>2</v>
      </c>
      <c r="K22" s="2">
        <v>0</v>
      </c>
      <c r="L22" s="2">
        <v>0</v>
      </c>
      <c r="M22" s="2">
        <v>0</v>
      </c>
      <c r="N22" s="2">
        <v>2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36"/>
      <c r="AF22" s="40">
        <v>119.55999755859375</v>
      </c>
      <c r="AG22" s="36">
        <f t="shared" ref="AG22:AG24" si="12">SUM(J22:AE24)</f>
        <v>8</v>
      </c>
      <c r="AH22" s="40">
        <f t="shared" ref="AH22:AH24" si="13">AF22+AG22</f>
        <v>127.55999755859375</v>
      </c>
      <c r="AI22" s="40">
        <f t="shared" ref="AI22:AI24" si="14">IF( AND(ISNUMBER(AH$22),ISNUMBER(AH22)),(AH22-AH$22)/AH$22*100,"")</f>
        <v>0</v>
      </c>
    </row>
    <row r="23" spans="1:35" ht="45" x14ac:dyDescent="0.25">
      <c r="A23" s="37"/>
      <c r="B23" s="17" t="s">
        <v>44</v>
      </c>
      <c r="C23" s="17">
        <v>2000</v>
      </c>
      <c r="D23" s="39"/>
      <c r="E23" s="39"/>
      <c r="F23" s="17" t="s">
        <v>40</v>
      </c>
      <c r="G23" s="17" t="s">
        <v>12</v>
      </c>
      <c r="H23" s="17" t="s">
        <v>41</v>
      </c>
      <c r="I23" s="17" t="s">
        <v>42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</v>
      </c>
      <c r="AC23" s="5">
        <v>0</v>
      </c>
      <c r="AD23" s="5">
        <v>0</v>
      </c>
      <c r="AE23" s="37"/>
      <c r="AF23" s="41"/>
      <c r="AG23" s="37"/>
      <c r="AH23" s="41"/>
      <c r="AI23" s="41"/>
    </row>
    <row r="24" spans="1:35" ht="30" x14ac:dyDescent="0.25">
      <c r="A24" s="43"/>
      <c r="B24" s="44" t="s">
        <v>258</v>
      </c>
      <c r="C24" s="44">
        <v>2000</v>
      </c>
      <c r="D24" s="45"/>
      <c r="E24" s="45"/>
      <c r="F24" s="44" t="s">
        <v>40</v>
      </c>
      <c r="G24" s="44" t="s">
        <v>154</v>
      </c>
      <c r="H24" s="44" t="s">
        <v>115</v>
      </c>
      <c r="I24" s="44" t="s">
        <v>116</v>
      </c>
      <c r="J24" s="46">
        <v>2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3"/>
      <c r="AF24" s="47"/>
      <c r="AG24" s="43"/>
      <c r="AH24" s="47"/>
      <c r="AI24" s="47"/>
    </row>
    <row r="26" spans="1:35" ht="18.75" x14ac:dyDescent="0.25">
      <c r="A26" s="21" t="s">
        <v>645</v>
      </c>
      <c r="B26" s="21"/>
      <c r="C26" s="21"/>
      <c r="D26" s="21"/>
      <c r="E26" s="21"/>
      <c r="F26" s="21"/>
      <c r="G26" s="21"/>
      <c r="H26" s="21"/>
      <c r="I26" s="21"/>
      <c r="J26" s="21"/>
    </row>
    <row r="27" spans="1:35" x14ac:dyDescent="0.25">
      <c r="A27" s="26" t="s">
        <v>609</v>
      </c>
      <c r="B27" s="26" t="s">
        <v>1</v>
      </c>
      <c r="C27" s="26" t="s">
        <v>2</v>
      </c>
      <c r="D27" s="26" t="s">
        <v>360</v>
      </c>
      <c r="E27" s="26" t="s">
        <v>361</v>
      </c>
      <c r="F27" s="26" t="s">
        <v>3</v>
      </c>
      <c r="G27" s="26" t="s">
        <v>4</v>
      </c>
      <c r="H27" s="26" t="s">
        <v>5</v>
      </c>
      <c r="I27" s="26" t="s">
        <v>6</v>
      </c>
      <c r="J27" s="26">
        <v>1</v>
      </c>
      <c r="K27" s="26">
        <v>2</v>
      </c>
      <c r="L27" s="26">
        <v>3</v>
      </c>
      <c r="M27" s="26">
        <v>4</v>
      </c>
      <c r="N27" s="26">
        <v>5</v>
      </c>
      <c r="O27" s="26">
        <v>6</v>
      </c>
      <c r="P27" s="26">
        <v>7</v>
      </c>
      <c r="Q27" s="26">
        <v>8</v>
      </c>
      <c r="R27" s="26">
        <v>9</v>
      </c>
      <c r="S27" s="26">
        <v>10</v>
      </c>
      <c r="T27" s="26">
        <v>11</v>
      </c>
      <c r="U27" s="26">
        <v>12</v>
      </c>
      <c r="V27" s="26">
        <v>13</v>
      </c>
      <c r="W27" s="26">
        <v>14</v>
      </c>
      <c r="X27" s="26">
        <v>15</v>
      </c>
      <c r="Y27" s="26">
        <v>16</v>
      </c>
      <c r="Z27" s="26">
        <v>17</v>
      </c>
      <c r="AA27" s="26">
        <v>18</v>
      </c>
      <c r="AB27" s="26">
        <v>19</v>
      </c>
      <c r="AC27" s="26">
        <v>20</v>
      </c>
      <c r="AD27" s="26">
        <v>21</v>
      </c>
      <c r="AE27" s="26" t="s">
        <v>711</v>
      </c>
      <c r="AF27" s="26" t="s">
        <v>612</v>
      </c>
      <c r="AG27" s="26" t="s">
        <v>613</v>
      </c>
      <c r="AH27" s="26" t="s">
        <v>614</v>
      </c>
      <c r="AI27" s="26" t="s">
        <v>617</v>
      </c>
    </row>
    <row r="28" spans="1:3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75" x14ac:dyDescent="0.25">
      <c r="A29" s="36"/>
      <c r="B29" s="33" t="s">
        <v>245</v>
      </c>
      <c r="C29" s="33">
        <v>2005</v>
      </c>
      <c r="D29" s="38">
        <v>2007</v>
      </c>
      <c r="E29" s="38">
        <v>1994</v>
      </c>
      <c r="F29" s="33">
        <v>2</v>
      </c>
      <c r="G29" s="33" t="s">
        <v>12</v>
      </c>
      <c r="H29" s="33" t="s">
        <v>242</v>
      </c>
      <c r="I29" s="33" t="s">
        <v>246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6"/>
      <c r="AF29" s="40" t="s">
        <v>618</v>
      </c>
      <c r="AG29" s="36">
        <f t="shared" ref="AG29:AG31" si="15">SUM(J29:AE31)</f>
        <v>0</v>
      </c>
      <c r="AH29" s="40">
        <v>10050</v>
      </c>
      <c r="AI29" s="40">
        <f t="shared" ref="AI29:AI31" si="16">IF( AND(ISNUMBER(AH$29),ISNUMBER(AH29)),(AH29-AH$29)/AH$29*100,"")</f>
        <v>0</v>
      </c>
    </row>
    <row r="30" spans="1:35" ht="75" x14ac:dyDescent="0.25">
      <c r="A30" s="37"/>
      <c r="B30" s="17" t="s">
        <v>241</v>
      </c>
      <c r="C30" s="17">
        <v>2001</v>
      </c>
      <c r="D30" s="39"/>
      <c r="E30" s="39"/>
      <c r="F30" s="17" t="s">
        <v>40</v>
      </c>
      <c r="G30" s="17" t="s">
        <v>12</v>
      </c>
      <c r="H30" s="17" t="s">
        <v>242</v>
      </c>
      <c r="I30" s="17" t="s">
        <v>243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37"/>
      <c r="AF30" s="41"/>
      <c r="AG30" s="37"/>
      <c r="AH30" s="41"/>
      <c r="AI30" s="41"/>
    </row>
    <row r="31" spans="1:35" ht="30" x14ac:dyDescent="0.25">
      <c r="A31" s="37"/>
      <c r="B31" s="44" t="s">
        <v>199</v>
      </c>
      <c r="C31" s="44">
        <v>1994</v>
      </c>
      <c r="D31" s="39"/>
      <c r="E31" s="39"/>
      <c r="F31" s="44" t="s">
        <v>11</v>
      </c>
      <c r="G31" s="44" t="s">
        <v>12</v>
      </c>
      <c r="H31" s="44" t="s">
        <v>77</v>
      </c>
      <c r="I31" s="44" t="s">
        <v>99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37"/>
      <c r="AF31" s="41"/>
      <c r="AG31" s="37"/>
      <c r="AH31" s="41"/>
      <c r="AI31" s="41"/>
    </row>
    <row r="32" spans="1:35" ht="30" x14ac:dyDescent="0.25">
      <c r="A32" s="43"/>
      <c r="B32" s="48" t="s">
        <v>79</v>
      </c>
      <c r="C32" s="48">
        <v>1988</v>
      </c>
      <c r="D32" s="45"/>
      <c r="E32" s="45"/>
      <c r="F32" s="48">
        <v>2</v>
      </c>
      <c r="G32" s="48" t="s">
        <v>12</v>
      </c>
      <c r="H32" s="48" t="s">
        <v>77</v>
      </c>
      <c r="I32" s="48" t="s">
        <v>32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43"/>
      <c r="AF32" s="47"/>
      <c r="AG32" s="43"/>
      <c r="AH32" s="47"/>
      <c r="AI32" s="47"/>
    </row>
    <row r="33" spans="1:35" ht="75" x14ac:dyDescent="0.25">
      <c r="A33" s="2"/>
      <c r="B33" s="42" t="s">
        <v>105</v>
      </c>
      <c r="C33" s="42">
        <v>1997</v>
      </c>
      <c r="D33" s="42"/>
      <c r="E33" s="42"/>
      <c r="F33" s="42" t="s">
        <v>40</v>
      </c>
      <c r="G33" s="42" t="s">
        <v>12</v>
      </c>
      <c r="H33" s="42" t="s">
        <v>41</v>
      </c>
      <c r="I33" s="42" t="s">
        <v>106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45" x14ac:dyDescent="0.25">
      <c r="A34" s="5"/>
      <c r="B34" s="17" t="s">
        <v>47</v>
      </c>
      <c r="C34" s="17">
        <v>2007</v>
      </c>
      <c r="D34" s="17"/>
      <c r="E34" s="17"/>
      <c r="F34" s="17" t="s">
        <v>11</v>
      </c>
      <c r="G34" s="17" t="s">
        <v>12</v>
      </c>
      <c r="H34" s="17" t="s">
        <v>48</v>
      </c>
      <c r="I34" s="17" t="s">
        <v>49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6" spans="1:35" ht="18.75" x14ac:dyDescent="0.25">
      <c r="A36" s="21" t="s">
        <v>647</v>
      </c>
      <c r="B36" s="21"/>
      <c r="C36" s="21"/>
      <c r="D36" s="21"/>
      <c r="E36" s="21"/>
      <c r="F36" s="21"/>
      <c r="G36" s="21"/>
      <c r="H36" s="21"/>
      <c r="I36" s="21"/>
      <c r="J36" s="21"/>
    </row>
    <row r="37" spans="1:35" x14ac:dyDescent="0.25">
      <c r="A37" s="26" t="s">
        <v>609</v>
      </c>
      <c r="B37" s="26" t="s">
        <v>1</v>
      </c>
      <c r="C37" s="26" t="s">
        <v>2</v>
      </c>
      <c r="D37" s="26" t="s">
        <v>360</v>
      </c>
      <c r="E37" s="26" t="s">
        <v>361</v>
      </c>
      <c r="F37" s="26" t="s">
        <v>3</v>
      </c>
      <c r="G37" s="26" t="s">
        <v>4</v>
      </c>
      <c r="H37" s="26" t="s">
        <v>5</v>
      </c>
      <c r="I37" s="26" t="s">
        <v>6</v>
      </c>
      <c r="J37" s="26">
        <v>1</v>
      </c>
      <c r="K37" s="26">
        <v>2</v>
      </c>
      <c r="L37" s="26">
        <v>3</v>
      </c>
      <c r="M37" s="26">
        <v>4</v>
      </c>
      <c r="N37" s="26">
        <v>5</v>
      </c>
      <c r="O37" s="26">
        <v>6</v>
      </c>
      <c r="P37" s="26">
        <v>7</v>
      </c>
      <c r="Q37" s="26">
        <v>8</v>
      </c>
      <c r="R37" s="26">
        <v>9</v>
      </c>
      <c r="S37" s="26">
        <v>10</v>
      </c>
      <c r="T37" s="26">
        <v>11</v>
      </c>
      <c r="U37" s="26">
        <v>12</v>
      </c>
      <c r="V37" s="26">
        <v>13</v>
      </c>
      <c r="W37" s="26">
        <v>14</v>
      </c>
      <c r="X37" s="26">
        <v>15</v>
      </c>
      <c r="Y37" s="26">
        <v>16</v>
      </c>
      <c r="Z37" s="26">
        <v>17</v>
      </c>
      <c r="AA37" s="26">
        <v>18</v>
      </c>
      <c r="AB37" s="26">
        <v>19</v>
      </c>
      <c r="AC37" s="26">
        <v>20</v>
      </c>
      <c r="AD37" s="26">
        <v>21</v>
      </c>
      <c r="AE37" s="26" t="s">
        <v>711</v>
      </c>
      <c r="AF37" s="26" t="s">
        <v>612</v>
      </c>
      <c r="AG37" s="26" t="s">
        <v>613</v>
      </c>
      <c r="AH37" s="26" t="s">
        <v>614</v>
      </c>
      <c r="AI37" s="26" t="s">
        <v>617</v>
      </c>
    </row>
    <row r="38" spans="1:35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1:35" x14ac:dyDescent="0.25">
      <c r="A39" s="36">
        <v>1</v>
      </c>
      <c r="B39" s="33" t="s">
        <v>65</v>
      </c>
      <c r="C39" s="33">
        <v>1995</v>
      </c>
      <c r="D39" s="38">
        <v>2000</v>
      </c>
      <c r="E39" s="38">
        <v>1995</v>
      </c>
      <c r="F39" s="33" t="s">
        <v>40</v>
      </c>
      <c r="G39" s="33" t="s">
        <v>12</v>
      </c>
      <c r="H39" s="33" t="s">
        <v>45</v>
      </c>
      <c r="I39" s="33" t="s">
        <v>66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6"/>
      <c r="AF39" s="40">
        <v>118.70999908447266</v>
      </c>
      <c r="AG39" s="36">
        <f t="shared" ref="AG39:AG41" si="17">SUM(J39:AE41)</f>
        <v>0</v>
      </c>
      <c r="AH39" s="40">
        <f t="shared" ref="AH39:AH41" si="18">AF39+AG39</f>
        <v>118.70999908447266</v>
      </c>
      <c r="AI39" s="40">
        <f t="shared" ref="AI39:AI41" si="19">IF( AND(ISNUMBER(AH$39),ISNUMBER(AH39)),(AH39-AH$39)/AH$39*100,"")</f>
        <v>0</v>
      </c>
    </row>
    <row r="40" spans="1:35" ht="30" x14ac:dyDescent="0.25">
      <c r="A40" s="37"/>
      <c r="B40" s="17" t="s">
        <v>57</v>
      </c>
      <c r="C40" s="17">
        <v>1999</v>
      </c>
      <c r="D40" s="39"/>
      <c r="E40" s="39"/>
      <c r="F40" s="17" t="s">
        <v>40</v>
      </c>
      <c r="G40" s="17" t="s">
        <v>12</v>
      </c>
      <c r="H40" s="17" t="s">
        <v>45</v>
      </c>
      <c r="I40" s="17" t="s">
        <v>222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7"/>
      <c r="AF40" s="41"/>
      <c r="AG40" s="37"/>
      <c r="AH40" s="41"/>
      <c r="AI40" s="41"/>
    </row>
    <row r="41" spans="1:35" ht="30" x14ac:dyDescent="0.25">
      <c r="A41" s="43"/>
      <c r="B41" s="44" t="s">
        <v>108</v>
      </c>
      <c r="C41" s="44">
        <v>2000</v>
      </c>
      <c r="D41" s="45"/>
      <c r="E41" s="45"/>
      <c r="F41" s="44" t="s">
        <v>40</v>
      </c>
      <c r="G41" s="44" t="s">
        <v>12</v>
      </c>
      <c r="H41" s="44" t="s">
        <v>45</v>
      </c>
      <c r="I41" s="44" t="s">
        <v>222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0</v>
      </c>
      <c r="AE41" s="43"/>
      <c r="AF41" s="47"/>
      <c r="AG41" s="43"/>
      <c r="AH41" s="47"/>
      <c r="AI41" s="47"/>
    </row>
    <row r="42" spans="1:35" ht="30" x14ac:dyDescent="0.25">
      <c r="A42" s="36">
        <v>2</v>
      </c>
      <c r="B42" s="42" t="s">
        <v>153</v>
      </c>
      <c r="C42" s="42">
        <v>2000</v>
      </c>
      <c r="D42" s="38">
        <v>2000</v>
      </c>
      <c r="E42" s="38">
        <v>2000</v>
      </c>
      <c r="F42" s="42" t="s">
        <v>40</v>
      </c>
      <c r="G42" s="42" t="s">
        <v>154</v>
      </c>
      <c r="H42" s="42" t="s">
        <v>115</v>
      </c>
      <c r="I42" s="42" t="s">
        <v>116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36"/>
      <c r="AF42" s="40">
        <v>120.80999755859375</v>
      </c>
      <c r="AG42" s="36">
        <f t="shared" ref="AG42:AG44" si="20">SUM(J42:AE44)</f>
        <v>4</v>
      </c>
      <c r="AH42" s="40">
        <f t="shared" ref="AH42:AH44" si="21">AF42+AG42</f>
        <v>124.80999755859375</v>
      </c>
      <c r="AI42" s="40">
        <f t="shared" ref="AI42:AI44" si="22">IF( AND(ISNUMBER(AH$42),ISNUMBER(AH42)),(AH42-AH$42)/AH$42*100,"")</f>
        <v>0</v>
      </c>
    </row>
    <row r="43" spans="1:35" ht="45" x14ac:dyDescent="0.25">
      <c r="A43" s="37"/>
      <c r="B43" s="17" t="s">
        <v>256</v>
      </c>
      <c r="C43" s="17">
        <v>2000</v>
      </c>
      <c r="D43" s="39"/>
      <c r="E43" s="39"/>
      <c r="F43" s="17" t="s">
        <v>40</v>
      </c>
      <c r="G43" s="17" t="s">
        <v>12</v>
      </c>
      <c r="H43" s="17" t="s">
        <v>41</v>
      </c>
      <c r="I43" s="17" t="s">
        <v>266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2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37"/>
      <c r="AF43" s="41"/>
      <c r="AG43" s="37"/>
      <c r="AH43" s="41"/>
      <c r="AI43" s="41"/>
    </row>
    <row r="44" spans="1:35" ht="30" x14ac:dyDescent="0.25">
      <c r="A44" s="43"/>
      <c r="B44" s="44" t="s">
        <v>258</v>
      </c>
      <c r="C44" s="44">
        <v>2000</v>
      </c>
      <c r="D44" s="45"/>
      <c r="E44" s="45"/>
      <c r="F44" s="44" t="s">
        <v>40</v>
      </c>
      <c r="G44" s="44" t="s">
        <v>154</v>
      </c>
      <c r="H44" s="44" t="s">
        <v>115</v>
      </c>
      <c r="I44" s="44" t="s">
        <v>116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2</v>
      </c>
      <c r="W44" s="46">
        <v>0</v>
      </c>
      <c r="X44" s="46">
        <v>0</v>
      </c>
      <c r="Y44" s="46">
        <v>0</v>
      </c>
      <c r="Z44" s="46">
        <v>0</v>
      </c>
      <c r="AA44" s="46">
        <v>0</v>
      </c>
      <c r="AB44" s="46">
        <v>0</v>
      </c>
      <c r="AC44" s="46">
        <v>0</v>
      </c>
      <c r="AD44" s="46">
        <v>0</v>
      </c>
      <c r="AE44" s="43"/>
      <c r="AF44" s="47"/>
      <c r="AG44" s="43"/>
      <c r="AH44" s="47"/>
      <c r="AI44" s="47"/>
    </row>
    <row r="45" spans="1:35" ht="45" x14ac:dyDescent="0.25">
      <c r="A45" s="36">
        <v>3</v>
      </c>
      <c r="B45" s="42" t="s">
        <v>81</v>
      </c>
      <c r="C45" s="42">
        <v>1986</v>
      </c>
      <c r="D45" s="38">
        <v>1988</v>
      </c>
      <c r="E45" s="38">
        <v>1978</v>
      </c>
      <c r="F45" s="42" t="s">
        <v>40</v>
      </c>
      <c r="G45" s="42" t="s">
        <v>12</v>
      </c>
      <c r="H45" s="42" t="s">
        <v>383</v>
      </c>
      <c r="I45" s="42" t="s">
        <v>82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36"/>
      <c r="AF45" s="40">
        <v>137.49000549316406</v>
      </c>
      <c r="AG45" s="36">
        <f t="shared" ref="AG45:AG47" si="23">SUM(J45:AE47)</f>
        <v>0</v>
      </c>
      <c r="AH45" s="40">
        <f t="shared" ref="AH45:AH47" si="24">AF45+AG45</f>
        <v>137.49000549316406</v>
      </c>
      <c r="AI45" s="40">
        <f t="shared" ref="AI45:AI47" si="25">IF( AND(ISNUMBER(AH$45),ISNUMBER(AH45)),(AH45-AH$45)/AH$45*100,"")</f>
        <v>0</v>
      </c>
    </row>
    <row r="46" spans="1:35" ht="30" x14ac:dyDescent="0.25">
      <c r="A46" s="37"/>
      <c r="B46" s="17" t="s">
        <v>238</v>
      </c>
      <c r="C46" s="17">
        <v>1978</v>
      </c>
      <c r="D46" s="39"/>
      <c r="E46" s="39"/>
      <c r="F46" s="17">
        <v>1</v>
      </c>
      <c r="G46" s="17" t="s">
        <v>217</v>
      </c>
      <c r="H46" s="17" t="s">
        <v>218</v>
      </c>
      <c r="I46" s="17" t="s">
        <v>239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37"/>
      <c r="AF46" s="41"/>
      <c r="AG46" s="37"/>
      <c r="AH46" s="41"/>
      <c r="AI46" s="41"/>
    </row>
    <row r="47" spans="1:35" ht="30" x14ac:dyDescent="0.25">
      <c r="A47" s="43"/>
      <c r="B47" s="44" t="s">
        <v>75</v>
      </c>
      <c r="C47" s="44">
        <v>1988</v>
      </c>
      <c r="D47" s="45"/>
      <c r="E47" s="45"/>
      <c r="F47" s="44">
        <v>3</v>
      </c>
      <c r="G47" s="44" t="s">
        <v>12</v>
      </c>
      <c r="H47" s="44" t="s">
        <v>77</v>
      </c>
      <c r="I47" s="44" t="s">
        <v>32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46">
        <v>0</v>
      </c>
      <c r="AB47" s="46">
        <v>0</v>
      </c>
      <c r="AC47" s="46">
        <v>0</v>
      </c>
      <c r="AD47" s="46">
        <v>0</v>
      </c>
      <c r="AE47" s="43"/>
      <c r="AF47" s="47"/>
      <c r="AG47" s="43"/>
      <c r="AH47" s="47"/>
      <c r="AI47" s="47"/>
    </row>
    <row r="48" spans="1:35" x14ac:dyDescent="0.25">
      <c r="A48" s="36"/>
      <c r="B48" s="42" t="s">
        <v>133</v>
      </c>
      <c r="C48" s="42">
        <v>2000</v>
      </c>
      <c r="D48" s="38">
        <v>2004</v>
      </c>
      <c r="E48" s="38">
        <v>2000</v>
      </c>
      <c r="F48" s="42" t="s">
        <v>40</v>
      </c>
      <c r="G48" s="42" t="s">
        <v>12</v>
      </c>
      <c r="H48" s="42" t="s">
        <v>45</v>
      </c>
      <c r="I48" s="42" t="s">
        <v>58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36"/>
      <c r="AF48" s="40" t="s">
        <v>618</v>
      </c>
      <c r="AG48" s="36">
        <f t="shared" ref="AG48:AG50" si="26">SUM(J48:AE50)</f>
        <v>0</v>
      </c>
      <c r="AH48" s="40">
        <v>10050</v>
      </c>
      <c r="AI48" s="40">
        <f t="shared" ref="AI48:AI50" si="27">IF( AND(ISNUMBER(AH$48),ISNUMBER(AH48)),(AH48-AH$48)/AH$48*100,"")</f>
        <v>0</v>
      </c>
    </row>
    <row r="49" spans="1:35" x14ac:dyDescent="0.25">
      <c r="A49" s="37"/>
      <c r="B49" s="17" t="s">
        <v>224</v>
      </c>
      <c r="C49" s="17">
        <v>2004</v>
      </c>
      <c r="D49" s="39"/>
      <c r="E49" s="39"/>
      <c r="F49" s="17" t="s">
        <v>225</v>
      </c>
      <c r="G49" s="17" t="s">
        <v>12</v>
      </c>
      <c r="H49" s="17" t="s">
        <v>45</v>
      </c>
      <c r="I49" s="17" t="s">
        <v>58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37"/>
      <c r="AF49" s="41"/>
      <c r="AG49" s="37"/>
      <c r="AH49" s="41"/>
      <c r="AI49" s="41"/>
    </row>
    <row r="50" spans="1:35" x14ac:dyDescent="0.25">
      <c r="A50" s="43"/>
      <c r="B50" s="44" t="s">
        <v>197</v>
      </c>
      <c r="C50" s="44">
        <v>2002</v>
      </c>
      <c r="D50" s="45"/>
      <c r="E50" s="45"/>
      <c r="F50" s="44">
        <v>3</v>
      </c>
      <c r="G50" s="44" t="s">
        <v>12</v>
      </c>
      <c r="H50" s="44" t="s">
        <v>45</v>
      </c>
      <c r="I50" s="44" t="s">
        <v>58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3"/>
      <c r="AF50" s="47"/>
      <c r="AG50" s="43"/>
      <c r="AH50" s="47"/>
      <c r="AI50" s="47"/>
    </row>
    <row r="52" spans="1:35" ht="18.75" x14ac:dyDescent="0.25">
      <c r="A52" s="21" t="s">
        <v>648</v>
      </c>
      <c r="B52" s="21"/>
      <c r="C52" s="21"/>
      <c r="D52" s="21"/>
      <c r="E52" s="21"/>
      <c r="F52" s="21"/>
      <c r="G52" s="21"/>
      <c r="H52" s="21"/>
      <c r="I52" s="21"/>
      <c r="J52" s="21"/>
    </row>
    <row r="53" spans="1:35" x14ac:dyDescent="0.25">
      <c r="A53" s="26" t="s">
        <v>609</v>
      </c>
      <c r="B53" s="26" t="s">
        <v>1</v>
      </c>
      <c r="C53" s="26" t="s">
        <v>2</v>
      </c>
      <c r="D53" s="26" t="s">
        <v>360</v>
      </c>
      <c r="E53" s="26" t="s">
        <v>361</v>
      </c>
      <c r="F53" s="26" t="s">
        <v>3</v>
      </c>
      <c r="G53" s="26" t="s">
        <v>4</v>
      </c>
      <c r="H53" s="26" t="s">
        <v>5</v>
      </c>
      <c r="I53" s="26" t="s">
        <v>6</v>
      </c>
      <c r="J53" s="26">
        <v>1</v>
      </c>
      <c r="K53" s="26">
        <v>2</v>
      </c>
      <c r="L53" s="26">
        <v>3</v>
      </c>
      <c r="M53" s="26">
        <v>4</v>
      </c>
      <c r="N53" s="26">
        <v>5</v>
      </c>
      <c r="O53" s="26">
        <v>6</v>
      </c>
      <c r="P53" s="26">
        <v>7</v>
      </c>
      <c r="Q53" s="26">
        <v>8</v>
      </c>
      <c r="R53" s="26">
        <v>9</v>
      </c>
      <c r="S53" s="26">
        <v>10</v>
      </c>
      <c r="T53" s="26">
        <v>11</v>
      </c>
      <c r="U53" s="26">
        <v>12</v>
      </c>
      <c r="V53" s="26">
        <v>13</v>
      </c>
      <c r="W53" s="26">
        <v>14</v>
      </c>
      <c r="X53" s="26">
        <v>15</v>
      </c>
      <c r="Y53" s="26">
        <v>16</v>
      </c>
      <c r="Z53" s="26">
        <v>17</v>
      </c>
      <c r="AA53" s="26">
        <v>18</v>
      </c>
      <c r="AB53" s="26">
        <v>19</v>
      </c>
      <c r="AC53" s="26">
        <v>20</v>
      </c>
      <c r="AD53" s="26">
        <v>21</v>
      </c>
      <c r="AE53" s="26" t="s">
        <v>711</v>
      </c>
      <c r="AF53" s="26" t="s">
        <v>612</v>
      </c>
      <c r="AG53" s="26" t="s">
        <v>613</v>
      </c>
      <c r="AH53" s="26" t="s">
        <v>614</v>
      </c>
      <c r="AI53" s="26" t="s">
        <v>617</v>
      </c>
    </row>
    <row r="54" spans="1:35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ht="75" x14ac:dyDescent="0.25">
      <c r="A55" s="36"/>
      <c r="B55" s="33" t="s">
        <v>241</v>
      </c>
      <c r="C55" s="33">
        <v>2001</v>
      </c>
      <c r="D55" s="38">
        <v>2005</v>
      </c>
      <c r="E55" s="38">
        <v>1997</v>
      </c>
      <c r="F55" s="33" t="s">
        <v>40</v>
      </c>
      <c r="G55" s="33" t="s">
        <v>12</v>
      </c>
      <c r="H55" s="33" t="s">
        <v>242</v>
      </c>
      <c r="I55" s="33" t="s">
        <v>243</v>
      </c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6"/>
      <c r="AF55" s="40" t="s">
        <v>618</v>
      </c>
      <c r="AG55" s="36">
        <f t="shared" ref="AG55:AG57" si="28">SUM(J55:AE57)</f>
        <v>0</v>
      </c>
      <c r="AH55" s="40">
        <v>10050</v>
      </c>
      <c r="AI55" s="40">
        <f t="shared" ref="AI55:AI57" si="29">IF( AND(ISNUMBER(AH$55),ISNUMBER(AH55)),(AH55-AH$55)/AH$55*100,"")</f>
        <v>0</v>
      </c>
    </row>
    <row r="56" spans="1:35" ht="75" x14ac:dyDescent="0.25">
      <c r="A56" s="37"/>
      <c r="B56" s="17" t="s">
        <v>105</v>
      </c>
      <c r="C56" s="17">
        <v>1997</v>
      </c>
      <c r="D56" s="39"/>
      <c r="E56" s="39"/>
      <c r="F56" s="17" t="s">
        <v>40</v>
      </c>
      <c r="G56" s="17" t="s">
        <v>12</v>
      </c>
      <c r="H56" s="17" t="s">
        <v>41</v>
      </c>
      <c r="I56" s="17" t="s">
        <v>106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37"/>
      <c r="AF56" s="41"/>
      <c r="AG56" s="37"/>
      <c r="AH56" s="41"/>
      <c r="AI56" s="41"/>
    </row>
    <row r="57" spans="1:35" ht="75" x14ac:dyDescent="0.25">
      <c r="A57" s="43"/>
      <c r="B57" s="44" t="s">
        <v>245</v>
      </c>
      <c r="C57" s="44">
        <v>2005</v>
      </c>
      <c r="D57" s="45"/>
      <c r="E57" s="45"/>
      <c r="F57" s="44">
        <v>2</v>
      </c>
      <c r="G57" s="44" t="s">
        <v>12</v>
      </c>
      <c r="H57" s="44" t="s">
        <v>242</v>
      </c>
      <c r="I57" s="44" t="s">
        <v>246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3"/>
      <c r="AF57" s="47"/>
      <c r="AG57" s="43"/>
      <c r="AH57" s="47"/>
      <c r="AI57" s="47"/>
    </row>
  </sheetData>
  <mergeCells count="238">
    <mergeCell ref="AH55:AH57"/>
    <mergeCell ref="AI55:AI57"/>
    <mergeCell ref="A55:A57"/>
    <mergeCell ref="D55:D57"/>
    <mergeCell ref="E55:E57"/>
    <mergeCell ref="AE55:AE57"/>
    <mergeCell ref="AF55:AF57"/>
    <mergeCell ref="AG55:AG57"/>
    <mergeCell ref="AD53:AD54"/>
    <mergeCell ref="AE53:AE54"/>
    <mergeCell ref="AF53:AF54"/>
    <mergeCell ref="AG53:AG54"/>
    <mergeCell ref="AH53:AH54"/>
    <mergeCell ref="AI53:AI54"/>
    <mergeCell ref="X53:X54"/>
    <mergeCell ref="Y53:Y54"/>
    <mergeCell ref="Z53:Z54"/>
    <mergeCell ref="AA53:AA54"/>
    <mergeCell ref="AB53:AB54"/>
    <mergeCell ref="AC53:AC54"/>
    <mergeCell ref="R53:R54"/>
    <mergeCell ref="S53:S54"/>
    <mergeCell ref="T53:T54"/>
    <mergeCell ref="U53:U54"/>
    <mergeCell ref="V53:V54"/>
    <mergeCell ref="W53:W54"/>
    <mergeCell ref="L53:L54"/>
    <mergeCell ref="M53:M54"/>
    <mergeCell ref="N53:N54"/>
    <mergeCell ref="O53:O54"/>
    <mergeCell ref="P53:P54"/>
    <mergeCell ref="Q53:Q54"/>
    <mergeCell ref="G53:G54"/>
    <mergeCell ref="H53:H54"/>
    <mergeCell ref="I53:I54"/>
    <mergeCell ref="A52:J52"/>
    <mergeCell ref="J53:J54"/>
    <mergeCell ref="K53:K54"/>
    <mergeCell ref="A53:A54"/>
    <mergeCell ref="B53:B54"/>
    <mergeCell ref="C53:C54"/>
    <mergeCell ref="D53:D54"/>
    <mergeCell ref="E53:E54"/>
    <mergeCell ref="F53:F54"/>
    <mergeCell ref="AH45:AH47"/>
    <mergeCell ref="AI45:AI47"/>
    <mergeCell ref="A48:A50"/>
    <mergeCell ref="D48:D50"/>
    <mergeCell ref="E48:E50"/>
    <mergeCell ref="AE48:AE50"/>
    <mergeCell ref="AF48:AF50"/>
    <mergeCell ref="AG48:AG50"/>
    <mergeCell ref="AH48:AH50"/>
    <mergeCell ref="AI48:AI50"/>
    <mergeCell ref="A45:A47"/>
    <mergeCell ref="D45:D47"/>
    <mergeCell ref="E45:E47"/>
    <mergeCell ref="AE45:AE47"/>
    <mergeCell ref="AF45:AF47"/>
    <mergeCell ref="AG45:AG47"/>
    <mergeCell ref="AH39:AH41"/>
    <mergeCell ref="AI39:AI41"/>
    <mergeCell ref="A42:A44"/>
    <mergeCell ref="D42:D44"/>
    <mergeCell ref="E42:E44"/>
    <mergeCell ref="AE42:AE44"/>
    <mergeCell ref="AF42:AF44"/>
    <mergeCell ref="AG42:AG44"/>
    <mergeCell ref="AH42:AH44"/>
    <mergeCell ref="AI42:AI44"/>
    <mergeCell ref="A39:A41"/>
    <mergeCell ref="D39:D41"/>
    <mergeCell ref="E39:E41"/>
    <mergeCell ref="AE39:AE41"/>
    <mergeCell ref="AF39:AF41"/>
    <mergeCell ref="AG39:AG41"/>
    <mergeCell ref="AD37:AD38"/>
    <mergeCell ref="AE37:AE38"/>
    <mergeCell ref="AF37:AF38"/>
    <mergeCell ref="AG37:AG38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G37:G38"/>
    <mergeCell ref="H37:H38"/>
    <mergeCell ref="I37:I38"/>
    <mergeCell ref="A36:J36"/>
    <mergeCell ref="J37:J38"/>
    <mergeCell ref="K37:K38"/>
    <mergeCell ref="A37:A38"/>
    <mergeCell ref="B37:B38"/>
    <mergeCell ref="C37:C38"/>
    <mergeCell ref="D37:D38"/>
    <mergeCell ref="E37:E38"/>
    <mergeCell ref="F37:F38"/>
    <mergeCell ref="A29:A32"/>
    <mergeCell ref="D29:D32"/>
    <mergeCell ref="E29:E32"/>
    <mergeCell ref="AE29:AE32"/>
    <mergeCell ref="AF29:AF32"/>
    <mergeCell ref="AG29:AG32"/>
    <mergeCell ref="AH29:AH32"/>
    <mergeCell ref="AI29:AI32"/>
    <mergeCell ref="AF27:AF28"/>
    <mergeCell ref="AG27:AG28"/>
    <mergeCell ref="AH27:AH28"/>
    <mergeCell ref="AI27:AI28"/>
    <mergeCell ref="Z27:Z28"/>
    <mergeCell ref="AA27:AA28"/>
    <mergeCell ref="AB27:AB28"/>
    <mergeCell ref="AC27:AC28"/>
    <mergeCell ref="AD27:AD28"/>
    <mergeCell ref="AE27:AE28"/>
    <mergeCell ref="T27:T28"/>
    <mergeCell ref="U27:U28"/>
    <mergeCell ref="V27:V28"/>
    <mergeCell ref="W27:W28"/>
    <mergeCell ref="X27:X28"/>
    <mergeCell ref="Y27:Y28"/>
    <mergeCell ref="N27:N28"/>
    <mergeCell ref="O27:O28"/>
    <mergeCell ref="P27:P28"/>
    <mergeCell ref="Q27:Q28"/>
    <mergeCell ref="R27:R28"/>
    <mergeCell ref="S27:S28"/>
    <mergeCell ref="I27:I28"/>
    <mergeCell ref="A26:J26"/>
    <mergeCell ref="J27:J28"/>
    <mergeCell ref="K27:K28"/>
    <mergeCell ref="L27:L28"/>
    <mergeCell ref="M27:M28"/>
    <mergeCell ref="AH22:AH24"/>
    <mergeCell ref="AI22:AI24"/>
    <mergeCell ref="A27:A28"/>
    <mergeCell ref="B27:B28"/>
    <mergeCell ref="C27:C28"/>
    <mergeCell ref="D27:D28"/>
    <mergeCell ref="E27:E28"/>
    <mergeCell ref="F27:F28"/>
    <mergeCell ref="G27:G28"/>
    <mergeCell ref="H27:H28"/>
    <mergeCell ref="A22:A24"/>
    <mergeCell ref="D22:D24"/>
    <mergeCell ref="E22:E24"/>
    <mergeCell ref="AE22:AE24"/>
    <mergeCell ref="AF22:AF24"/>
    <mergeCell ref="AG22:AG24"/>
    <mergeCell ref="AH16:AH18"/>
    <mergeCell ref="AI16:AI18"/>
    <mergeCell ref="A19:A21"/>
    <mergeCell ref="D19:D21"/>
    <mergeCell ref="E19:E21"/>
    <mergeCell ref="AE19:AE21"/>
    <mergeCell ref="AF19:AF21"/>
    <mergeCell ref="AG19:AG21"/>
    <mergeCell ref="AH19:AH21"/>
    <mergeCell ref="AI19:AI21"/>
    <mergeCell ref="A16:A18"/>
    <mergeCell ref="D16:D18"/>
    <mergeCell ref="E16:E18"/>
    <mergeCell ref="AE16:AE18"/>
    <mergeCell ref="AF16:AF18"/>
    <mergeCell ref="AG16:AG18"/>
    <mergeCell ref="AH10:AH12"/>
    <mergeCell ref="AI10:AI12"/>
    <mergeCell ref="A13:A15"/>
    <mergeCell ref="D13:D15"/>
    <mergeCell ref="E13:E15"/>
    <mergeCell ref="AE13:AE15"/>
    <mergeCell ref="AF13:AF15"/>
    <mergeCell ref="AG13:AG15"/>
    <mergeCell ref="AH13:AH15"/>
    <mergeCell ref="AI13:AI15"/>
    <mergeCell ref="A10:A12"/>
    <mergeCell ref="D10:D12"/>
    <mergeCell ref="E10:E12"/>
    <mergeCell ref="AE10:AE12"/>
    <mergeCell ref="AF10:AF12"/>
    <mergeCell ref="AG10:AG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9" t="s">
        <v>603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25">
      <c r="A2" s="21" t="s">
        <v>604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25">
      <c r="A3" s="22" t="s">
        <v>605</v>
      </c>
      <c r="B3" s="22"/>
      <c r="C3" s="23" t="s">
        <v>606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25">
      <c r="A4" s="24" t="s">
        <v>651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 x14ac:dyDescent="0.25">
      <c r="A5" s="25" t="s">
        <v>608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 x14ac:dyDescent="0.25">
      <c r="A7" s="21" t="s">
        <v>610</v>
      </c>
      <c r="B7" s="21"/>
      <c r="C7" s="21"/>
      <c r="D7" s="21"/>
      <c r="E7" s="21"/>
      <c r="F7" s="21"/>
      <c r="G7" s="21"/>
      <c r="H7" s="21"/>
      <c r="I7" s="21"/>
      <c r="J7" s="21"/>
    </row>
    <row r="8" spans="1:13" x14ac:dyDescent="0.25">
      <c r="A8" s="26" t="s">
        <v>609</v>
      </c>
      <c r="B8" s="26" t="s">
        <v>1</v>
      </c>
      <c r="C8" s="26" t="s">
        <v>2</v>
      </c>
      <c r="D8" s="26" t="s">
        <v>360</v>
      </c>
      <c r="E8" s="26" t="s">
        <v>361</v>
      </c>
      <c r="F8" s="26" t="s">
        <v>3</v>
      </c>
      <c r="G8" s="26" t="s">
        <v>4</v>
      </c>
      <c r="H8" s="26" t="s">
        <v>5</v>
      </c>
      <c r="I8" s="26" t="s">
        <v>6</v>
      </c>
      <c r="J8" s="26" t="s">
        <v>612</v>
      </c>
      <c r="K8" s="26" t="s">
        <v>613</v>
      </c>
      <c r="L8" s="26" t="s">
        <v>614</v>
      </c>
      <c r="M8" s="26" t="s">
        <v>617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50" x14ac:dyDescent="0.25">
      <c r="A10" s="32">
        <v>1</v>
      </c>
      <c r="B10" s="33" t="s">
        <v>652</v>
      </c>
      <c r="C10" s="33" t="s">
        <v>653</v>
      </c>
      <c r="D10" s="33">
        <v>2000</v>
      </c>
      <c r="E10" s="33">
        <v>1997</v>
      </c>
      <c r="F10" s="33" t="s">
        <v>654</v>
      </c>
      <c r="G10" s="33" t="s">
        <v>12</v>
      </c>
      <c r="H10" s="33" t="s">
        <v>655</v>
      </c>
      <c r="I10" s="33" t="s">
        <v>656</v>
      </c>
      <c r="J10" s="34">
        <v>104.94000244140625</v>
      </c>
      <c r="K10" s="32">
        <v>4</v>
      </c>
      <c r="L10" s="34">
        <f>J10+K10</f>
        <v>108.94000244140625</v>
      </c>
      <c r="M10" s="34">
        <f t="shared" ref="M10:M14" si="0">IF( AND(ISNUMBER(L$10),ISNUMBER(L10)),(L10-L$10)/L$10*100,"")</f>
        <v>0</v>
      </c>
    </row>
    <row r="11" spans="1:13" ht="105" x14ac:dyDescent="0.25">
      <c r="A11" s="5">
        <v>2</v>
      </c>
      <c r="B11" s="17" t="s">
        <v>657</v>
      </c>
      <c r="C11" s="17" t="s">
        <v>658</v>
      </c>
      <c r="D11" s="17">
        <v>1986</v>
      </c>
      <c r="E11" s="17">
        <v>1973</v>
      </c>
      <c r="F11" s="17" t="s">
        <v>654</v>
      </c>
      <c r="G11" s="17" t="s">
        <v>12</v>
      </c>
      <c r="H11" s="17" t="s">
        <v>659</v>
      </c>
      <c r="I11" s="17" t="s">
        <v>660</v>
      </c>
      <c r="J11" s="35">
        <v>106.94000244140625</v>
      </c>
      <c r="K11" s="5">
        <v>4</v>
      </c>
      <c r="L11" s="35">
        <f>J11+K11</f>
        <v>110.94000244140625</v>
      </c>
      <c r="M11" s="35">
        <f t="shared" si="0"/>
        <v>1.8358729164483973</v>
      </c>
    </row>
    <row r="12" spans="1:13" ht="75" x14ac:dyDescent="0.25">
      <c r="A12" s="5">
        <v>3</v>
      </c>
      <c r="B12" s="17" t="s">
        <v>661</v>
      </c>
      <c r="C12" s="17" t="s">
        <v>662</v>
      </c>
      <c r="D12" s="17">
        <v>1992</v>
      </c>
      <c r="E12" s="17">
        <v>1980</v>
      </c>
      <c r="F12" s="17" t="s">
        <v>663</v>
      </c>
      <c r="G12" s="17" t="s">
        <v>12</v>
      </c>
      <c r="H12" s="17" t="s">
        <v>664</v>
      </c>
      <c r="I12" s="17" t="s">
        <v>665</v>
      </c>
      <c r="J12" s="35">
        <v>119.87999725341797</v>
      </c>
      <c r="K12" s="5">
        <v>0</v>
      </c>
      <c r="L12" s="35">
        <f>J12+K12</f>
        <v>119.87999725341797</v>
      </c>
      <c r="M12" s="35">
        <f t="shared" si="0"/>
        <v>10.042220090729144</v>
      </c>
    </row>
    <row r="13" spans="1:13" ht="135" x14ac:dyDescent="0.25">
      <c r="A13" s="5">
        <v>4</v>
      </c>
      <c r="B13" s="17" t="s">
        <v>666</v>
      </c>
      <c r="C13" s="17" t="s">
        <v>667</v>
      </c>
      <c r="D13" s="17">
        <v>2002</v>
      </c>
      <c r="E13" s="17">
        <v>2002</v>
      </c>
      <c r="F13" s="17" t="s">
        <v>668</v>
      </c>
      <c r="G13" s="17" t="s">
        <v>669</v>
      </c>
      <c r="H13" s="17" t="s">
        <v>670</v>
      </c>
      <c r="I13" s="17" t="s">
        <v>671</v>
      </c>
      <c r="J13" s="35">
        <v>121.54000091552734</v>
      </c>
      <c r="K13" s="5">
        <v>4</v>
      </c>
      <c r="L13" s="35">
        <f>J13+K13</f>
        <v>125.54000091552734</v>
      </c>
      <c r="M13" s="35">
        <f t="shared" si="0"/>
        <v>15.237743805861816</v>
      </c>
    </row>
    <row r="14" spans="1:13" ht="120" x14ac:dyDescent="0.25">
      <c r="A14" s="5">
        <v>5</v>
      </c>
      <c r="B14" s="17" t="s">
        <v>672</v>
      </c>
      <c r="C14" s="17" t="s">
        <v>673</v>
      </c>
      <c r="D14" s="17">
        <v>2002</v>
      </c>
      <c r="E14" s="17">
        <v>2000</v>
      </c>
      <c r="F14" s="17" t="s">
        <v>674</v>
      </c>
      <c r="G14" s="17" t="s">
        <v>675</v>
      </c>
      <c r="H14" s="17" t="s">
        <v>676</v>
      </c>
      <c r="I14" s="17" t="s">
        <v>677</v>
      </c>
      <c r="J14" s="35">
        <v>119.55999755859375</v>
      </c>
      <c r="K14" s="5">
        <v>8</v>
      </c>
      <c r="L14" s="35">
        <f>J14+K14</f>
        <v>127.55999755859375</v>
      </c>
      <c r="M14" s="35">
        <f t="shared" si="0"/>
        <v>17.091972370022965</v>
      </c>
    </row>
    <row r="16" spans="1:13" ht="18.75" x14ac:dyDescent="0.25">
      <c r="A16" s="21" t="s">
        <v>645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3" x14ac:dyDescent="0.25">
      <c r="A17" s="26" t="s">
        <v>609</v>
      </c>
      <c r="B17" s="26" t="s">
        <v>1</v>
      </c>
      <c r="C17" s="26" t="s">
        <v>2</v>
      </c>
      <c r="D17" s="26" t="s">
        <v>360</v>
      </c>
      <c r="E17" s="26" t="s">
        <v>361</v>
      </c>
      <c r="F17" s="26" t="s">
        <v>3</v>
      </c>
      <c r="G17" s="26" t="s">
        <v>4</v>
      </c>
      <c r="H17" s="26" t="s">
        <v>5</v>
      </c>
      <c r="I17" s="26" t="s">
        <v>6</v>
      </c>
      <c r="J17" s="26" t="s">
        <v>612</v>
      </c>
      <c r="K17" s="26" t="s">
        <v>613</v>
      </c>
      <c r="L17" s="26" t="s">
        <v>614</v>
      </c>
      <c r="M17" s="26" t="s">
        <v>617</v>
      </c>
    </row>
    <row r="18" spans="1:13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ht="150" x14ac:dyDescent="0.25">
      <c r="A19" s="32"/>
      <c r="B19" s="33" t="s">
        <v>678</v>
      </c>
      <c r="C19" s="33" t="s">
        <v>679</v>
      </c>
      <c r="D19" s="33">
        <v>2001</v>
      </c>
      <c r="E19" s="33">
        <v>1988</v>
      </c>
      <c r="F19" s="33" t="s">
        <v>680</v>
      </c>
      <c r="G19" s="33" t="s">
        <v>12</v>
      </c>
      <c r="H19" s="33" t="s">
        <v>681</v>
      </c>
      <c r="I19" s="33" t="s">
        <v>682</v>
      </c>
      <c r="J19" s="34"/>
      <c r="K19" s="32"/>
      <c r="L19" s="34" t="s">
        <v>618</v>
      </c>
      <c r="M19" s="34" t="str">
        <f t="shared" ref="M19:M20" si="1">IF( AND(ISNUMBER(L$19),ISNUMBER(L19)),(L19-L$19)/L$19*100,"")</f>
        <v/>
      </c>
    </row>
    <row r="20" spans="1:13" ht="135" x14ac:dyDescent="0.25">
      <c r="A20" s="5"/>
      <c r="B20" s="17" t="s">
        <v>683</v>
      </c>
      <c r="C20" s="17" t="s">
        <v>684</v>
      </c>
      <c r="D20" s="17">
        <v>2007</v>
      </c>
      <c r="E20" s="17">
        <v>1994</v>
      </c>
      <c r="F20" s="17" t="s">
        <v>685</v>
      </c>
      <c r="G20" s="17" t="s">
        <v>12</v>
      </c>
      <c r="H20" s="17" t="s">
        <v>686</v>
      </c>
      <c r="I20" s="17" t="s">
        <v>687</v>
      </c>
      <c r="J20" s="35"/>
      <c r="K20" s="5"/>
      <c r="L20" s="35" t="s">
        <v>618</v>
      </c>
      <c r="M20" s="35" t="str">
        <f t="shared" si="1"/>
        <v/>
      </c>
    </row>
    <row r="22" spans="1:13" ht="18.75" x14ac:dyDescent="0.25">
      <c r="A22" s="21" t="s">
        <v>647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3" x14ac:dyDescent="0.25">
      <c r="A23" s="26" t="s">
        <v>609</v>
      </c>
      <c r="B23" s="26" t="s">
        <v>1</v>
      </c>
      <c r="C23" s="26" t="s">
        <v>2</v>
      </c>
      <c r="D23" s="26" t="s">
        <v>360</v>
      </c>
      <c r="E23" s="26" t="s">
        <v>361</v>
      </c>
      <c r="F23" s="26" t="s">
        <v>3</v>
      </c>
      <c r="G23" s="26" t="s">
        <v>4</v>
      </c>
      <c r="H23" s="26" t="s">
        <v>5</v>
      </c>
      <c r="I23" s="26" t="s">
        <v>6</v>
      </c>
      <c r="J23" s="26" t="s">
        <v>612</v>
      </c>
      <c r="K23" s="26" t="s">
        <v>613</v>
      </c>
      <c r="L23" s="26" t="s">
        <v>614</v>
      </c>
      <c r="M23" s="26" t="s">
        <v>617</v>
      </c>
    </row>
    <row r="24" spans="1:1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ht="75" x14ac:dyDescent="0.25">
      <c r="A25" s="32">
        <v>1</v>
      </c>
      <c r="B25" s="33" t="s">
        <v>688</v>
      </c>
      <c r="C25" s="33" t="s">
        <v>689</v>
      </c>
      <c r="D25" s="33">
        <v>2000</v>
      </c>
      <c r="E25" s="33">
        <v>1995</v>
      </c>
      <c r="F25" s="33" t="s">
        <v>674</v>
      </c>
      <c r="G25" s="33" t="s">
        <v>12</v>
      </c>
      <c r="H25" s="33" t="s">
        <v>45</v>
      </c>
      <c r="I25" s="33" t="s">
        <v>690</v>
      </c>
      <c r="J25" s="34">
        <v>118.70999908447266</v>
      </c>
      <c r="K25" s="32">
        <v>0</v>
      </c>
      <c r="L25" s="34">
        <f>J25+K25</f>
        <v>118.70999908447266</v>
      </c>
      <c r="M25" s="34">
        <f t="shared" ref="M25:M28" si="2">IF( AND(ISNUMBER(L$25),ISNUMBER(L25)),(L25-L$25)/L$25*100,"")</f>
        <v>0</v>
      </c>
    </row>
    <row r="26" spans="1:13" ht="105" x14ac:dyDescent="0.25">
      <c r="A26" s="5">
        <v>2</v>
      </c>
      <c r="B26" s="17" t="s">
        <v>691</v>
      </c>
      <c r="C26" s="17" t="s">
        <v>692</v>
      </c>
      <c r="D26" s="17">
        <v>2000</v>
      </c>
      <c r="E26" s="17">
        <v>2000</v>
      </c>
      <c r="F26" s="17" t="s">
        <v>674</v>
      </c>
      <c r="G26" s="17" t="s">
        <v>693</v>
      </c>
      <c r="H26" s="17" t="s">
        <v>694</v>
      </c>
      <c r="I26" s="17" t="s">
        <v>695</v>
      </c>
      <c r="J26" s="35">
        <v>120.80999755859375</v>
      </c>
      <c r="K26" s="5">
        <v>4</v>
      </c>
      <c r="L26" s="35">
        <f>J26+K26</f>
        <v>124.80999755859375</v>
      </c>
      <c r="M26" s="35">
        <f t="shared" si="2"/>
        <v>5.1385717472547583</v>
      </c>
    </row>
    <row r="27" spans="1:13" ht="105" x14ac:dyDescent="0.25">
      <c r="A27" s="5">
        <v>3</v>
      </c>
      <c r="B27" s="17" t="s">
        <v>696</v>
      </c>
      <c r="C27" s="17" t="s">
        <v>697</v>
      </c>
      <c r="D27" s="17">
        <v>1988</v>
      </c>
      <c r="E27" s="17">
        <v>1978</v>
      </c>
      <c r="F27" s="17" t="s">
        <v>698</v>
      </c>
      <c r="G27" s="17" t="s">
        <v>699</v>
      </c>
      <c r="H27" s="17" t="s">
        <v>700</v>
      </c>
      <c r="I27" s="17" t="s">
        <v>701</v>
      </c>
      <c r="J27" s="35">
        <v>137.49000549316406</v>
      </c>
      <c r="K27" s="5">
        <v>0</v>
      </c>
      <c r="L27" s="35">
        <f>J27+K27</f>
        <v>137.49000549316406</v>
      </c>
      <c r="M27" s="35">
        <f t="shared" si="2"/>
        <v>15.820071226963595</v>
      </c>
    </row>
    <row r="28" spans="1:13" ht="45" x14ac:dyDescent="0.25">
      <c r="A28" s="5"/>
      <c r="B28" s="17" t="s">
        <v>702</v>
      </c>
      <c r="C28" s="17" t="s">
        <v>703</v>
      </c>
      <c r="D28" s="17">
        <v>2004</v>
      </c>
      <c r="E28" s="17">
        <v>2000</v>
      </c>
      <c r="F28" s="17" t="s">
        <v>704</v>
      </c>
      <c r="G28" s="17" t="s">
        <v>12</v>
      </c>
      <c r="H28" s="17" t="s">
        <v>45</v>
      </c>
      <c r="I28" s="17" t="s">
        <v>58</v>
      </c>
      <c r="J28" s="35"/>
      <c r="K28" s="5"/>
      <c r="L28" s="35" t="s">
        <v>618</v>
      </c>
      <c r="M28" s="35" t="str">
        <f t="shared" si="2"/>
        <v/>
      </c>
    </row>
    <row r="30" spans="1:13" ht="18.75" x14ac:dyDescent="0.25">
      <c r="A30" s="21" t="s">
        <v>648</v>
      </c>
      <c r="B30" s="21"/>
      <c r="C30" s="21"/>
      <c r="D30" s="21"/>
      <c r="E30" s="21"/>
      <c r="F30" s="21"/>
      <c r="G30" s="21"/>
      <c r="H30" s="21"/>
      <c r="I30" s="21"/>
      <c r="J30" s="21"/>
    </row>
    <row r="31" spans="1:13" x14ac:dyDescent="0.25">
      <c r="A31" s="26" t="s">
        <v>609</v>
      </c>
      <c r="B31" s="26" t="s">
        <v>1</v>
      </c>
      <c r="C31" s="26" t="s">
        <v>2</v>
      </c>
      <c r="D31" s="26" t="s">
        <v>360</v>
      </c>
      <c r="E31" s="26" t="s">
        <v>361</v>
      </c>
      <c r="F31" s="26" t="s">
        <v>3</v>
      </c>
      <c r="G31" s="26" t="s">
        <v>4</v>
      </c>
      <c r="H31" s="26" t="s">
        <v>5</v>
      </c>
      <c r="I31" s="26" t="s">
        <v>6</v>
      </c>
      <c r="J31" s="26" t="s">
        <v>612</v>
      </c>
      <c r="K31" s="26" t="s">
        <v>613</v>
      </c>
      <c r="L31" s="26" t="s">
        <v>614</v>
      </c>
      <c r="M31" s="26" t="s">
        <v>617</v>
      </c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ht="195" x14ac:dyDescent="0.25">
      <c r="A33" s="32"/>
      <c r="B33" s="33" t="s">
        <v>705</v>
      </c>
      <c r="C33" s="33" t="s">
        <v>706</v>
      </c>
      <c r="D33" s="33">
        <v>2005</v>
      </c>
      <c r="E33" s="33">
        <v>1997</v>
      </c>
      <c r="F33" s="33" t="s">
        <v>707</v>
      </c>
      <c r="G33" s="33" t="s">
        <v>12</v>
      </c>
      <c r="H33" s="33" t="s">
        <v>708</v>
      </c>
      <c r="I33" s="33" t="s">
        <v>709</v>
      </c>
      <c r="J33" s="34"/>
      <c r="K33" s="32"/>
      <c r="L33" s="34" t="s">
        <v>618</v>
      </c>
      <c r="M33" s="34" t="str">
        <f>IF( AND(ISNUMBER(L$33),ISNUMBER(L33)),(L33-L$33)/L$33*100,"")</f>
        <v/>
      </c>
    </row>
  </sheetData>
  <mergeCells count="62">
    <mergeCell ref="I31:I32"/>
    <mergeCell ref="A30:J30"/>
    <mergeCell ref="J31:J32"/>
    <mergeCell ref="K31:K32"/>
    <mergeCell ref="L31:L32"/>
    <mergeCell ref="M31:M32"/>
    <mergeCell ref="L23:L24"/>
    <mergeCell ref="M23:M24"/>
    <mergeCell ref="A31:A32"/>
    <mergeCell ref="B31:B32"/>
    <mergeCell ref="C31:C32"/>
    <mergeCell ref="D31:D32"/>
    <mergeCell ref="E31:E32"/>
    <mergeCell ref="F31:F32"/>
    <mergeCell ref="G31:G32"/>
    <mergeCell ref="H31:H32"/>
    <mergeCell ref="G23:G24"/>
    <mergeCell ref="H23:H24"/>
    <mergeCell ref="I23:I24"/>
    <mergeCell ref="A22:J22"/>
    <mergeCell ref="J23:J24"/>
    <mergeCell ref="K23:K24"/>
    <mergeCell ref="A23:A24"/>
    <mergeCell ref="B23:B24"/>
    <mergeCell ref="C23:C24"/>
    <mergeCell ref="D23:D24"/>
    <mergeCell ref="E23:E24"/>
    <mergeCell ref="F23:F24"/>
    <mergeCell ref="I17:I18"/>
    <mergeCell ref="A16:J16"/>
    <mergeCell ref="J17:J18"/>
    <mergeCell ref="K17:K18"/>
    <mergeCell ref="L17:L18"/>
    <mergeCell ref="M17:M18"/>
    <mergeCell ref="L8:L9"/>
    <mergeCell ref="M8:M9"/>
    <mergeCell ref="A17:A18"/>
    <mergeCell ref="B17:B18"/>
    <mergeCell ref="C17:C18"/>
    <mergeCell ref="D17:D18"/>
    <mergeCell ref="E17:E18"/>
    <mergeCell ref="F17:F18"/>
    <mergeCell ref="G17:G18"/>
    <mergeCell ref="H17:H18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7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 x14ac:dyDescent="0.25">
      <c r="A1" s="19" t="s">
        <v>603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</row>
    <row r="2" spans="1:59" ht="18.75" x14ac:dyDescent="0.25">
      <c r="A2" s="21" t="s">
        <v>604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x14ac:dyDescent="0.25">
      <c r="A3" s="22" t="s">
        <v>605</v>
      </c>
      <c r="B3" s="22"/>
      <c r="C3" s="23" t="s">
        <v>606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</row>
    <row r="4" spans="1:59" ht="21" x14ac:dyDescent="0.25">
      <c r="A4" s="24" t="s">
        <v>649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</row>
    <row r="5" spans="1:59" ht="23.25" x14ac:dyDescent="0.25">
      <c r="A5" s="25" t="s">
        <v>650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7" spans="1:59" ht="18.75" x14ac:dyDescent="0.25">
      <c r="A7" s="21" t="s">
        <v>610</v>
      </c>
      <c r="B7" s="21"/>
      <c r="C7" s="21"/>
      <c r="D7" s="21"/>
      <c r="E7" s="21"/>
      <c r="F7" s="21"/>
      <c r="G7" s="21"/>
      <c r="H7" s="21"/>
      <c r="I7" s="21"/>
      <c r="J7" s="21"/>
    </row>
    <row r="8" spans="1:59" x14ac:dyDescent="0.25">
      <c r="A8" s="26" t="s">
        <v>609</v>
      </c>
      <c r="B8" s="26" t="s">
        <v>1</v>
      </c>
      <c r="C8" s="26" t="s">
        <v>2</v>
      </c>
      <c r="D8" s="26" t="s">
        <v>360</v>
      </c>
      <c r="E8" s="26" t="s">
        <v>361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611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30"/>
      <c r="AH8" s="28" t="s">
        <v>615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30"/>
      <c r="BF8" s="26" t="s">
        <v>616</v>
      </c>
      <c r="BG8" s="26" t="s">
        <v>617</v>
      </c>
    </row>
    <row r="9" spans="1:59" x14ac:dyDescent="0.25">
      <c r="A9" s="27"/>
      <c r="B9" s="27"/>
      <c r="C9" s="27"/>
      <c r="D9" s="27"/>
      <c r="E9" s="27"/>
      <c r="F9" s="27"/>
      <c r="G9" s="27"/>
      <c r="H9" s="27"/>
      <c r="I9" s="27"/>
      <c r="J9" s="31">
        <v>1</v>
      </c>
      <c r="K9" s="31">
        <v>2</v>
      </c>
      <c r="L9" s="31">
        <v>3</v>
      </c>
      <c r="M9" s="31">
        <v>4</v>
      </c>
      <c r="N9" s="31">
        <v>5</v>
      </c>
      <c r="O9" s="31">
        <v>6</v>
      </c>
      <c r="P9" s="31">
        <v>7</v>
      </c>
      <c r="Q9" s="31">
        <v>8</v>
      </c>
      <c r="R9" s="31">
        <v>9</v>
      </c>
      <c r="S9" s="31">
        <v>10</v>
      </c>
      <c r="T9" s="31">
        <v>11</v>
      </c>
      <c r="U9" s="31">
        <v>12</v>
      </c>
      <c r="V9" s="31">
        <v>13</v>
      </c>
      <c r="W9" s="31">
        <v>14</v>
      </c>
      <c r="X9" s="31">
        <v>15</v>
      </c>
      <c r="Y9" s="31">
        <v>16</v>
      </c>
      <c r="Z9" s="31">
        <v>17</v>
      </c>
      <c r="AA9" s="31">
        <v>18</v>
      </c>
      <c r="AB9" s="31">
        <v>19</v>
      </c>
      <c r="AC9" s="31">
        <v>20</v>
      </c>
      <c r="AD9" s="31">
        <v>21</v>
      </c>
      <c r="AE9" s="31" t="s">
        <v>612</v>
      </c>
      <c r="AF9" s="31" t="s">
        <v>613</v>
      </c>
      <c r="AG9" s="31" t="s">
        <v>614</v>
      </c>
      <c r="AH9" s="31">
        <v>1</v>
      </c>
      <c r="AI9" s="31">
        <v>2</v>
      </c>
      <c r="AJ9" s="31">
        <v>3</v>
      </c>
      <c r="AK9" s="31">
        <v>4</v>
      </c>
      <c r="AL9" s="31">
        <v>5</v>
      </c>
      <c r="AM9" s="31">
        <v>6</v>
      </c>
      <c r="AN9" s="31">
        <v>7</v>
      </c>
      <c r="AO9" s="31">
        <v>8</v>
      </c>
      <c r="AP9" s="31">
        <v>9</v>
      </c>
      <c r="AQ9" s="31">
        <v>10</v>
      </c>
      <c r="AR9" s="31">
        <v>11</v>
      </c>
      <c r="AS9" s="31">
        <v>12</v>
      </c>
      <c r="AT9" s="31">
        <v>13</v>
      </c>
      <c r="AU9" s="31">
        <v>14</v>
      </c>
      <c r="AV9" s="31">
        <v>15</v>
      </c>
      <c r="AW9" s="31">
        <v>16</v>
      </c>
      <c r="AX9" s="31">
        <v>17</v>
      </c>
      <c r="AY9" s="31">
        <v>18</v>
      </c>
      <c r="AZ9" s="31">
        <v>19</v>
      </c>
      <c r="BA9" s="31">
        <v>20</v>
      </c>
      <c r="BB9" s="31">
        <v>21</v>
      </c>
      <c r="BC9" s="31" t="s">
        <v>612</v>
      </c>
      <c r="BD9" s="31" t="s">
        <v>613</v>
      </c>
      <c r="BE9" s="31" t="s">
        <v>614</v>
      </c>
      <c r="BF9" s="27"/>
      <c r="BG9" s="27"/>
    </row>
    <row r="10" spans="1:59" ht="60" x14ac:dyDescent="0.25">
      <c r="A10" s="32">
        <v>1</v>
      </c>
      <c r="B10" s="33" t="s">
        <v>114</v>
      </c>
      <c r="C10" s="33">
        <v>1997</v>
      </c>
      <c r="D10" s="33">
        <v>1997</v>
      </c>
      <c r="E10" s="33">
        <v>1997</v>
      </c>
      <c r="F10" s="33" t="s">
        <v>98</v>
      </c>
      <c r="G10" s="33" t="s">
        <v>12</v>
      </c>
      <c r="H10" s="33" t="s">
        <v>397</v>
      </c>
      <c r="I10" s="33" t="s">
        <v>398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4">
        <v>85.349998474121094</v>
      </c>
      <c r="AF10" s="32">
        <f t="shared" ref="AF10:AF41" si="0">SUM(J10:AD10)</f>
        <v>0</v>
      </c>
      <c r="AG10" s="34">
        <f t="shared" ref="AG10:AG41" si="1">AE10+AF10</f>
        <v>85.349998474121094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4">
        <v>84.470001220703125</v>
      </c>
      <c r="BD10" s="32">
        <f t="shared" ref="BD10:BD41" si="2">SUM(AH10:BB10)</f>
        <v>0</v>
      </c>
      <c r="BE10" s="34">
        <f t="shared" ref="BE10:BE41" si="3">BC10+BD10</f>
        <v>84.470001220703125</v>
      </c>
      <c r="BF10" s="34">
        <f t="shared" ref="BF10:BF41" si="4">MIN(BE10,AG10)</f>
        <v>84.470001220703125</v>
      </c>
      <c r="BG10" s="34">
        <f t="shared" ref="BG10:BG41" si="5">IF( AND(ISNUMBER(BF$10),ISNUMBER(BF10)),(BF10-BF$10)/BF$10*100,"")</f>
        <v>0</v>
      </c>
    </row>
    <row r="11" spans="1:59" ht="30" x14ac:dyDescent="0.25">
      <c r="A11" s="5">
        <v>2</v>
      </c>
      <c r="B11" s="17" t="s">
        <v>322</v>
      </c>
      <c r="C11" s="17">
        <v>1994</v>
      </c>
      <c r="D11" s="17">
        <v>1994</v>
      </c>
      <c r="E11" s="17">
        <v>1994</v>
      </c>
      <c r="F11" s="17" t="s">
        <v>98</v>
      </c>
      <c r="G11" s="17" t="s">
        <v>12</v>
      </c>
      <c r="H11" s="17" t="s">
        <v>229</v>
      </c>
      <c r="I11" s="17" t="s">
        <v>37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5">
        <v>84.69000244140625</v>
      </c>
      <c r="AF11" s="5">
        <f t="shared" si="0"/>
        <v>0</v>
      </c>
      <c r="AG11" s="35">
        <f t="shared" si="1"/>
        <v>84.69000244140625</v>
      </c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35"/>
      <c r="BD11" s="5">
        <f t="shared" si="2"/>
        <v>0</v>
      </c>
      <c r="BE11" s="35" t="s">
        <v>618</v>
      </c>
      <c r="BF11" s="35">
        <f t="shared" si="4"/>
        <v>84.69000244140625</v>
      </c>
      <c r="BG11" s="35">
        <f t="shared" si="5"/>
        <v>0.26044893752079634</v>
      </c>
    </row>
    <row r="12" spans="1:59" ht="75" x14ac:dyDescent="0.25">
      <c r="A12" s="5">
        <v>3</v>
      </c>
      <c r="B12" s="17" t="s">
        <v>272</v>
      </c>
      <c r="C12" s="17">
        <v>1998</v>
      </c>
      <c r="D12" s="17">
        <v>1998</v>
      </c>
      <c r="E12" s="17">
        <v>1998</v>
      </c>
      <c r="F12" s="17" t="s">
        <v>40</v>
      </c>
      <c r="G12" s="17" t="s">
        <v>71</v>
      </c>
      <c r="H12" s="17" t="s">
        <v>72</v>
      </c>
      <c r="I12" s="17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5">
        <v>85.339996337890625</v>
      </c>
      <c r="AF12" s="5">
        <f t="shared" si="0"/>
        <v>0</v>
      </c>
      <c r="AG12" s="35">
        <f t="shared" si="1"/>
        <v>85.339996337890625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2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35">
        <v>84.489997863769531</v>
      </c>
      <c r="BD12" s="5">
        <f t="shared" si="2"/>
        <v>2</v>
      </c>
      <c r="BE12" s="35">
        <f t="shared" si="3"/>
        <v>86.489997863769531</v>
      </c>
      <c r="BF12" s="35">
        <f t="shared" si="4"/>
        <v>85.339996337890625</v>
      </c>
      <c r="BG12" s="35">
        <f t="shared" si="5"/>
        <v>1.0299456666448694</v>
      </c>
    </row>
    <row r="13" spans="1:59" ht="45" x14ac:dyDescent="0.25">
      <c r="A13" s="5">
        <v>4</v>
      </c>
      <c r="B13" s="17" t="s">
        <v>320</v>
      </c>
      <c r="C13" s="17">
        <v>1983</v>
      </c>
      <c r="D13" s="17">
        <v>1983</v>
      </c>
      <c r="E13" s="17">
        <v>1983</v>
      </c>
      <c r="F13" s="17" t="s">
        <v>98</v>
      </c>
      <c r="G13" s="17" t="s">
        <v>12</v>
      </c>
      <c r="H13" s="17" t="s">
        <v>89</v>
      </c>
      <c r="I13" s="17" t="s">
        <v>310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35">
        <v>86.180000305175781</v>
      </c>
      <c r="AF13" s="5">
        <f t="shared" si="0"/>
        <v>0</v>
      </c>
      <c r="AG13" s="35">
        <f t="shared" si="1"/>
        <v>86.180000305175781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35">
        <v>85.970001220703125</v>
      </c>
      <c r="BD13" s="5">
        <f t="shared" si="2"/>
        <v>0</v>
      </c>
      <c r="BE13" s="35">
        <f t="shared" si="3"/>
        <v>85.970001220703125</v>
      </c>
      <c r="BF13" s="35">
        <f t="shared" si="4"/>
        <v>85.970001220703125</v>
      </c>
      <c r="BG13" s="35">
        <f t="shared" si="5"/>
        <v>1.7757783571954753</v>
      </c>
    </row>
    <row r="14" spans="1:59" ht="45" x14ac:dyDescent="0.25">
      <c r="A14" s="5">
        <v>5</v>
      </c>
      <c r="B14" s="17" t="s">
        <v>256</v>
      </c>
      <c r="C14" s="17">
        <v>2000</v>
      </c>
      <c r="D14" s="17">
        <v>2000</v>
      </c>
      <c r="E14" s="17">
        <v>2000</v>
      </c>
      <c r="F14" s="17" t="s">
        <v>40</v>
      </c>
      <c r="G14" s="17" t="s">
        <v>12</v>
      </c>
      <c r="H14" s="17" t="s">
        <v>41</v>
      </c>
      <c r="I14" s="17" t="s">
        <v>266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5">
        <v>88.279998779296875</v>
      </c>
      <c r="AF14" s="5">
        <f t="shared" si="0"/>
        <v>0</v>
      </c>
      <c r="AG14" s="35">
        <f t="shared" si="1"/>
        <v>88.279998779296875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35">
        <v>87.209999084472656</v>
      </c>
      <c r="BD14" s="5">
        <f t="shared" si="2"/>
        <v>0</v>
      </c>
      <c r="BE14" s="35">
        <f t="shared" si="3"/>
        <v>87.209999084472656</v>
      </c>
      <c r="BF14" s="35">
        <f t="shared" si="4"/>
        <v>87.209999084472656</v>
      </c>
      <c r="BG14" s="35">
        <f t="shared" si="5"/>
        <v>3.2437526034958468</v>
      </c>
    </row>
    <row r="15" spans="1:59" ht="30" x14ac:dyDescent="0.25">
      <c r="A15" s="5">
        <v>6</v>
      </c>
      <c r="B15" s="17" t="s">
        <v>97</v>
      </c>
      <c r="C15" s="17">
        <v>1973</v>
      </c>
      <c r="D15" s="17">
        <v>1973</v>
      </c>
      <c r="E15" s="17">
        <v>1973</v>
      </c>
      <c r="F15" s="17" t="s">
        <v>98</v>
      </c>
      <c r="G15" s="17" t="s">
        <v>12</v>
      </c>
      <c r="H15" s="17" t="s">
        <v>77</v>
      </c>
      <c r="I15" s="17" t="s">
        <v>99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50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35">
        <v>87.489997863769531</v>
      </c>
      <c r="AF15" s="5">
        <f t="shared" si="0"/>
        <v>50</v>
      </c>
      <c r="AG15" s="35">
        <f t="shared" si="1"/>
        <v>137.48999786376953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35">
        <v>89.459999084472656</v>
      </c>
      <c r="BD15" s="5">
        <f t="shared" si="2"/>
        <v>0</v>
      </c>
      <c r="BE15" s="35">
        <f t="shared" si="3"/>
        <v>89.459999084472656</v>
      </c>
      <c r="BF15" s="35">
        <f t="shared" si="4"/>
        <v>89.459999084472656</v>
      </c>
      <c r="BG15" s="35">
        <f t="shared" si="5"/>
        <v>5.9074201392890604</v>
      </c>
    </row>
    <row r="16" spans="1:59" ht="30" x14ac:dyDescent="0.25">
      <c r="A16" s="5">
        <v>7</v>
      </c>
      <c r="B16" s="17" t="s">
        <v>298</v>
      </c>
      <c r="C16" s="17">
        <v>1985</v>
      </c>
      <c r="D16" s="17">
        <v>1985</v>
      </c>
      <c r="E16" s="17">
        <v>1985</v>
      </c>
      <c r="F16" s="17" t="s">
        <v>40</v>
      </c>
      <c r="G16" s="17" t="s">
        <v>12</v>
      </c>
      <c r="H16" s="17" t="s">
        <v>36</v>
      </c>
      <c r="I16" s="17" t="s">
        <v>122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5">
        <v>91.379997253417969</v>
      </c>
      <c r="AF16" s="5">
        <f t="shared" si="0"/>
        <v>0</v>
      </c>
      <c r="AG16" s="35">
        <f t="shared" si="1"/>
        <v>91.379997253417969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35">
        <v>91.639999389648437</v>
      </c>
      <c r="BD16" s="5">
        <f t="shared" si="2"/>
        <v>0</v>
      </c>
      <c r="BE16" s="35">
        <f t="shared" si="3"/>
        <v>91.639999389648437</v>
      </c>
      <c r="BF16" s="35">
        <f t="shared" si="4"/>
        <v>91.379997253417969</v>
      </c>
      <c r="BG16" s="35">
        <f t="shared" si="5"/>
        <v>8.1804142688010781</v>
      </c>
    </row>
    <row r="17" spans="1:59" ht="45" x14ac:dyDescent="0.25">
      <c r="A17" s="5">
        <v>8</v>
      </c>
      <c r="B17" s="17" t="s">
        <v>263</v>
      </c>
      <c r="C17" s="17">
        <v>2000</v>
      </c>
      <c r="D17" s="17">
        <v>2000</v>
      </c>
      <c r="E17" s="17">
        <v>2000</v>
      </c>
      <c r="F17" s="17" t="s">
        <v>40</v>
      </c>
      <c r="G17" s="17" t="s">
        <v>12</v>
      </c>
      <c r="H17" s="17" t="s">
        <v>41</v>
      </c>
      <c r="I17" s="17" t="s">
        <v>266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5">
        <v>93.099998474121094</v>
      </c>
      <c r="AF17" s="5">
        <f t="shared" si="0"/>
        <v>0</v>
      </c>
      <c r="AG17" s="35">
        <f t="shared" si="1"/>
        <v>93.099998474121094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35">
        <v>92.220001220703125</v>
      </c>
      <c r="BD17" s="5">
        <f t="shared" si="2"/>
        <v>0</v>
      </c>
      <c r="BE17" s="35">
        <f t="shared" si="3"/>
        <v>92.220001220703125</v>
      </c>
      <c r="BF17" s="35">
        <f t="shared" si="4"/>
        <v>92.220001220703125</v>
      </c>
      <c r="BG17" s="35">
        <f t="shared" si="5"/>
        <v>9.174854845509957</v>
      </c>
    </row>
    <row r="18" spans="1:59" ht="75" x14ac:dyDescent="0.25">
      <c r="A18" s="5">
        <v>9</v>
      </c>
      <c r="B18" s="17" t="s">
        <v>70</v>
      </c>
      <c r="C18" s="17">
        <v>1998</v>
      </c>
      <c r="D18" s="17">
        <v>1998</v>
      </c>
      <c r="E18" s="17">
        <v>1998</v>
      </c>
      <c r="F18" s="17" t="s">
        <v>40</v>
      </c>
      <c r="G18" s="17" t="s">
        <v>71</v>
      </c>
      <c r="H18" s="17" t="s">
        <v>72</v>
      </c>
      <c r="I18" s="17" t="s">
        <v>73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35">
        <v>92.550003051757812</v>
      </c>
      <c r="AF18" s="5">
        <f t="shared" si="0"/>
        <v>0</v>
      </c>
      <c r="AG18" s="35">
        <f t="shared" si="1"/>
        <v>92.550003051757812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35">
        <v>92.779998779296875</v>
      </c>
      <c r="BD18" s="5">
        <f t="shared" si="2"/>
        <v>0</v>
      </c>
      <c r="BE18" s="35">
        <f t="shared" si="3"/>
        <v>92.779998779296875</v>
      </c>
      <c r="BF18" s="35">
        <f t="shared" si="4"/>
        <v>92.550003051757812</v>
      </c>
      <c r="BG18" s="35">
        <f t="shared" si="5"/>
        <v>9.565528251791152</v>
      </c>
    </row>
    <row r="19" spans="1:59" x14ac:dyDescent="0.25">
      <c r="A19" s="5">
        <v>10</v>
      </c>
      <c r="B19" s="17" t="s">
        <v>35</v>
      </c>
      <c r="C19" s="17">
        <v>1986</v>
      </c>
      <c r="D19" s="17">
        <v>1986</v>
      </c>
      <c r="E19" s="17">
        <v>1986</v>
      </c>
      <c r="F19" s="17">
        <v>1</v>
      </c>
      <c r="G19" s="17" t="s">
        <v>12</v>
      </c>
      <c r="H19" s="17" t="s">
        <v>374</v>
      </c>
      <c r="I19" s="17" t="s">
        <v>37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5">
        <v>93.129997253417969</v>
      </c>
      <c r="AF19" s="5">
        <f t="shared" si="0"/>
        <v>0</v>
      </c>
      <c r="AG19" s="35">
        <f t="shared" si="1"/>
        <v>93.129997253417969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35">
        <v>97.260002136230469</v>
      </c>
      <c r="BD19" s="5">
        <f t="shared" si="2"/>
        <v>0</v>
      </c>
      <c r="BE19" s="35">
        <f t="shared" si="3"/>
        <v>97.260002136230469</v>
      </c>
      <c r="BF19" s="35">
        <f t="shared" si="4"/>
        <v>93.129997253417969</v>
      </c>
      <c r="BG19" s="35">
        <f t="shared" si="5"/>
        <v>10.252155685529134</v>
      </c>
    </row>
    <row r="20" spans="1:59" ht="45" x14ac:dyDescent="0.25">
      <c r="A20" s="5">
        <v>11</v>
      </c>
      <c r="B20" s="17" t="s">
        <v>81</v>
      </c>
      <c r="C20" s="17">
        <v>1986</v>
      </c>
      <c r="D20" s="17">
        <v>1986</v>
      </c>
      <c r="E20" s="17">
        <v>1986</v>
      </c>
      <c r="F20" s="17" t="s">
        <v>40</v>
      </c>
      <c r="G20" s="17" t="s">
        <v>12</v>
      </c>
      <c r="H20" s="17" t="s">
        <v>383</v>
      </c>
      <c r="I20" s="17" t="s">
        <v>82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5">
        <v>91.970001220703125</v>
      </c>
      <c r="AF20" s="5">
        <f t="shared" si="0"/>
        <v>2</v>
      </c>
      <c r="AG20" s="35">
        <f t="shared" si="1"/>
        <v>93.970001220703125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35">
        <v>93.660003662109375</v>
      </c>
      <c r="BD20" s="5">
        <f t="shared" si="2"/>
        <v>0</v>
      </c>
      <c r="BE20" s="35">
        <f t="shared" si="3"/>
        <v>93.660003662109375</v>
      </c>
      <c r="BF20" s="35">
        <f t="shared" si="4"/>
        <v>93.660003662109375</v>
      </c>
      <c r="BG20" s="35">
        <f t="shared" si="5"/>
        <v>10.879604958681865</v>
      </c>
    </row>
    <row r="21" spans="1:59" ht="45" x14ac:dyDescent="0.25">
      <c r="A21" s="5">
        <v>12</v>
      </c>
      <c r="B21" s="17" t="s">
        <v>260</v>
      </c>
      <c r="C21" s="17">
        <v>1976</v>
      </c>
      <c r="D21" s="17">
        <v>1976</v>
      </c>
      <c r="E21" s="17">
        <v>1976</v>
      </c>
      <c r="F21" s="17">
        <v>1</v>
      </c>
      <c r="G21" s="17" t="s">
        <v>12</v>
      </c>
      <c r="H21" s="17" t="s">
        <v>89</v>
      </c>
      <c r="I21" s="17" t="s">
        <v>90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35">
        <v>96.930000305175781</v>
      </c>
      <c r="AF21" s="5">
        <f t="shared" si="0"/>
        <v>0</v>
      </c>
      <c r="AG21" s="35">
        <f t="shared" si="1"/>
        <v>96.930000305175781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35">
        <v>94.220001220703125</v>
      </c>
      <c r="BD21" s="5">
        <f t="shared" si="2"/>
        <v>0</v>
      </c>
      <c r="BE21" s="35">
        <f t="shared" si="3"/>
        <v>94.220001220703125</v>
      </c>
      <c r="BF21" s="35">
        <f t="shared" si="4"/>
        <v>94.220001220703125</v>
      </c>
      <c r="BG21" s="35">
        <f t="shared" si="5"/>
        <v>11.54255932177059</v>
      </c>
    </row>
    <row r="22" spans="1:59" ht="45" x14ac:dyDescent="0.25">
      <c r="A22" s="5">
        <v>13</v>
      </c>
      <c r="B22" s="17" t="s">
        <v>124</v>
      </c>
      <c r="C22" s="17">
        <v>1982</v>
      </c>
      <c r="D22" s="17">
        <v>1982</v>
      </c>
      <c r="E22" s="17">
        <v>1982</v>
      </c>
      <c r="F22" s="17" t="s">
        <v>11</v>
      </c>
      <c r="G22" s="17" t="s">
        <v>12</v>
      </c>
      <c r="H22" s="17" t="s">
        <v>89</v>
      </c>
      <c r="I22" s="17" t="s">
        <v>90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35">
        <v>99.379997253417969</v>
      </c>
      <c r="AF22" s="5">
        <f t="shared" si="0"/>
        <v>0</v>
      </c>
      <c r="AG22" s="35">
        <f t="shared" si="1"/>
        <v>99.379997253417969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35">
        <v>97.430000305175781</v>
      </c>
      <c r="BD22" s="5">
        <f t="shared" si="2"/>
        <v>0</v>
      </c>
      <c r="BE22" s="35">
        <f t="shared" si="3"/>
        <v>97.430000305175781</v>
      </c>
      <c r="BF22" s="35">
        <f t="shared" si="4"/>
        <v>97.430000305175781</v>
      </c>
      <c r="BG22" s="35">
        <f t="shared" si="5"/>
        <v>15.342723922319813</v>
      </c>
    </row>
    <row r="23" spans="1:59" ht="30" x14ac:dyDescent="0.25">
      <c r="A23" s="5">
        <v>14</v>
      </c>
      <c r="B23" s="17" t="s">
        <v>238</v>
      </c>
      <c r="C23" s="17">
        <v>1978</v>
      </c>
      <c r="D23" s="17">
        <v>1978</v>
      </c>
      <c r="E23" s="17">
        <v>1978</v>
      </c>
      <c r="F23" s="17">
        <v>1</v>
      </c>
      <c r="G23" s="17" t="s">
        <v>217</v>
      </c>
      <c r="H23" s="17" t="s">
        <v>218</v>
      </c>
      <c r="I23" s="17" t="s">
        <v>239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5">
        <v>97.540000915527344</v>
      </c>
      <c r="AF23" s="5">
        <f t="shared" si="0"/>
        <v>0</v>
      </c>
      <c r="AG23" s="35">
        <f t="shared" si="1"/>
        <v>97.540000915527344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35">
        <v>97.610000610351562</v>
      </c>
      <c r="BD23" s="5">
        <f t="shared" si="2"/>
        <v>0</v>
      </c>
      <c r="BE23" s="35">
        <f t="shared" si="3"/>
        <v>97.610000610351562</v>
      </c>
      <c r="BF23" s="35">
        <f t="shared" si="4"/>
        <v>97.540000915527344</v>
      </c>
      <c r="BG23" s="35">
        <f t="shared" si="5"/>
        <v>15.472948391080211</v>
      </c>
    </row>
    <row r="24" spans="1:59" ht="30" x14ac:dyDescent="0.25">
      <c r="A24" s="5">
        <v>15</v>
      </c>
      <c r="B24" s="17" t="s">
        <v>179</v>
      </c>
      <c r="C24" s="17">
        <v>1973</v>
      </c>
      <c r="D24" s="17">
        <v>1973</v>
      </c>
      <c r="E24" s="17">
        <v>1973</v>
      </c>
      <c r="F24" s="17">
        <v>1</v>
      </c>
      <c r="G24" s="17" t="s">
        <v>12</v>
      </c>
      <c r="H24" s="17" t="s">
        <v>77</v>
      </c>
      <c r="I24" s="17" t="s">
        <v>99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35">
        <v>100.61000061035156</v>
      </c>
      <c r="AF24" s="5">
        <f t="shared" si="0"/>
        <v>0</v>
      </c>
      <c r="AG24" s="35">
        <f t="shared" si="1"/>
        <v>100.61000061035156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35">
        <v>98.089996337890625</v>
      </c>
      <c r="BD24" s="5">
        <f t="shared" si="2"/>
        <v>0</v>
      </c>
      <c r="BE24" s="35">
        <f t="shared" si="3"/>
        <v>98.089996337890625</v>
      </c>
      <c r="BF24" s="35">
        <f t="shared" si="4"/>
        <v>98.089996337890625</v>
      </c>
      <c r="BG24" s="35">
        <f t="shared" si="5"/>
        <v>16.124061702806411</v>
      </c>
    </row>
    <row r="25" spans="1:59" ht="30" x14ac:dyDescent="0.25">
      <c r="A25" s="5">
        <v>16</v>
      </c>
      <c r="B25" s="17" t="s">
        <v>216</v>
      </c>
      <c r="C25" s="17">
        <v>2002</v>
      </c>
      <c r="D25" s="17">
        <v>2002</v>
      </c>
      <c r="E25" s="17">
        <v>2002</v>
      </c>
      <c r="F25" s="17">
        <v>1</v>
      </c>
      <c r="G25" s="17" t="s">
        <v>217</v>
      </c>
      <c r="H25" s="17" t="s">
        <v>218</v>
      </c>
      <c r="I25" s="17" t="s">
        <v>219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5">
        <v>103.80000305175781</v>
      </c>
      <c r="AF25" s="5">
        <f t="shared" si="0"/>
        <v>0</v>
      </c>
      <c r="AG25" s="35">
        <f t="shared" si="1"/>
        <v>103.80000305175781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35">
        <v>100.11000061035156</v>
      </c>
      <c r="BD25" s="5">
        <f t="shared" si="2"/>
        <v>0</v>
      </c>
      <c r="BE25" s="35">
        <f t="shared" si="3"/>
        <v>100.11000061035156</v>
      </c>
      <c r="BF25" s="35">
        <f t="shared" si="4"/>
        <v>100.11000061035156</v>
      </c>
      <c r="BG25" s="35">
        <f t="shared" si="5"/>
        <v>18.515448281792093</v>
      </c>
    </row>
    <row r="26" spans="1:59" ht="30" x14ac:dyDescent="0.25">
      <c r="A26" s="5">
        <v>17</v>
      </c>
      <c r="B26" s="17" t="s">
        <v>300</v>
      </c>
      <c r="C26" s="17">
        <v>1962</v>
      </c>
      <c r="D26" s="17">
        <v>1962</v>
      </c>
      <c r="E26" s="17">
        <v>1962</v>
      </c>
      <c r="F26" s="17">
        <v>1</v>
      </c>
      <c r="G26" s="17" t="s">
        <v>12</v>
      </c>
      <c r="H26" s="17" t="s">
        <v>301</v>
      </c>
      <c r="I26" s="17" t="s">
        <v>302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5">
        <v>103.38999938964844</v>
      </c>
      <c r="AF26" s="5">
        <f t="shared" si="0"/>
        <v>0</v>
      </c>
      <c r="AG26" s="35">
        <f t="shared" si="1"/>
        <v>103.38999938964844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35">
        <v>102.48999786376953</v>
      </c>
      <c r="BD26" s="5">
        <f t="shared" si="2"/>
        <v>0</v>
      </c>
      <c r="BE26" s="35">
        <f t="shared" si="3"/>
        <v>102.48999786376953</v>
      </c>
      <c r="BF26" s="35">
        <f t="shared" si="4"/>
        <v>102.48999786376953</v>
      </c>
      <c r="BG26" s="35">
        <f t="shared" si="5"/>
        <v>21.333013356994961</v>
      </c>
    </row>
    <row r="27" spans="1:59" ht="30" x14ac:dyDescent="0.25">
      <c r="A27" s="5">
        <v>18</v>
      </c>
      <c r="B27" s="17" t="s">
        <v>270</v>
      </c>
      <c r="C27" s="17">
        <v>1959</v>
      </c>
      <c r="D27" s="17">
        <v>1959</v>
      </c>
      <c r="E27" s="17">
        <v>1959</v>
      </c>
      <c r="F27" s="17">
        <v>1</v>
      </c>
      <c r="G27" s="17" t="s">
        <v>12</v>
      </c>
      <c r="H27" s="17" t="s">
        <v>208</v>
      </c>
      <c r="I27" s="17" t="s">
        <v>122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35">
        <v>106.86000061035156</v>
      </c>
      <c r="AF27" s="5">
        <f t="shared" si="0"/>
        <v>0</v>
      </c>
      <c r="AG27" s="35">
        <f t="shared" si="1"/>
        <v>106.86000061035156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35">
        <v>102.65000152587891</v>
      </c>
      <c r="BD27" s="5">
        <f t="shared" si="2"/>
        <v>0</v>
      </c>
      <c r="BE27" s="35">
        <f t="shared" si="3"/>
        <v>102.65000152587891</v>
      </c>
      <c r="BF27" s="35">
        <f t="shared" si="4"/>
        <v>102.65000152587891</v>
      </c>
      <c r="BG27" s="35">
        <f t="shared" si="5"/>
        <v>21.522434050492194</v>
      </c>
    </row>
    <row r="28" spans="1:59" ht="45" x14ac:dyDescent="0.25">
      <c r="A28" s="5">
        <v>19</v>
      </c>
      <c r="B28" s="17" t="s">
        <v>39</v>
      </c>
      <c r="C28" s="17">
        <v>2002</v>
      </c>
      <c r="D28" s="17">
        <v>2002</v>
      </c>
      <c r="E28" s="17">
        <v>2002</v>
      </c>
      <c r="F28" s="17" t="s">
        <v>40</v>
      </c>
      <c r="G28" s="17" t="s">
        <v>12</v>
      </c>
      <c r="H28" s="17" t="s">
        <v>41</v>
      </c>
      <c r="I28" s="17" t="s">
        <v>42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35">
        <v>109.77999877929688</v>
      </c>
      <c r="AF28" s="5">
        <f t="shared" si="0"/>
        <v>0</v>
      </c>
      <c r="AG28" s="35">
        <f t="shared" si="1"/>
        <v>109.77999877929688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35">
        <v>102.80000305175781</v>
      </c>
      <c r="BD28" s="5">
        <f t="shared" si="2"/>
        <v>0</v>
      </c>
      <c r="BE28" s="35">
        <f t="shared" si="3"/>
        <v>102.80000305175781</v>
      </c>
      <c r="BF28" s="35">
        <f t="shared" si="4"/>
        <v>102.80000305175781</v>
      </c>
      <c r="BG28" s="35">
        <f t="shared" si="5"/>
        <v>21.7000136926269</v>
      </c>
    </row>
    <row r="29" spans="1:59" x14ac:dyDescent="0.25">
      <c r="A29" s="5">
        <v>20</v>
      </c>
      <c r="B29" s="17" t="s">
        <v>103</v>
      </c>
      <c r="C29" s="17">
        <v>1986</v>
      </c>
      <c r="D29" s="17">
        <v>1986</v>
      </c>
      <c r="E29" s="17">
        <v>1986</v>
      </c>
      <c r="F29" s="17" t="s">
        <v>11</v>
      </c>
      <c r="G29" s="17" t="s">
        <v>12</v>
      </c>
      <c r="H29" s="17" t="s">
        <v>24</v>
      </c>
      <c r="I29" s="17" t="s">
        <v>25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2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5">
        <v>105.80000305175781</v>
      </c>
      <c r="AF29" s="5">
        <f t="shared" si="0"/>
        <v>2</v>
      </c>
      <c r="AG29" s="35">
        <f t="shared" si="1"/>
        <v>107.80000305175781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35">
        <v>104.40000152587891</v>
      </c>
      <c r="BD29" s="5">
        <f t="shared" si="2"/>
        <v>0</v>
      </c>
      <c r="BE29" s="35">
        <f t="shared" si="3"/>
        <v>104.40000152587891</v>
      </c>
      <c r="BF29" s="35">
        <f t="shared" si="4"/>
        <v>104.40000152587891</v>
      </c>
      <c r="BG29" s="35">
        <f t="shared" si="5"/>
        <v>23.59417546722025</v>
      </c>
    </row>
    <row r="30" spans="1:59" ht="45" x14ac:dyDescent="0.25">
      <c r="A30" s="5">
        <v>21</v>
      </c>
      <c r="B30" s="17" t="s">
        <v>44</v>
      </c>
      <c r="C30" s="17">
        <v>2000</v>
      </c>
      <c r="D30" s="17">
        <v>2000</v>
      </c>
      <c r="E30" s="17">
        <v>2000</v>
      </c>
      <c r="F30" s="17" t="s">
        <v>40</v>
      </c>
      <c r="G30" s="17" t="s">
        <v>12</v>
      </c>
      <c r="H30" s="17" t="s">
        <v>41</v>
      </c>
      <c r="I30" s="17" t="s">
        <v>42</v>
      </c>
      <c r="J30" s="5">
        <v>0</v>
      </c>
      <c r="K30" s="5">
        <v>0</v>
      </c>
      <c r="L30" s="5">
        <v>0</v>
      </c>
      <c r="M30" s="5">
        <v>0</v>
      </c>
      <c r="N30" s="5">
        <v>2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35">
        <v>108.44999694824219</v>
      </c>
      <c r="AF30" s="5">
        <f t="shared" si="0"/>
        <v>2</v>
      </c>
      <c r="AG30" s="35">
        <f t="shared" si="1"/>
        <v>110.44999694824219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35">
        <v>104.65000152587891</v>
      </c>
      <c r="BD30" s="5">
        <f t="shared" si="2"/>
        <v>0</v>
      </c>
      <c r="BE30" s="35">
        <f t="shared" si="3"/>
        <v>104.65000152587891</v>
      </c>
      <c r="BF30" s="35">
        <f t="shared" si="4"/>
        <v>104.65000152587891</v>
      </c>
      <c r="BG30" s="35">
        <f t="shared" si="5"/>
        <v>23.890138526752828</v>
      </c>
    </row>
    <row r="31" spans="1:59" ht="75" x14ac:dyDescent="0.25">
      <c r="A31" s="5">
        <v>22</v>
      </c>
      <c r="B31" s="17" t="s">
        <v>173</v>
      </c>
      <c r="C31" s="17">
        <v>2002</v>
      </c>
      <c r="D31" s="17">
        <v>2002</v>
      </c>
      <c r="E31" s="17">
        <v>2002</v>
      </c>
      <c r="F31" s="17" t="s">
        <v>40</v>
      </c>
      <c r="G31" s="17" t="s">
        <v>12</v>
      </c>
      <c r="H31" s="17" t="s">
        <v>41</v>
      </c>
      <c r="I31" s="17" t="s">
        <v>171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35">
        <v>104.76000213623047</v>
      </c>
      <c r="AF31" s="5">
        <f t="shared" si="0"/>
        <v>0</v>
      </c>
      <c r="AG31" s="35">
        <f t="shared" si="1"/>
        <v>104.76000213623047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2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35">
        <v>103.04000091552734</v>
      </c>
      <c r="BD31" s="5">
        <f t="shared" si="2"/>
        <v>2</v>
      </c>
      <c r="BE31" s="35">
        <f t="shared" si="3"/>
        <v>105.04000091552734</v>
      </c>
      <c r="BF31" s="35">
        <f t="shared" si="4"/>
        <v>104.76000213623047</v>
      </c>
      <c r="BG31" s="35">
        <f t="shared" si="5"/>
        <v>24.020362995513224</v>
      </c>
    </row>
    <row r="32" spans="1:59" ht="45" x14ac:dyDescent="0.25">
      <c r="A32" s="5">
        <v>23</v>
      </c>
      <c r="B32" s="17" t="s">
        <v>276</v>
      </c>
      <c r="C32" s="17">
        <v>1963</v>
      </c>
      <c r="D32" s="17">
        <v>1963</v>
      </c>
      <c r="E32" s="17">
        <v>1963</v>
      </c>
      <c r="F32" s="17">
        <v>1</v>
      </c>
      <c r="G32" s="17" t="s">
        <v>12</v>
      </c>
      <c r="H32" s="17" t="s">
        <v>89</v>
      </c>
      <c r="I32" s="17" t="s">
        <v>90</v>
      </c>
      <c r="J32" s="5">
        <v>0</v>
      </c>
      <c r="K32" s="5">
        <v>0</v>
      </c>
      <c r="L32" s="5">
        <v>0</v>
      </c>
      <c r="M32" s="5">
        <v>0</v>
      </c>
      <c r="N32" s="5">
        <v>50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35">
        <v>106.73999786376953</v>
      </c>
      <c r="AF32" s="5">
        <f t="shared" si="0"/>
        <v>50</v>
      </c>
      <c r="AG32" s="35">
        <f t="shared" si="1"/>
        <v>156.73999786376953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35">
        <v>104.81999969482422</v>
      </c>
      <c r="BD32" s="5">
        <f t="shared" si="2"/>
        <v>0</v>
      </c>
      <c r="BE32" s="35">
        <f t="shared" si="3"/>
        <v>104.81999969482422</v>
      </c>
      <c r="BF32" s="35">
        <f t="shared" si="4"/>
        <v>104.81999969482422</v>
      </c>
      <c r="BG32" s="35">
        <f t="shared" si="5"/>
        <v>24.09139123953679</v>
      </c>
    </row>
    <row r="33" spans="1:59" ht="30" x14ac:dyDescent="0.25">
      <c r="A33" s="5">
        <v>24</v>
      </c>
      <c r="B33" s="17" t="s">
        <v>118</v>
      </c>
      <c r="C33" s="17">
        <v>1992</v>
      </c>
      <c r="D33" s="17">
        <v>1992</v>
      </c>
      <c r="E33" s="17">
        <v>1992</v>
      </c>
      <c r="F33" s="17">
        <v>2</v>
      </c>
      <c r="G33" s="17" t="s">
        <v>12</v>
      </c>
      <c r="H33" s="17" t="s">
        <v>77</v>
      </c>
      <c r="I33" s="17" t="s">
        <v>32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2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35">
        <v>108.34999847412109</v>
      </c>
      <c r="AF33" s="5">
        <f t="shared" si="0"/>
        <v>2</v>
      </c>
      <c r="AG33" s="35">
        <f t="shared" si="1"/>
        <v>110.34999847412109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35">
        <v>105.33999633789062</v>
      </c>
      <c r="BD33" s="5">
        <f t="shared" si="2"/>
        <v>0</v>
      </c>
      <c r="BE33" s="35">
        <f t="shared" si="3"/>
        <v>105.33999633789062</v>
      </c>
      <c r="BF33" s="35">
        <f t="shared" si="4"/>
        <v>105.33999633789062</v>
      </c>
      <c r="BG33" s="35">
        <f t="shared" si="5"/>
        <v>24.706990429251206</v>
      </c>
    </row>
    <row r="34" spans="1:59" ht="45" x14ac:dyDescent="0.25">
      <c r="A34" s="5">
        <v>25</v>
      </c>
      <c r="B34" s="17" t="s">
        <v>336</v>
      </c>
      <c r="C34" s="17">
        <v>1989</v>
      </c>
      <c r="D34" s="17">
        <v>1989</v>
      </c>
      <c r="E34" s="17">
        <v>1989</v>
      </c>
      <c r="F34" s="17">
        <v>1</v>
      </c>
      <c r="G34" s="17" t="s">
        <v>19</v>
      </c>
      <c r="H34" s="17" t="s">
        <v>20</v>
      </c>
      <c r="I34" s="17" t="s">
        <v>21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2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35">
        <v>105.76999664306641</v>
      </c>
      <c r="AF34" s="5">
        <f t="shared" si="0"/>
        <v>2</v>
      </c>
      <c r="AG34" s="35">
        <f t="shared" si="1"/>
        <v>107.76999664306641</v>
      </c>
      <c r="AH34" s="5">
        <v>0</v>
      </c>
      <c r="AI34" s="5">
        <v>0</v>
      </c>
      <c r="AJ34" s="5">
        <v>0</v>
      </c>
      <c r="AK34" s="5">
        <v>0</v>
      </c>
      <c r="AL34" s="5">
        <v>2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35">
        <v>104.23000335693359</v>
      </c>
      <c r="BD34" s="5">
        <f t="shared" si="2"/>
        <v>2</v>
      </c>
      <c r="BE34" s="35">
        <f t="shared" si="3"/>
        <v>106.23000335693359</v>
      </c>
      <c r="BF34" s="35">
        <f t="shared" si="4"/>
        <v>106.23000335693359</v>
      </c>
      <c r="BG34" s="35">
        <f t="shared" si="5"/>
        <v>25.760627230696919</v>
      </c>
    </row>
    <row r="35" spans="1:59" ht="45" x14ac:dyDescent="0.25">
      <c r="A35" s="5">
        <v>26</v>
      </c>
      <c r="B35" s="17" t="s">
        <v>265</v>
      </c>
      <c r="C35" s="17">
        <v>2002</v>
      </c>
      <c r="D35" s="17">
        <v>2002</v>
      </c>
      <c r="E35" s="17">
        <v>2002</v>
      </c>
      <c r="F35" s="17">
        <v>1</v>
      </c>
      <c r="G35" s="17" t="s">
        <v>12</v>
      </c>
      <c r="H35" s="17" t="s">
        <v>41</v>
      </c>
      <c r="I35" s="17" t="s">
        <v>266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35">
        <v>107.05000305175781</v>
      </c>
      <c r="AF35" s="5">
        <f t="shared" si="0"/>
        <v>0</v>
      </c>
      <c r="AG35" s="35">
        <f t="shared" si="1"/>
        <v>107.05000305175781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35">
        <v>106.33000183105469</v>
      </c>
      <c r="BD35" s="5">
        <f t="shared" si="2"/>
        <v>0</v>
      </c>
      <c r="BE35" s="35">
        <f t="shared" si="3"/>
        <v>106.33000183105469</v>
      </c>
      <c r="BF35" s="35">
        <f t="shared" si="4"/>
        <v>106.33000183105469</v>
      </c>
      <c r="BG35" s="35">
        <f t="shared" si="5"/>
        <v>25.879010648094791</v>
      </c>
    </row>
    <row r="36" spans="1:59" ht="30" x14ac:dyDescent="0.25">
      <c r="A36" s="5">
        <v>27</v>
      </c>
      <c r="B36" s="17" t="s">
        <v>84</v>
      </c>
      <c r="C36" s="17">
        <v>1980</v>
      </c>
      <c r="D36" s="17">
        <v>1980</v>
      </c>
      <c r="E36" s="17">
        <v>1980</v>
      </c>
      <c r="F36" s="17">
        <v>1</v>
      </c>
      <c r="G36" s="17" t="s">
        <v>12</v>
      </c>
      <c r="H36" s="17" t="s">
        <v>77</v>
      </c>
      <c r="I36" s="17" t="s">
        <v>82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35">
        <v>107.87999725341797</v>
      </c>
      <c r="AF36" s="5">
        <f t="shared" si="0"/>
        <v>0</v>
      </c>
      <c r="AG36" s="35">
        <f t="shared" si="1"/>
        <v>107.87999725341797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35">
        <v>107.26000213623047</v>
      </c>
      <c r="BD36" s="5">
        <f t="shared" si="2"/>
        <v>0</v>
      </c>
      <c r="BE36" s="35">
        <f t="shared" si="3"/>
        <v>107.26000213623047</v>
      </c>
      <c r="BF36" s="35">
        <f t="shared" si="4"/>
        <v>107.26000213623047</v>
      </c>
      <c r="BG36" s="35">
        <f t="shared" si="5"/>
        <v>26.979993590839019</v>
      </c>
    </row>
    <row r="37" spans="1:59" x14ac:dyDescent="0.25">
      <c r="A37" s="5">
        <v>28</v>
      </c>
      <c r="B37" s="17" t="s">
        <v>92</v>
      </c>
      <c r="C37" s="17">
        <v>1979</v>
      </c>
      <c r="D37" s="17">
        <v>1979</v>
      </c>
      <c r="E37" s="17">
        <v>1979</v>
      </c>
      <c r="F37" s="17" t="s">
        <v>11</v>
      </c>
      <c r="G37" s="17" t="s">
        <v>12</v>
      </c>
      <c r="H37" s="17" t="s">
        <v>93</v>
      </c>
      <c r="I37" s="17" t="s">
        <v>25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35">
        <v>109</v>
      </c>
      <c r="AF37" s="5">
        <f t="shared" si="0"/>
        <v>0</v>
      </c>
      <c r="AG37" s="35">
        <f t="shared" si="1"/>
        <v>109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35">
        <v>110.29000091552734</v>
      </c>
      <c r="BD37" s="5">
        <f t="shared" si="2"/>
        <v>0</v>
      </c>
      <c r="BE37" s="35">
        <f t="shared" si="3"/>
        <v>110.29000091552734</v>
      </c>
      <c r="BF37" s="35">
        <f t="shared" si="4"/>
        <v>109</v>
      </c>
      <c r="BG37" s="35">
        <f t="shared" si="5"/>
        <v>29.039893956204548</v>
      </c>
    </row>
    <row r="38" spans="1:59" ht="45" x14ac:dyDescent="0.25">
      <c r="A38" s="5">
        <v>29</v>
      </c>
      <c r="B38" s="17" t="s">
        <v>185</v>
      </c>
      <c r="C38" s="17">
        <v>1979</v>
      </c>
      <c r="D38" s="17">
        <v>1979</v>
      </c>
      <c r="E38" s="17">
        <v>1979</v>
      </c>
      <c r="F38" s="17">
        <v>1</v>
      </c>
      <c r="G38" s="17" t="s">
        <v>12</v>
      </c>
      <c r="H38" s="17" t="s">
        <v>89</v>
      </c>
      <c r="I38" s="17" t="s">
        <v>90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2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2</v>
      </c>
      <c r="AC38" s="5">
        <v>2</v>
      </c>
      <c r="AD38" s="5">
        <v>0</v>
      </c>
      <c r="AE38" s="35">
        <v>107.38999938964844</v>
      </c>
      <c r="AF38" s="5">
        <f t="shared" si="0"/>
        <v>6</v>
      </c>
      <c r="AG38" s="35">
        <f t="shared" si="1"/>
        <v>113.38999938964844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2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35">
        <v>107.37000274658203</v>
      </c>
      <c r="BD38" s="5">
        <f t="shared" si="2"/>
        <v>2</v>
      </c>
      <c r="BE38" s="35">
        <f t="shared" si="3"/>
        <v>109.37000274658203</v>
      </c>
      <c r="BF38" s="35">
        <f t="shared" si="4"/>
        <v>109.37000274658203</v>
      </c>
      <c r="BG38" s="35">
        <f t="shared" si="5"/>
        <v>29.477922535860053</v>
      </c>
    </row>
    <row r="39" spans="1:59" ht="60" x14ac:dyDescent="0.25">
      <c r="A39" s="5">
        <v>30</v>
      </c>
      <c r="B39" s="17" t="s">
        <v>329</v>
      </c>
      <c r="C39" s="17">
        <v>2003</v>
      </c>
      <c r="D39" s="17">
        <v>2003</v>
      </c>
      <c r="E39" s="17">
        <v>2003</v>
      </c>
      <c r="F39" s="17">
        <v>1</v>
      </c>
      <c r="G39" s="17" t="s">
        <v>71</v>
      </c>
      <c r="H39" s="17" t="s">
        <v>204</v>
      </c>
      <c r="I39" s="17" t="s">
        <v>330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35">
        <v>112.87000274658203</v>
      </c>
      <c r="AF39" s="5">
        <f t="shared" si="0"/>
        <v>0</v>
      </c>
      <c r="AG39" s="35">
        <f t="shared" si="1"/>
        <v>112.87000274658203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2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35">
        <v>107.95999908447266</v>
      </c>
      <c r="BD39" s="5">
        <f t="shared" si="2"/>
        <v>2</v>
      </c>
      <c r="BE39" s="35">
        <f t="shared" si="3"/>
        <v>109.95999908447266</v>
      </c>
      <c r="BF39" s="35">
        <f t="shared" si="4"/>
        <v>109.95999908447266</v>
      </c>
      <c r="BG39" s="35">
        <f t="shared" si="5"/>
        <v>30.176391020960558</v>
      </c>
    </row>
    <row r="40" spans="1:59" ht="30" x14ac:dyDescent="0.25">
      <c r="A40" s="5">
        <v>31</v>
      </c>
      <c r="B40" s="17" t="s">
        <v>258</v>
      </c>
      <c r="C40" s="17">
        <v>2000</v>
      </c>
      <c r="D40" s="17">
        <v>2000</v>
      </c>
      <c r="E40" s="17">
        <v>2000</v>
      </c>
      <c r="F40" s="17" t="s">
        <v>40</v>
      </c>
      <c r="G40" s="17" t="s">
        <v>154</v>
      </c>
      <c r="H40" s="17" t="s">
        <v>115</v>
      </c>
      <c r="I40" s="17" t="s">
        <v>116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5">
        <v>111.86000061035156</v>
      </c>
      <c r="AF40" s="5">
        <f t="shared" si="0"/>
        <v>0</v>
      </c>
      <c r="AG40" s="35">
        <f t="shared" si="1"/>
        <v>111.86000061035156</v>
      </c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35"/>
      <c r="BD40" s="5">
        <f t="shared" si="2"/>
        <v>0</v>
      </c>
      <c r="BE40" s="35" t="s">
        <v>618</v>
      </c>
      <c r="BF40" s="35">
        <f t="shared" si="4"/>
        <v>111.86000061035156</v>
      </c>
      <c r="BG40" s="35">
        <f t="shared" si="5"/>
        <v>32.425712079823313</v>
      </c>
    </row>
    <row r="41" spans="1:59" ht="45" x14ac:dyDescent="0.25">
      <c r="A41" s="5">
        <v>32</v>
      </c>
      <c r="B41" s="17" t="s">
        <v>183</v>
      </c>
      <c r="C41" s="17">
        <v>1989</v>
      </c>
      <c r="D41" s="17">
        <v>1989</v>
      </c>
      <c r="E41" s="17">
        <v>1989</v>
      </c>
      <c r="F41" s="17" t="s">
        <v>11</v>
      </c>
      <c r="G41" s="17" t="s">
        <v>12</v>
      </c>
      <c r="H41" s="17" t="s">
        <v>89</v>
      </c>
      <c r="I41" s="17" t="s">
        <v>90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2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35">
        <v>114.86000061035156</v>
      </c>
      <c r="AF41" s="5">
        <f t="shared" si="0"/>
        <v>2</v>
      </c>
      <c r="AG41" s="35">
        <f t="shared" si="1"/>
        <v>116.86000061035156</v>
      </c>
      <c r="AH41" s="5">
        <v>0</v>
      </c>
      <c r="AI41" s="5">
        <v>0</v>
      </c>
      <c r="AJ41" s="5">
        <v>0</v>
      </c>
      <c r="AK41" s="5">
        <v>0</v>
      </c>
      <c r="AL41" s="5">
        <v>2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35">
        <v>110.41999816894531</v>
      </c>
      <c r="BD41" s="5">
        <f t="shared" si="2"/>
        <v>2</v>
      </c>
      <c r="BE41" s="35">
        <f t="shared" si="3"/>
        <v>112.41999816894531</v>
      </c>
      <c r="BF41" s="35">
        <f t="shared" si="4"/>
        <v>112.41999816894531</v>
      </c>
      <c r="BG41" s="35">
        <f t="shared" si="5"/>
        <v>33.088666442912043</v>
      </c>
    </row>
    <row r="42" spans="1:59" x14ac:dyDescent="0.25">
      <c r="A42" s="5">
        <v>33</v>
      </c>
      <c r="B42" s="17" t="s">
        <v>207</v>
      </c>
      <c r="C42" s="17">
        <v>1955</v>
      </c>
      <c r="D42" s="17">
        <v>1955</v>
      </c>
      <c r="E42" s="17">
        <v>1955</v>
      </c>
      <c r="F42" s="17">
        <v>1</v>
      </c>
      <c r="G42" s="17" t="s">
        <v>12</v>
      </c>
      <c r="H42" s="17" t="s">
        <v>208</v>
      </c>
      <c r="I42" s="17" t="s">
        <v>37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50</v>
      </c>
      <c r="AC42" s="5">
        <v>0</v>
      </c>
      <c r="AD42" s="5">
        <v>0</v>
      </c>
      <c r="AE42" s="35">
        <v>106.91000366210937</v>
      </c>
      <c r="AF42" s="5">
        <f t="shared" ref="AF42:AF69" si="6">SUM(J42:AD42)</f>
        <v>50</v>
      </c>
      <c r="AG42" s="35">
        <f t="shared" ref="AG42:AG73" si="7">AE42+AF42</f>
        <v>156.91000366210937</v>
      </c>
      <c r="AH42" s="5">
        <v>2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35">
        <v>110.62999725341797</v>
      </c>
      <c r="BD42" s="5">
        <f t="shared" ref="BD42:BD69" si="8">SUM(AH42:BB42)</f>
        <v>2</v>
      </c>
      <c r="BE42" s="35">
        <f t="shared" ref="BE42:BE73" si="9">BC42+BD42</f>
        <v>112.62999725341797</v>
      </c>
      <c r="BF42" s="35">
        <f t="shared" ref="BF42:BF73" si="10">MIN(BE42,AG42)</f>
        <v>112.62999725341797</v>
      </c>
      <c r="BG42" s="35">
        <f t="shared" ref="BG42:BG73" si="11">IF( AND(ISNUMBER(BF$10),ISNUMBER(BF42)),(BF42-BF$10)/BF$10*100,"")</f>
        <v>33.337274329070318</v>
      </c>
    </row>
    <row r="43" spans="1:59" ht="60" x14ac:dyDescent="0.25">
      <c r="A43" s="5">
        <v>34</v>
      </c>
      <c r="B43" s="17" t="s">
        <v>193</v>
      </c>
      <c r="C43" s="17">
        <v>2003</v>
      </c>
      <c r="D43" s="17">
        <v>2003</v>
      </c>
      <c r="E43" s="17">
        <v>2003</v>
      </c>
      <c r="F43" s="17">
        <v>3</v>
      </c>
      <c r="G43" s="17" t="s">
        <v>53</v>
      </c>
      <c r="H43" s="17" t="s">
        <v>63</v>
      </c>
      <c r="I43" s="17" t="s">
        <v>55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35">
        <v>117.06999969482422</v>
      </c>
      <c r="AF43" s="5">
        <f t="shared" si="6"/>
        <v>0</v>
      </c>
      <c r="AG43" s="35">
        <f t="shared" si="7"/>
        <v>117.06999969482422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35">
        <v>114.11000061035156</v>
      </c>
      <c r="BD43" s="5">
        <f t="shared" si="8"/>
        <v>0</v>
      </c>
      <c r="BE43" s="35">
        <f t="shared" si="9"/>
        <v>114.11000061035156</v>
      </c>
      <c r="BF43" s="35">
        <f t="shared" si="10"/>
        <v>114.11000061035156</v>
      </c>
      <c r="BG43" s="35">
        <f t="shared" si="11"/>
        <v>35.089379615616537</v>
      </c>
    </row>
    <row r="44" spans="1:59" ht="45" x14ac:dyDescent="0.25">
      <c r="A44" s="5">
        <v>35</v>
      </c>
      <c r="B44" s="17" t="s">
        <v>131</v>
      </c>
      <c r="C44" s="17">
        <v>1956</v>
      </c>
      <c r="D44" s="17">
        <v>1956</v>
      </c>
      <c r="E44" s="17">
        <v>1956</v>
      </c>
      <c r="F44" s="17" t="s">
        <v>40</v>
      </c>
      <c r="G44" s="17" t="s">
        <v>12</v>
      </c>
      <c r="H44" s="17" t="s">
        <v>89</v>
      </c>
      <c r="I44" s="17" t="s">
        <v>90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35">
        <v>114.76000213623047</v>
      </c>
      <c r="AF44" s="5">
        <f t="shared" si="6"/>
        <v>0</v>
      </c>
      <c r="AG44" s="35">
        <f t="shared" si="7"/>
        <v>114.76000213623047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2</v>
      </c>
      <c r="AY44" s="5">
        <v>0</v>
      </c>
      <c r="AZ44" s="5">
        <v>0</v>
      </c>
      <c r="BA44" s="5">
        <v>0</v>
      </c>
      <c r="BB44" s="5">
        <v>0</v>
      </c>
      <c r="BC44" s="35">
        <v>114.37999725341797</v>
      </c>
      <c r="BD44" s="5">
        <f t="shared" si="8"/>
        <v>2</v>
      </c>
      <c r="BE44" s="35">
        <f t="shared" si="9"/>
        <v>116.37999725341797</v>
      </c>
      <c r="BF44" s="35">
        <f t="shared" si="10"/>
        <v>114.76000213623047</v>
      </c>
      <c r="BG44" s="35">
        <f t="shared" si="11"/>
        <v>35.858885376816396</v>
      </c>
    </row>
    <row r="45" spans="1:59" ht="60" x14ac:dyDescent="0.25">
      <c r="A45" s="5">
        <v>36</v>
      </c>
      <c r="B45" s="17" t="s">
        <v>51</v>
      </c>
      <c r="C45" s="17">
        <v>2004</v>
      </c>
      <c r="D45" s="17">
        <v>2004</v>
      </c>
      <c r="E45" s="17">
        <v>2004</v>
      </c>
      <c r="F45" s="17">
        <v>2</v>
      </c>
      <c r="G45" s="17" t="s">
        <v>53</v>
      </c>
      <c r="H45" s="17" t="s">
        <v>54</v>
      </c>
      <c r="I45" s="17" t="s">
        <v>55</v>
      </c>
      <c r="J45" s="5">
        <v>2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35">
        <v>116.23000335693359</v>
      </c>
      <c r="AF45" s="5">
        <f t="shared" si="6"/>
        <v>2</v>
      </c>
      <c r="AG45" s="35">
        <f t="shared" si="7"/>
        <v>118.23000335693359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35">
        <v>115.37999725341797</v>
      </c>
      <c r="BD45" s="5">
        <f t="shared" si="8"/>
        <v>0</v>
      </c>
      <c r="BE45" s="35">
        <f t="shared" si="9"/>
        <v>115.37999725341797</v>
      </c>
      <c r="BF45" s="35">
        <f t="shared" si="10"/>
        <v>115.37999725341797</v>
      </c>
      <c r="BG45" s="35">
        <f t="shared" si="11"/>
        <v>36.592867983928684</v>
      </c>
    </row>
    <row r="46" spans="1:59" ht="30" x14ac:dyDescent="0.25">
      <c r="A46" s="5">
        <v>37</v>
      </c>
      <c r="B46" s="17" t="s">
        <v>168</v>
      </c>
      <c r="C46" s="17">
        <v>1969</v>
      </c>
      <c r="D46" s="17">
        <v>1969</v>
      </c>
      <c r="E46" s="17">
        <v>1969</v>
      </c>
      <c r="F46" s="17">
        <v>2</v>
      </c>
      <c r="G46" s="17" t="s">
        <v>12</v>
      </c>
      <c r="H46" s="17" t="s">
        <v>77</v>
      </c>
      <c r="I46" s="17" t="s">
        <v>82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2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35">
        <v>114.51999664306641</v>
      </c>
      <c r="AF46" s="5">
        <f t="shared" si="6"/>
        <v>2</v>
      </c>
      <c r="AG46" s="35">
        <f t="shared" si="7"/>
        <v>116.51999664306641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35">
        <v>116.75</v>
      </c>
      <c r="BD46" s="5">
        <f t="shared" si="8"/>
        <v>0</v>
      </c>
      <c r="BE46" s="35">
        <f t="shared" si="9"/>
        <v>116.75</v>
      </c>
      <c r="BF46" s="35">
        <f t="shared" si="10"/>
        <v>116.51999664306641</v>
      </c>
      <c r="BG46" s="35">
        <f t="shared" si="11"/>
        <v>37.942458812831184</v>
      </c>
    </row>
    <row r="47" spans="1:59" ht="75" x14ac:dyDescent="0.25">
      <c r="A47" s="5">
        <v>38</v>
      </c>
      <c r="B47" s="17" t="s">
        <v>170</v>
      </c>
      <c r="C47" s="17">
        <v>2003</v>
      </c>
      <c r="D47" s="17">
        <v>2003</v>
      </c>
      <c r="E47" s="17">
        <v>2003</v>
      </c>
      <c r="F47" s="17">
        <v>2</v>
      </c>
      <c r="G47" s="17" t="s">
        <v>12</v>
      </c>
      <c r="H47" s="17" t="s">
        <v>41</v>
      </c>
      <c r="I47" s="17" t="s">
        <v>171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35">
        <v>123.73999786376953</v>
      </c>
      <c r="AF47" s="5">
        <f t="shared" si="6"/>
        <v>0</v>
      </c>
      <c r="AG47" s="35">
        <f t="shared" si="7"/>
        <v>123.73999786376953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35">
        <v>116.94999694824219</v>
      </c>
      <c r="BD47" s="5">
        <f t="shared" si="8"/>
        <v>0</v>
      </c>
      <c r="BE47" s="35">
        <f t="shared" si="9"/>
        <v>116.94999694824219</v>
      </c>
      <c r="BF47" s="35">
        <f t="shared" si="10"/>
        <v>116.94999694824219</v>
      </c>
      <c r="BG47" s="35">
        <f t="shared" si="11"/>
        <v>38.451515636510251</v>
      </c>
    </row>
    <row r="48" spans="1:59" ht="45" x14ac:dyDescent="0.25">
      <c r="A48" s="5">
        <v>39</v>
      </c>
      <c r="B48" s="17" t="s">
        <v>195</v>
      </c>
      <c r="C48" s="17">
        <v>2002</v>
      </c>
      <c r="D48" s="17">
        <v>2002</v>
      </c>
      <c r="E48" s="17">
        <v>2002</v>
      </c>
      <c r="F48" s="17">
        <v>2</v>
      </c>
      <c r="G48" s="17" t="s">
        <v>19</v>
      </c>
      <c r="H48" s="17" t="s">
        <v>20</v>
      </c>
      <c r="I48" s="17" t="s">
        <v>21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50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35">
        <v>110.43000030517578</v>
      </c>
      <c r="AF48" s="5">
        <f t="shared" si="6"/>
        <v>50</v>
      </c>
      <c r="AG48" s="35">
        <f t="shared" si="7"/>
        <v>160.43000030517578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35">
        <v>117.86000061035156</v>
      </c>
      <c r="BD48" s="5">
        <f t="shared" si="8"/>
        <v>0</v>
      </c>
      <c r="BE48" s="35">
        <f t="shared" si="9"/>
        <v>117.86000061035156</v>
      </c>
      <c r="BF48" s="35">
        <f t="shared" si="10"/>
        <v>117.86000061035156</v>
      </c>
      <c r="BG48" s="35">
        <f t="shared" si="11"/>
        <v>39.528825508605223</v>
      </c>
    </row>
    <row r="49" spans="1:59" x14ac:dyDescent="0.25">
      <c r="A49" s="5">
        <v>40</v>
      </c>
      <c r="B49" s="17" t="s">
        <v>23</v>
      </c>
      <c r="C49" s="17">
        <v>1980</v>
      </c>
      <c r="D49" s="17">
        <v>1980</v>
      </c>
      <c r="E49" s="17">
        <v>1980</v>
      </c>
      <c r="F49" s="17" t="s">
        <v>11</v>
      </c>
      <c r="G49" s="17" t="s">
        <v>12</v>
      </c>
      <c r="H49" s="17" t="s">
        <v>24</v>
      </c>
      <c r="I49" s="17" t="s">
        <v>25</v>
      </c>
      <c r="J49" s="5">
        <v>2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35">
        <v>131.44999694824219</v>
      </c>
      <c r="AF49" s="5">
        <f t="shared" si="6"/>
        <v>2</v>
      </c>
      <c r="AG49" s="35">
        <f t="shared" si="7"/>
        <v>133.44999694824219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35">
        <v>124.31999969482422</v>
      </c>
      <c r="BD49" s="5">
        <f t="shared" si="8"/>
        <v>0</v>
      </c>
      <c r="BE49" s="35">
        <f t="shared" si="9"/>
        <v>124.31999969482422</v>
      </c>
      <c r="BF49" s="35">
        <f t="shared" si="10"/>
        <v>124.31999969482422</v>
      </c>
      <c r="BG49" s="35">
        <f t="shared" si="11"/>
        <v>47.176509883077969</v>
      </c>
    </row>
    <row r="50" spans="1:59" ht="60" x14ac:dyDescent="0.25">
      <c r="A50" s="5">
        <v>41</v>
      </c>
      <c r="B50" s="17" t="s">
        <v>101</v>
      </c>
      <c r="C50" s="17">
        <v>2006</v>
      </c>
      <c r="D50" s="17">
        <v>2006</v>
      </c>
      <c r="E50" s="17">
        <v>2006</v>
      </c>
      <c r="F50" s="17">
        <v>3</v>
      </c>
      <c r="G50" s="17" t="s">
        <v>53</v>
      </c>
      <c r="H50" s="17" t="s">
        <v>54</v>
      </c>
      <c r="I50" s="17" t="s">
        <v>55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2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35">
        <v>137.46000671386719</v>
      </c>
      <c r="AF50" s="5">
        <f t="shared" si="6"/>
        <v>2</v>
      </c>
      <c r="AG50" s="35">
        <f t="shared" si="7"/>
        <v>139.46000671386719</v>
      </c>
      <c r="AH50" s="5">
        <v>0</v>
      </c>
      <c r="AI50" s="5">
        <v>0</v>
      </c>
      <c r="AJ50" s="5">
        <v>0</v>
      </c>
      <c r="AK50" s="5">
        <v>50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2</v>
      </c>
      <c r="AU50" s="5">
        <v>2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35">
        <v>138.83000183105469</v>
      </c>
      <c r="BD50" s="5">
        <f t="shared" si="8"/>
        <v>54</v>
      </c>
      <c r="BE50" s="35">
        <f t="shared" si="9"/>
        <v>192.83000183105469</v>
      </c>
      <c r="BF50" s="35">
        <f t="shared" si="10"/>
        <v>139.46000671386719</v>
      </c>
      <c r="BG50" s="35">
        <f t="shared" si="11"/>
        <v>65.100041077880704</v>
      </c>
    </row>
    <row r="51" spans="1:59" ht="45" x14ac:dyDescent="0.25">
      <c r="A51" s="5">
        <v>42</v>
      </c>
      <c r="B51" s="17" t="s">
        <v>268</v>
      </c>
      <c r="C51" s="17">
        <v>2003</v>
      </c>
      <c r="D51" s="17">
        <v>2003</v>
      </c>
      <c r="E51" s="17">
        <v>2003</v>
      </c>
      <c r="F51" s="17" t="s">
        <v>11</v>
      </c>
      <c r="G51" s="17" t="s">
        <v>19</v>
      </c>
      <c r="H51" s="17" t="s">
        <v>20</v>
      </c>
      <c r="I51" s="17" t="s">
        <v>21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35"/>
      <c r="AF51" s="5">
        <f t="shared" si="6"/>
        <v>0</v>
      </c>
      <c r="AG51" s="35" t="s">
        <v>618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35">
        <v>144.24000549316406</v>
      </c>
      <c r="BD51" s="5">
        <f t="shared" si="8"/>
        <v>0</v>
      </c>
      <c r="BE51" s="35">
        <f t="shared" si="9"/>
        <v>144.24000549316406</v>
      </c>
      <c r="BF51" s="35">
        <f t="shared" si="10"/>
        <v>144.24000549316406</v>
      </c>
      <c r="BG51" s="35">
        <f t="shared" si="11"/>
        <v>70.75885333101148</v>
      </c>
    </row>
    <row r="52" spans="1:59" ht="45" x14ac:dyDescent="0.25">
      <c r="A52" s="5">
        <v>43</v>
      </c>
      <c r="B52" s="17" t="s">
        <v>110</v>
      </c>
      <c r="C52" s="17">
        <v>2007</v>
      </c>
      <c r="D52" s="17">
        <v>2007</v>
      </c>
      <c r="E52" s="17">
        <v>2007</v>
      </c>
      <c r="F52" s="17" t="s">
        <v>11</v>
      </c>
      <c r="G52" s="17" t="s">
        <v>12</v>
      </c>
      <c r="H52" s="17" t="s">
        <v>111</v>
      </c>
      <c r="I52" s="17" t="s">
        <v>112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35">
        <v>166.55000305175781</v>
      </c>
      <c r="AF52" s="5">
        <f t="shared" si="6"/>
        <v>0</v>
      </c>
      <c r="AG52" s="35">
        <f t="shared" si="7"/>
        <v>166.55000305175781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2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35">
        <v>162.27000427246094</v>
      </c>
      <c r="BD52" s="5">
        <f t="shared" si="8"/>
        <v>2</v>
      </c>
      <c r="BE52" s="35">
        <f t="shared" si="9"/>
        <v>164.27000427246094</v>
      </c>
      <c r="BF52" s="35">
        <f t="shared" si="10"/>
        <v>164.27000427246094</v>
      </c>
      <c r="BG52" s="35">
        <f t="shared" si="11"/>
        <v>94.471412215629613</v>
      </c>
    </row>
    <row r="53" spans="1:59" x14ac:dyDescent="0.25">
      <c r="A53" s="5">
        <v>44</v>
      </c>
      <c r="B53" s="17" t="s">
        <v>318</v>
      </c>
      <c r="C53" s="17">
        <v>2004</v>
      </c>
      <c r="D53" s="17">
        <v>2004</v>
      </c>
      <c r="E53" s="17">
        <v>2004</v>
      </c>
      <c r="F53" s="17" t="s">
        <v>11</v>
      </c>
      <c r="G53" s="17" t="s">
        <v>12</v>
      </c>
      <c r="H53" s="17" t="s">
        <v>45</v>
      </c>
      <c r="I53" s="17" t="s">
        <v>58</v>
      </c>
      <c r="J53" s="5">
        <v>2</v>
      </c>
      <c r="K53" s="5">
        <v>0</v>
      </c>
      <c r="L53" s="5">
        <v>0</v>
      </c>
      <c r="M53" s="5">
        <v>2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50</v>
      </c>
      <c r="T53" s="5">
        <v>0</v>
      </c>
      <c r="U53" s="5">
        <v>2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35">
        <v>181.21000671386719</v>
      </c>
      <c r="AF53" s="5">
        <f t="shared" si="6"/>
        <v>56</v>
      </c>
      <c r="AG53" s="35">
        <f t="shared" si="7"/>
        <v>237.21000671386719</v>
      </c>
      <c r="AH53" s="5">
        <v>2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2</v>
      </c>
      <c r="AP53" s="5">
        <v>0</v>
      </c>
      <c r="AQ53" s="5">
        <v>0</v>
      </c>
      <c r="AR53" s="5">
        <v>0</v>
      </c>
      <c r="AS53" s="5">
        <v>0</v>
      </c>
      <c r="AT53" s="5">
        <v>2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35">
        <v>178.30000305175781</v>
      </c>
      <c r="BD53" s="5">
        <f t="shared" si="8"/>
        <v>6</v>
      </c>
      <c r="BE53" s="35">
        <f t="shared" si="9"/>
        <v>184.30000305175781</v>
      </c>
      <c r="BF53" s="35">
        <f t="shared" si="10"/>
        <v>184.30000305175781</v>
      </c>
      <c r="BG53" s="35">
        <f t="shared" si="11"/>
        <v>118.18397110024775</v>
      </c>
    </row>
    <row r="54" spans="1:59" ht="30" x14ac:dyDescent="0.25">
      <c r="A54" s="5">
        <v>45</v>
      </c>
      <c r="B54" s="17" t="s">
        <v>280</v>
      </c>
      <c r="C54" s="17">
        <v>2005</v>
      </c>
      <c r="D54" s="17">
        <v>2005</v>
      </c>
      <c r="E54" s="17">
        <v>2005</v>
      </c>
      <c r="F54" s="17" t="s">
        <v>11</v>
      </c>
      <c r="G54" s="17" t="s">
        <v>12</v>
      </c>
      <c r="H54" s="17" t="s">
        <v>45</v>
      </c>
      <c r="I54" s="17" t="s">
        <v>145</v>
      </c>
      <c r="J54" s="5">
        <v>2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2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35">
        <v>211.41000366210937</v>
      </c>
      <c r="AF54" s="5">
        <f t="shared" si="6"/>
        <v>4</v>
      </c>
      <c r="AG54" s="35">
        <f t="shared" si="7"/>
        <v>215.41000366210937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2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2</v>
      </c>
      <c r="BA54" s="5">
        <v>0</v>
      </c>
      <c r="BB54" s="5">
        <v>0</v>
      </c>
      <c r="BC54" s="35">
        <v>200.91999816894531</v>
      </c>
      <c r="BD54" s="5">
        <f t="shared" si="8"/>
        <v>4</v>
      </c>
      <c r="BE54" s="35">
        <f t="shared" si="9"/>
        <v>204.91999816894531</v>
      </c>
      <c r="BF54" s="35">
        <f t="shared" si="10"/>
        <v>204.91999816894531</v>
      </c>
      <c r="BG54" s="35">
        <f t="shared" si="11"/>
        <v>142.59499846996638</v>
      </c>
    </row>
    <row r="55" spans="1:59" ht="60" x14ac:dyDescent="0.25">
      <c r="A55" s="5"/>
      <c r="B55" s="17" t="s">
        <v>274</v>
      </c>
      <c r="C55" s="17">
        <v>2001</v>
      </c>
      <c r="D55" s="17">
        <v>2001</v>
      </c>
      <c r="E55" s="17">
        <v>2001</v>
      </c>
      <c r="F55" s="17">
        <v>1</v>
      </c>
      <c r="G55" s="17" t="s">
        <v>141</v>
      </c>
      <c r="H55" s="17" t="s">
        <v>128</v>
      </c>
      <c r="I55" s="17" t="s">
        <v>142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35"/>
      <c r="AF55" s="5">
        <f t="shared" si="6"/>
        <v>0</v>
      </c>
      <c r="AG55" s="35" t="s">
        <v>618</v>
      </c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35"/>
      <c r="BD55" s="5">
        <f t="shared" si="8"/>
        <v>0</v>
      </c>
      <c r="BE55" s="35" t="s">
        <v>618</v>
      </c>
      <c r="BF55" s="35"/>
      <c r="BG55" s="35" t="str">
        <f t="shared" si="11"/>
        <v/>
      </c>
    </row>
    <row r="56" spans="1:59" ht="45" x14ac:dyDescent="0.25">
      <c r="A56" s="5"/>
      <c r="B56" s="17" t="s">
        <v>88</v>
      </c>
      <c r="C56" s="17">
        <v>1981</v>
      </c>
      <c r="D56" s="17">
        <v>1981</v>
      </c>
      <c r="E56" s="17">
        <v>1981</v>
      </c>
      <c r="F56" s="17" t="s">
        <v>11</v>
      </c>
      <c r="G56" s="17" t="s">
        <v>12</v>
      </c>
      <c r="H56" s="17" t="s">
        <v>89</v>
      </c>
      <c r="I56" s="17" t="s">
        <v>90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35"/>
      <c r="AF56" s="5">
        <f t="shared" si="6"/>
        <v>0</v>
      </c>
      <c r="AG56" s="35" t="s">
        <v>618</v>
      </c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35"/>
      <c r="BD56" s="5">
        <f t="shared" si="8"/>
        <v>0</v>
      </c>
      <c r="BE56" s="35" t="s">
        <v>618</v>
      </c>
      <c r="BF56" s="35"/>
      <c r="BG56" s="35" t="str">
        <f t="shared" si="11"/>
        <v/>
      </c>
    </row>
    <row r="57" spans="1:59" ht="45" x14ac:dyDescent="0.25">
      <c r="A57" s="5"/>
      <c r="B57" s="17" t="s">
        <v>304</v>
      </c>
      <c r="C57" s="17">
        <v>1972</v>
      </c>
      <c r="D57" s="17">
        <v>1972</v>
      </c>
      <c r="E57" s="17">
        <v>1972</v>
      </c>
      <c r="F57" s="17" t="s">
        <v>11</v>
      </c>
      <c r="G57" s="17" t="s">
        <v>12</v>
      </c>
      <c r="H57" s="17" t="s">
        <v>89</v>
      </c>
      <c r="I57" s="17" t="s">
        <v>90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35"/>
      <c r="AF57" s="5">
        <f t="shared" si="6"/>
        <v>0</v>
      </c>
      <c r="AG57" s="35" t="s">
        <v>618</v>
      </c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35"/>
      <c r="BD57" s="5">
        <f t="shared" si="8"/>
        <v>0</v>
      </c>
      <c r="BE57" s="35" t="s">
        <v>618</v>
      </c>
      <c r="BF57" s="35"/>
      <c r="BG57" s="35" t="str">
        <f t="shared" si="11"/>
        <v/>
      </c>
    </row>
    <row r="58" spans="1:59" ht="45" x14ac:dyDescent="0.25">
      <c r="A58" s="5"/>
      <c r="B58" s="17" t="s">
        <v>175</v>
      </c>
      <c r="C58" s="17">
        <v>1983</v>
      </c>
      <c r="D58" s="17">
        <v>1983</v>
      </c>
      <c r="E58" s="17">
        <v>1983</v>
      </c>
      <c r="F58" s="17" t="s">
        <v>11</v>
      </c>
      <c r="G58" s="17" t="s">
        <v>12</v>
      </c>
      <c r="H58" s="17" t="s">
        <v>89</v>
      </c>
      <c r="I58" s="17" t="s">
        <v>90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35"/>
      <c r="AF58" s="5">
        <f t="shared" si="6"/>
        <v>0</v>
      </c>
      <c r="AG58" s="35" t="s">
        <v>618</v>
      </c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35"/>
      <c r="BD58" s="5">
        <f t="shared" si="8"/>
        <v>0</v>
      </c>
      <c r="BE58" s="35" t="s">
        <v>618</v>
      </c>
      <c r="BF58" s="35"/>
      <c r="BG58" s="35" t="str">
        <f t="shared" si="11"/>
        <v/>
      </c>
    </row>
    <row r="59" spans="1:59" ht="45" x14ac:dyDescent="0.25">
      <c r="A59" s="5"/>
      <c r="B59" s="17" t="s">
        <v>201</v>
      </c>
      <c r="C59" s="17">
        <v>1958</v>
      </c>
      <c r="D59" s="17">
        <v>1958</v>
      </c>
      <c r="E59" s="17">
        <v>1958</v>
      </c>
      <c r="F59" s="17">
        <v>1</v>
      </c>
      <c r="G59" s="17" t="s">
        <v>12</v>
      </c>
      <c r="H59" s="17" t="s">
        <v>89</v>
      </c>
      <c r="I59" s="17" t="s">
        <v>90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35"/>
      <c r="AF59" s="5">
        <f t="shared" si="6"/>
        <v>0</v>
      </c>
      <c r="AG59" s="35" t="s">
        <v>618</v>
      </c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35"/>
      <c r="BD59" s="5">
        <f t="shared" si="8"/>
        <v>0</v>
      </c>
      <c r="BE59" s="35" t="s">
        <v>618</v>
      </c>
      <c r="BF59" s="35"/>
      <c r="BG59" s="35" t="str">
        <f t="shared" si="11"/>
        <v/>
      </c>
    </row>
    <row r="60" spans="1:59" ht="30" x14ac:dyDescent="0.25">
      <c r="A60" s="5"/>
      <c r="B60" s="17" t="s">
        <v>282</v>
      </c>
      <c r="C60" s="17">
        <v>1952</v>
      </c>
      <c r="D60" s="17">
        <v>1952</v>
      </c>
      <c r="E60" s="17">
        <v>1952</v>
      </c>
      <c r="F60" s="17" t="s">
        <v>40</v>
      </c>
      <c r="G60" s="17" t="s">
        <v>12</v>
      </c>
      <c r="H60" s="17" t="s">
        <v>211</v>
      </c>
      <c r="I60" s="17" t="s">
        <v>122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35"/>
      <c r="AF60" s="5">
        <f t="shared" si="6"/>
        <v>0</v>
      </c>
      <c r="AG60" s="35" t="s">
        <v>618</v>
      </c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35"/>
      <c r="BD60" s="5">
        <f t="shared" si="8"/>
        <v>0</v>
      </c>
      <c r="BE60" s="35" t="s">
        <v>618</v>
      </c>
      <c r="BF60" s="35"/>
      <c r="BG60" s="35" t="str">
        <f t="shared" si="11"/>
        <v/>
      </c>
    </row>
    <row r="61" spans="1:59" ht="45" x14ac:dyDescent="0.25">
      <c r="A61" s="5"/>
      <c r="B61" s="17" t="s">
        <v>17</v>
      </c>
      <c r="C61" s="17">
        <v>2004</v>
      </c>
      <c r="D61" s="17">
        <v>2004</v>
      </c>
      <c r="E61" s="17">
        <v>2004</v>
      </c>
      <c r="F61" s="17" t="s">
        <v>18</v>
      </c>
      <c r="G61" s="17" t="s">
        <v>19</v>
      </c>
      <c r="H61" s="17" t="s">
        <v>20</v>
      </c>
      <c r="I61" s="17" t="s">
        <v>21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35"/>
      <c r="AF61" s="5">
        <f t="shared" si="6"/>
        <v>0</v>
      </c>
      <c r="AG61" s="35" t="s">
        <v>618</v>
      </c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35"/>
      <c r="BD61" s="5">
        <f t="shared" si="8"/>
        <v>0</v>
      </c>
      <c r="BE61" s="35" t="s">
        <v>618</v>
      </c>
      <c r="BF61" s="35"/>
      <c r="BG61" s="35" t="str">
        <f t="shared" si="11"/>
        <v/>
      </c>
    </row>
    <row r="62" spans="1:59" ht="30" x14ac:dyDescent="0.25">
      <c r="A62" s="5"/>
      <c r="B62" s="17" t="s">
        <v>248</v>
      </c>
      <c r="C62" s="17">
        <v>1963</v>
      </c>
      <c r="D62" s="17">
        <v>1963</v>
      </c>
      <c r="E62" s="17">
        <v>1963</v>
      </c>
      <c r="F62" s="17">
        <v>1</v>
      </c>
      <c r="G62" s="17" t="s">
        <v>12</v>
      </c>
      <c r="H62" s="17" t="s">
        <v>211</v>
      </c>
      <c r="I62" s="17" t="s">
        <v>122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35"/>
      <c r="AF62" s="5">
        <f t="shared" si="6"/>
        <v>0</v>
      </c>
      <c r="AG62" s="35" t="s">
        <v>618</v>
      </c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35"/>
      <c r="BD62" s="5">
        <f t="shared" si="8"/>
        <v>0</v>
      </c>
      <c r="BE62" s="35" t="s">
        <v>618</v>
      </c>
      <c r="BF62" s="35"/>
      <c r="BG62" s="35" t="str">
        <f t="shared" si="11"/>
        <v/>
      </c>
    </row>
    <row r="63" spans="1:59" ht="45" x14ac:dyDescent="0.25">
      <c r="A63" s="5"/>
      <c r="B63" s="17" t="s">
        <v>120</v>
      </c>
      <c r="C63" s="17">
        <v>1990</v>
      </c>
      <c r="D63" s="17">
        <v>1990</v>
      </c>
      <c r="E63" s="17">
        <v>1990</v>
      </c>
      <c r="F63" s="17" t="s">
        <v>40</v>
      </c>
      <c r="G63" s="17" t="s">
        <v>12</v>
      </c>
      <c r="H63" s="17" t="s">
        <v>121</v>
      </c>
      <c r="I63" s="17" t="s">
        <v>122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35"/>
      <c r="AF63" s="5">
        <f t="shared" si="6"/>
        <v>0</v>
      </c>
      <c r="AG63" s="35" t="s">
        <v>618</v>
      </c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35"/>
      <c r="BD63" s="5">
        <f t="shared" si="8"/>
        <v>0</v>
      </c>
      <c r="BE63" s="35" t="s">
        <v>618</v>
      </c>
      <c r="BF63" s="35"/>
      <c r="BG63" s="35" t="str">
        <f t="shared" si="11"/>
        <v/>
      </c>
    </row>
    <row r="64" spans="1:59" x14ac:dyDescent="0.25">
      <c r="A64" s="5"/>
      <c r="B64" s="17" t="s">
        <v>156</v>
      </c>
      <c r="C64" s="17">
        <v>1990</v>
      </c>
      <c r="D64" s="17">
        <v>1990</v>
      </c>
      <c r="E64" s="17">
        <v>1990</v>
      </c>
      <c r="F64" s="17">
        <v>3</v>
      </c>
      <c r="G64" s="17" t="s">
        <v>12</v>
      </c>
      <c r="H64" s="17" t="s">
        <v>157</v>
      </c>
      <c r="I64" s="17" t="s">
        <v>158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35"/>
      <c r="AF64" s="5">
        <f t="shared" si="6"/>
        <v>0</v>
      </c>
      <c r="AG64" s="35" t="s">
        <v>618</v>
      </c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35"/>
      <c r="BD64" s="5">
        <f t="shared" si="8"/>
        <v>0</v>
      </c>
      <c r="BE64" s="35" t="s">
        <v>618</v>
      </c>
      <c r="BF64" s="35"/>
      <c r="BG64" s="35" t="str">
        <f t="shared" si="11"/>
        <v/>
      </c>
    </row>
    <row r="65" spans="1:59" x14ac:dyDescent="0.25">
      <c r="A65" s="5"/>
      <c r="B65" s="17" t="s">
        <v>235</v>
      </c>
      <c r="C65" s="17">
        <v>1983</v>
      </c>
      <c r="D65" s="17">
        <v>1983</v>
      </c>
      <c r="E65" s="17">
        <v>1983</v>
      </c>
      <c r="F65" s="17" t="s">
        <v>98</v>
      </c>
      <c r="G65" s="17" t="s">
        <v>12</v>
      </c>
      <c r="H65" s="17" t="s">
        <v>13</v>
      </c>
      <c r="I65" s="17" t="s">
        <v>236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35"/>
      <c r="AF65" s="5">
        <f t="shared" si="6"/>
        <v>0</v>
      </c>
      <c r="AG65" s="35" t="s">
        <v>618</v>
      </c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35"/>
      <c r="BD65" s="5">
        <f t="shared" si="8"/>
        <v>0</v>
      </c>
      <c r="BE65" s="35" t="s">
        <v>618</v>
      </c>
      <c r="BF65" s="35"/>
      <c r="BG65" s="35" t="str">
        <f t="shared" si="11"/>
        <v/>
      </c>
    </row>
    <row r="66" spans="1:59" ht="30" x14ac:dyDescent="0.25">
      <c r="A66" s="5"/>
      <c r="B66" s="17" t="s">
        <v>250</v>
      </c>
      <c r="C66" s="17">
        <v>1988</v>
      </c>
      <c r="D66" s="17">
        <v>1988</v>
      </c>
      <c r="E66" s="17">
        <v>1988</v>
      </c>
      <c r="F66" s="17" t="s">
        <v>11</v>
      </c>
      <c r="G66" s="17" t="s">
        <v>12</v>
      </c>
      <c r="H66" s="17" t="s">
        <v>13</v>
      </c>
      <c r="I66" s="17" t="s">
        <v>14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35"/>
      <c r="AF66" s="5">
        <f t="shared" si="6"/>
        <v>0</v>
      </c>
      <c r="AG66" s="35" t="s">
        <v>618</v>
      </c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35"/>
      <c r="BD66" s="5">
        <f t="shared" si="8"/>
        <v>0</v>
      </c>
      <c r="BE66" s="35" t="s">
        <v>618</v>
      </c>
      <c r="BF66" s="35"/>
      <c r="BG66" s="35" t="str">
        <f t="shared" si="11"/>
        <v/>
      </c>
    </row>
    <row r="67" spans="1:59" ht="30" x14ac:dyDescent="0.25">
      <c r="A67" s="5"/>
      <c r="B67" s="17" t="s">
        <v>334</v>
      </c>
      <c r="C67" s="17">
        <v>1975</v>
      </c>
      <c r="D67" s="17">
        <v>1975</v>
      </c>
      <c r="E67" s="17">
        <v>1975</v>
      </c>
      <c r="F67" s="17">
        <v>3</v>
      </c>
      <c r="G67" s="17" t="s">
        <v>12</v>
      </c>
      <c r="H67" s="17" t="s">
        <v>13</v>
      </c>
      <c r="I67" s="17" t="s">
        <v>14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35"/>
      <c r="AF67" s="5">
        <f t="shared" si="6"/>
        <v>0</v>
      </c>
      <c r="AG67" s="35" t="s">
        <v>618</v>
      </c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35"/>
      <c r="BD67" s="5">
        <f t="shared" si="8"/>
        <v>0</v>
      </c>
      <c r="BE67" s="35" t="s">
        <v>618</v>
      </c>
      <c r="BF67" s="35"/>
      <c r="BG67" s="35" t="str">
        <f t="shared" si="11"/>
        <v/>
      </c>
    </row>
    <row r="68" spans="1:59" ht="30" x14ac:dyDescent="0.25">
      <c r="A68" s="5"/>
      <c r="B68" s="17" t="s">
        <v>27</v>
      </c>
      <c r="C68" s="17">
        <v>1975</v>
      </c>
      <c r="D68" s="17">
        <v>1975</v>
      </c>
      <c r="E68" s="17">
        <v>1975</v>
      </c>
      <c r="F68" s="17" t="s">
        <v>11</v>
      </c>
      <c r="G68" s="17" t="s">
        <v>12</v>
      </c>
      <c r="H68" s="17" t="s">
        <v>13</v>
      </c>
      <c r="I68" s="17" t="s">
        <v>14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35"/>
      <c r="AF68" s="5">
        <f t="shared" si="6"/>
        <v>0</v>
      </c>
      <c r="AG68" s="35" t="s">
        <v>618</v>
      </c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35"/>
      <c r="BD68" s="5">
        <f t="shared" si="8"/>
        <v>0</v>
      </c>
      <c r="BE68" s="35" t="s">
        <v>618</v>
      </c>
      <c r="BF68" s="35"/>
      <c r="BG68" s="35" t="str">
        <f t="shared" si="11"/>
        <v/>
      </c>
    </row>
    <row r="69" spans="1:59" ht="30" x14ac:dyDescent="0.25">
      <c r="A69" s="5"/>
      <c r="B69" s="17" t="s">
        <v>10</v>
      </c>
      <c r="C69" s="17">
        <v>1981</v>
      </c>
      <c r="D69" s="17">
        <v>1981</v>
      </c>
      <c r="E69" s="17">
        <v>1981</v>
      </c>
      <c r="F69" s="17" t="s">
        <v>11</v>
      </c>
      <c r="G69" s="17" t="s">
        <v>12</v>
      </c>
      <c r="H69" s="17" t="s">
        <v>13</v>
      </c>
      <c r="I69" s="17" t="s">
        <v>14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35"/>
      <c r="AF69" s="5">
        <f t="shared" si="6"/>
        <v>0</v>
      </c>
      <c r="AG69" s="35" t="s">
        <v>618</v>
      </c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35"/>
      <c r="BD69" s="5">
        <f t="shared" si="8"/>
        <v>0</v>
      </c>
      <c r="BE69" s="35" t="s">
        <v>618</v>
      </c>
      <c r="BF69" s="35"/>
      <c r="BG69" s="35" t="str">
        <f t="shared" si="11"/>
        <v/>
      </c>
    </row>
    <row r="71" spans="1:59" ht="18.75" x14ac:dyDescent="0.25">
      <c r="A71" s="21" t="s">
        <v>619</v>
      </c>
      <c r="B71" s="21"/>
      <c r="C71" s="21"/>
      <c r="D71" s="21"/>
      <c r="E71" s="21"/>
      <c r="F71" s="21"/>
      <c r="G71" s="21"/>
      <c r="H71" s="21"/>
      <c r="I71" s="21"/>
      <c r="J71" s="21"/>
    </row>
    <row r="72" spans="1:59" x14ac:dyDescent="0.25">
      <c r="A72" s="26" t="s">
        <v>609</v>
      </c>
      <c r="B72" s="26" t="s">
        <v>1</v>
      </c>
      <c r="C72" s="26" t="s">
        <v>2</v>
      </c>
      <c r="D72" s="26" t="s">
        <v>360</v>
      </c>
      <c r="E72" s="26" t="s">
        <v>361</v>
      </c>
      <c r="F72" s="26" t="s">
        <v>3</v>
      </c>
      <c r="G72" s="26" t="s">
        <v>4</v>
      </c>
      <c r="H72" s="26" t="s">
        <v>5</v>
      </c>
      <c r="I72" s="26" t="s">
        <v>6</v>
      </c>
      <c r="J72" s="28" t="s">
        <v>611</v>
      </c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30"/>
      <c r="AH72" s="28" t="s">
        <v>615</v>
      </c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30"/>
      <c r="BF72" s="26" t="s">
        <v>616</v>
      </c>
      <c r="BG72" s="26" t="s">
        <v>617</v>
      </c>
    </row>
    <row r="73" spans="1:59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31">
        <v>1</v>
      </c>
      <c r="K73" s="31">
        <v>2</v>
      </c>
      <c r="L73" s="31">
        <v>3</v>
      </c>
      <c r="M73" s="31">
        <v>4</v>
      </c>
      <c r="N73" s="31">
        <v>5</v>
      </c>
      <c r="O73" s="31">
        <v>6</v>
      </c>
      <c r="P73" s="31">
        <v>7</v>
      </c>
      <c r="Q73" s="31">
        <v>8</v>
      </c>
      <c r="R73" s="31">
        <v>9</v>
      </c>
      <c r="S73" s="31">
        <v>10</v>
      </c>
      <c r="T73" s="31">
        <v>11</v>
      </c>
      <c r="U73" s="31">
        <v>12</v>
      </c>
      <c r="V73" s="31">
        <v>13</v>
      </c>
      <c r="W73" s="31">
        <v>14</v>
      </c>
      <c r="X73" s="31">
        <v>15</v>
      </c>
      <c r="Y73" s="31">
        <v>16</v>
      </c>
      <c r="Z73" s="31">
        <v>17</v>
      </c>
      <c r="AA73" s="31">
        <v>18</v>
      </c>
      <c r="AB73" s="31">
        <v>19</v>
      </c>
      <c r="AC73" s="31">
        <v>20</v>
      </c>
      <c r="AD73" s="31">
        <v>21</v>
      </c>
      <c r="AE73" s="31" t="s">
        <v>612</v>
      </c>
      <c r="AF73" s="31" t="s">
        <v>613</v>
      </c>
      <c r="AG73" s="31" t="s">
        <v>614</v>
      </c>
      <c r="AH73" s="31">
        <v>1</v>
      </c>
      <c r="AI73" s="31">
        <v>2</v>
      </c>
      <c r="AJ73" s="31">
        <v>3</v>
      </c>
      <c r="AK73" s="31">
        <v>4</v>
      </c>
      <c r="AL73" s="31">
        <v>5</v>
      </c>
      <c r="AM73" s="31">
        <v>6</v>
      </c>
      <c r="AN73" s="31">
        <v>7</v>
      </c>
      <c r="AO73" s="31">
        <v>8</v>
      </c>
      <c r="AP73" s="31">
        <v>9</v>
      </c>
      <c r="AQ73" s="31">
        <v>10</v>
      </c>
      <c r="AR73" s="31">
        <v>11</v>
      </c>
      <c r="AS73" s="31">
        <v>12</v>
      </c>
      <c r="AT73" s="31">
        <v>13</v>
      </c>
      <c r="AU73" s="31">
        <v>14</v>
      </c>
      <c r="AV73" s="31">
        <v>15</v>
      </c>
      <c r="AW73" s="31">
        <v>16</v>
      </c>
      <c r="AX73" s="31">
        <v>17</v>
      </c>
      <c r="AY73" s="31">
        <v>18</v>
      </c>
      <c r="AZ73" s="31">
        <v>19</v>
      </c>
      <c r="BA73" s="31">
        <v>20</v>
      </c>
      <c r="BB73" s="31">
        <v>21</v>
      </c>
      <c r="BC73" s="31" t="s">
        <v>612</v>
      </c>
      <c r="BD73" s="31" t="s">
        <v>613</v>
      </c>
      <c r="BE73" s="31" t="s">
        <v>614</v>
      </c>
      <c r="BF73" s="27"/>
      <c r="BG73" s="27"/>
    </row>
    <row r="74" spans="1:59" ht="60" x14ac:dyDescent="0.25">
      <c r="A74" s="32">
        <v>1</v>
      </c>
      <c r="B74" s="33" t="s">
        <v>620</v>
      </c>
      <c r="C74" s="33" t="s">
        <v>621</v>
      </c>
      <c r="D74" s="33">
        <v>1996</v>
      </c>
      <c r="E74" s="33">
        <v>1996</v>
      </c>
      <c r="F74" s="33" t="s">
        <v>622</v>
      </c>
      <c r="G74" s="33" t="s">
        <v>53</v>
      </c>
      <c r="H74" s="33" t="s">
        <v>190</v>
      </c>
      <c r="I74" s="33" t="s">
        <v>191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4">
        <v>98.080001831054687</v>
      </c>
      <c r="AF74" s="32">
        <f t="shared" ref="AF74:AF83" si="12">SUM(J74:AD74)</f>
        <v>0</v>
      </c>
      <c r="AG74" s="34">
        <f t="shared" ref="AG74:AG83" si="13">AE74+AF74</f>
        <v>98.080001831054687</v>
      </c>
      <c r="AH74" s="32">
        <v>0</v>
      </c>
      <c r="AI74" s="32">
        <v>0</v>
      </c>
      <c r="AJ74" s="32">
        <v>0</v>
      </c>
      <c r="AK74" s="32">
        <v>0</v>
      </c>
      <c r="AL74" s="32">
        <v>0</v>
      </c>
      <c r="AM74" s="32">
        <v>0</v>
      </c>
      <c r="AN74" s="32">
        <v>0</v>
      </c>
      <c r="AO74" s="32">
        <v>0</v>
      </c>
      <c r="AP74" s="32">
        <v>0</v>
      </c>
      <c r="AQ74" s="32">
        <v>0</v>
      </c>
      <c r="AR74" s="32">
        <v>0</v>
      </c>
      <c r="AS74" s="32">
        <v>0</v>
      </c>
      <c r="AT74" s="32">
        <v>0</v>
      </c>
      <c r="AU74" s="32">
        <v>0</v>
      </c>
      <c r="AV74" s="32">
        <v>0</v>
      </c>
      <c r="AW74" s="32">
        <v>0</v>
      </c>
      <c r="AX74" s="32">
        <v>0</v>
      </c>
      <c r="AY74" s="32">
        <v>0</v>
      </c>
      <c r="AZ74" s="32">
        <v>0</v>
      </c>
      <c r="BA74" s="32">
        <v>0</v>
      </c>
      <c r="BB74" s="32">
        <v>0</v>
      </c>
      <c r="BC74" s="34">
        <v>96.610000610351563</v>
      </c>
      <c r="BD74" s="32">
        <f t="shared" ref="BD74:BD83" si="14">SUM(AH74:BB74)</f>
        <v>0</v>
      </c>
      <c r="BE74" s="34">
        <f t="shared" ref="BE74:BE83" si="15">BC74+BD74</f>
        <v>96.610000610351563</v>
      </c>
      <c r="BF74" s="34">
        <f t="shared" ref="BF74:BF83" si="16">MIN(BE74,AG74)</f>
        <v>96.610000610351563</v>
      </c>
      <c r="BG74" s="34">
        <f t="shared" ref="BG74:BG83" si="17">IF( AND(ISNUMBER(BF$74),ISNUMBER(BF74)),(BF74-BF$74)/BF$74*100,"")</f>
        <v>0</v>
      </c>
    </row>
    <row r="75" spans="1:59" ht="30" x14ac:dyDescent="0.25">
      <c r="A75" s="5">
        <v>2</v>
      </c>
      <c r="B75" s="17" t="s">
        <v>623</v>
      </c>
      <c r="C75" s="17" t="s">
        <v>624</v>
      </c>
      <c r="D75" s="17">
        <v>1990</v>
      </c>
      <c r="E75" s="17">
        <v>1990</v>
      </c>
      <c r="F75" s="17" t="s">
        <v>622</v>
      </c>
      <c r="G75" s="17" t="s">
        <v>12</v>
      </c>
      <c r="H75" s="17" t="s">
        <v>229</v>
      </c>
      <c r="I75" s="17" t="s">
        <v>506</v>
      </c>
      <c r="J75" s="5">
        <v>0</v>
      </c>
      <c r="K75" s="5">
        <v>0</v>
      </c>
      <c r="L75" s="5">
        <v>0</v>
      </c>
      <c r="M75" s="5">
        <v>2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35">
        <v>100.11000061035156</v>
      </c>
      <c r="AF75" s="5">
        <f t="shared" si="12"/>
        <v>2</v>
      </c>
      <c r="AG75" s="35">
        <f t="shared" si="13"/>
        <v>102.11000061035156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35">
        <v>98.599998474121094</v>
      </c>
      <c r="BD75" s="5">
        <f t="shared" si="14"/>
        <v>0</v>
      </c>
      <c r="BE75" s="35">
        <f t="shared" si="15"/>
        <v>98.599998474121094</v>
      </c>
      <c r="BF75" s="35">
        <f t="shared" si="16"/>
        <v>98.599998474121094</v>
      </c>
      <c r="BG75" s="35">
        <f t="shared" si="17"/>
        <v>2.0598259509340142</v>
      </c>
    </row>
    <row r="76" spans="1:59" ht="120" x14ac:dyDescent="0.25">
      <c r="A76" s="5">
        <v>3</v>
      </c>
      <c r="B76" s="17" t="s">
        <v>625</v>
      </c>
      <c r="C76" s="17" t="s">
        <v>626</v>
      </c>
      <c r="D76" s="17">
        <v>1998</v>
      </c>
      <c r="E76" s="17">
        <v>1995</v>
      </c>
      <c r="F76" s="17" t="s">
        <v>627</v>
      </c>
      <c r="G76" s="17" t="s">
        <v>500</v>
      </c>
      <c r="H76" s="17" t="s">
        <v>501</v>
      </c>
      <c r="I76" s="17" t="s">
        <v>502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35">
        <v>101.36000061035156</v>
      </c>
      <c r="AF76" s="5">
        <f t="shared" si="12"/>
        <v>0</v>
      </c>
      <c r="AG76" s="35">
        <f t="shared" si="13"/>
        <v>101.36000061035156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2</v>
      </c>
      <c r="BA76" s="5">
        <v>0</v>
      </c>
      <c r="BB76" s="5">
        <v>0</v>
      </c>
      <c r="BC76" s="35">
        <v>98.849998474121094</v>
      </c>
      <c r="BD76" s="5">
        <f t="shared" si="14"/>
        <v>2</v>
      </c>
      <c r="BE76" s="35">
        <f t="shared" si="15"/>
        <v>100.84999847412109</v>
      </c>
      <c r="BF76" s="35">
        <f t="shared" si="16"/>
        <v>100.84999847412109</v>
      </c>
      <c r="BG76" s="35">
        <f t="shared" si="17"/>
        <v>4.3887773905212297</v>
      </c>
    </row>
    <row r="77" spans="1:59" ht="30" x14ac:dyDescent="0.25">
      <c r="A77" s="5">
        <v>4</v>
      </c>
      <c r="B77" s="17" t="s">
        <v>628</v>
      </c>
      <c r="C77" s="17" t="s">
        <v>629</v>
      </c>
      <c r="D77" s="17">
        <v>1995</v>
      </c>
      <c r="E77" s="17">
        <v>1991</v>
      </c>
      <c r="F77" s="17" t="s">
        <v>630</v>
      </c>
      <c r="G77" s="17" t="s">
        <v>12</v>
      </c>
      <c r="H77" s="17" t="s">
        <v>45</v>
      </c>
      <c r="I77" s="17" t="s">
        <v>66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35">
        <v>111.65000152587891</v>
      </c>
      <c r="AF77" s="5">
        <f t="shared" si="12"/>
        <v>0</v>
      </c>
      <c r="AG77" s="35">
        <f t="shared" si="13"/>
        <v>111.65000152587891</v>
      </c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35"/>
      <c r="BD77" s="5">
        <f t="shared" si="14"/>
        <v>0</v>
      </c>
      <c r="BE77" s="35" t="s">
        <v>618</v>
      </c>
      <c r="BF77" s="35">
        <f t="shared" si="16"/>
        <v>111.65000152587891</v>
      </c>
      <c r="BG77" s="35">
        <f t="shared" si="17"/>
        <v>15.567747459382417</v>
      </c>
    </row>
    <row r="78" spans="1:59" ht="30" x14ac:dyDescent="0.25">
      <c r="A78" s="5">
        <v>5</v>
      </c>
      <c r="B78" s="17" t="s">
        <v>631</v>
      </c>
      <c r="C78" s="17" t="s">
        <v>632</v>
      </c>
      <c r="D78" s="17">
        <v>2000</v>
      </c>
      <c r="E78" s="17">
        <v>2000</v>
      </c>
      <c r="F78" s="17" t="s">
        <v>633</v>
      </c>
      <c r="G78" s="17" t="s">
        <v>12</v>
      </c>
      <c r="H78" s="17" t="s">
        <v>45</v>
      </c>
      <c r="I78" s="17" t="s">
        <v>58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35">
        <v>117.91000366210937</v>
      </c>
      <c r="AF78" s="5">
        <f t="shared" si="12"/>
        <v>0</v>
      </c>
      <c r="AG78" s="35">
        <f t="shared" si="13"/>
        <v>117.91000366210937</v>
      </c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35"/>
      <c r="BD78" s="5">
        <f t="shared" si="14"/>
        <v>0</v>
      </c>
      <c r="BE78" s="35" t="s">
        <v>618</v>
      </c>
      <c r="BF78" s="35">
        <f t="shared" si="16"/>
        <v>117.91000366210937</v>
      </c>
      <c r="BG78" s="35">
        <f t="shared" si="17"/>
        <v>22.047410120268193</v>
      </c>
    </row>
    <row r="79" spans="1:59" ht="75" x14ac:dyDescent="0.25">
      <c r="A79" s="5">
        <v>6</v>
      </c>
      <c r="B79" s="17" t="s">
        <v>634</v>
      </c>
      <c r="C79" s="17" t="s">
        <v>632</v>
      </c>
      <c r="D79" s="17">
        <v>2000</v>
      </c>
      <c r="E79" s="17">
        <v>2000</v>
      </c>
      <c r="F79" s="17" t="s">
        <v>633</v>
      </c>
      <c r="G79" s="17" t="s">
        <v>472</v>
      </c>
      <c r="H79" s="17" t="s">
        <v>473</v>
      </c>
      <c r="I79" s="17" t="s">
        <v>474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35">
        <v>122.34999847412109</v>
      </c>
      <c r="AF79" s="5">
        <f t="shared" si="12"/>
        <v>0</v>
      </c>
      <c r="AG79" s="35">
        <f t="shared" si="13"/>
        <v>122.34999847412109</v>
      </c>
      <c r="AH79" s="5">
        <v>0</v>
      </c>
      <c r="AI79" s="5">
        <v>0</v>
      </c>
      <c r="AJ79" s="5">
        <v>0</v>
      </c>
      <c r="AK79" s="5">
        <v>2</v>
      </c>
      <c r="AL79" s="5">
        <v>2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2</v>
      </c>
      <c r="BA79" s="5">
        <v>0</v>
      </c>
      <c r="BB79" s="5">
        <v>0</v>
      </c>
      <c r="BC79" s="35">
        <v>123.08999633789062</v>
      </c>
      <c r="BD79" s="5">
        <f t="shared" si="14"/>
        <v>6</v>
      </c>
      <c r="BE79" s="35">
        <f t="shared" si="15"/>
        <v>129.08999633789062</v>
      </c>
      <c r="BF79" s="35">
        <f t="shared" si="16"/>
        <v>122.34999847412109</v>
      </c>
      <c r="BG79" s="35">
        <f t="shared" si="17"/>
        <v>26.643202257687953</v>
      </c>
    </row>
    <row r="80" spans="1:59" ht="75" x14ac:dyDescent="0.25">
      <c r="A80" s="5">
        <v>7</v>
      </c>
      <c r="B80" s="17" t="s">
        <v>635</v>
      </c>
      <c r="C80" s="17" t="s">
        <v>636</v>
      </c>
      <c r="D80" s="17">
        <v>2007</v>
      </c>
      <c r="E80" s="17">
        <v>2002</v>
      </c>
      <c r="F80" s="17" t="s">
        <v>637</v>
      </c>
      <c r="G80" s="17" t="s">
        <v>12</v>
      </c>
      <c r="H80" s="17" t="s">
        <v>466</v>
      </c>
      <c r="I80" s="17" t="s">
        <v>467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2</v>
      </c>
      <c r="X80" s="5">
        <v>0</v>
      </c>
      <c r="Y80" s="5">
        <v>0</v>
      </c>
      <c r="Z80" s="5">
        <v>0</v>
      </c>
      <c r="AA80" s="5">
        <v>0</v>
      </c>
      <c r="AB80" s="5">
        <v>2</v>
      </c>
      <c r="AC80" s="5">
        <v>0</v>
      </c>
      <c r="AD80" s="5">
        <v>0</v>
      </c>
      <c r="AE80" s="35">
        <v>163.02000427246094</v>
      </c>
      <c r="AF80" s="5">
        <f t="shared" si="12"/>
        <v>4</v>
      </c>
      <c r="AG80" s="35">
        <f t="shared" si="13"/>
        <v>167.02000427246094</v>
      </c>
      <c r="AH80" s="5">
        <v>0</v>
      </c>
      <c r="AI80" s="5">
        <v>0</v>
      </c>
      <c r="AJ80" s="5">
        <v>2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2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35">
        <v>170.5</v>
      </c>
      <c r="BD80" s="5">
        <f t="shared" si="14"/>
        <v>4</v>
      </c>
      <c r="BE80" s="35">
        <f t="shared" si="15"/>
        <v>174.5</v>
      </c>
      <c r="BF80" s="35">
        <f t="shared" si="16"/>
        <v>167.02000427246094</v>
      </c>
      <c r="BG80" s="35">
        <f t="shared" si="17"/>
        <v>72.880657506760315</v>
      </c>
    </row>
    <row r="81" spans="1:59" ht="105" x14ac:dyDescent="0.25">
      <c r="A81" s="5"/>
      <c r="B81" s="17" t="s">
        <v>638</v>
      </c>
      <c r="C81" s="17" t="s">
        <v>639</v>
      </c>
      <c r="D81" s="17">
        <v>2001</v>
      </c>
      <c r="E81" s="17">
        <v>2000</v>
      </c>
      <c r="F81" s="17" t="s">
        <v>640</v>
      </c>
      <c r="G81" s="17" t="s">
        <v>127</v>
      </c>
      <c r="H81" s="17" t="s">
        <v>128</v>
      </c>
      <c r="I81" s="17" t="s">
        <v>483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35"/>
      <c r="AF81" s="5">
        <f t="shared" si="12"/>
        <v>0</v>
      </c>
      <c r="AG81" s="35" t="s">
        <v>618</v>
      </c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35"/>
      <c r="BD81" s="5">
        <f t="shared" si="14"/>
        <v>0</v>
      </c>
      <c r="BE81" s="35" t="s">
        <v>618</v>
      </c>
      <c r="BF81" s="35"/>
      <c r="BG81" s="35" t="str">
        <f t="shared" si="17"/>
        <v/>
      </c>
    </row>
    <row r="82" spans="1:59" ht="60" x14ac:dyDescent="0.25">
      <c r="A82" s="5"/>
      <c r="B82" s="17" t="s">
        <v>644</v>
      </c>
      <c r="C82" s="17" t="s">
        <v>632</v>
      </c>
      <c r="D82" s="17">
        <v>2000</v>
      </c>
      <c r="E82" s="17">
        <v>2000</v>
      </c>
      <c r="F82" s="17" t="s">
        <v>640</v>
      </c>
      <c r="G82" s="17" t="s">
        <v>141</v>
      </c>
      <c r="H82" s="17" t="s">
        <v>128</v>
      </c>
      <c r="I82" s="17" t="s">
        <v>142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35"/>
      <c r="AF82" s="5">
        <f t="shared" si="12"/>
        <v>0</v>
      </c>
      <c r="AG82" s="35" t="s">
        <v>618</v>
      </c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35"/>
      <c r="BD82" s="5">
        <f t="shared" si="14"/>
        <v>0</v>
      </c>
      <c r="BE82" s="35" t="s">
        <v>618</v>
      </c>
      <c r="BF82" s="35"/>
      <c r="BG82" s="35" t="str">
        <f t="shared" si="17"/>
        <v/>
      </c>
    </row>
    <row r="83" spans="1:59" ht="30" x14ac:dyDescent="0.25">
      <c r="A83" s="5"/>
      <c r="B83" s="17" t="s">
        <v>641</v>
      </c>
      <c r="C83" s="17" t="s">
        <v>642</v>
      </c>
      <c r="D83" s="17">
        <v>2004</v>
      </c>
      <c r="E83" s="17">
        <v>2004</v>
      </c>
      <c r="F83" s="17" t="s">
        <v>643</v>
      </c>
      <c r="G83" s="17" t="s">
        <v>12</v>
      </c>
      <c r="H83" s="17" t="s">
        <v>45</v>
      </c>
      <c r="I83" s="17" t="s">
        <v>58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35"/>
      <c r="AF83" s="5">
        <f t="shared" si="12"/>
        <v>0</v>
      </c>
      <c r="AG83" s="35" t="s">
        <v>618</v>
      </c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35"/>
      <c r="BD83" s="5">
        <f t="shared" si="14"/>
        <v>0</v>
      </c>
      <c r="BE83" s="35" t="s">
        <v>618</v>
      </c>
      <c r="BF83" s="35"/>
      <c r="BG83" s="35" t="str">
        <f t="shared" si="17"/>
        <v/>
      </c>
    </row>
    <row r="85" spans="1:59" ht="18.75" x14ac:dyDescent="0.25">
      <c r="A85" s="21" t="s">
        <v>645</v>
      </c>
      <c r="B85" s="21"/>
      <c r="C85" s="21"/>
      <c r="D85" s="21"/>
      <c r="E85" s="21"/>
      <c r="F85" s="21"/>
      <c r="G85" s="21"/>
      <c r="H85" s="21"/>
      <c r="I85" s="21"/>
      <c r="J85" s="21"/>
    </row>
    <row r="86" spans="1:59" x14ac:dyDescent="0.25">
      <c r="A86" s="26" t="s">
        <v>609</v>
      </c>
      <c r="B86" s="26" t="s">
        <v>1</v>
      </c>
      <c r="C86" s="26" t="s">
        <v>2</v>
      </c>
      <c r="D86" s="26" t="s">
        <v>360</v>
      </c>
      <c r="E86" s="26" t="s">
        <v>361</v>
      </c>
      <c r="F86" s="26" t="s">
        <v>3</v>
      </c>
      <c r="G86" s="26" t="s">
        <v>4</v>
      </c>
      <c r="H86" s="26" t="s">
        <v>5</v>
      </c>
      <c r="I86" s="26" t="s">
        <v>6</v>
      </c>
      <c r="J86" s="28" t="s">
        <v>611</v>
      </c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30"/>
      <c r="AH86" s="28" t="s">
        <v>615</v>
      </c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30"/>
      <c r="BF86" s="26" t="s">
        <v>616</v>
      </c>
      <c r="BG86" s="26" t="s">
        <v>617</v>
      </c>
    </row>
    <row r="87" spans="1:59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31">
        <v>1</v>
      </c>
      <c r="K87" s="31">
        <v>2</v>
      </c>
      <c r="L87" s="31">
        <v>3</v>
      </c>
      <c r="M87" s="31">
        <v>4</v>
      </c>
      <c r="N87" s="31">
        <v>5</v>
      </c>
      <c r="O87" s="31">
        <v>6</v>
      </c>
      <c r="P87" s="31">
        <v>7</v>
      </c>
      <c r="Q87" s="31">
        <v>8</v>
      </c>
      <c r="R87" s="31">
        <v>9</v>
      </c>
      <c r="S87" s="31">
        <v>10</v>
      </c>
      <c r="T87" s="31">
        <v>11</v>
      </c>
      <c r="U87" s="31">
        <v>12</v>
      </c>
      <c r="V87" s="31">
        <v>13</v>
      </c>
      <c r="W87" s="31">
        <v>14</v>
      </c>
      <c r="X87" s="31">
        <v>15</v>
      </c>
      <c r="Y87" s="31">
        <v>16</v>
      </c>
      <c r="Z87" s="31">
        <v>17</v>
      </c>
      <c r="AA87" s="31">
        <v>18</v>
      </c>
      <c r="AB87" s="31">
        <v>19</v>
      </c>
      <c r="AC87" s="31">
        <v>20</v>
      </c>
      <c r="AD87" s="31">
        <v>21</v>
      </c>
      <c r="AE87" s="31" t="s">
        <v>612</v>
      </c>
      <c r="AF87" s="31" t="s">
        <v>613</v>
      </c>
      <c r="AG87" s="31" t="s">
        <v>614</v>
      </c>
      <c r="AH87" s="31">
        <v>1</v>
      </c>
      <c r="AI87" s="31">
        <v>2</v>
      </c>
      <c r="AJ87" s="31">
        <v>3</v>
      </c>
      <c r="AK87" s="31">
        <v>4</v>
      </c>
      <c r="AL87" s="31">
        <v>5</v>
      </c>
      <c r="AM87" s="31">
        <v>6</v>
      </c>
      <c r="AN87" s="31">
        <v>7</v>
      </c>
      <c r="AO87" s="31">
        <v>8</v>
      </c>
      <c r="AP87" s="31">
        <v>9</v>
      </c>
      <c r="AQ87" s="31">
        <v>10</v>
      </c>
      <c r="AR87" s="31">
        <v>11</v>
      </c>
      <c r="AS87" s="31">
        <v>12</v>
      </c>
      <c r="AT87" s="31">
        <v>13</v>
      </c>
      <c r="AU87" s="31">
        <v>14</v>
      </c>
      <c r="AV87" s="31">
        <v>15</v>
      </c>
      <c r="AW87" s="31">
        <v>16</v>
      </c>
      <c r="AX87" s="31">
        <v>17</v>
      </c>
      <c r="AY87" s="31">
        <v>18</v>
      </c>
      <c r="AZ87" s="31">
        <v>19</v>
      </c>
      <c r="BA87" s="31">
        <v>20</v>
      </c>
      <c r="BB87" s="31">
        <v>21</v>
      </c>
      <c r="BC87" s="31" t="s">
        <v>612</v>
      </c>
      <c r="BD87" s="31" t="s">
        <v>613</v>
      </c>
      <c r="BE87" s="31" t="s">
        <v>614</v>
      </c>
      <c r="BF87" s="27"/>
      <c r="BG87" s="27"/>
    </row>
    <row r="88" spans="1:59" ht="30" x14ac:dyDescent="0.25">
      <c r="A88" s="32">
        <v>1</v>
      </c>
      <c r="B88" s="33" t="s">
        <v>227</v>
      </c>
      <c r="C88" s="33">
        <v>1985</v>
      </c>
      <c r="D88" s="33">
        <v>1985</v>
      </c>
      <c r="E88" s="33">
        <v>1985</v>
      </c>
      <c r="F88" s="33" t="s">
        <v>228</v>
      </c>
      <c r="G88" s="33" t="s">
        <v>12</v>
      </c>
      <c r="H88" s="33" t="s">
        <v>229</v>
      </c>
      <c r="I88" s="33" t="s">
        <v>37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0</v>
      </c>
      <c r="AD88" s="32">
        <v>0</v>
      </c>
      <c r="AE88" s="34">
        <v>93.339996337890625</v>
      </c>
      <c r="AF88" s="32">
        <f t="shared" ref="AF88:AF118" si="18">SUM(J88:AD88)</f>
        <v>0</v>
      </c>
      <c r="AG88" s="34">
        <f t="shared" ref="AG88:AG118" si="19">AE88+AF88</f>
        <v>93.339996337890625</v>
      </c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4"/>
      <c r="BD88" s="32">
        <f t="shared" ref="BD88:BD118" si="20">SUM(AH88:BB88)</f>
        <v>0</v>
      </c>
      <c r="BE88" s="34" t="s">
        <v>618</v>
      </c>
      <c r="BF88" s="34">
        <f t="shared" ref="BF88:BF118" si="21">MIN(BE88,AG88)</f>
        <v>93.339996337890625</v>
      </c>
      <c r="BG88" s="34">
        <f t="shared" ref="BG88:BG118" si="22">IF( AND(ISNUMBER(BF$88),ISNUMBER(BF88)),(BF88-BF$88)/BF$88*100,"")</f>
        <v>0</v>
      </c>
    </row>
    <row r="89" spans="1:59" ht="45" x14ac:dyDescent="0.25">
      <c r="A89" s="5">
        <v>2</v>
      </c>
      <c r="B89" s="17" t="s">
        <v>160</v>
      </c>
      <c r="C89" s="17">
        <v>1999</v>
      </c>
      <c r="D89" s="17">
        <v>1999</v>
      </c>
      <c r="E89" s="17">
        <v>1999</v>
      </c>
      <c r="F89" s="17" t="s">
        <v>40</v>
      </c>
      <c r="G89" s="17" t="s">
        <v>12</v>
      </c>
      <c r="H89" s="17" t="s">
        <v>115</v>
      </c>
      <c r="I89" s="17" t="s">
        <v>161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35">
        <v>97.650001525878906</v>
      </c>
      <c r="AF89" s="5">
        <f t="shared" si="18"/>
        <v>0</v>
      </c>
      <c r="AG89" s="35">
        <f t="shared" si="19"/>
        <v>97.650001525878906</v>
      </c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35"/>
      <c r="BD89" s="5">
        <f t="shared" si="20"/>
        <v>0</v>
      </c>
      <c r="BE89" s="35" t="s">
        <v>618</v>
      </c>
      <c r="BF89" s="35">
        <f t="shared" si="21"/>
        <v>97.650001525878906</v>
      </c>
      <c r="BG89" s="35">
        <f t="shared" si="22"/>
        <v>4.61753305880372</v>
      </c>
    </row>
    <row r="90" spans="1:59" ht="60" x14ac:dyDescent="0.25">
      <c r="A90" s="5">
        <v>3</v>
      </c>
      <c r="B90" s="17" t="s">
        <v>292</v>
      </c>
      <c r="C90" s="17">
        <v>2001</v>
      </c>
      <c r="D90" s="17">
        <v>2001</v>
      </c>
      <c r="E90" s="17">
        <v>2001</v>
      </c>
      <c r="F90" s="17" t="s">
        <v>40</v>
      </c>
      <c r="G90" s="17" t="s">
        <v>53</v>
      </c>
      <c r="H90" s="17" t="s">
        <v>293</v>
      </c>
      <c r="I90" s="17" t="s">
        <v>294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35">
        <v>101.69999694824219</v>
      </c>
      <c r="AF90" s="5">
        <f t="shared" si="18"/>
        <v>0</v>
      </c>
      <c r="AG90" s="35">
        <f t="shared" si="19"/>
        <v>101.69999694824219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35">
        <v>100.41000366210937</v>
      </c>
      <c r="BD90" s="5">
        <f t="shared" si="20"/>
        <v>0</v>
      </c>
      <c r="BE90" s="35">
        <f t="shared" ref="BE88:BE118" si="23">BC90+BD90</f>
        <v>100.41000366210937</v>
      </c>
      <c r="BF90" s="35">
        <f t="shared" si="21"/>
        <v>100.41000366210937</v>
      </c>
      <c r="BG90" s="35">
        <f t="shared" si="22"/>
        <v>7.574467111210649</v>
      </c>
    </row>
    <row r="91" spans="1:59" ht="75" x14ac:dyDescent="0.25">
      <c r="A91" s="5">
        <v>4</v>
      </c>
      <c r="B91" s="17" t="s">
        <v>241</v>
      </c>
      <c r="C91" s="17">
        <v>2001</v>
      </c>
      <c r="D91" s="17">
        <v>2001</v>
      </c>
      <c r="E91" s="17">
        <v>2001</v>
      </c>
      <c r="F91" s="17" t="s">
        <v>40</v>
      </c>
      <c r="G91" s="17" t="s">
        <v>12</v>
      </c>
      <c r="H91" s="17" t="s">
        <v>242</v>
      </c>
      <c r="I91" s="17" t="s">
        <v>243</v>
      </c>
      <c r="J91" s="5">
        <v>0</v>
      </c>
      <c r="K91" s="5">
        <v>0</v>
      </c>
      <c r="L91" s="5">
        <v>0</v>
      </c>
      <c r="M91" s="5">
        <v>0</v>
      </c>
      <c r="N91" s="5">
        <v>2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35">
        <v>102.11000061035156</v>
      </c>
      <c r="AF91" s="5">
        <f t="shared" si="18"/>
        <v>2</v>
      </c>
      <c r="AG91" s="35">
        <f t="shared" si="19"/>
        <v>104.11000061035156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2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35">
        <v>103.77999877929687</v>
      </c>
      <c r="BD91" s="5">
        <f t="shared" si="20"/>
        <v>2</v>
      </c>
      <c r="BE91" s="35">
        <f t="shared" si="23"/>
        <v>105.77999877929687</v>
      </c>
      <c r="BF91" s="35">
        <f t="shared" si="21"/>
        <v>104.11000061035156</v>
      </c>
      <c r="BG91" s="35">
        <f t="shared" si="22"/>
        <v>11.538466568472471</v>
      </c>
    </row>
    <row r="92" spans="1:59" ht="90" x14ac:dyDescent="0.25">
      <c r="A92" s="5">
        <v>5</v>
      </c>
      <c r="B92" s="17" t="s">
        <v>324</v>
      </c>
      <c r="C92" s="17">
        <v>2000</v>
      </c>
      <c r="D92" s="17">
        <v>2000</v>
      </c>
      <c r="E92" s="17">
        <v>2000</v>
      </c>
      <c r="F92" s="17" t="s">
        <v>98</v>
      </c>
      <c r="G92" s="17" t="s">
        <v>325</v>
      </c>
      <c r="H92" s="17" t="s">
        <v>326</v>
      </c>
      <c r="I92" s="17" t="s">
        <v>327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35">
        <v>108.30999755859375</v>
      </c>
      <c r="AF92" s="5">
        <f t="shared" si="18"/>
        <v>0</v>
      </c>
      <c r="AG92" s="35">
        <f t="shared" si="19"/>
        <v>108.30999755859375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35">
        <v>106.54000091552734</v>
      </c>
      <c r="BD92" s="5">
        <f t="shared" si="20"/>
        <v>0</v>
      </c>
      <c r="BE92" s="35">
        <f t="shared" si="23"/>
        <v>106.54000091552734</v>
      </c>
      <c r="BF92" s="35">
        <f t="shared" si="21"/>
        <v>106.54000091552734</v>
      </c>
      <c r="BG92" s="35">
        <f t="shared" si="22"/>
        <v>14.14185247003088</v>
      </c>
    </row>
    <row r="93" spans="1:59" x14ac:dyDescent="0.25">
      <c r="A93" s="5">
        <v>6</v>
      </c>
      <c r="B93" s="17" t="s">
        <v>177</v>
      </c>
      <c r="C93" s="17">
        <v>1993</v>
      </c>
      <c r="D93" s="17">
        <v>1993</v>
      </c>
      <c r="E93" s="17">
        <v>1993</v>
      </c>
      <c r="F93" s="17" t="s">
        <v>40</v>
      </c>
      <c r="G93" s="17" t="s">
        <v>12</v>
      </c>
      <c r="H93" s="17" t="s">
        <v>45</v>
      </c>
      <c r="I93" s="17" t="s">
        <v>66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35">
        <v>107.68000030517578</v>
      </c>
      <c r="AF93" s="5">
        <f t="shared" si="18"/>
        <v>0</v>
      </c>
      <c r="AG93" s="35">
        <f t="shared" si="19"/>
        <v>107.68000030517578</v>
      </c>
      <c r="AH93" s="5">
        <v>2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35">
        <v>106.70999908447266</v>
      </c>
      <c r="BD93" s="5">
        <f t="shared" si="20"/>
        <v>2</v>
      </c>
      <c r="BE93" s="35">
        <f t="shared" si="23"/>
        <v>108.70999908447266</v>
      </c>
      <c r="BF93" s="35">
        <f t="shared" si="21"/>
        <v>107.68000030517578</v>
      </c>
      <c r="BG93" s="35">
        <f t="shared" si="22"/>
        <v>15.363193196809616</v>
      </c>
    </row>
    <row r="94" spans="1:59" ht="45" x14ac:dyDescent="0.25">
      <c r="A94" s="5">
        <v>7</v>
      </c>
      <c r="B94" s="17" t="s">
        <v>312</v>
      </c>
      <c r="C94" s="17">
        <v>1984</v>
      </c>
      <c r="D94" s="17">
        <v>1984</v>
      </c>
      <c r="E94" s="17">
        <v>1984</v>
      </c>
      <c r="F94" s="17" t="s">
        <v>11</v>
      </c>
      <c r="G94" s="17" t="s">
        <v>12</v>
      </c>
      <c r="H94" s="17" t="s">
        <v>89</v>
      </c>
      <c r="I94" s="17" t="s">
        <v>90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35">
        <v>108.98000335693359</v>
      </c>
      <c r="AF94" s="5">
        <f t="shared" si="18"/>
        <v>0</v>
      </c>
      <c r="AG94" s="35">
        <f t="shared" si="19"/>
        <v>108.98000335693359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35">
        <v>107.84999847412109</v>
      </c>
      <c r="BD94" s="5">
        <f t="shared" si="20"/>
        <v>0</v>
      </c>
      <c r="BE94" s="35">
        <f t="shared" si="23"/>
        <v>107.84999847412109</v>
      </c>
      <c r="BF94" s="35">
        <f t="shared" si="21"/>
        <v>107.84999847412109</v>
      </c>
      <c r="BG94" s="35">
        <f t="shared" si="22"/>
        <v>15.54532109011906</v>
      </c>
    </row>
    <row r="95" spans="1:59" ht="45" x14ac:dyDescent="0.25">
      <c r="A95" s="5">
        <v>8</v>
      </c>
      <c r="B95" s="17" t="s">
        <v>149</v>
      </c>
      <c r="C95" s="17">
        <v>1985</v>
      </c>
      <c r="D95" s="17">
        <v>1985</v>
      </c>
      <c r="E95" s="17">
        <v>1985</v>
      </c>
      <c r="F95" s="17">
        <v>2</v>
      </c>
      <c r="G95" s="17" t="s">
        <v>53</v>
      </c>
      <c r="H95" s="17" t="s">
        <v>89</v>
      </c>
      <c r="I95" s="17" t="s">
        <v>90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35">
        <v>112.19000244140625</v>
      </c>
      <c r="AF95" s="5">
        <f t="shared" si="18"/>
        <v>0</v>
      </c>
      <c r="AG95" s="35">
        <f t="shared" si="19"/>
        <v>112.19000244140625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35">
        <v>110.73999786376953</v>
      </c>
      <c r="BD95" s="5">
        <f t="shared" si="20"/>
        <v>0</v>
      </c>
      <c r="BE95" s="35">
        <f t="shared" si="23"/>
        <v>110.73999786376953</v>
      </c>
      <c r="BF95" s="35">
        <f t="shared" si="21"/>
        <v>110.73999786376953</v>
      </c>
      <c r="BG95" s="35">
        <f t="shared" si="22"/>
        <v>18.641527971450664</v>
      </c>
    </row>
    <row r="96" spans="1:59" ht="45" x14ac:dyDescent="0.25">
      <c r="A96" s="5">
        <v>9</v>
      </c>
      <c r="B96" s="17" t="s">
        <v>231</v>
      </c>
      <c r="C96" s="17">
        <v>1998</v>
      </c>
      <c r="D96" s="17">
        <v>1998</v>
      </c>
      <c r="E96" s="17">
        <v>1998</v>
      </c>
      <c r="F96" s="17" t="s">
        <v>40</v>
      </c>
      <c r="G96" s="17" t="s">
        <v>53</v>
      </c>
      <c r="H96" s="17" t="s">
        <v>232</v>
      </c>
      <c r="I96" s="17" t="s">
        <v>233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35">
        <v>110.79000091552734</v>
      </c>
      <c r="AF96" s="5">
        <f t="shared" si="18"/>
        <v>0</v>
      </c>
      <c r="AG96" s="35">
        <f t="shared" si="19"/>
        <v>110.79000091552734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35">
        <v>112.68000030517578</v>
      </c>
      <c r="BD96" s="5">
        <f t="shared" si="20"/>
        <v>0</v>
      </c>
      <c r="BE96" s="35">
        <f t="shared" si="23"/>
        <v>112.68000030517578</v>
      </c>
      <c r="BF96" s="35">
        <f t="shared" si="21"/>
        <v>110.79000091552734</v>
      </c>
      <c r="BG96" s="35">
        <f t="shared" si="22"/>
        <v>18.695098845373565</v>
      </c>
    </row>
    <row r="97" spans="1:59" ht="90" x14ac:dyDescent="0.25">
      <c r="A97" s="5">
        <v>10</v>
      </c>
      <c r="B97" s="17" t="s">
        <v>288</v>
      </c>
      <c r="C97" s="17">
        <v>2001</v>
      </c>
      <c r="D97" s="17">
        <v>2001</v>
      </c>
      <c r="E97" s="17">
        <v>2001</v>
      </c>
      <c r="F97" s="17">
        <v>1</v>
      </c>
      <c r="G97" s="17" t="s">
        <v>53</v>
      </c>
      <c r="H97" s="17" t="s">
        <v>285</v>
      </c>
      <c r="I97" s="17" t="s">
        <v>286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35">
        <v>112.81999969482422</v>
      </c>
      <c r="AF97" s="5">
        <f t="shared" si="18"/>
        <v>0</v>
      </c>
      <c r="AG97" s="35">
        <f t="shared" si="19"/>
        <v>112.81999969482422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2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35">
        <v>110.91999816894531</v>
      </c>
      <c r="BD97" s="5">
        <f t="shared" si="20"/>
        <v>2</v>
      </c>
      <c r="BE97" s="35">
        <f t="shared" si="23"/>
        <v>112.91999816894531</v>
      </c>
      <c r="BF97" s="35">
        <f t="shared" si="21"/>
        <v>112.81999969482422</v>
      </c>
      <c r="BG97" s="35">
        <f t="shared" si="22"/>
        <v>20.869942276852051</v>
      </c>
    </row>
    <row r="98" spans="1:59" ht="60" x14ac:dyDescent="0.25">
      <c r="A98" s="5">
        <v>11</v>
      </c>
      <c r="B98" s="17" t="s">
        <v>62</v>
      </c>
      <c r="C98" s="17">
        <v>2003</v>
      </c>
      <c r="D98" s="17">
        <v>2003</v>
      </c>
      <c r="E98" s="17">
        <v>2003</v>
      </c>
      <c r="F98" s="17">
        <v>2</v>
      </c>
      <c r="G98" s="17" t="s">
        <v>53</v>
      </c>
      <c r="H98" s="17" t="s">
        <v>63</v>
      </c>
      <c r="I98" s="17" t="s">
        <v>55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35">
        <v>113.23999786376953</v>
      </c>
      <c r="AF98" s="5">
        <f t="shared" si="18"/>
        <v>0</v>
      </c>
      <c r="AG98" s="35">
        <f t="shared" si="19"/>
        <v>113.23999786376953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35">
        <v>117.75</v>
      </c>
      <c r="BD98" s="5">
        <f t="shared" si="20"/>
        <v>0</v>
      </c>
      <c r="BE98" s="35">
        <f t="shared" si="23"/>
        <v>117.75</v>
      </c>
      <c r="BF98" s="35">
        <f t="shared" si="21"/>
        <v>113.23999786376953</v>
      </c>
      <c r="BG98" s="35">
        <f t="shared" si="22"/>
        <v>21.319908192240476</v>
      </c>
    </row>
    <row r="99" spans="1:59" ht="30" x14ac:dyDescent="0.25">
      <c r="A99" s="5">
        <v>12</v>
      </c>
      <c r="B99" s="17" t="s">
        <v>79</v>
      </c>
      <c r="C99" s="17">
        <v>1988</v>
      </c>
      <c r="D99" s="17">
        <v>1988</v>
      </c>
      <c r="E99" s="17">
        <v>1988</v>
      </c>
      <c r="F99" s="17">
        <v>2</v>
      </c>
      <c r="G99" s="17" t="s">
        <v>12</v>
      </c>
      <c r="H99" s="17" t="s">
        <v>77</v>
      </c>
      <c r="I99" s="17" t="s">
        <v>32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35">
        <v>113.91000366210937</v>
      </c>
      <c r="AF99" s="5">
        <f t="shared" si="18"/>
        <v>0</v>
      </c>
      <c r="AG99" s="35">
        <f t="shared" si="19"/>
        <v>113.91000366210937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35">
        <v>114.75</v>
      </c>
      <c r="BD99" s="5">
        <f t="shared" si="20"/>
        <v>0</v>
      </c>
      <c r="BE99" s="35">
        <f t="shared" si="23"/>
        <v>114.75</v>
      </c>
      <c r="BF99" s="35">
        <f t="shared" si="21"/>
        <v>113.91000366210937</v>
      </c>
      <c r="BG99" s="35">
        <f t="shared" si="22"/>
        <v>22.037720303475648</v>
      </c>
    </row>
    <row r="100" spans="1:59" ht="45" x14ac:dyDescent="0.25">
      <c r="A100" s="5">
        <v>13</v>
      </c>
      <c r="B100" s="17" t="s">
        <v>278</v>
      </c>
      <c r="C100" s="17">
        <v>1971</v>
      </c>
      <c r="D100" s="17">
        <v>1971</v>
      </c>
      <c r="E100" s="17">
        <v>1971</v>
      </c>
      <c r="F100" s="17" t="s">
        <v>98</v>
      </c>
      <c r="G100" s="17" t="s">
        <v>12</v>
      </c>
      <c r="H100" s="17" t="s">
        <v>89</v>
      </c>
      <c r="I100" s="17" t="s">
        <v>90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35">
        <v>115.25</v>
      </c>
      <c r="AF100" s="5">
        <f t="shared" si="18"/>
        <v>0</v>
      </c>
      <c r="AG100" s="35">
        <f t="shared" si="19"/>
        <v>115.25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50</v>
      </c>
      <c r="AY100" s="5">
        <v>0</v>
      </c>
      <c r="AZ100" s="5">
        <v>0</v>
      </c>
      <c r="BA100" s="5">
        <v>0</v>
      </c>
      <c r="BB100" s="5">
        <v>0</v>
      </c>
      <c r="BC100" s="35">
        <v>114.66999816894531</v>
      </c>
      <c r="BD100" s="5">
        <f t="shared" si="20"/>
        <v>50</v>
      </c>
      <c r="BE100" s="35">
        <f t="shared" si="23"/>
        <v>164.66999816894531</v>
      </c>
      <c r="BF100" s="35">
        <f t="shared" si="21"/>
        <v>115.25</v>
      </c>
      <c r="BG100" s="35">
        <f t="shared" si="22"/>
        <v>23.473328178410462</v>
      </c>
    </row>
    <row r="101" spans="1:59" ht="75" x14ac:dyDescent="0.25">
      <c r="A101" s="5">
        <v>14</v>
      </c>
      <c r="B101" s="17" t="s">
        <v>105</v>
      </c>
      <c r="C101" s="17">
        <v>1997</v>
      </c>
      <c r="D101" s="17">
        <v>1997</v>
      </c>
      <c r="E101" s="17">
        <v>1997</v>
      </c>
      <c r="F101" s="17" t="s">
        <v>40</v>
      </c>
      <c r="G101" s="17" t="s">
        <v>12</v>
      </c>
      <c r="H101" s="17" t="s">
        <v>41</v>
      </c>
      <c r="I101" s="17" t="s">
        <v>106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2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35">
        <v>117.23000335693359</v>
      </c>
      <c r="AF101" s="5">
        <f t="shared" si="18"/>
        <v>2</v>
      </c>
      <c r="AG101" s="35">
        <f t="shared" si="19"/>
        <v>119.23000335693359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35">
        <v>115.91000366210937</v>
      </c>
      <c r="BD101" s="5">
        <f t="shared" si="20"/>
        <v>0</v>
      </c>
      <c r="BE101" s="35">
        <f t="shared" si="23"/>
        <v>115.91000366210937</v>
      </c>
      <c r="BF101" s="35">
        <f t="shared" si="21"/>
        <v>115.91000366210937</v>
      </c>
      <c r="BG101" s="35">
        <f t="shared" si="22"/>
        <v>24.180424480107501</v>
      </c>
    </row>
    <row r="102" spans="1:59" ht="45" x14ac:dyDescent="0.25">
      <c r="A102" s="5">
        <v>15</v>
      </c>
      <c r="B102" s="17" t="s">
        <v>29</v>
      </c>
      <c r="C102" s="17">
        <v>1984</v>
      </c>
      <c r="D102" s="17">
        <v>1984</v>
      </c>
      <c r="E102" s="17">
        <v>1984</v>
      </c>
      <c r="F102" s="17">
        <v>1</v>
      </c>
      <c r="G102" s="17" t="s">
        <v>12</v>
      </c>
      <c r="H102" s="17" t="s">
        <v>31</v>
      </c>
      <c r="I102" s="17" t="s">
        <v>32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35">
        <v>119.54000091552734</v>
      </c>
      <c r="AF102" s="5">
        <f t="shared" si="18"/>
        <v>0</v>
      </c>
      <c r="AG102" s="35">
        <f t="shared" si="19"/>
        <v>119.54000091552734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35">
        <v>116.93000030517578</v>
      </c>
      <c r="BD102" s="5">
        <f t="shared" si="20"/>
        <v>0</v>
      </c>
      <c r="BE102" s="35">
        <f t="shared" si="23"/>
        <v>116.93000030517578</v>
      </c>
      <c r="BF102" s="35">
        <f t="shared" si="21"/>
        <v>116.93000030517578</v>
      </c>
      <c r="BG102" s="35">
        <f t="shared" si="22"/>
        <v>25.273200013731927</v>
      </c>
    </row>
    <row r="103" spans="1:59" ht="60" x14ac:dyDescent="0.25">
      <c r="A103" s="5">
        <v>16</v>
      </c>
      <c r="B103" s="17" t="s">
        <v>203</v>
      </c>
      <c r="C103" s="17">
        <v>2003</v>
      </c>
      <c r="D103" s="17">
        <v>2003</v>
      </c>
      <c r="E103" s="17">
        <v>2003</v>
      </c>
      <c r="F103" s="17" t="s">
        <v>40</v>
      </c>
      <c r="G103" s="17" t="s">
        <v>71</v>
      </c>
      <c r="H103" s="17" t="s">
        <v>204</v>
      </c>
      <c r="I103" s="17" t="s">
        <v>205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35">
        <v>117.30000305175781</v>
      </c>
      <c r="AF103" s="5">
        <f t="shared" si="18"/>
        <v>0</v>
      </c>
      <c r="AG103" s="35">
        <f t="shared" si="19"/>
        <v>117.30000305175781</v>
      </c>
      <c r="AH103" s="5">
        <v>2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35">
        <v>115.72000122070312</v>
      </c>
      <c r="BD103" s="5">
        <f t="shared" si="20"/>
        <v>2</v>
      </c>
      <c r="BE103" s="35">
        <f t="shared" si="23"/>
        <v>117.72000122070312</v>
      </c>
      <c r="BF103" s="35">
        <f t="shared" si="21"/>
        <v>117.30000305175781</v>
      </c>
      <c r="BG103" s="35">
        <f t="shared" si="22"/>
        <v>25.669603228965215</v>
      </c>
    </row>
    <row r="104" spans="1:59" ht="45" x14ac:dyDescent="0.25">
      <c r="A104" s="5">
        <v>17</v>
      </c>
      <c r="B104" s="17" t="s">
        <v>181</v>
      </c>
      <c r="C104" s="17">
        <v>1993</v>
      </c>
      <c r="D104" s="17">
        <v>1993</v>
      </c>
      <c r="E104" s="17">
        <v>1993</v>
      </c>
      <c r="F104" s="17">
        <v>1</v>
      </c>
      <c r="G104" s="17" t="s">
        <v>12</v>
      </c>
      <c r="H104" s="17" t="s">
        <v>89</v>
      </c>
      <c r="I104" s="17" t="s">
        <v>90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2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35">
        <v>119.31999969482422</v>
      </c>
      <c r="AF104" s="5">
        <f t="shared" si="18"/>
        <v>2</v>
      </c>
      <c r="AG104" s="35">
        <f t="shared" si="19"/>
        <v>121.31999969482422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5">
        <v>2</v>
      </c>
      <c r="BB104" s="5">
        <v>0</v>
      </c>
      <c r="BC104" s="35">
        <v>115.33999633789062</v>
      </c>
      <c r="BD104" s="5">
        <f t="shared" si="20"/>
        <v>2</v>
      </c>
      <c r="BE104" s="35">
        <f t="shared" si="23"/>
        <v>117.33999633789062</v>
      </c>
      <c r="BF104" s="35">
        <f t="shared" si="21"/>
        <v>117.33999633789062</v>
      </c>
      <c r="BG104" s="35">
        <f t="shared" si="22"/>
        <v>25.712450119582218</v>
      </c>
    </row>
    <row r="105" spans="1:59" ht="30" x14ac:dyDescent="0.25">
      <c r="A105" s="5">
        <v>18</v>
      </c>
      <c r="B105" s="17" t="s">
        <v>213</v>
      </c>
      <c r="C105" s="17">
        <v>1998</v>
      </c>
      <c r="D105" s="17">
        <v>1998</v>
      </c>
      <c r="E105" s="17">
        <v>1998</v>
      </c>
      <c r="F105" s="17" t="s">
        <v>40</v>
      </c>
      <c r="G105" s="17" t="s">
        <v>12</v>
      </c>
      <c r="H105" s="17" t="s">
        <v>45</v>
      </c>
      <c r="I105" s="17" t="s">
        <v>214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2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35">
        <v>124.76000213623047</v>
      </c>
      <c r="AF105" s="5">
        <f t="shared" si="18"/>
        <v>2</v>
      </c>
      <c r="AG105" s="35">
        <f t="shared" si="19"/>
        <v>126.76000213623047</v>
      </c>
      <c r="AH105" s="5">
        <v>0</v>
      </c>
      <c r="AI105" s="5">
        <v>0</v>
      </c>
      <c r="AJ105" s="5">
        <v>0</v>
      </c>
      <c r="AK105" s="5">
        <v>2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5">
        <v>0</v>
      </c>
      <c r="BB105" s="5">
        <v>0</v>
      </c>
      <c r="BC105" s="35">
        <v>122.19000244140625</v>
      </c>
      <c r="BD105" s="5">
        <f t="shared" si="20"/>
        <v>2</v>
      </c>
      <c r="BE105" s="35">
        <f t="shared" si="23"/>
        <v>124.19000244140625</v>
      </c>
      <c r="BF105" s="35">
        <f t="shared" si="21"/>
        <v>124.19000244140625</v>
      </c>
      <c r="BG105" s="35">
        <f t="shared" si="22"/>
        <v>33.051218463560531</v>
      </c>
    </row>
    <row r="106" spans="1:59" ht="30" x14ac:dyDescent="0.25">
      <c r="A106" s="5">
        <v>19</v>
      </c>
      <c r="B106" s="17" t="s">
        <v>166</v>
      </c>
      <c r="C106" s="17">
        <v>1984</v>
      </c>
      <c r="D106" s="17">
        <v>1984</v>
      </c>
      <c r="E106" s="17">
        <v>1984</v>
      </c>
      <c r="F106" s="17">
        <v>1</v>
      </c>
      <c r="G106" s="17" t="s">
        <v>12</v>
      </c>
      <c r="H106" s="17" t="s">
        <v>77</v>
      </c>
      <c r="I106" s="17" t="s">
        <v>32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50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35">
        <v>121.73000335693359</v>
      </c>
      <c r="AF106" s="5">
        <f t="shared" si="18"/>
        <v>50</v>
      </c>
      <c r="AG106" s="35">
        <f t="shared" si="19"/>
        <v>171.73000335693359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35">
        <v>125.98999786376953</v>
      </c>
      <c r="BD106" s="5">
        <f t="shared" si="20"/>
        <v>0</v>
      </c>
      <c r="BE106" s="35">
        <f t="shared" si="23"/>
        <v>125.98999786376953</v>
      </c>
      <c r="BF106" s="35">
        <f t="shared" si="21"/>
        <v>125.98999786376953</v>
      </c>
      <c r="BG106" s="35">
        <f t="shared" si="22"/>
        <v>34.979647318268533</v>
      </c>
    </row>
    <row r="107" spans="1:59" ht="45" x14ac:dyDescent="0.25">
      <c r="A107" s="5">
        <v>20</v>
      </c>
      <c r="B107" s="17" t="s">
        <v>316</v>
      </c>
      <c r="C107" s="17">
        <v>2002</v>
      </c>
      <c r="D107" s="17">
        <v>2002</v>
      </c>
      <c r="E107" s="17">
        <v>2002</v>
      </c>
      <c r="F107" s="17">
        <v>3</v>
      </c>
      <c r="G107" s="17" t="s">
        <v>19</v>
      </c>
      <c r="H107" s="17" t="s">
        <v>20</v>
      </c>
      <c r="I107" s="17" t="s">
        <v>21</v>
      </c>
      <c r="J107" s="5">
        <v>0</v>
      </c>
      <c r="K107" s="5">
        <v>0</v>
      </c>
      <c r="L107" s="5">
        <v>50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35">
        <v>129.35000610351562</v>
      </c>
      <c r="AF107" s="5">
        <f t="shared" si="18"/>
        <v>50</v>
      </c>
      <c r="AG107" s="35">
        <f t="shared" si="19"/>
        <v>179.35000610351562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2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35">
        <v>131.91999816894531</v>
      </c>
      <c r="BD107" s="5">
        <f t="shared" si="20"/>
        <v>2</v>
      </c>
      <c r="BE107" s="35">
        <f t="shared" si="23"/>
        <v>133.91999816894531</v>
      </c>
      <c r="BF107" s="35">
        <f t="shared" si="21"/>
        <v>133.91999816894531</v>
      </c>
      <c r="BG107" s="35">
        <f t="shared" si="22"/>
        <v>43.475469705564542</v>
      </c>
    </row>
    <row r="108" spans="1:59" ht="45" x14ac:dyDescent="0.25">
      <c r="A108" s="5">
        <v>21</v>
      </c>
      <c r="B108" s="17" t="s">
        <v>151</v>
      </c>
      <c r="C108" s="17">
        <v>2006</v>
      </c>
      <c r="D108" s="17">
        <v>2006</v>
      </c>
      <c r="E108" s="17">
        <v>2006</v>
      </c>
      <c r="F108" s="17">
        <v>2</v>
      </c>
      <c r="G108" s="17" t="s">
        <v>19</v>
      </c>
      <c r="H108" s="17" t="s">
        <v>20</v>
      </c>
      <c r="I108" s="17" t="s">
        <v>21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2</v>
      </c>
      <c r="AA108" s="5">
        <v>0</v>
      </c>
      <c r="AB108" s="5">
        <v>0</v>
      </c>
      <c r="AC108" s="5">
        <v>0</v>
      </c>
      <c r="AD108" s="5">
        <v>0</v>
      </c>
      <c r="AE108" s="35">
        <v>137.38999938964844</v>
      </c>
      <c r="AF108" s="5">
        <f t="shared" si="18"/>
        <v>2</v>
      </c>
      <c r="AG108" s="35">
        <f t="shared" si="19"/>
        <v>139.38999938964844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35">
        <v>135.13999938964844</v>
      </c>
      <c r="BD108" s="5">
        <f t="shared" si="20"/>
        <v>0</v>
      </c>
      <c r="BE108" s="35">
        <f t="shared" si="23"/>
        <v>135.13999938964844</v>
      </c>
      <c r="BF108" s="35">
        <f t="shared" si="21"/>
        <v>135.13999938964844</v>
      </c>
      <c r="BG108" s="35">
        <f t="shared" si="22"/>
        <v>44.782520561112811</v>
      </c>
    </row>
    <row r="109" spans="1:59" ht="75" x14ac:dyDescent="0.25">
      <c r="A109" s="5">
        <v>22</v>
      </c>
      <c r="B109" s="17" t="s">
        <v>245</v>
      </c>
      <c r="C109" s="17">
        <v>2005</v>
      </c>
      <c r="D109" s="17">
        <v>2005</v>
      </c>
      <c r="E109" s="17">
        <v>2005</v>
      </c>
      <c r="F109" s="17">
        <v>2</v>
      </c>
      <c r="G109" s="17" t="s">
        <v>12</v>
      </c>
      <c r="H109" s="17" t="s">
        <v>242</v>
      </c>
      <c r="I109" s="17" t="s">
        <v>246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35">
        <v>136.5</v>
      </c>
      <c r="AF109" s="5">
        <f t="shared" si="18"/>
        <v>0</v>
      </c>
      <c r="AG109" s="35">
        <f t="shared" si="19"/>
        <v>136.5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35">
        <v>137.71000671386719</v>
      </c>
      <c r="BD109" s="5">
        <f t="shared" si="20"/>
        <v>0</v>
      </c>
      <c r="BE109" s="35">
        <f t="shared" si="23"/>
        <v>137.71000671386719</v>
      </c>
      <c r="BF109" s="35">
        <f t="shared" si="21"/>
        <v>136.5</v>
      </c>
      <c r="BG109" s="35">
        <f t="shared" si="22"/>
        <v>46.239560055123889</v>
      </c>
    </row>
    <row r="110" spans="1:59" ht="30" x14ac:dyDescent="0.25">
      <c r="A110" s="5">
        <v>23</v>
      </c>
      <c r="B110" s="17" t="s">
        <v>86</v>
      </c>
      <c r="C110" s="17">
        <v>1978</v>
      </c>
      <c r="D110" s="17">
        <v>1978</v>
      </c>
      <c r="E110" s="17">
        <v>1978</v>
      </c>
      <c r="F110" s="17">
        <v>1</v>
      </c>
      <c r="G110" s="17" t="s">
        <v>12</v>
      </c>
      <c r="H110" s="17" t="s">
        <v>77</v>
      </c>
      <c r="I110" s="17" t="s">
        <v>82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2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35">
        <v>135.82000732421875</v>
      </c>
      <c r="AF110" s="5">
        <f t="shared" si="18"/>
        <v>2</v>
      </c>
      <c r="AG110" s="35">
        <f t="shared" si="19"/>
        <v>137.82000732421875</v>
      </c>
      <c r="AH110" s="5">
        <v>0</v>
      </c>
      <c r="AI110" s="5">
        <v>2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35">
        <v>137.80999755859375</v>
      </c>
      <c r="BD110" s="5">
        <f t="shared" si="20"/>
        <v>2</v>
      </c>
      <c r="BE110" s="35">
        <f t="shared" si="23"/>
        <v>139.80999755859375</v>
      </c>
      <c r="BF110" s="35">
        <f t="shared" si="21"/>
        <v>137.82000732421875</v>
      </c>
      <c r="BG110" s="35">
        <f t="shared" si="22"/>
        <v>47.653752658517966</v>
      </c>
    </row>
    <row r="111" spans="1:59" ht="30" x14ac:dyDescent="0.25">
      <c r="A111" s="5">
        <v>24</v>
      </c>
      <c r="B111" s="17" t="s">
        <v>199</v>
      </c>
      <c r="C111" s="17">
        <v>1994</v>
      </c>
      <c r="D111" s="17">
        <v>1994</v>
      </c>
      <c r="E111" s="17">
        <v>1994</v>
      </c>
      <c r="F111" s="17" t="s">
        <v>11</v>
      </c>
      <c r="G111" s="17" t="s">
        <v>12</v>
      </c>
      <c r="H111" s="17" t="s">
        <v>77</v>
      </c>
      <c r="I111" s="17" t="s">
        <v>99</v>
      </c>
      <c r="J111" s="5">
        <v>2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2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35">
        <v>137.83000183105469</v>
      </c>
      <c r="AF111" s="5">
        <f t="shared" si="18"/>
        <v>4</v>
      </c>
      <c r="AG111" s="35">
        <f t="shared" si="19"/>
        <v>141.83000183105469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35">
        <v>141.69999694824219</v>
      </c>
      <c r="BD111" s="5">
        <f t="shared" si="20"/>
        <v>0</v>
      </c>
      <c r="BE111" s="35">
        <f t="shared" si="23"/>
        <v>141.69999694824219</v>
      </c>
      <c r="BF111" s="35">
        <f t="shared" si="21"/>
        <v>141.69999694824219</v>
      </c>
      <c r="BG111" s="35">
        <f t="shared" si="22"/>
        <v>51.810587644859595</v>
      </c>
    </row>
    <row r="112" spans="1:59" ht="30" x14ac:dyDescent="0.25">
      <c r="A112" s="5">
        <v>25</v>
      </c>
      <c r="B112" s="17" t="s">
        <v>296</v>
      </c>
      <c r="C112" s="17">
        <v>1977</v>
      </c>
      <c r="D112" s="17">
        <v>1977</v>
      </c>
      <c r="E112" s="17">
        <v>1977</v>
      </c>
      <c r="F112" s="17">
        <v>1</v>
      </c>
      <c r="G112" s="17" t="s">
        <v>12</v>
      </c>
      <c r="H112" s="17" t="s">
        <v>77</v>
      </c>
      <c r="I112" s="17" t="s">
        <v>32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2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35">
        <v>140.55999755859375</v>
      </c>
      <c r="AF112" s="5">
        <f t="shared" si="18"/>
        <v>2</v>
      </c>
      <c r="AG112" s="35">
        <f t="shared" si="19"/>
        <v>142.55999755859375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2</v>
      </c>
      <c r="AZ112" s="5">
        <v>0</v>
      </c>
      <c r="BA112" s="5">
        <v>2</v>
      </c>
      <c r="BB112" s="5">
        <v>0</v>
      </c>
      <c r="BC112" s="35">
        <v>138.44999694824219</v>
      </c>
      <c r="BD112" s="5">
        <f t="shared" si="20"/>
        <v>4</v>
      </c>
      <c r="BE112" s="35">
        <f t="shared" si="23"/>
        <v>142.44999694824219</v>
      </c>
      <c r="BF112" s="35">
        <f t="shared" si="21"/>
        <v>142.44999694824219</v>
      </c>
      <c r="BG112" s="35">
        <f t="shared" si="22"/>
        <v>52.614101711096538</v>
      </c>
    </row>
    <row r="113" spans="1:59" ht="45" x14ac:dyDescent="0.25">
      <c r="A113" s="5">
        <v>26</v>
      </c>
      <c r="B113" s="17" t="s">
        <v>47</v>
      </c>
      <c r="C113" s="17">
        <v>2007</v>
      </c>
      <c r="D113" s="17">
        <v>2007</v>
      </c>
      <c r="E113" s="17">
        <v>2007</v>
      </c>
      <c r="F113" s="17" t="s">
        <v>11</v>
      </c>
      <c r="G113" s="17" t="s">
        <v>12</v>
      </c>
      <c r="H113" s="17" t="s">
        <v>48</v>
      </c>
      <c r="I113" s="17" t="s">
        <v>49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2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2</v>
      </c>
      <c r="X113" s="5">
        <v>0</v>
      </c>
      <c r="Y113" s="5">
        <v>0</v>
      </c>
      <c r="Z113" s="5">
        <v>0</v>
      </c>
      <c r="AA113" s="5">
        <v>0</v>
      </c>
      <c r="AB113" s="5">
        <v>2</v>
      </c>
      <c r="AC113" s="5">
        <v>0</v>
      </c>
      <c r="AD113" s="5">
        <v>0</v>
      </c>
      <c r="AE113" s="35">
        <v>194.19000244140625</v>
      </c>
      <c r="AF113" s="5">
        <f t="shared" si="18"/>
        <v>6</v>
      </c>
      <c r="AG113" s="35">
        <f t="shared" si="19"/>
        <v>200.19000244140625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35">
        <v>184.5</v>
      </c>
      <c r="BD113" s="5">
        <f t="shared" si="20"/>
        <v>0</v>
      </c>
      <c r="BE113" s="35">
        <f t="shared" si="23"/>
        <v>184.5</v>
      </c>
      <c r="BF113" s="35">
        <f t="shared" si="21"/>
        <v>184.5</v>
      </c>
      <c r="BG113" s="35">
        <f t="shared" si="22"/>
        <v>97.664460294288332</v>
      </c>
    </row>
    <row r="114" spans="1:59" ht="30" x14ac:dyDescent="0.25">
      <c r="A114" s="5">
        <v>27</v>
      </c>
      <c r="B114" s="17" t="s">
        <v>147</v>
      </c>
      <c r="C114" s="17">
        <v>2005</v>
      </c>
      <c r="D114" s="17">
        <v>2005</v>
      </c>
      <c r="E114" s="17">
        <v>2005</v>
      </c>
      <c r="F114" s="17" t="s">
        <v>11</v>
      </c>
      <c r="G114" s="17" t="s">
        <v>12</v>
      </c>
      <c r="H114" s="17" t="s">
        <v>45</v>
      </c>
      <c r="I114" s="17" t="s">
        <v>145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2</v>
      </c>
      <c r="S114" s="5">
        <v>50</v>
      </c>
      <c r="T114" s="5">
        <v>50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50</v>
      </c>
      <c r="AA114" s="5">
        <v>50</v>
      </c>
      <c r="AB114" s="5">
        <v>0</v>
      </c>
      <c r="AC114" s="5">
        <v>0</v>
      </c>
      <c r="AD114" s="5">
        <v>0</v>
      </c>
      <c r="AE114" s="35">
        <v>243.88999938964844</v>
      </c>
      <c r="AF114" s="5">
        <f t="shared" si="18"/>
        <v>202</v>
      </c>
      <c r="AG114" s="35">
        <f t="shared" si="19"/>
        <v>445.88999938964844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2</v>
      </c>
      <c r="AP114" s="5">
        <v>2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2</v>
      </c>
      <c r="AY114" s="5">
        <v>0</v>
      </c>
      <c r="AZ114" s="5">
        <v>0</v>
      </c>
      <c r="BA114" s="5">
        <v>2</v>
      </c>
      <c r="BB114" s="5">
        <v>0</v>
      </c>
      <c r="BC114" s="35">
        <v>243.00999450683594</v>
      </c>
      <c r="BD114" s="5">
        <f t="shared" si="20"/>
        <v>8</v>
      </c>
      <c r="BE114" s="35">
        <f t="shared" si="23"/>
        <v>251.00999450683594</v>
      </c>
      <c r="BF114" s="35">
        <f t="shared" si="21"/>
        <v>251.00999450683594</v>
      </c>
      <c r="BG114" s="35">
        <f t="shared" si="22"/>
        <v>168.92008180306777</v>
      </c>
    </row>
    <row r="115" spans="1:59" ht="30" x14ac:dyDescent="0.25">
      <c r="A115" s="5">
        <v>28</v>
      </c>
      <c r="B115" s="17" t="s">
        <v>144</v>
      </c>
      <c r="C115" s="17">
        <v>2005</v>
      </c>
      <c r="D115" s="17">
        <v>2005</v>
      </c>
      <c r="E115" s="17">
        <v>2005</v>
      </c>
      <c r="F115" s="17" t="s">
        <v>11</v>
      </c>
      <c r="G115" s="17" t="s">
        <v>12</v>
      </c>
      <c r="H115" s="17" t="s">
        <v>45</v>
      </c>
      <c r="I115" s="17" t="s">
        <v>145</v>
      </c>
      <c r="J115" s="5">
        <v>2</v>
      </c>
      <c r="K115" s="5">
        <v>0</v>
      </c>
      <c r="L115" s="5">
        <v>50</v>
      </c>
      <c r="M115" s="5">
        <v>50</v>
      </c>
      <c r="N115" s="5">
        <v>0</v>
      </c>
      <c r="O115" s="5">
        <v>0</v>
      </c>
      <c r="P115" s="5">
        <v>50</v>
      </c>
      <c r="Q115" s="5">
        <v>0</v>
      </c>
      <c r="R115" s="5">
        <v>0</v>
      </c>
      <c r="S115" s="5">
        <v>0</v>
      </c>
      <c r="T115" s="5">
        <v>50</v>
      </c>
      <c r="U115" s="5">
        <v>0</v>
      </c>
      <c r="V115" s="5">
        <v>50</v>
      </c>
      <c r="W115" s="5">
        <v>2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35">
        <v>209.55999755859375</v>
      </c>
      <c r="AF115" s="5">
        <f t="shared" si="18"/>
        <v>254</v>
      </c>
      <c r="AG115" s="35">
        <f t="shared" si="19"/>
        <v>463.55999755859375</v>
      </c>
      <c r="AH115" s="5">
        <v>2</v>
      </c>
      <c r="AI115" s="5">
        <v>0</v>
      </c>
      <c r="AJ115" s="5">
        <v>0</v>
      </c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35"/>
      <c r="BD115" s="5">
        <f t="shared" si="20"/>
        <v>2</v>
      </c>
      <c r="BE115" s="35" t="s">
        <v>646</v>
      </c>
      <c r="BF115" s="35">
        <f t="shared" si="21"/>
        <v>463.55999755859375</v>
      </c>
      <c r="BG115" s="35">
        <f t="shared" si="22"/>
        <v>396.63597144412495</v>
      </c>
    </row>
    <row r="116" spans="1:59" ht="30" x14ac:dyDescent="0.25">
      <c r="A116" s="5"/>
      <c r="B116" s="17" t="s">
        <v>60</v>
      </c>
      <c r="C116" s="17">
        <v>1981</v>
      </c>
      <c r="D116" s="17">
        <v>1981</v>
      </c>
      <c r="E116" s="17">
        <v>1981</v>
      </c>
      <c r="F116" s="17" t="s">
        <v>11</v>
      </c>
      <c r="G116" s="17" t="s">
        <v>12</v>
      </c>
      <c r="H116" s="17" t="s">
        <v>13</v>
      </c>
      <c r="I116" s="17" t="s">
        <v>14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35"/>
      <c r="AF116" s="5">
        <f t="shared" si="18"/>
        <v>0</v>
      </c>
      <c r="AG116" s="35" t="s">
        <v>618</v>
      </c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35"/>
      <c r="BD116" s="5">
        <f t="shared" si="20"/>
        <v>0</v>
      </c>
      <c r="BE116" s="35" t="s">
        <v>618</v>
      </c>
      <c r="BF116" s="35"/>
      <c r="BG116" s="35" t="str">
        <f t="shared" si="22"/>
        <v/>
      </c>
    </row>
    <row r="117" spans="1:59" x14ac:dyDescent="0.25">
      <c r="A117" s="5"/>
      <c r="B117" s="17" t="s">
        <v>68</v>
      </c>
      <c r="C117" s="17">
        <v>1997</v>
      </c>
      <c r="D117" s="17">
        <v>1997</v>
      </c>
      <c r="E117" s="17">
        <v>1997</v>
      </c>
      <c r="F117" s="17">
        <v>1</v>
      </c>
      <c r="G117" s="17" t="s">
        <v>12</v>
      </c>
      <c r="H117" s="17" t="s">
        <v>45</v>
      </c>
      <c r="I117" s="17" t="s">
        <v>66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35"/>
      <c r="AF117" s="5">
        <f t="shared" si="18"/>
        <v>0</v>
      </c>
      <c r="AG117" s="35" t="s">
        <v>618</v>
      </c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35"/>
      <c r="BD117" s="5">
        <f t="shared" si="20"/>
        <v>0</v>
      </c>
      <c r="BE117" s="35" t="s">
        <v>618</v>
      </c>
      <c r="BF117" s="35"/>
      <c r="BG117" s="35" t="str">
        <f t="shared" si="22"/>
        <v/>
      </c>
    </row>
    <row r="118" spans="1:59" ht="30" x14ac:dyDescent="0.25">
      <c r="A118" s="5"/>
      <c r="B118" s="17" t="s">
        <v>210</v>
      </c>
      <c r="C118" s="17">
        <v>1951</v>
      </c>
      <c r="D118" s="17">
        <v>1951</v>
      </c>
      <c r="E118" s="17">
        <v>1951</v>
      </c>
      <c r="F118" s="17" t="s">
        <v>98</v>
      </c>
      <c r="G118" s="17" t="s">
        <v>12</v>
      </c>
      <c r="H118" s="17" t="s">
        <v>211</v>
      </c>
      <c r="I118" s="17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35"/>
      <c r="AF118" s="5">
        <f t="shared" si="18"/>
        <v>0</v>
      </c>
      <c r="AG118" s="35" t="s">
        <v>618</v>
      </c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35"/>
      <c r="BD118" s="5">
        <f t="shared" si="20"/>
        <v>0</v>
      </c>
      <c r="BE118" s="35" t="s">
        <v>618</v>
      </c>
      <c r="BF118" s="35"/>
      <c r="BG118" s="35" t="str">
        <f t="shared" si="22"/>
        <v/>
      </c>
    </row>
    <row r="120" spans="1:59" ht="18.75" x14ac:dyDescent="0.25">
      <c r="A120" s="21" t="s">
        <v>647</v>
      </c>
      <c r="B120" s="21"/>
      <c r="C120" s="21"/>
      <c r="D120" s="21"/>
      <c r="E120" s="21"/>
      <c r="F120" s="21"/>
      <c r="G120" s="21"/>
      <c r="H120" s="21"/>
      <c r="I120" s="21"/>
      <c r="J120" s="21"/>
    </row>
    <row r="121" spans="1:59" x14ac:dyDescent="0.25">
      <c r="A121" s="26" t="s">
        <v>609</v>
      </c>
      <c r="B121" s="26" t="s">
        <v>1</v>
      </c>
      <c r="C121" s="26" t="s">
        <v>2</v>
      </c>
      <c r="D121" s="26" t="s">
        <v>360</v>
      </c>
      <c r="E121" s="26" t="s">
        <v>361</v>
      </c>
      <c r="F121" s="26" t="s">
        <v>3</v>
      </c>
      <c r="G121" s="26" t="s">
        <v>4</v>
      </c>
      <c r="H121" s="26" t="s">
        <v>5</v>
      </c>
      <c r="I121" s="26" t="s">
        <v>6</v>
      </c>
      <c r="J121" s="28" t="s">
        <v>611</v>
      </c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30"/>
      <c r="AH121" s="28" t="s">
        <v>615</v>
      </c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30"/>
      <c r="BF121" s="26" t="s">
        <v>616</v>
      </c>
      <c r="BG121" s="26" t="s">
        <v>617</v>
      </c>
    </row>
    <row r="122" spans="1:59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31">
        <v>1</v>
      </c>
      <c r="K122" s="31">
        <v>2</v>
      </c>
      <c r="L122" s="31">
        <v>3</v>
      </c>
      <c r="M122" s="31">
        <v>4</v>
      </c>
      <c r="N122" s="31">
        <v>5</v>
      </c>
      <c r="O122" s="31">
        <v>6</v>
      </c>
      <c r="P122" s="31">
        <v>7</v>
      </c>
      <c r="Q122" s="31">
        <v>8</v>
      </c>
      <c r="R122" s="31">
        <v>9</v>
      </c>
      <c r="S122" s="31">
        <v>10</v>
      </c>
      <c r="T122" s="31">
        <v>11</v>
      </c>
      <c r="U122" s="31">
        <v>12</v>
      </c>
      <c r="V122" s="31">
        <v>13</v>
      </c>
      <c r="W122" s="31">
        <v>14</v>
      </c>
      <c r="X122" s="31">
        <v>15</v>
      </c>
      <c r="Y122" s="31">
        <v>16</v>
      </c>
      <c r="Z122" s="31">
        <v>17</v>
      </c>
      <c r="AA122" s="31">
        <v>18</v>
      </c>
      <c r="AB122" s="31">
        <v>19</v>
      </c>
      <c r="AC122" s="31">
        <v>20</v>
      </c>
      <c r="AD122" s="31">
        <v>21</v>
      </c>
      <c r="AE122" s="31" t="s">
        <v>612</v>
      </c>
      <c r="AF122" s="31" t="s">
        <v>613</v>
      </c>
      <c r="AG122" s="31" t="s">
        <v>614</v>
      </c>
      <c r="AH122" s="31">
        <v>1</v>
      </c>
      <c r="AI122" s="31">
        <v>2</v>
      </c>
      <c r="AJ122" s="31">
        <v>3</v>
      </c>
      <c r="AK122" s="31">
        <v>4</v>
      </c>
      <c r="AL122" s="31">
        <v>5</v>
      </c>
      <c r="AM122" s="31">
        <v>6</v>
      </c>
      <c r="AN122" s="31">
        <v>7</v>
      </c>
      <c r="AO122" s="31">
        <v>8</v>
      </c>
      <c r="AP122" s="31">
        <v>9</v>
      </c>
      <c r="AQ122" s="31">
        <v>10</v>
      </c>
      <c r="AR122" s="31">
        <v>11</v>
      </c>
      <c r="AS122" s="31">
        <v>12</v>
      </c>
      <c r="AT122" s="31">
        <v>13</v>
      </c>
      <c r="AU122" s="31">
        <v>14</v>
      </c>
      <c r="AV122" s="31">
        <v>15</v>
      </c>
      <c r="AW122" s="31">
        <v>16</v>
      </c>
      <c r="AX122" s="31">
        <v>17</v>
      </c>
      <c r="AY122" s="31">
        <v>18</v>
      </c>
      <c r="AZ122" s="31">
        <v>19</v>
      </c>
      <c r="BA122" s="31">
        <v>20</v>
      </c>
      <c r="BB122" s="31">
        <v>21</v>
      </c>
      <c r="BC122" s="31" t="s">
        <v>612</v>
      </c>
      <c r="BD122" s="31" t="s">
        <v>613</v>
      </c>
      <c r="BE122" s="31" t="s">
        <v>614</v>
      </c>
      <c r="BF122" s="27"/>
      <c r="BG122" s="27"/>
    </row>
    <row r="123" spans="1:59" x14ac:dyDescent="0.25">
      <c r="A123" s="32">
        <v>1</v>
      </c>
      <c r="B123" s="33" t="s">
        <v>290</v>
      </c>
      <c r="C123" s="33">
        <v>1991</v>
      </c>
      <c r="D123" s="33">
        <v>1991</v>
      </c>
      <c r="E123" s="33">
        <v>1991</v>
      </c>
      <c r="F123" s="33" t="s">
        <v>98</v>
      </c>
      <c r="G123" s="33" t="s">
        <v>12</v>
      </c>
      <c r="H123" s="33" t="s">
        <v>45</v>
      </c>
      <c r="I123" s="33" t="s">
        <v>66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0</v>
      </c>
      <c r="Q123" s="32">
        <v>0</v>
      </c>
      <c r="R123" s="32">
        <v>0</v>
      </c>
      <c r="S123" s="32">
        <v>0</v>
      </c>
      <c r="T123" s="32">
        <v>0</v>
      </c>
      <c r="U123" s="32">
        <v>0</v>
      </c>
      <c r="V123" s="32">
        <v>0</v>
      </c>
      <c r="W123" s="32">
        <v>0</v>
      </c>
      <c r="X123" s="32">
        <v>0</v>
      </c>
      <c r="Y123" s="32">
        <v>0</v>
      </c>
      <c r="Z123" s="32">
        <v>0</v>
      </c>
      <c r="AA123" s="32">
        <v>0</v>
      </c>
      <c r="AB123" s="32">
        <v>0</v>
      </c>
      <c r="AC123" s="32">
        <v>0</v>
      </c>
      <c r="AD123" s="32">
        <v>0</v>
      </c>
      <c r="AE123" s="34">
        <v>94.849998474121094</v>
      </c>
      <c r="AF123" s="32">
        <f t="shared" ref="AF123:AF160" si="24">SUM(J123:AD123)</f>
        <v>0</v>
      </c>
      <c r="AG123" s="34">
        <f t="shared" ref="AG123:AG160" si="25">AE123+AF123</f>
        <v>94.849998474121094</v>
      </c>
      <c r="AH123" s="32">
        <v>0</v>
      </c>
      <c r="AI123" s="32">
        <v>0</v>
      </c>
      <c r="AJ123" s="32">
        <v>0</v>
      </c>
      <c r="AK123" s="32">
        <v>0</v>
      </c>
      <c r="AL123" s="32">
        <v>0</v>
      </c>
      <c r="AM123" s="32">
        <v>0</v>
      </c>
      <c r="AN123" s="32">
        <v>0</v>
      </c>
      <c r="AO123" s="32">
        <v>0</v>
      </c>
      <c r="AP123" s="32">
        <v>0</v>
      </c>
      <c r="AQ123" s="32">
        <v>0</v>
      </c>
      <c r="AR123" s="32">
        <v>0</v>
      </c>
      <c r="AS123" s="32">
        <v>0</v>
      </c>
      <c r="AT123" s="32">
        <v>0</v>
      </c>
      <c r="AU123" s="32">
        <v>0</v>
      </c>
      <c r="AV123" s="32">
        <v>0</v>
      </c>
      <c r="AW123" s="32">
        <v>0</v>
      </c>
      <c r="AX123" s="32">
        <v>0</v>
      </c>
      <c r="AY123" s="32">
        <v>0</v>
      </c>
      <c r="AZ123" s="32">
        <v>0</v>
      </c>
      <c r="BA123" s="32">
        <v>0</v>
      </c>
      <c r="BB123" s="32">
        <v>0</v>
      </c>
      <c r="BC123" s="34">
        <v>94.400001525878906</v>
      </c>
      <c r="BD123" s="32">
        <f t="shared" ref="BD123:BD160" si="26">SUM(AH123:BB123)</f>
        <v>0</v>
      </c>
      <c r="BE123" s="34">
        <f t="shared" ref="BE123:BE160" si="27">BC123+BD123</f>
        <v>94.400001525878906</v>
      </c>
      <c r="BF123" s="34">
        <f t="shared" ref="BF123:BF160" si="28">MIN(BE123,AG123)</f>
        <v>94.400001525878906</v>
      </c>
      <c r="BG123" s="34">
        <f t="shared" ref="BG123:BG160" si="29">IF( AND(ISNUMBER(BF$123),ISNUMBER(BF123)),(BF123-BF$123)/BF$123*100,"")</f>
        <v>0</v>
      </c>
    </row>
    <row r="124" spans="1:59" ht="45" x14ac:dyDescent="0.25">
      <c r="A124" s="5">
        <v>2</v>
      </c>
      <c r="B124" s="17" t="s">
        <v>252</v>
      </c>
      <c r="C124" s="17">
        <v>1995</v>
      </c>
      <c r="D124" s="17">
        <v>1995</v>
      </c>
      <c r="E124" s="17">
        <v>1995</v>
      </c>
      <c r="F124" s="17" t="s">
        <v>98</v>
      </c>
      <c r="G124" s="17" t="s">
        <v>53</v>
      </c>
      <c r="H124" s="17" t="s">
        <v>253</v>
      </c>
      <c r="I124" s="17" t="s">
        <v>254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35">
        <v>95.849998474121094</v>
      </c>
      <c r="AF124" s="5">
        <f t="shared" si="24"/>
        <v>0</v>
      </c>
      <c r="AG124" s="35">
        <f t="shared" si="25"/>
        <v>95.849998474121094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0</v>
      </c>
      <c r="BB124" s="5">
        <v>0</v>
      </c>
      <c r="BC124" s="35">
        <v>95.019996643066406</v>
      </c>
      <c r="BD124" s="5">
        <f t="shared" si="26"/>
        <v>0</v>
      </c>
      <c r="BE124" s="35">
        <f t="shared" si="27"/>
        <v>95.019996643066406</v>
      </c>
      <c r="BF124" s="35">
        <f t="shared" si="28"/>
        <v>95.019996643066406</v>
      </c>
      <c r="BG124" s="35">
        <f t="shared" si="29"/>
        <v>0.65677447792999666</v>
      </c>
    </row>
    <row r="125" spans="1:59" ht="60" x14ac:dyDescent="0.25">
      <c r="A125" s="5">
        <v>3</v>
      </c>
      <c r="B125" s="17" t="s">
        <v>332</v>
      </c>
      <c r="C125" s="17">
        <v>1996</v>
      </c>
      <c r="D125" s="17">
        <v>1996</v>
      </c>
      <c r="E125" s="17">
        <v>1996</v>
      </c>
      <c r="F125" s="17" t="s">
        <v>98</v>
      </c>
      <c r="G125" s="17" t="s">
        <v>53</v>
      </c>
      <c r="H125" s="17" t="s">
        <v>190</v>
      </c>
      <c r="I125" s="17" t="s">
        <v>191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35">
        <v>96.449996948242188</v>
      </c>
      <c r="AF125" s="5">
        <f t="shared" si="24"/>
        <v>0</v>
      </c>
      <c r="AG125" s="35">
        <f t="shared" si="25"/>
        <v>96.449996948242188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35">
        <v>95.319999694824219</v>
      </c>
      <c r="BD125" s="5">
        <f t="shared" si="26"/>
        <v>0</v>
      </c>
      <c r="BE125" s="35">
        <f t="shared" si="27"/>
        <v>95.319999694824219</v>
      </c>
      <c r="BF125" s="35">
        <f t="shared" si="28"/>
        <v>95.319999694824219</v>
      </c>
      <c r="BG125" s="35">
        <f t="shared" si="29"/>
        <v>0.97457431575687348</v>
      </c>
    </row>
    <row r="126" spans="1:59" ht="30" x14ac:dyDescent="0.25">
      <c r="A126" s="5">
        <v>4</v>
      </c>
      <c r="B126" s="17" t="s">
        <v>153</v>
      </c>
      <c r="C126" s="17">
        <v>2000</v>
      </c>
      <c r="D126" s="17">
        <v>2000</v>
      </c>
      <c r="E126" s="17">
        <v>2000</v>
      </c>
      <c r="F126" s="17" t="s">
        <v>40</v>
      </c>
      <c r="G126" s="17" t="s">
        <v>154</v>
      </c>
      <c r="H126" s="17" t="s">
        <v>115</v>
      </c>
      <c r="I126" s="17" t="s">
        <v>116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35">
        <v>99.900001525878906</v>
      </c>
      <c r="AF126" s="5">
        <f t="shared" si="24"/>
        <v>0</v>
      </c>
      <c r="AG126" s="35">
        <f t="shared" si="25"/>
        <v>99.900001525878906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35">
        <v>100.19999694824219</v>
      </c>
      <c r="BD126" s="5">
        <f t="shared" si="26"/>
        <v>0</v>
      </c>
      <c r="BE126" s="35">
        <f t="shared" si="27"/>
        <v>100.19999694824219</v>
      </c>
      <c r="BF126" s="35">
        <f t="shared" si="28"/>
        <v>99.900001525878906</v>
      </c>
      <c r="BG126" s="35">
        <f t="shared" si="29"/>
        <v>5.8262710922649976</v>
      </c>
    </row>
    <row r="127" spans="1:59" ht="90" x14ac:dyDescent="0.25">
      <c r="A127" s="5">
        <v>5</v>
      </c>
      <c r="B127" s="17" t="s">
        <v>135</v>
      </c>
      <c r="C127" s="17">
        <v>1998</v>
      </c>
      <c r="D127" s="17">
        <v>1998</v>
      </c>
      <c r="E127" s="17">
        <v>1998</v>
      </c>
      <c r="F127" s="17" t="s">
        <v>40</v>
      </c>
      <c r="G127" s="17" t="s">
        <v>136</v>
      </c>
      <c r="H127" s="17" t="s">
        <v>137</v>
      </c>
      <c r="I127" s="17" t="s">
        <v>138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35">
        <v>99.989997863769531</v>
      </c>
      <c r="AF127" s="5">
        <f t="shared" si="24"/>
        <v>0</v>
      </c>
      <c r="AG127" s="35">
        <f t="shared" si="25"/>
        <v>99.989997863769531</v>
      </c>
      <c r="AH127" s="5">
        <v>0</v>
      </c>
      <c r="AI127" s="5">
        <v>0</v>
      </c>
      <c r="AJ127" s="5">
        <v>0</v>
      </c>
      <c r="AK127" s="5">
        <v>0</v>
      </c>
      <c r="AL127" s="5">
        <v>2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35">
        <v>100.15000152587891</v>
      </c>
      <c r="BD127" s="5">
        <f t="shared" si="26"/>
        <v>2</v>
      </c>
      <c r="BE127" s="35">
        <f t="shared" si="27"/>
        <v>102.15000152587891</v>
      </c>
      <c r="BF127" s="35">
        <f t="shared" si="28"/>
        <v>99.989997863769531</v>
      </c>
      <c r="BG127" s="35">
        <f t="shared" si="29"/>
        <v>5.9216061944217007</v>
      </c>
    </row>
    <row r="128" spans="1:59" ht="60" x14ac:dyDescent="0.25">
      <c r="A128" s="5">
        <v>6</v>
      </c>
      <c r="B128" s="17" t="s">
        <v>189</v>
      </c>
      <c r="C128" s="17">
        <v>1996</v>
      </c>
      <c r="D128" s="17">
        <v>1996</v>
      </c>
      <c r="E128" s="17">
        <v>1996</v>
      </c>
      <c r="F128" s="17" t="s">
        <v>98</v>
      </c>
      <c r="G128" s="17" t="s">
        <v>53</v>
      </c>
      <c r="H128" s="17" t="s">
        <v>190</v>
      </c>
      <c r="I128" s="17" t="s">
        <v>191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35">
        <v>100.18000030517578</v>
      </c>
      <c r="AF128" s="5">
        <f t="shared" si="24"/>
        <v>0</v>
      </c>
      <c r="AG128" s="35">
        <f t="shared" si="25"/>
        <v>100.18000030517578</v>
      </c>
      <c r="AH128" s="5">
        <v>2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0</v>
      </c>
      <c r="BC128" s="35">
        <v>101.56999969482422</v>
      </c>
      <c r="BD128" s="5">
        <f t="shared" si="26"/>
        <v>2</v>
      </c>
      <c r="BE128" s="35">
        <f t="shared" si="27"/>
        <v>103.56999969482422</v>
      </c>
      <c r="BF128" s="35">
        <f t="shared" si="28"/>
        <v>100.18000030517578</v>
      </c>
      <c r="BG128" s="35">
        <f t="shared" si="29"/>
        <v>6.1228799638444293</v>
      </c>
    </row>
    <row r="129" spans="1:59" ht="30" x14ac:dyDescent="0.25">
      <c r="A129" s="5">
        <v>7</v>
      </c>
      <c r="B129" s="17" t="s">
        <v>309</v>
      </c>
      <c r="C129" s="17">
        <v>1990</v>
      </c>
      <c r="D129" s="17">
        <v>1990</v>
      </c>
      <c r="E129" s="17">
        <v>1990</v>
      </c>
      <c r="F129" s="17" t="s">
        <v>98</v>
      </c>
      <c r="G129" s="17" t="s">
        <v>12</v>
      </c>
      <c r="H129" s="17" t="s">
        <v>229</v>
      </c>
      <c r="I129" s="17" t="s">
        <v>310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35">
        <v>103.76000213623047</v>
      </c>
      <c r="AF129" s="5">
        <f t="shared" si="24"/>
        <v>0</v>
      </c>
      <c r="AG129" s="35">
        <f t="shared" si="25"/>
        <v>103.76000213623047</v>
      </c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35"/>
      <c r="BD129" s="5">
        <f t="shared" si="26"/>
        <v>0</v>
      </c>
      <c r="BE129" s="35" t="s">
        <v>618</v>
      </c>
      <c r="BF129" s="35">
        <f t="shared" si="28"/>
        <v>103.76000213623047</v>
      </c>
      <c r="BG129" s="35">
        <f t="shared" si="29"/>
        <v>9.9152547235770996</v>
      </c>
    </row>
    <row r="130" spans="1:59" x14ac:dyDescent="0.25">
      <c r="A130" s="5">
        <v>8</v>
      </c>
      <c r="B130" s="17" t="s">
        <v>65</v>
      </c>
      <c r="C130" s="17">
        <v>1995</v>
      </c>
      <c r="D130" s="17">
        <v>1995</v>
      </c>
      <c r="E130" s="17">
        <v>1995</v>
      </c>
      <c r="F130" s="17" t="s">
        <v>40</v>
      </c>
      <c r="G130" s="17" t="s">
        <v>12</v>
      </c>
      <c r="H130" s="17" t="s">
        <v>45</v>
      </c>
      <c r="I130" s="17" t="s">
        <v>66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35">
        <v>103.83999633789062</v>
      </c>
      <c r="AF130" s="5">
        <f t="shared" si="24"/>
        <v>0</v>
      </c>
      <c r="AG130" s="35">
        <f t="shared" si="25"/>
        <v>103.83999633789062</v>
      </c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35"/>
      <c r="BD130" s="5">
        <f t="shared" si="26"/>
        <v>0</v>
      </c>
      <c r="BE130" s="35" t="s">
        <v>618</v>
      </c>
      <c r="BF130" s="35">
        <f t="shared" si="28"/>
        <v>103.83999633789062</v>
      </c>
      <c r="BG130" s="35">
        <f t="shared" si="29"/>
        <v>9.9999943426100781</v>
      </c>
    </row>
    <row r="131" spans="1:59" ht="30" x14ac:dyDescent="0.25">
      <c r="A131" s="5">
        <v>9</v>
      </c>
      <c r="B131" s="17" t="s">
        <v>306</v>
      </c>
      <c r="C131" s="17">
        <v>1990</v>
      </c>
      <c r="D131" s="17">
        <v>1990</v>
      </c>
      <c r="E131" s="17">
        <v>1990</v>
      </c>
      <c r="F131" s="17" t="s">
        <v>98</v>
      </c>
      <c r="G131" s="17" t="s">
        <v>12</v>
      </c>
      <c r="H131" s="17" t="s">
        <v>229</v>
      </c>
      <c r="I131" s="17" t="s">
        <v>307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35">
        <v>104.01000213623047</v>
      </c>
      <c r="AF131" s="5">
        <f t="shared" si="24"/>
        <v>0</v>
      </c>
      <c r="AG131" s="35">
        <f t="shared" si="25"/>
        <v>104.01000213623047</v>
      </c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35"/>
      <c r="BD131" s="5">
        <f t="shared" si="26"/>
        <v>0</v>
      </c>
      <c r="BE131" s="35" t="s">
        <v>618</v>
      </c>
      <c r="BF131" s="35">
        <f t="shared" si="28"/>
        <v>104.01000213623047</v>
      </c>
      <c r="BG131" s="35">
        <f t="shared" si="29"/>
        <v>10.180085227770963</v>
      </c>
    </row>
    <row r="132" spans="1:59" ht="45" x14ac:dyDescent="0.25">
      <c r="A132" s="5">
        <v>10</v>
      </c>
      <c r="B132" s="17" t="s">
        <v>256</v>
      </c>
      <c r="C132" s="17">
        <v>2000</v>
      </c>
      <c r="D132" s="17">
        <v>2000</v>
      </c>
      <c r="E132" s="17">
        <v>2000</v>
      </c>
      <c r="F132" s="17" t="s">
        <v>40</v>
      </c>
      <c r="G132" s="17" t="s">
        <v>12</v>
      </c>
      <c r="H132" s="17" t="s">
        <v>41</v>
      </c>
      <c r="I132" s="17" t="s">
        <v>266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2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35">
        <v>106.70999908447266</v>
      </c>
      <c r="AF132" s="5">
        <f t="shared" si="24"/>
        <v>2</v>
      </c>
      <c r="AG132" s="35">
        <f t="shared" si="25"/>
        <v>108.70999908447266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35">
        <v>106.26999664306641</v>
      </c>
      <c r="BD132" s="5">
        <f t="shared" si="26"/>
        <v>0</v>
      </c>
      <c r="BE132" s="35">
        <f t="shared" si="27"/>
        <v>106.26999664306641</v>
      </c>
      <c r="BF132" s="35">
        <f t="shared" si="28"/>
        <v>106.26999664306641</v>
      </c>
      <c r="BG132" s="35">
        <f t="shared" si="29"/>
        <v>12.574147166653857</v>
      </c>
    </row>
    <row r="133" spans="1:59" ht="30" x14ac:dyDescent="0.25">
      <c r="A133" s="5">
        <v>11</v>
      </c>
      <c r="B133" s="17" t="s">
        <v>258</v>
      </c>
      <c r="C133" s="17">
        <v>2000</v>
      </c>
      <c r="D133" s="17">
        <v>2000</v>
      </c>
      <c r="E133" s="17">
        <v>2000</v>
      </c>
      <c r="F133" s="17" t="s">
        <v>40</v>
      </c>
      <c r="G133" s="17" t="s">
        <v>154</v>
      </c>
      <c r="H133" s="17" t="s">
        <v>115</v>
      </c>
      <c r="I133" s="17" t="s">
        <v>116</v>
      </c>
      <c r="J133" s="5">
        <v>2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35">
        <v>105.44000244140625</v>
      </c>
      <c r="AF133" s="5">
        <f t="shared" si="24"/>
        <v>2</v>
      </c>
      <c r="AG133" s="35">
        <f t="shared" si="25"/>
        <v>107.44000244140625</v>
      </c>
      <c r="AH133" s="5">
        <v>0</v>
      </c>
      <c r="AI133" s="5">
        <v>0</v>
      </c>
      <c r="AJ133" s="5">
        <v>0</v>
      </c>
      <c r="AK133" s="5">
        <v>2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35">
        <v>104.58999633789062</v>
      </c>
      <c r="BD133" s="5">
        <f t="shared" si="26"/>
        <v>2</v>
      </c>
      <c r="BE133" s="35">
        <f t="shared" si="27"/>
        <v>106.58999633789062</v>
      </c>
      <c r="BF133" s="35">
        <f t="shared" si="28"/>
        <v>106.58999633789062</v>
      </c>
      <c r="BG133" s="35">
        <f t="shared" si="29"/>
        <v>12.913129888742578</v>
      </c>
    </row>
    <row r="134" spans="1:59" ht="30" x14ac:dyDescent="0.25">
      <c r="A134" s="5">
        <v>12</v>
      </c>
      <c r="B134" s="17" t="s">
        <v>57</v>
      </c>
      <c r="C134" s="17">
        <v>1999</v>
      </c>
      <c r="D134" s="17">
        <v>1999</v>
      </c>
      <c r="E134" s="17">
        <v>1999</v>
      </c>
      <c r="F134" s="17" t="s">
        <v>40</v>
      </c>
      <c r="G134" s="17" t="s">
        <v>12</v>
      </c>
      <c r="H134" s="17" t="s">
        <v>45</v>
      </c>
      <c r="I134" s="17" t="s">
        <v>222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2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35">
        <v>109.69000244140625</v>
      </c>
      <c r="AF134" s="5">
        <f t="shared" si="24"/>
        <v>2</v>
      </c>
      <c r="AG134" s="35">
        <f t="shared" si="25"/>
        <v>111.69000244140625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35">
        <v>109.44000244140625</v>
      </c>
      <c r="BD134" s="5">
        <f t="shared" si="26"/>
        <v>0</v>
      </c>
      <c r="BE134" s="35">
        <f t="shared" si="27"/>
        <v>109.44000244140625</v>
      </c>
      <c r="BF134" s="35">
        <f t="shared" si="28"/>
        <v>109.44000244140625</v>
      </c>
      <c r="BG134" s="35">
        <f t="shared" si="29"/>
        <v>15.932204102141103</v>
      </c>
    </row>
    <row r="135" spans="1:59" ht="30" x14ac:dyDescent="0.25">
      <c r="A135" s="5">
        <v>13</v>
      </c>
      <c r="B135" s="17" t="s">
        <v>108</v>
      </c>
      <c r="C135" s="17">
        <v>2000</v>
      </c>
      <c r="D135" s="17">
        <v>2000</v>
      </c>
      <c r="E135" s="17">
        <v>2000</v>
      </c>
      <c r="F135" s="17" t="s">
        <v>40</v>
      </c>
      <c r="G135" s="17" t="s">
        <v>12</v>
      </c>
      <c r="H135" s="17" t="s">
        <v>45</v>
      </c>
      <c r="I135" s="17" t="s">
        <v>222</v>
      </c>
      <c r="J135" s="5">
        <v>0</v>
      </c>
      <c r="K135" s="5">
        <v>0</v>
      </c>
      <c r="L135" s="5">
        <v>2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35">
        <v>107.56999969482422</v>
      </c>
      <c r="AF135" s="5">
        <f t="shared" si="24"/>
        <v>2</v>
      </c>
      <c r="AG135" s="35">
        <f t="shared" si="25"/>
        <v>109.56999969482422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35">
        <v>110.65000152587891</v>
      </c>
      <c r="BD135" s="5">
        <f t="shared" si="26"/>
        <v>0</v>
      </c>
      <c r="BE135" s="35">
        <f t="shared" si="27"/>
        <v>110.65000152587891</v>
      </c>
      <c r="BF135" s="35">
        <f t="shared" si="28"/>
        <v>109.56999969482422</v>
      </c>
      <c r="BG135" s="35">
        <f t="shared" si="29"/>
        <v>16.069913054807099</v>
      </c>
    </row>
    <row r="136" spans="1:59" ht="30" x14ac:dyDescent="0.25">
      <c r="A136" s="5">
        <v>14</v>
      </c>
      <c r="B136" s="17" t="s">
        <v>298</v>
      </c>
      <c r="C136" s="17">
        <v>1985</v>
      </c>
      <c r="D136" s="17">
        <v>1985</v>
      </c>
      <c r="E136" s="17">
        <v>1985</v>
      </c>
      <c r="F136" s="17" t="s">
        <v>40</v>
      </c>
      <c r="G136" s="17" t="s">
        <v>12</v>
      </c>
      <c r="H136" s="17" t="s">
        <v>36</v>
      </c>
      <c r="I136" s="17" t="s">
        <v>122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35">
        <v>110.47000122070312</v>
      </c>
      <c r="AF136" s="5">
        <f t="shared" si="24"/>
        <v>0</v>
      </c>
      <c r="AG136" s="35">
        <f t="shared" si="25"/>
        <v>110.47000122070312</v>
      </c>
      <c r="AH136" s="5">
        <v>0</v>
      </c>
      <c r="AI136" s="5">
        <v>0</v>
      </c>
      <c r="AJ136" s="5">
        <v>0</v>
      </c>
      <c r="AK136" s="5">
        <v>2</v>
      </c>
      <c r="AL136" s="5">
        <v>2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35">
        <v>109.91999816894531</v>
      </c>
      <c r="BD136" s="5">
        <f t="shared" si="26"/>
        <v>4</v>
      </c>
      <c r="BE136" s="35">
        <f t="shared" si="27"/>
        <v>113.91999816894531</v>
      </c>
      <c r="BF136" s="35">
        <f t="shared" si="28"/>
        <v>110.47000122070312</v>
      </c>
      <c r="BG136" s="35">
        <f t="shared" si="29"/>
        <v>17.023304486302127</v>
      </c>
    </row>
    <row r="137" spans="1:59" ht="90" x14ac:dyDescent="0.25">
      <c r="A137" s="5">
        <v>15</v>
      </c>
      <c r="B137" s="17" t="s">
        <v>284</v>
      </c>
      <c r="C137" s="17">
        <v>2003</v>
      </c>
      <c r="D137" s="17">
        <v>2003</v>
      </c>
      <c r="E137" s="17">
        <v>2003</v>
      </c>
      <c r="F137" s="17">
        <v>2</v>
      </c>
      <c r="G137" s="17" t="s">
        <v>53</v>
      </c>
      <c r="H137" s="17" t="s">
        <v>285</v>
      </c>
      <c r="I137" s="17" t="s">
        <v>286</v>
      </c>
      <c r="J137" s="5">
        <v>0</v>
      </c>
      <c r="K137" s="5">
        <v>0</v>
      </c>
      <c r="L137" s="5">
        <v>0</v>
      </c>
      <c r="M137" s="5">
        <v>0</v>
      </c>
      <c r="N137" s="5">
        <v>2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35">
        <v>112.08000183105469</v>
      </c>
      <c r="AF137" s="5">
        <f t="shared" si="24"/>
        <v>2</v>
      </c>
      <c r="AG137" s="35">
        <f t="shared" si="25"/>
        <v>114.08000183105469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5">
        <v>0</v>
      </c>
      <c r="BC137" s="35">
        <v>112.70999908447266</v>
      </c>
      <c r="BD137" s="5">
        <f t="shared" si="26"/>
        <v>0</v>
      </c>
      <c r="BE137" s="35">
        <f t="shared" si="27"/>
        <v>112.70999908447266</v>
      </c>
      <c r="BF137" s="35">
        <f t="shared" si="28"/>
        <v>112.70999908447266</v>
      </c>
      <c r="BG137" s="35">
        <f t="shared" si="29"/>
        <v>19.396183540923175</v>
      </c>
    </row>
    <row r="138" spans="1:59" x14ac:dyDescent="0.25">
      <c r="A138" s="5">
        <v>16</v>
      </c>
      <c r="B138" s="17" t="s">
        <v>133</v>
      </c>
      <c r="C138" s="17">
        <v>2000</v>
      </c>
      <c r="D138" s="17">
        <v>2000</v>
      </c>
      <c r="E138" s="17">
        <v>2000</v>
      </c>
      <c r="F138" s="17" t="s">
        <v>40</v>
      </c>
      <c r="G138" s="17" t="s">
        <v>12</v>
      </c>
      <c r="H138" s="17" t="s">
        <v>45</v>
      </c>
      <c r="I138" s="17" t="s">
        <v>58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35">
        <v>113.18000030517578</v>
      </c>
      <c r="AF138" s="5">
        <f t="shared" si="24"/>
        <v>0</v>
      </c>
      <c r="AG138" s="35">
        <f t="shared" si="25"/>
        <v>113.18000030517578</v>
      </c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35"/>
      <c r="BD138" s="5">
        <f t="shared" si="26"/>
        <v>0</v>
      </c>
      <c r="BE138" s="35" t="s">
        <v>618</v>
      </c>
      <c r="BF138" s="35">
        <f t="shared" si="28"/>
        <v>113.18000030517578</v>
      </c>
      <c r="BG138" s="35">
        <f t="shared" si="29"/>
        <v>19.894066181925336</v>
      </c>
    </row>
    <row r="139" spans="1:59" ht="45" x14ac:dyDescent="0.25">
      <c r="A139" s="5">
        <v>17</v>
      </c>
      <c r="B139" s="17" t="s">
        <v>81</v>
      </c>
      <c r="C139" s="17">
        <v>1986</v>
      </c>
      <c r="D139" s="17">
        <v>1986</v>
      </c>
      <c r="E139" s="17">
        <v>1986</v>
      </c>
      <c r="F139" s="17" t="s">
        <v>40</v>
      </c>
      <c r="G139" s="17" t="s">
        <v>12</v>
      </c>
      <c r="H139" s="17" t="s">
        <v>383</v>
      </c>
      <c r="I139" s="17" t="s">
        <v>82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35">
        <v>113.69000244140625</v>
      </c>
      <c r="AF139" s="5">
        <f t="shared" si="24"/>
        <v>0</v>
      </c>
      <c r="AG139" s="35">
        <f t="shared" si="25"/>
        <v>113.69000244140625</v>
      </c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35"/>
      <c r="BD139" s="5">
        <f t="shared" si="26"/>
        <v>0</v>
      </c>
      <c r="BE139" s="35" t="s">
        <v>618</v>
      </c>
      <c r="BF139" s="35">
        <f t="shared" si="28"/>
        <v>113.69000244140625</v>
      </c>
      <c r="BG139" s="35">
        <f t="shared" si="29"/>
        <v>20.434322673436782</v>
      </c>
    </row>
    <row r="140" spans="1:59" ht="45" x14ac:dyDescent="0.25">
      <c r="A140" s="5">
        <v>18</v>
      </c>
      <c r="B140" s="17" t="s">
        <v>336</v>
      </c>
      <c r="C140" s="17">
        <v>1989</v>
      </c>
      <c r="D140" s="17">
        <v>1989</v>
      </c>
      <c r="E140" s="17">
        <v>1989</v>
      </c>
      <c r="F140" s="17">
        <v>1</v>
      </c>
      <c r="G140" s="17" t="s">
        <v>19</v>
      </c>
      <c r="H140" s="17" t="s">
        <v>20</v>
      </c>
      <c r="I140" s="17" t="s">
        <v>21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35">
        <v>115.11000061035156</v>
      </c>
      <c r="AF140" s="5">
        <f t="shared" si="24"/>
        <v>0</v>
      </c>
      <c r="AG140" s="35">
        <f t="shared" si="25"/>
        <v>115.11000061035156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35">
        <v>115.22000122070312</v>
      </c>
      <c r="BD140" s="5">
        <f t="shared" si="26"/>
        <v>0</v>
      </c>
      <c r="BE140" s="35">
        <f t="shared" si="27"/>
        <v>115.22000122070312</v>
      </c>
      <c r="BF140" s="35">
        <f t="shared" si="28"/>
        <v>115.11000061035156</v>
      </c>
      <c r="BG140" s="35">
        <f t="shared" si="29"/>
        <v>21.938557997581384</v>
      </c>
    </row>
    <row r="141" spans="1:59" ht="60" x14ac:dyDescent="0.25">
      <c r="A141" s="5">
        <v>19</v>
      </c>
      <c r="B141" s="17" t="s">
        <v>329</v>
      </c>
      <c r="C141" s="17">
        <v>2003</v>
      </c>
      <c r="D141" s="17">
        <v>2003</v>
      </c>
      <c r="E141" s="17">
        <v>2003</v>
      </c>
      <c r="F141" s="17">
        <v>1</v>
      </c>
      <c r="G141" s="17" t="s">
        <v>71</v>
      </c>
      <c r="H141" s="17" t="s">
        <v>204</v>
      </c>
      <c r="I141" s="17" t="s">
        <v>330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35">
        <v>121.68000030517578</v>
      </c>
      <c r="AF141" s="5">
        <f t="shared" si="24"/>
        <v>0</v>
      </c>
      <c r="AG141" s="35">
        <f t="shared" si="25"/>
        <v>121.68000030517578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35">
        <v>121.87999725341797</v>
      </c>
      <c r="BD141" s="5">
        <f t="shared" si="26"/>
        <v>0</v>
      </c>
      <c r="BE141" s="35">
        <f t="shared" si="27"/>
        <v>121.87999725341797</v>
      </c>
      <c r="BF141" s="35">
        <f t="shared" si="28"/>
        <v>121.68000030517578</v>
      </c>
      <c r="BG141" s="35">
        <f t="shared" si="29"/>
        <v>28.898303324516693</v>
      </c>
    </row>
    <row r="142" spans="1:59" ht="30" x14ac:dyDescent="0.25">
      <c r="A142" s="5">
        <v>20</v>
      </c>
      <c r="B142" s="17" t="s">
        <v>216</v>
      </c>
      <c r="C142" s="17">
        <v>2002</v>
      </c>
      <c r="D142" s="17">
        <v>2002</v>
      </c>
      <c r="E142" s="17">
        <v>2002</v>
      </c>
      <c r="F142" s="17">
        <v>1</v>
      </c>
      <c r="G142" s="17" t="s">
        <v>217</v>
      </c>
      <c r="H142" s="17" t="s">
        <v>218</v>
      </c>
      <c r="I142" s="17" t="s">
        <v>219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2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35">
        <v>121.87999725341797</v>
      </c>
      <c r="AF142" s="5">
        <f t="shared" si="24"/>
        <v>2</v>
      </c>
      <c r="AG142" s="35">
        <f t="shared" si="25"/>
        <v>123.87999725341797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35">
        <v>123.05000305175781</v>
      </c>
      <c r="BD142" s="5">
        <f t="shared" si="26"/>
        <v>0</v>
      </c>
      <c r="BE142" s="35">
        <f t="shared" si="27"/>
        <v>123.05000305175781</v>
      </c>
      <c r="BF142" s="35">
        <f t="shared" si="28"/>
        <v>123.05000305175781</v>
      </c>
      <c r="BG142" s="35">
        <f t="shared" si="29"/>
        <v>30.349577397013881</v>
      </c>
    </row>
    <row r="143" spans="1:59" ht="30" x14ac:dyDescent="0.25">
      <c r="A143" s="5">
        <v>21</v>
      </c>
      <c r="B143" s="17" t="s">
        <v>238</v>
      </c>
      <c r="C143" s="17">
        <v>1978</v>
      </c>
      <c r="D143" s="17">
        <v>1978</v>
      </c>
      <c r="E143" s="17">
        <v>1978</v>
      </c>
      <c r="F143" s="17">
        <v>1</v>
      </c>
      <c r="G143" s="17" t="s">
        <v>217</v>
      </c>
      <c r="H143" s="17" t="s">
        <v>218</v>
      </c>
      <c r="I143" s="17" t="s">
        <v>239</v>
      </c>
      <c r="J143" s="5">
        <v>2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35">
        <v>121.13999938964844</v>
      </c>
      <c r="AF143" s="5">
        <f t="shared" si="24"/>
        <v>2</v>
      </c>
      <c r="AG143" s="35">
        <f t="shared" si="25"/>
        <v>123.13999938964844</v>
      </c>
      <c r="AH143" s="5">
        <v>0</v>
      </c>
      <c r="AI143" s="5">
        <v>0</v>
      </c>
      <c r="AJ143" s="5">
        <v>0</v>
      </c>
      <c r="AK143" s="5">
        <v>0</v>
      </c>
      <c r="AL143" s="5">
        <v>2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2</v>
      </c>
      <c r="BA143" s="5">
        <v>0</v>
      </c>
      <c r="BB143" s="5">
        <v>0</v>
      </c>
      <c r="BC143" s="35">
        <v>123.76000213623047</v>
      </c>
      <c r="BD143" s="5">
        <f t="shared" si="26"/>
        <v>4</v>
      </c>
      <c r="BE143" s="35">
        <f t="shared" si="27"/>
        <v>127.76000213623047</v>
      </c>
      <c r="BF143" s="35">
        <f t="shared" si="28"/>
        <v>123.13999938964844</v>
      </c>
      <c r="BG143" s="35">
        <f t="shared" si="29"/>
        <v>30.444912499170584</v>
      </c>
    </row>
    <row r="144" spans="1:59" ht="30" x14ac:dyDescent="0.25">
      <c r="A144" s="5">
        <v>22</v>
      </c>
      <c r="B144" s="17" t="s">
        <v>75</v>
      </c>
      <c r="C144" s="17">
        <v>1988</v>
      </c>
      <c r="D144" s="17">
        <v>1988</v>
      </c>
      <c r="E144" s="17">
        <v>1988</v>
      </c>
      <c r="F144" s="17">
        <v>3</v>
      </c>
      <c r="G144" s="17" t="s">
        <v>12</v>
      </c>
      <c r="H144" s="17" t="s">
        <v>77</v>
      </c>
      <c r="I144" s="17" t="s">
        <v>32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35">
        <v>126.5</v>
      </c>
      <c r="AF144" s="5">
        <f t="shared" si="24"/>
        <v>0</v>
      </c>
      <c r="AG144" s="35">
        <f t="shared" si="25"/>
        <v>126.5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35">
        <v>124.91999816894531</v>
      </c>
      <c r="BD144" s="5">
        <f t="shared" si="26"/>
        <v>0</v>
      </c>
      <c r="BE144" s="35">
        <f t="shared" si="27"/>
        <v>124.91999816894531</v>
      </c>
      <c r="BF144" s="35">
        <f t="shared" si="28"/>
        <v>124.91999816894531</v>
      </c>
      <c r="BG144" s="35">
        <f t="shared" si="29"/>
        <v>32.330504395913202</v>
      </c>
    </row>
    <row r="145" spans="1:59" ht="45" x14ac:dyDescent="0.25">
      <c r="A145" s="5">
        <v>23</v>
      </c>
      <c r="B145" s="17" t="s">
        <v>44</v>
      </c>
      <c r="C145" s="17">
        <v>2000</v>
      </c>
      <c r="D145" s="17">
        <v>2000</v>
      </c>
      <c r="E145" s="17">
        <v>2000</v>
      </c>
      <c r="F145" s="17" t="s">
        <v>40</v>
      </c>
      <c r="G145" s="17" t="s">
        <v>12</v>
      </c>
      <c r="H145" s="17" t="s">
        <v>41</v>
      </c>
      <c r="I145" s="17" t="s">
        <v>42</v>
      </c>
      <c r="J145" s="5">
        <v>0</v>
      </c>
      <c r="K145" s="5">
        <v>0</v>
      </c>
      <c r="L145" s="5">
        <v>0</v>
      </c>
      <c r="M145" s="5">
        <v>2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35">
        <v>129.44999694824219</v>
      </c>
      <c r="AF145" s="5">
        <f t="shared" si="24"/>
        <v>2</v>
      </c>
      <c r="AG145" s="35">
        <f t="shared" si="25"/>
        <v>131.44999694824219</v>
      </c>
      <c r="AH145" s="5">
        <v>0</v>
      </c>
      <c r="AI145" s="5">
        <v>2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35">
        <v>124.20999908447266</v>
      </c>
      <c r="BD145" s="5">
        <f t="shared" si="26"/>
        <v>2</v>
      </c>
      <c r="BE145" s="35">
        <f t="shared" si="27"/>
        <v>126.20999908447266</v>
      </c>
      <c r="BF145" s="35">
        <f t="shared" si="28"/>
        <v>126.20999908447266</v>
      </c>
      <c r="BG145" s="35">
        <f t="shared" si="29"/>
        <v>33.697030767391809</v>
      </c>
    </row>
    <row r="146" spans="1:59" ht="45" x14ac:dyDescent="0.25">
      <c r="A146" s="5">
        <v>24</v>
      </c>
      <c r="B146" s="17" t="s">
        <v>195</v>
      </c>
      <c r="C146" s="17">
        <v>2002</v>
      </c>
      <c r="D146" s="17">
        <v>2002</v>
      </c>
      <c r="E146" s="17">
        <v>2002</v>
      </c>
      <c r="F146" s="17">
        <v>2</v>
      </c>
      <c r="G146" s="17" t="s">
        <v>19</v>
      </c>
      <c r="H146" s="17" t="s">
        <v>20</v>
      </c>
      <c r="I146" s="17" t="s">
        <v>21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35">
        <v>128.1300048828125</v>
      </c>
      <c r="AF146" s="5">
        <f t="shared" si="24"/>
        <v>0</v>
      </c>
      <c r="AG146" s="35">
        <f t="shared" si="25"/>
        <v>128.1300048828125</v>
      </c>
      <c r="AH146" s="5">
        <v>2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2</v>
      </c>
      <c r="AW146" s="5">
        <v>0</v>
      </c>
      <c r="AX146" s="5">
        <v>0</v>
      </c>
      <c r="AY146" s="5">
        <v>2</v>
      </c>
      <c r="AZ146" s="5">
        <v>0</v>
      </c>
      <c r="BA146" s="5">
        <v>0</v>
      </c>
      <c r="BB146" s="5">
        <v>0</v>
      </c>
      <c r="BC146" s="35">
        <v>139.60000610351562</v>
      </c>
      <c r="BD146" s="5">
        <f t="shared" si="26"/>
        <v>6</v>
      </c>
      <c r="BE146" s="35">
        <f t="shared" si="27"/>
        <v>145.60000610351562</v>
      </c>
      <c r="BF146" s="35">
        <f t="shared" si="28"/>
        <v>128.1300048828125</v>
      </c>
      <c r="BG146" s="35">
        <f t="shared" si="29"/>
        <v>35.730935181909736</v>
      </c>
    </row>
    <row r="147" spans="1:59" ht="45" x14ac:dyDescent="0.25">
      <c r="A147" s="5">
        <v>25</v>
      </c>
      <c r="B147" s="17" t="s">
        <v>39</v>
      </c>
      <c r="C147" s="17">
        <v>2002</v>
      </c>
      <c r="D147" s="17">
        <v>2002</v>
      </c>
      <c r="E147" s="17">
        <v>2002</v>
      </c>
      <c r="F147" s="17" t="s">
        <v>40</v>
      </c>
      <c r="G147" s="17" t="s">
        <v>12</v>
      </c>
      <c r="H147" s="17" t="s">
        <v>41</v>
      </c>
      <c r="I147" s="17" t="s">
        <v>42</v>
      </c>
      <c r="J147" s="5">
        <v>2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35">
        <v>128.63999938964844</v>
      </c>
      <c r="AF147" s="5">
        <f t="shared" si="24"/>
        <v>2</v>
      </c>
      <c r="AG147" s="35">
        <f t="shared" si="25"/>
        <v>130.63999938964844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35">
        <v>130.80000305175781</v>
      </c>
      <c r="BD147" s="5">
        <f t="shared" si="26"/>
        <v>0</v>
      </c>
      <c r="BE147" s="35">
        <f t="shared" si="27"/>
        <v>130.80000305175781</v>
      </c>
      <c r="BF147" s="35">
        <f t="shared" si="28"/>
        <v>130.63999938964844</v>
      </c>
      <c r="BG147" s="35">
        <f t="shared" si="29"/>
        <v>38.389827624986495</v>
      </c>
    </row>
    <row r="148" spans="1:59" ht="60" x14ac:dyDescent="0.25">
      <c r="A148" s="5">
        <v>26</v>
      </c>
      <c r="B148" s="17" t="s">
        <v>193</v>
      </c>
      <c r="C148" s="17">
        <v>2003</v>
      </c>
      <c r="D148" s="17">
        <v>2003</v>
      </c>
      <c r="E148" s="17">
        <v>2003</v>
      </c>
      <c r="F148" s="17">
        <v>3</v>
      </c>
      <c r="G148" s="17" t="s">
        <v>53</v>
      </c>
      <c r="H148" s="17" t="s">
        <v>63</v>
      </c>
      <c r="I148" s="17" t="s">
        <v>55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35">
        <v>130.75</v>
      </c>
      <c r="AF148" s="5">
        <f t="shared" si="24"/>
        <v>0</v>
      </c>
      <c r="AG148" s="35">
        <f t="shared" si="25"/>
        <v>130.75</v>
      </c>
      <c r="AH148" s="5">
        <v>0</v>
      </c>
      <c r="AI148" s="5">
        <v>0</v>
      </c>
      <c r="AJ148" s="5">
        <v>0</v>
      </c>
      <c r="AK148" s="5">
        <v>2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35">
        <v>129.75</v>
      </c>
      <c r="BD148" s="5">
        <f t="shared" si="26"/>
        <v>2</v>
      </c>
      <c r="BE148" s="35">
        <f t="shared" si="27"/>
        <v>131.75</v>
      </c>
      <c r="BF148" s="35">
        <f t="shared" si="28"/>
        <v>130.75</v>
      </c>
      <c r="BG148" s="35">
        <f t="shared" si="29"/>
        <v>38.506353693390643</v>
      </c>
    </row>
    <row r="149" spans="1:59" x14ac:dyDescent="0.25">
      <c r="A149" s="5">
        <v>27</v>
      </c>
      <c r="B149" s="17" t="s">
        <v>224</v>
      </c>
      <c r="C149" s="17">
        <v>2004</v>
      </c>
      <c r="D149" s="17">
        <v>2004</v>
      </c>
      <c r="E149" s="17">
        <v>2004</v>
      </c>
      <c r="F149" s="17" t="s">
        <v>225</v>
      </c>
      <c r="G149" s="17" t="s">
        <v>12</v>
      </c>
      <c r="H149" s="17" t="s">
        <v>45</v>
      </c>
      <c r="I149" s="17" t="s">
        <v>58</v>
      </c>
      <c r="J149" s="5">
        <v>0</v>
      </c>
      <c r="K149" s="5">
        <v>0</v>
      </c>
      <c r="L149" s="5">
        <v>0</v>
      </c>
      <c r="M149" s="5">
        <v>2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50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35">
        <v>125.52999877929687</v>
      </c>
      <c r="AF149" s="5">
        <f t="shared" si="24"/>
        <v>52</v>
      </c>
      <c r="AG149" s="35">
        <f t="shared" si="25"/>
        <v>177.52999877929687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2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35">
        <v>130.75999450683594</v>
      </c>
      <c r="BD149" s="5">
        <f t="shared" si="26"/>
        <v>2</v>
      </c>
      <c r="BE149" s="35">
        <f t="shared" si="27"/>
        <v>132.75999450683594</v>
      </c>
      <c r="BF149" s="35">
        <f t="shared" si="28"/>
        <v>132.75999450683594</v>
      </c>
      <c r="BG149" s="35">
        <f t="shared" si="29"/>
        <v>40.635585128079668</v>
      </c>
    </row>
    <row r="150" spans="1:59" ht="60" x14ac:dyDescent="0.25">
      <c r="A150" s="5">
        <v>28</v>
      </c>
      <c r="B150" s="17" t="s">
        <v>51</v>
      </c>
      <c r="C150" s="17">
        <v>2004</v>
      </c>
      <c r="D150" s="17">
        <v>2004</v>
      </c>
      <c r="E150" s="17">
        <v>2004</v>
      </c>
      <c r="F150" s="17">
        <v>2</v>
      </c>
      <c r="G150" s="17" t="s">
        <v>53</v>
      </c>
      <c r="H150" s="17" t="s">
        <v>54</v>
      </c>
      <c r="I150" s="17" t="s">
        <v>55</v>
      </c>
      <c r="J150" s="5">
        <v>0</v>
      </c>
      <c r="K150" s="5">
        <v>0</v>
      </c>
      <c r="L150" s="5">
        <v>0</v>
      </c>
      <c r="M150" s="5">
        <v>2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2</v>
      </c>
      <c r="AC150" s="5">
        <v>0</v>
      </c>
      <c r="AD150" s="5">
        <v>0</v>
      </c>
      <c r="AE150" s="35">
        <v>134</v>
      </c>
      <c r="AF150" s="5">
        <f t="shared" si="24"/>
        <v>4</v>
      </c>
      <c r="AG150" s="35">
        <f t="shared" si="25"/>
        <v>138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35">
        <v>132.83000183105469</v>
      </c>
      <c r="BD150" s="5">
        <f t="shared" si="26"/>
        <v>0</v>
      </c>
      <c r="BE150" s="35">
        <f t="shared" si="27"/>
        <v>132.83000183105469</v>
      </c>
      <c r="BF150" s="35">
        <f t="shared" si="28"/>
        <v>132.83000183105469</v>
      </c>
      <c r="BG150" s="35">
        <f t="shared" si="29"/>
        <v>40.709745427960129</v>
      </c>
    </row>
    <row r="151" spans="1:59" x14ac:dyDescent="0.25">
      <c r="A151" s="5">
        <v>29</v>
      </c>
      <c r="B151" s="17" t="s">
        <v>197</v>
      </c>
      <c r="C151" s="17">
        <v>2002</v>
      </c>
      <c r="D151" s="17">
        <v>2002</v>
      </c>
      <c r="E151" s="17">
        <v>2002</v>
      </c>
      <c r="F151" s="17">
        <v>3</v>
      </c>
      <c r="G151" s="17" t="s">
        <v>12</v>
      </c>
      <c r="H151" s="17" t="s">
        <v>45</v>
      </c>
      <c r="I151" s="17" t="s">
        <v>58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2</v>
      </c>
      <c r="X151" s="5">
        <v>0</v>
      </c>
      <c r="Y151" s="5">
        <v>0</v>
      </c>
      <c r="Z151" s="5">
        <v>0</v>
      </c>
      <c r="AA151" s="5">
        <v>0</v>
      </c>
      <c r="AB151" s="5">
        <v>50</v>
      </c>
      <c r="AC151" s="5">
        <v>0</v>
      </c>
      <c r="AD151" s="5">
        <v>0</v>
      </c>
      <c r="AE151" s="35">
        <v>123.98000335693359</v>
      </c>
      <c r="AF151" s="5">
        <f t="shared" si="24"/>
        <v>52</v>
      </c>
      <c r="AG151" s="35">
        <f t="shared" si="25"/>
        <v>175.98000335693359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0</v>
      </c>
      <c r="AZ151" s="5">
        <v>0</v>
      </c>
      <c r="BA151" s="5">
        <v>0</v>
      </c>
      <c r="BB151" s="5">
        <v>0</v>
      </c>
      <c r="BC151" s="35">
        <v>133.69999694824219</v>
      </c>
      <c r="BD151" s="5">
        <f t="shared" si="26"/>
        <v>0</v>
      </c>
      <c r="BE151" s="35">
        <f t="shared" si="27"/>
        <v>133.69999694824219</v>
      </c>
      <c r="BF151" s="35">
        <f t="shared" si="28"/>
        <v>133.69999694824219</v>
      </c>
      <c r="BG151" s="35">
        <f t="shared" si="29"/>
        <v>41.631350410083989</v>
      </c>
    </row>
    <row r="152" spans="1:59" ht="30" x14ac:dyDescent="0.25">
      <c r="A152" s="5">
        <v>30</v>
      </c>
      <c r="B152" s="17" t="s">
        <v>314</v>
      </c>
      <c r="C152" s="17">
        <v>1963</v>
      </c>
      <c r="D152" s="17">
        <v>1963</v>
      </c>
      <c r="E152" s="17">
        <v>1963</v>
      </c>
      <c r="F152" s="17" t="s">
        <v>11</v>
      </c>
      <c r="G152" s="17" t="s">
        <v>12</v>
      </c>
      <c r="H152" s="17"/>
      <c r="I152" s="17" t="s">
        <v>122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35">
        <v>138.77999877929687</v>
      </c>
      <c r="AF152" s="5">
        <f t="shared" si="24"/>
        <v>0</v>
      </c>
      <c r="AG152" s="35">
        <f t="shared" si="25"/>
        <v>138.77999877929687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5">
        <v>0</v>
      </c>
      <c r="BB152" s="5">
        <v>0</v>
      </c>
      <c r="BC152" s="35">
        <v>137.60000610351562</v>
      </c>
      <c r="BD152" s="5">
        <f t="shared" si="26"/>
        <v>0</v>
      </c>
      <c r="BE152" s="35">
        <f t="shared" si="27"/>
        <v>137.60000610351562</v>
      </c>
      <c r="BF152" s="35">
        <f t="shared" si="28"/>
        <v>137.60000610351562</v>
      </c>
      <c r="BG152" s="35">
        <f t="shared" si="29"/>
        <v>45.762715973890984</v>
      </c>
    </row>
    <row r="153" spans="1:59" ht="60" x14ac:dyDescent="0.25">
      <c r="A153" s="5">
        <v>31</v>
      </c>
      <c r="B153" s="17" t="s">
        <v>95</v>
      </c>
      <c r="C153" s="17">
        <v>2005</v>
      </c>
      <c r="D153" s="17">
        <v>2005</v>
      </c>
      <c r="E153" s="17">
        <v>2005</v>
      </c>
      <c r="F153" s="17">
        <v>2</v>
      </c>
      <c r="G153" s="17" t="s">
        <v>53</v>
      </c>
      <c r="H153" s="17" t="s">
        <v>54</v>
      </c>
      <c r="I153" s="17" t="s">
        <v>55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2</v>
      </c>
      <c r="AC153" s="5">
        <v>0</v>
      </c>
      <c r="AD153" s="5">
        <v>0</v>
      </c>
      <c r="AE153" s="35">
        <v>136.27000427246094</v>
      </c>
      <c r="AF153" s="5">
        <f t="shared" si="24"/>
        <v>2</v>
      </c>
      <c r="AG153" s="35">
        <f t="shared" si="25"/>
        <v>138.27000427246094</v>
      </c>
      <c r="AH153" s="5">
        <v>2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2</v>
      </c>
      <c r="BA153" s="5">
        <v>0</v>
      </c>
      <c r="BB153" s="5">
        <v>0</v>
      </c>
      <c r="BC153" s="35">
        <v>135.8699951171875</v>
      </c>
      <c r="BD153" s="5">
        <f t="shared" si="26"/>
        <v>4</v>
      </c>
      <c r="BE153" s="35">
        <f t="shared" si="27"/>
        <v>139.8699951171875</v>
      </c>
      <c r="BF153" s="35">
        <f t="shared" si="28"/>
        <v>138.27000427246094</v>
      </c>
      <c r="BG153" s="35">
        <f t="shared" si="29"/>
        <v>46.472459785453992</v>
      </c>
    </row>
    <row r="154" spans="1:59" ht="45" x14ac:dyDescent="0.25">
      <c r="A154" s="5">
        <v>32</v>
      </c>
      <c r="B154" s="17" t="s">
        <v>110</v>
      </c>
      <c r="C154" s="17">
        <v>2007</v>
      </c>
      <c r="D154" s="17">
        <v>2007</v>
      </c>
      <c r="E154" s="17">
        <v>2007</v>
      </c>
      <c r="F154" s="17" t="s">
        <v>11</v>
      </c>
      <c r="G154" s="17" t="s">
        <v>12</v>
      </c>
      <c r="H154" s="17" t="s">
        <v>111</v>
      </c>
      <c r="I154" s="17" t="s">
        <v>112</v>
      </c>
      <c r="J154" s="5">
        <v>0</v>
      </c>
      <c r="K154" s="5">
        <v>0</v>
      </c>
      <c r="L154" s="5">
        <v>2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50</v>
      </c>
      <c r="Z154" s="5">
        <v>0</v>
      </c>
      <c r="AA154" s="5">
        <v>0</v>
      </c>
      <c r="AB154" s="5">
        <v>0</v>
      </c>
      <c r="AC154" s="5">
        <v>0</v>
      </c>
      <c r="AD154" s="5">
        <v>2</v>
      </c>
      <c r="AE154" s="35">
        <v>357.54000854492187</v>
      </c>
      <c r="AF154" s="5">
        <f t="shared" si="24"/>
        <v>54</v>
      </c>
      <c r="AG154" s="35">
        <f t="shared" si="25"/>
        <v>411.54000854492187</v>
      </c>
      <c r="AH154" s="5">
        <v>0</v>
      </c>
      <c r="AI154" s="5">
        <v>0</v>
      </c>
      <c r="AJ154" s="5">
        <v>2</v>
      </c>
      <c r="AK154" s="5">
        <v>0</v>
      </c>
      <c r="AL154" s="5">
        <v>0</v>
      </c>
      <c r="AM154" s="5">
        <v>2</v>
      </c>
      <c r="AN154" s="5">
        <v>0</v>
      </c>
      <c r="AO154" s="5">
        <v>0</v>
      </c>
      <c r="AP154" s="5">
        <v>2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2</v>
      </c>
      <c r="BC154" s="35">
        <v>267.98001098632812</v>
      </c>
      <c r="BD154" s="5">
        <f t="shared" si="26"/>
        <v>8</v>
      </c>
      <c r="BE154" s="35">
        <f t="shared" si="27"/>
        <v>275.98001098632812</v>
      </c>
      <c r="BF154" s="35">
        <f t="shared" si="28"/>
        <v>275.98001098632812</v>
      </c>
      <c r="BG154" s="35">
        <f t="shared" si="29"/>
        <v>192.35170182774911</v>
      </c>
    </row>
    <row r="155" spans="1:59" ht="45" x14ac:dyDescent="0.25">
      <c r="A155" s="5"/>
      <c r="B155" s="17" t="s">
        <v>120</v>
      </c>
      <c r="C155" s="17">
        <v>1990</v>
      </c>
      <c r="D155" s="17">
        <v>1990</v>
      </c>
      <c r="E155" s="17">
        <v>1990</v>
      </c>
      <c r="F155" s="17" t="s">
        <v>40</v>
      </c>
      <c r="G155" s="17" t="s">
        <v>12</v>
      </c>
      <c r="H155" s="17" t="s">
        <v>121</v>
      </c>
      <c r="I155" s="17" t="s">
        <v>122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35"/>
      <c r="AF155" s="5">
        <f t="shared" si="24"/>
        <v>0</v>
      </c>
      <c r="AG155" s="35" t="s">
        <v>618</v>
      </c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35"/>
      <c r="BD155" s="5">
        <f t="shared" si="26"/>
        <v>0</v>
      </c>
      <c r="BE155" s="35" t="s">
        <v>618</v>
      </c>
      <c r="BF155" s="35"/>
      <c r="BG155" s="35" t="str">
        <f t="shared" si="29"/>
        <v/>
      </c>
    </row>
    <row r="156" spans="1:59" x14ac:dyDescent="0.25">
      <c r="A156" s="5"/>
      <c r="B156" s="17" t="s">
        <v>163</v>
      </c>
      <c r="C156" s="17">
        <v>1976</v>
      </c>
      <c r="D156" s="17">
        <v>1976</v>
      </c>
      <c r="E156" s="17">
        <v>1976</v>
      </c>
      <c r="F156" s="17" t="s">
        <v>98</v>
      </c>
      <c r="G156" s="17" t="s">
        <v>12</v>
      </c>
      <c r="H156" s="17" t="s">
        <v>13</v>
      </c>
      <c r="I156" s="17" t="s">
        <v>164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35"/>
      <c r="AF156" s="5">
        <f t="shared" si="24"/>
        <v>0</v>
      </c>
      <c r="AG156" s="35" t="s">
        <v>618</v>
      </c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35"/>
      <c r="BD156" s="5">
        <f t="shared" si="26"/>
        <v>0</v>
      </c>
      <c r="BE156" s="35" t="s">
        <v>618</v>
      </c>
      <c r="BF156" s="35"/>
      <c r="BG156" s="35" t="str">
        <f t="shared" si="29"/>
        <v/>
      </c>
    </row>
    <row r="157" spans="1:59" ht="30" x14ac:dyDescent="0.25">
      <c r="A157" s="5"/>
      <c r="B157" s="17" t="s">
        <v>322</v>
      </c>
      <c r="C157" s="17">
        <v>1994</v>
      </c>
      <c r="D157" s="17">
        <v>1994</v>
      </c>
      <c r="E157" s="17">
        <v>1994</v>
      </c>
      <c r="F157" s="17" t="s">
        <v>98</v>
      </c>
      <c r="G157" s="17" t="s">
        <v>12</v>
      </c>
      <c r="H157" s="17" t="s">
        <v>229</v>
      </c>
      <c r="I157" s="17" t="s">
        <v>37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35"/>
      <c r="AF157" s="5">
        <f t="shared" si="24"/>
        <v>0</v>
      </c>
      <c r="AG157" s="35" t="s">
        <v>618</v>
      </c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35"/>
      <c r="BD157" s="5">
        <f t="shared" si="26"/>
        <v>0</v>
      </c>
      <c r="BE157" s="35" t="s">
        <v>618</v>
      </c>
      <c r="BF157" s="35"/>
      <c r="BG157" s="35" t="str">
        <f t="shared" si="29"/>
        <v/>
      </c>
    </row>
    <row r="158" spans="1:59" ht="45" x14ac:dyDescent="0.25">
      <c r="A158" s="5"/>
      <c r="B158" s="17" t="s">
        <v>126</v>
      </c>
      <c r="C158" s="17">
        <v>2000</v>
      </c>
      <c r="D158" s="17">
        <v>2000</v>
      </c>
      <c r="E158" s="17">
        <v>2000</v>
      </c>
      <c r="F158" s="17">
        <v>1</v>
      </c>
      <c r="G158" s="17" t="s">
        <v>127</v>
      </c>
      <c r="H158" s="17" t="s">
        <v>128</v>
      </c>
      <c r="I158" s="17" t="s">
        <v>129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35"/>
      <c r="AF158" s="5">
        <f t="shared" si="24"/>
        <v>0</v>
      </c>
      <c r="AG158" s="35" t="s">
        <v>618</v>
      </c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35"/>
      <c r="BD158" s="5">
        <f t="shared" si="26"/>
        <v>0</v>
      </c>
      <c r="BE158" s="35" t="s">
        <v>618</v>
      </c>
      <c r="BF158" s="35"/>
      <c r="BG158" s="35" t="str">
        <f t="shared" si="29"/>
        <v/>
      </c>
    </row>
    <row r="159" spans="1:59" ht="60" x14ac:dyDescent="0.25">
      <c r="A159" s="5"/>
      <c r="B159" s="17" t="s">
        <v>140</v>
      </c>
      <c r="C159" s="17">
        <v>2000</v>
      </c>
      <c r="D159" s="17">
        <v>2000</v>
      </c>
      <c r="E159" s="17">
        <v>2000</v>
      </c>
      <c r="F159" s="17">
        <v>1</v>
      </c>
      <c r="G159" s="17" t="s">
        <v>141</v>
      </c>
      <c r="H159" s="17" t="s">
        <v>128</v>
      </c>
      <c r="I159" s="17" t="s">
        <v>142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35"/>
      <c r="AF159" s="5">
        <f t="shared" si="24"/>
        <v>0</v>
      </c>
      <c r="AG159" s="35" t="s">
        <v>618</v>
      </c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35"/>
      <c r="BD159" s="5">
        <f t="shared" si="26"/>
        <v>0</v>
      </c>
      <c r="BE159" s="35" t="s">
        <v>618</v>
      </c>
      <c r="BF159" s="35"/>
      <c r="BG159" s="35" t="str">
        <f t="shared" si="29"/>
        <v/>
      </c>
    </row>
    <row r="160" spans="1:59" ht="60" x14ac:dyDescent="0.25">
      <c r="A160" s="5"/>
      <c r="B160" s="17" t="s">
        <v>187</v>
      </c>
      <c r="C160" s="17">
        <v>2000</v>
      </c>
      <c r="D160" s="17">
        <v>2000</v>
      </c>
      <c r="E160" s="17">
        <v>2000</v>
      </c>
      <c r="F160" s="17">
        <v>1</v>
      </c>
      <c r="G160" s="17" t="s">
        <v>127</v>
      </c>
      <c r="H160" s="17" t="s">
        <v>128</v>
      </c>
      <c r="I160" s="17" t="s">
        <v>142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35"/>
      <c r="AF160" s="5">
        <f t="shared" si="24"/>
        <v>0</v>
      </c>
      <c r="AG160" s="35" t="s">
        <v>618</v>
      </c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35"/>
      <c r="BD160" s="5">
        <f t="shared" si="26"/>
        <v>0</v>
      </c>
      <c r="BE160" s="35" t="s">
        <v>618</v>
      </c>
      <c r="BF160" s="35"/>
      <c r="BG160" s="35" t="str">
        <f t="shared" si="29"/>
        <v/>
      </c>
    </row>
    <row r="162" spans="1:59" ht="18.75" x14ac:dyDescent="0.25">
      <c r="A162" s="21" t="s">
        <v>648</v>
      </c>
      <c r="B162" s="21"/>
      <c r="C162" s="21"/>
      <c r="D162" s="21"/>
      <c r="E162" s="21"/>
      <c r="F162" s="21"/>
      <c r="G162" s="21"/>
      <c r="H162" s="21"/>
      <c r="I162" s="21"/>
      <c r="J162" s="21"/>
    </row>
    <row r="163" spans="1:59" x14ac:dyDescent="0.25">
      <c r="A163" s="26" t="s">
        <v>609</v>
      </c>
      <c r="B163" s="26" t="s">
        <v>1</v>
      </c>
      <c r="C163" s="26" t="s">
        <v>2</v>
      </c>
      <c r="D163" s="26" t="s">
        <v>360</v>
      </c>
      <c r="E163" s="26" t="s">
        <v>361</v>
      </c>
      <c r="F163" s="26" t="s">
        <v>3</v>
      </c>
      <c r="G163" s="26" t="s">
        <v>4</v>
      </c>
      <c r="H163" s="26" t="s">
        <v>5</v>
      </c>
      <c r="I163" s="26" t="s">
        <v>6</v>
      </c>
      <c r="J163" s="28" t="s">
        <v>611</v>
      </c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30"/>
      <c r="AH163" s="28" t="s">
        <v>615</v>
      </c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30"/>
      <c r="BF163" s="26" t="s">
        <v>616</v>
      </c>
      <c r="BG163" s="26" t="s">
        <v>617</v>
      </c>
    </row>
    <row r="164" spans="1:59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31">
        <v>1</v>
      </c>
      <c r="K164" s="31">
        <v>2</v>
      </c>
      <c r="L164" s="31">
        <v>3</v>
      </c>
      <c r="M164" s="31">
        <v>4</v>
      </c>
      <c r="N164" s="31">
        <v>5</v>
      </c>
      <c r="O164" s="31">
        <v>6</v>
      </c>
      <c r="P164" s="31">
        <v>7</v>
      </c>
      <c r="Q164" s="31">
        <v>8</v>
      </c>
      <c r="R164" s="31">
        <v>9</v>
      </c>
      <c r="S164" s="31">
        <v>10</v>
      </c>
      <c r="T164" s="31">
        <v>11</v>
      </c>
      <c r="U164" s="31">
        <v>12</v>
      </c>
      <c r="V164" s="31">
        <v>13</v>
      </c>
      <c r="W164" s="31">
        <v>14</v>
      </c>
      <c r="X164" s="31">
        <v>15</v>
      </c>
      <c r="Y164" s="31">
        <v>16</v>
      </c>
      <c r="Z164" s="31">
        <v>17</v>
      </c>
      <c r="AA164" s="31">
        <v>18</v>
      </c>
      <c r="AB164" s="31">
        <v>19</v>
      </c>
      <c r="AC164" s="31">
        <v>20</v>
      </c>
      <c r="AD164" s="31">
        <v>21</v>
      </c>
      <c r="AE164" s="31" t="s">
        <v>612</v>
      </c>
      <c r="AF164" s="31" t="s">
        <v>613</v>
      </c>
      <c r="AG164" s="31" t="s">
        <v>614</v>
      </c>
      <c r="AH164" s="31">
        <v>1</v>
      </c>
      <c r="AI164" s="31">
        <v>2</v>
      </c>
      <c r="AJ164" s="31">
        <v>3</v>
      </c>
      <c r="AK164" s="31">
        <v>4</v>
      </c>
      <c r="AL164" s="31">
        <v>5</v>
      </c>
      <c r="AM164" s="31">
        <v>6</v>
      </c>
      <c r="AN164" s="31">
        <v>7</v>
      </c>
      <c r="AO164" s="31">
        <v>8</v>
      </c>
      <c r="AP164" s="31">
        <v>9</v>
      </c>
      <c r="AQ164" s="31">
        <v>10</v>
      </c>
      <c r="AR164" s="31">
        <v>11</v>
      </c>
      <c r="AS164" s="31">
        <v>12</v>
      </c>
      <c r="AT164" s="31">
        <v>13</v>
      </c>
      <c r="AU164" s="31">
        <v>14</v>
      </c>
      <c r="AV164" s="31">
        <v>15</v>
      </c>
      <c r="AW164" s="31">
        <v>16</v>
      </c>
      <c r="AX164" s="31">
        <v>17</v>
      </c>
      <c r="AY164" s="31">
        <v>18</v>
      </c>
      <c r="AZ164" s="31">
        <v>19</v>
      </c>
      <c r="BA164" s="31">
        <v>20</v>
      </c>
      <c r="BB164" s="31">
        <v>21</v>
      </c>
      <c r="BC164" s="31" t="s">
        <v>612</v>
      </c>
      <c r="BD164" s="31" t="s">
        <v>613</v>
      </c>
      <c r="BE164" s="31" t="s">
        <v>614</v>
      </c>
      <c r="BF164" s="27"/>
      <c r="BG164" s="27"/>
    </row>
    <row r="165" spans="1:59" ht="45" x14ac:dyDescent="0.25">
      <c r="A165" s="32">
        <v>1</v>
      </c>
      <c r="B165" s="33" t="s">
        <v>160</v>
      </c>
      <c r="C165" s="33">
        <v>1999</v>
      </c>
      <c r="D165" s="33">
        <v>1999</v>
      </c>
      <c r="E165" s="33">
        <v>1999</v>
      </c>
      <c r="F165" s="33" t="s">
        <v>40</v>
      </c>
      <c r="G165" s="33" t="s">
        <v>12</v>
      </c>
      <c r="H165" s="33" t="s">
        <v>115</v>
      </c>
      <c r="I165" s="33" t="s">
        <v>161</v>
      </c>
      <c r="J165" s="32">
        <v>0</v>
      </c>
      <c r="K165" s="32">
        <v>0</v>
      </c>
      <c r="L165" s="32">
        <v>0</v>
      </c>
      <c r="M165" s="32">
        <v>0</v>
      </c>
      <c r="N165" s="32">
        <v>0</v>
      </c>
      <c r="O165" s="32">
        <v>0</v>
      </c>
      <c r="P165" s="32">
        <v>0</v>
      </c>
      <c r="Q165" s="32">
        <v>0</v>
      </c>
      <c r="R165" s="32">
        <v>0</v>
      </c>
      <c r="S165" s="32">
        <v>0</v>
      </c>
      <c r="T165" s="32">
        <v>0</v>
      </c>
      <c r="U165" s="32">
        <v>0</v>
      </c>
      <c r="V165" s="32">
        <v>0</v>
      </c>
      <c r="W165" s="32">
        <v>0</v>
      </c>
      <c r="X165" s="32">
        <v>0</v>
      </c>
      <c r="Y165" s="32">
        <v>0</v>
      </c>
      <c r="Z165" s="32">
        <v>0</v>
      </c>
      <c r="AA165" s="32">
        <v>0</v>
      </c>
      <c r="AB165" s="32">
        <v>0</v>
      </c>
      <c r="AC165" s="32">
        <v>0</v>
      </c>
      <c r="AD165" s="32">
        <v>0</v>
      </c>
      <c r="AE165" s="34">
        <v>109.66999816894531</v>
      </c>
      <c r="AF165" s="32">
        <f t="shared" ref="AF165:AF179" si="30">SUM(J165:AD165)</f>
        <v>0</v>
      </c>
      <c r="AG165" s="34">
        <f t="shared" ref="AG165:AG179" si="31">AE165+AF165</f>
        <v>109.66999816894531</v>
      </c>
      <c r="AH165" s="32">
        <v>0</v>
      </c>
      <c r="AI165" s="32">
        <v>0</v>
      </c>
      <c r="AJ165" s="32">
        <v>0</v>
      </c>
      <c r="AK165" s="32">
        <v>0</v>
      </c>
      <c r="AL165" s="32">
        <v>0</v>
      </c>
      <c r="AM165" s="32">
        <v>0</v>
      </c>
      <c r="AN165" s="32">
        <v>0</v>
      </c>
      <c r="AO165" s="32">
        <v>0</v>
      </c>
      <c r="AP165" s="32">
        <v>0</v>
      </c>
      <c r="AQ165" s="32">
        <v>0</v>
      </c>
      <c r="AR165" s="32">
        <v>0</v>
      </c>
      <c r="AS165" s="32">
        <v>0</v>
      </c>
      <c r="AT165" s="32">
        <v>0</v>
      </c>
      <c r="AU165" s="32">
        <v>0</v>
      </c>
      <c r="AV165" s="32">
        <v>0</v>
      </c>
      <c r="AW165" s="32">
        <v>0</v>
      </c>
      <c r="AX165" s="32">
        <v>2</v>
      </c>
      <c r="AY165" s="32">
        <v>0</v>
      </c>
      <c r="AZ165" s="32">
        <v>0</v>
      </c>
      <c r="BA165" s="32">
        <v>2</v>
      </c>
      <c r="BB165" s="32">
        <v>0</v>
      </c>
      <c r="BC165" s="34">
        <v>110.30999755859375</v>
      </c>
      <c r="BD165" s="32">
        <f t="shared" ref="BD165:BD179" si="32">SUM(AH165:BB165)</f>
        <v>4</v>
      </c>
      <c r="BE165" s="34">
        <f t="shared" ref="BE165:BE179" si="33">BC165+BD165</f>
        <v>114.30999755859375</v>
      </c>
      <c r="BF165" s="34">
        <f t="shared" ref="BF165:BF179" si="34">MIN(BE165,AG165)</f>
        <v>109.66999816894531</v>
      </c>
      <c r="BG165" s="34">
        <f t="shared" ref="BG165:BG179" si="35">IF( AND(ISNUMBER(BF$165),ISNUMBER(BF165)),(BF165-BF$165)/BF$165*100,"")</f>
        <v>0</v>
      </c>
    </row>
    <row r="166" spans="1:59" ht="30" x14ac:dyDescent="0.25">
      <c r="A166" s="5">
        <v>2</v>
      </c>
      <c r="B166" s="17" t="s">
        <v>227</v>
      </c>
      <c r="C166" s="17">
        <v>1985</v>
      </c>
      <c r="D166" s="17">
        <v>1985</v>
      </c>
      <c r="E166" s="17">
        <v>1985</v>
      </c>
      <c r="F166" s="17" t="s">
        <v>228</v>
      </c>
      <c r="G166" s="17" t="s">
        <v>12</v>
      </c>
      <c r="H166" s="17" t="s">
        <v>229</v>
      </c>
      <c r="I166" s="17" t="s">
        <v>37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2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35">
        <v>112.23000335693359</v>
      </c>
      <c r="AF166" s="5">
        <f t="shared" si="30"/>
        <v>2</v>
      </c>
      <c r="AG166" s="35">
        <f t="shared" si="31"/>
        <v>114.23000335693359</v>
      </c>
      <c r="AH166" s="5">
        <v>0</v>
      </c>
      <c r="AI166" s="5">
        <v>0</v>
      </c>
      <c r="AJ166" s="5">
        <v>0</v>
      </c>
      <c r="AK166" s="5">
        <v>2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35">
        <v>108.16000366210937</v>
      </c>
      <c r="BD166" s="5">
        <f t="shared" si="32"/>
        <v>2</v>
      </c>
      <c r="BE166" s="35">
        <f t="shared" si="33"/>
        <v>110.16000366210937</v>
      </c>
      <c r="BF166" s="35">
        <f t="shared" si="34"/>
        <v>110.16000366210937</v>
      </c>
      <c r="BG166" s="35">
        <f t="shared" si="35"/>
        <v>0.44679994651701821</v>
      </c>
    </row>
    <row r="167" spans="1:59" ht="60" x14ac:dyDescent="0.25">
      <c r="A167" s="5">
        <v>3</v>
      </c>
      <c r="B167" s="17" t="s">
        <v>292</v>
      </c>
      <c r="C167" s="17">
        <v>2001</v>
      </c>
      <c r="D167" s="17">
        <v>2001</v>
      </c>
      <c r="E167" s="17">
        <v>2001</v>
      </c>
      <c r="F167" s="17" t="s">
        <v>40</v>
      </c>
      <c r="G167" s="17" t="s">
        <v>53</v>
      </c>
      <c r="H167" s="17" t="s">
        <v>293</v>
      </c>
      <c r="I167" s="17" t="s">
        <v>294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35">
        <v>114.73999786376953</v>
      </c>
      <c r="AF167" s="5">
        <f t="shared" si="30"/>
        <v>0</v>
      </c>
      <c r="AG167" s="35">
        <f t="shared" si="31"/>
        <v>114.73999786376953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5">
        <v>0</v>
      </c>
      <c r="AX167" s="5">
        <v>0</v>
      </c>
      <c r="AY167" s="5">
        <v>0</v>
      </c>
      <c r="AZ167" s="5">
        <v>0</v>
      </c>
      <c r="BA167" s="5">
        <v>0</v>
      </c>
      <c r="BB167" s="5">
        <v>0</v>
      </c>
      <c r="BC167" s="35">
        <v>111.88999938964844</v>
      </c>
      <c r="BD167" s="5">
        <f t="shared" si="32"/>
        <v>0</v>
      </c>
      <c r="BE167" s="35">
        <f t="shared" si="33"/>
        <v>111.88999938964844</v>
      </c>
      <c r="BF167" s="35">
        <f t="shared" si="34"/>
        <v>111.88999938964844</v>
      </c>
      <c r="BG167" s="35">
        <f t="shared" si="35"/>
        <v>2.0242557287939769</v>
      </c>
    </row>
    <row r="168" spans="1:59" ht="90" x14ac:dyDescent="0.25">
      <c r="A168" s="5">
        <v>4</v>
      </c>
      <c r="B168" s="17" t="s">
        <v>324</v>
      </c>
      <c r="C168" s="17">
        <v>2000</v>
      </c>
      <c r="D168" s="17">
        <v>2000</v>
      </c>
      <c r="E168" s="17">
        <v>2000</v>
      </c>
      <c r="F168" s="17" t="s">
        <v>98</v>
      </c>
      <c r="G168" s="17" t="s">
        <v>325</v>
      </c>
      <c r="H168" s="17" t="s">
        <v>326</v>
      </c>
      <c r="I168" s="17" t="s">
        <v>327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35">
        <v>112.75</v>
      </c>
      <c r="AF168" s="5">
        <f t="shared" si="30"/>
        <v>0</v>
      </c>
      <c r="AG168" s="35">
        <f t="shared" si="31"/>
        <v>112.75</v>
      </c>
      <c r="AH168" s="5">
        <v>2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35">
        <v>112.87999725341797</v>
      </c>
      <c r="BD168" s="5">
        <f t="shared" si="32"/>
        <v>2</v>
      </c>
      <c r="BE168" s="35">
        <f t="shared" si="33"/>
        <v>114.87999725341797</v>
      </c>
      <c r="BF168" s="35">
        <f t="shared" si="34"/>
        <v>112.75</v>
      </c>
      <c r="BG168" s="35">
        <f t="shared" si="35"/>
        <v>2.8084269923210741</v>
      </c>
    </row>
    <row r="169" spans="1:59" ht="75" x14ac:dyDescent="0.25">
      <c r="A169" s="5">
        <v>5</v>
      </c>
      <c r="B169" s="17" t="s">
        <v>241</v>
      </c>
      <c r="C169" s="17">
        <v>2001</v>
      </c>
      <c r="D169" s="17">
        <v>2001</v>
      </c>
      <c r="E169" s="17">
        <v>2001</v>
      </c>
      <c r="F169" s="17" t="s">
        <v>40</v>
      </c>
      <c r="G169" s="17" t="s">
        <v>12</v>
      </c>
      <c r="H169" s="17" t="s">
        <v>242</v>
      </c>
      <c r="I169" s="17" t="s">
        <v>243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35">
        <v>114.23000335693359</v>
      </c>
      <c r="AF169" s="5">
        <f t="shared" si="30"/>
        <v>0</v>
      </c>
      <c r="AG169" s="35">
        <f t="shared" si="31"/>
        <v>114.23000335693359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2</v>
      </c>
      <c r="AP169" s="5">
        <v>0</v>
      </c>
      <c r="AQ169" s="5">
        <v>0</v>
      </c>
      <c r="AR169" s="5">
        <v>0</v>
      </c>
      <c r="AS169" s="5">
        <v>0</v>
      </c>
      <c r="AT169" s="5">
        <v>2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35">
        <v>112.94000244140625</v>
      </c>
      <c r="BD169" s="5">
        <f t="shared" si="32"/>
        <v>4</v>
      </c>
      <c r="BE169" s="35">
        <f t="shared" si="33"/>
        <v>116.94000244140625</v>
      </c>
      <c r="BF169" s="35">
        <f t="shared" si="34"/>
        <v>114.23000335693359</v>
      </c>
      <c r="BG169" s="35">
        <f t="shared" si="35"/>
        <v>4.157933130411517</v>
      </c>
    </row>
    <row r="170" spans="1:59" ht="45" x14ac:dyDescent="0.25">
      <c r="A170" s="5">
        <v>6</v>
      </c>
      <c r="B170" s="17" t="s">
        <v>231</v>
      </c>
      <c r="C170" s="17">
        <v>1998</v>
      </c>
      <c r="D170" s="17">
        <v>1998</v>
      </c>
      <c r="E170" s="17">
        <v>1998</v>
      </c>
      <c r="F170" s="17" t="s">
        <v>40</v>
      </c>
      <c r="G170" s="17" t="s">
        <v>53</v>
      </c>
      <c r="H170" s="17" t="s">
        <v>232</v>
      </c>
      <c r="I170" s="17" t="s">
        <v>233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35">
        <v>124.70999908447266</v>
      </c>
      <c r="AF170" s="5">
        <f t="shared" si="30"/>
        <v>2</v>
      </c>
      <c r="AG170" s="35">
        <f t="shared" si="31"/>
        <v>126.70999908447266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5">
        <v>0</v>
      </c>
      <c r="BB170" s="5">
        <v>0</v>
      </c>
      <c r="BC170" s="35">
        <v>125.33999633789063</v>
      </c>
      <c r="BD170" s="5">
        <f t="shared" si="32"/>
        <v>0</v>
      </c>
      <c r="BE170" s="35">
        <f t="shared" si="33"/>
        <v>125.33999633789063</v>
      </c>
      <c r="BF170" s="35">
        <f t="shared" si="34"/>
        <v>125.33999633789063</v>
      </c>
      <c r="BG170" s="35">
        <f t="shared" si="35"/>
        <v>14.288318072920788</v>
      </c>
    </row>
    <row r="171" spans="1:59" ht="60" x14ac:dyDescent="0.25">
      <c r="A171" s="5">
        <v>7</v>
      </c>
      <c r="B171" s="17" t="s">
        <v>203</v>
      </c>
      <c r="C171" s="17">
        <v>2003</v>
      </c>
      <c r="D171" s="17">
        <v>2003</v>
      </c>
      <c r="E171" s="17">
        <v>2003</v>
      </c>
      <c r="F171" s="17" t="s">
        <v>40</v>
      </c>
      <c r="G171" s="17" t="s">
        <v>71</v>
      </c>
      <c r="H171" s="17" t="s">
        <v>204</v>
      </c>
      <c r="I171" s="17" t="s">
        <v>205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35">
        <v>128.96000671386719</v>
      </c>
      <c r="AF171" s="5">
        <f t="shared" si="30"/>
        <v>0</v>
      </c>
      <c r="AG171" s="35">
        <f t="shared" si="31"/>
        <v>128.96000671386719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2</v>
      </c>
      <c r="BA171" s="5">
        <v>0</v>
      </c>
      <c r="BB171" s="5">
        <v>0</v>
      </c>
      <c r="BC171" s="35">
        <v>130.05999755859375</v>
      </c>
      <c r="BD171" s="5">
        <f t="shared" si="32"/>
        <v>2</v>
      </c>
      <c r="BE171" s="35">
        <f t="shared" si="33"/>
        <v>132.05999755859375</v>
      </c>
      <c r="BF171" s="35">
        <f t="shared" si="34"/>
        <v>128.96000671386719</v>
      </c>
      <c r="BG171" s="35">
        <f t="shared" si="35"/>
        <v>17.589139114606212</v>
      </c>
    </row>
    <row r="172" spans="1:59" ht="75" x14ac:dyDescent="0.25">
      <c r="A172" s="5">
        <v>8</v>
      </c>
      <c r="B172" s="17" t="s">
        <v>105</v>
      </c>
      <c r="C172" s="17">
        <v>1997</v>
      </c>
      <c r="D172" s="17">
        <v>1997</v>
      </c>
      <c r="E172" s="17">
        <v>1997</v>
      </c>
      <c r="F172" s="17" t="s">
        <v>40</v>
      </c>
      <c r="G172" s="17" t="s">
        <v>12</v>
      </c>
      <c r="H172" s="17" t="s">
        <v>41</v>
      </c>
      <c r="I172" s="17" t="s">
        <v>106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35">
        <v>133.08999633789062</v>
      </c>
      <c r="AF172" s="5">
        <f t="shared" si="30"/>
        <v>0</v>
      </c>
      <c r="AG172" s="35">
        <f t="shared" si="31"/>
        <v>133.08999633789062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5">
        <v>0</v>
      </c>
      <c r="BB172" s="5">
        <v>0</v>
      </c>
      <c r="BC172" s="35">
        <v>134.33999633789062</v>
      </c>
      <c r="BD172" s="5">
        <f t="shared" si="32"/>
        <v>0</v>
      </c>
      <c r="BE172" s="35">
        <f t="shared" si="33"/>
        <v>134.33999633789062</v>
      </c>
      <c r="BF172" s="35">
        <f t="shared" si="34"/>
        <v>133.08999633789062</v>
      </c>
      <c r="BG172" s="35">
        <f t="shared" si="35"/>
        <v>21.354972699887426</v>
      </c>
    </row>
    <row r="173" spans="1:59" ht="90" x14ac:dyDescent="0.25">
      <c r="A173" s="5">
        <v>9</v>
      </c>
      <c r="B173" s="17" t="s">
        <v>288</v>
      </c>
      <c r="C173" s="17">
        <v>2001</v>
      </c>
      <c r="D173" s="17">
        <v>2001</v>
      </c>
      <c r="E173" s="17">
        <v>2001</v>
      </c>
      <c r="F173" s="17">
        <v>1</v>
      </c>
      <c r="G173" s="17" t="s">
        <v>53</v>
      </c>
      <c r="H173" s="17" t="s">
        <v>285</v>
      </c>
      <c r="I173" s="17" t="s">
        <v>286</v>
      </c>
      <c r="J173" s="5">
        <v>2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2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35">
        <v>134.61000061035156</v>
      </c>
      <c r="AF173" s="5">
        <f t="shared" si="30"/>
        <v>4</v>
      </c>
      <c r="AG173" s="35">
        <f t="shared" si="31"/>
        <v>138.61000061035156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35">
        <v>134.10000610351562</v>
      </c>
      <c r="BD173" s="5">
        <f t="shared" si="32"/>
        <v>0</v>
      </c>
      <c r="BE173" s="35">
        <f t="shared" si="33"/>
        <v>134.10000610351562</v>
      </c>
      <c r="BF173" s="35">
        <f t="shared" si="34"/>
        <v>134.10000610351562</v>
      </c>
      <c r="BG173" s="35">
        <f t="shared" si="35"/>
        <v>22.275926271956511</v>
      </c>
    </row>
    <row r="174" spans="1:59" ht="60" x14ac:dyDescent="0.25">
      <c r="A174" s="5">
        <v>10</v>
      </c>
      <c r="B174" s="17" t="s">
        <v>62</v>
      </c>
      <c r="C174" s="17">
        <v>2003</v>
      </c>
      <c r="D174" s="17">
        <v>2003</v>
      </c>
      <c r="E174" s="17">
        <v>2003</v>
      </c>
      <c r="F174" s="17">
        <v>2</v>
      </c>
      <c r="G174" s="17" t="s">
        <v>53</v>
      </c>
      <c r="H174" s="17" t="s">
        <v>63</v>
      </c>
      <c r="I174" s="17" t="s">
        <v>55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35">
        <v>140.07000732421875</v>
      </c>
      <c r="AF174" s="5">
        <f t="shared" si="30"/>
        <v>0</v>
      </c>
      <c r="AG174" s="35">
        <f t="shared" si="31"/>
        <v>140.07000732421875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35">
        <v>134.22000122070312</v>
      </c>
      <c r="BD174" s="5">
        <f t="shared" si="32"/>
        <v>0</v>
      </c>
      <c r="BE174" s="35">
        <f t="shared" si="33"/>
        <v>134.22000122070312</v>
      </c>
      <c r="BF174" s="35">
        <f t="shared" si="34"/>
        <v>134.22000122070312</v>
      </c>
      <c r="BG174" s="35">
        <f t="shared" si="35"/>
        <v>22.385340988096697</v>
      </c>
    </row>
    <row r="175" spans="1:59" ht="45" x14ac:dyDescent="0.25">
      <c r="A175" s="5">
        <v>11</v>
      </c>
      <c r="B175" s="17" t="s">
        <v>151</v>
      </c>
      <c r="C175" s="17">
        <v>2006</v>
      </c>
      <c r="D175" s="17">
        <v>2006</v>
      </c>
      <c r="E175" s="17">
        <v>2006</v>
      </c>
      <c r="F175" s="17">
        <v>2</v>
      </c>
      <c r="G175" s="17" t="s">
        <v>19</v>
      </c>
      <c r="H175" s="17" t="s">
        <v>20</v>
      </c>
      <c r="I175" s="17" t="s">
        <v>21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2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35">
        <v>148.16000366210937</v>
      </c>
      <c r="AF175" s="5">
        <f t="shared" si="30"/>
        <v>2</v>
      </c>
      <c r="AG175" s="35">
        <f t="shared" si="31"/>
        <v>150.16000366210937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0</v>
      </c>
      <c r="AY175" s="5">
        <v>0</v>
      </c>
      <c r="AZ175" s="5">
        <v>0</v>
      </c>
      <c r="BA175" s="5">
        <v>0</v>
      </c>
      <c r="BB175" s="5">
        <v>0</v>
      </c>
      <c r="BC175" s="35">
        <v>148.94999694824219</v>
      </c>
      <c r="BD175" s="5">
        <f t="shared" si="32"/>
        <v>0</v>
      </c>
      <c r="BE175" s="35">
        <f t="shared" si="33"/>
        <v>148.94999694824219</v>
      </c>
      <c r="BF175" s="35">
        <f t="shared" si="34"/>
        <v>148.94999694824219</v>
      </c>
      <c r="BG175" s="35">
        <f t="shared" si="35"/>
        <v>35.81654001560802</v>
      </c>
    </row>
    <row r="176" spans="1:59" ht="45" x14ac:dyDescent="0.25">
      <c r="A176" s="5">
        <v>12</v>
      </c>
      <c r="B176" s="17" t="s">
        <v>316</v>
      </c>
      <c r="C176" s="17">
        <v>2002</v>
      </c>
      <c r="D176" s="17">
        <v>2002</v>
      </c>
      <c r="E176" s="17">
        <v>2002</v>
      </c>
      <c r="F176" s="17">
        <v>3</v>
      </c>
      <c r="G176" s="17" t="s">
        <v>19</v>
      </c>
      <c r="H176" s="17" t="s">
        <v>20</v>
      </c>
      <c r="I176" s="17" t="s">
        <v>21</v>
      </c>
      <c r="J176" s="5">
        <v>0</v>
      </c>
      <c r="K176" s="5">
        <v>0</v>
      </c>
      <c r="L176" s="5">
        <v>0</v>
      </c>
      <c r="M176" s="5">
        <v>2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35">
        <v>152.57000732421875</v>
      </c>
      <c r="AF176" s="5">
        <f t="shared" si="30"/>
        <v>2</v>
      </c>
      <c r="AG176" s="35">
        <f t="shared" si="31"/>
        <v>154.57000732421875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35">
        <v>157.02999877929687</v>
      </c>
      <c r="BD176" s="5">
        <f t="shared" si="32"/>
        <v>0</v>
      </c>
      <c r="BE176" s="35">
        <f t="shared" si="33"/>
        <v>157.02999877929687</v>
      </c>
      <c r="BF176" s="35">
        <f t="shared" si="34"/>
        <v>154.57000732421875</v>
      </c>
      <c r="BG176" s="35">
        <f t="shared" si="35"/>
        <v>40.941013864252568</v>
      </c>
    </row>
    <row r="177" spans="1:59" ht="75" x14ac:dyDescent="0.25">
      <c r="A177" s="5">
        <v>13</v>
      </c>
      <c r="B177" s="17" t="s">
        <v>245</v>
      </c>
      <c r="C177" s="17">
        <v>2005</v>
      </c>
      <c r="D177" s="17">
        <v>2005</v>
      </c>
      <c r="E177" s="17">
        <v>2005</v>
      </c>
      <c r="F177" s="17">
        <v>2</v>
      </c>
      <c r="G177" s="17" t="s">
        <v>12</v>
      </c>
      <c r="H177" s="17" t="s">
        <v>242</v>
      </c>
      <c r="I177" s="17" t="s">
        <v>246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35">
        <v>188.46000671386719</v>
      </c>
      <c r="AF177" s="5">
        <f t="shared" si="30"/>
        <v>0</v>
      </c>
      <c r="AG177" s="35">
        <f t="shared" si="31"/>
        <v>188.46000671386719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35">
        <v>173.49000549316406</v>
      </c>
      <c r="BD177" s="5">
        <f t="shared" si="32"/>
        <v>0</v>
      </c>
      <c r="BE177" s="35">
        <f t="shared" si="33"/>
        <v>173.49000549316406</v>
      </c>
      <c r="BF177" s="35">
        <f t="shared" si="34"/>
        <v>173.49000549316406</v>
      </c>
      <c r="BG177" s="35">
        <f t="shared" si="35"/>
        <v>58.192767748481941</v>
      </c>
    </row>
    <row r="178" spans="1:59" ht="45" x14ac:dyDescent="0.25">
      <c r="A178" s="5">
        <v>14</v>
      </c>
      <c r="B178" s="17" t="s">
        <v>47</v>
      </c>
      <c r="C178" s="17">
        <v>2007</v>
      </c>
      <c r="D178" s="17">
        <v>2007</v>
      </c>
      <c r="E178" s="17">
        <v>2007</v>
      </c>
      <c r="F178" s="17" t="s">
        <v>11</v>
      </c>
      <c r="G178" s="17" t="s">
        <v>12</v>
      </c>
      <c r="H178" s="17" t="s">
        <v>48</v>
      </c>
      <c r="I178" s="17" t="s">
        <v>49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35">
        <v>331.54000854492188</v>
      </c>
      <c r="AF178" s="5">
        <f t="shared" si="30"/>
        <v>0</v>
      </c>
      <c r="AG178" s="35">
        <f t="shared" si="31"/>
        <v>331.54000854492188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2</v>
      </c>
      <c r="BC178" s="35">
        <v>266.91000366210937</v>
      </c>
      <c r="BD178" s="5">
        <f t="shared" si="32"/>
        <v>2</v>
      </c>
      <c r="BE178" s="35">
        <f t="shared" si="33"/>
        <v>268.91000366210937</v>
      </c>
      <c r="BF178" s="35">
        <f t="shared" si="34"/>
        <v>268.91000366210937</v>
      </c>
      <c r="BG178" s="35">
        <f t="shared" si="35"/>
        <v>145.19924149889815</v>
      </c>
    </row>
    <row r="179" spans="1:59" ht="30" x14ac:dyDescent="0.25">
      <c r="A179" s="5"/>
      <c r="B179" s="17" t="s">
        <v>221</v>
      </c>
      <c r="C179" s="17">
        <v>2002</v>
      </c>
      <c r="D179" s="17">
        <v>2002</v>
      </c>
      <c r="E179" s="17">
        <v>2002</v>
      </c>
      <c r="F179" s="17">
        <v>3</v>
      </c>
      <c r="G179" s="17" t="s">
        <v>12</v>
      </c>
      <c r="H179" s="17" t="s">
        <v>45</v>
      </c>
      <c r="I179" s="17" t="s">
        <v>222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35"/>
      <c r="AF179" s="5">
        <f t="shared" si="30"/>
        <v>0</v>
      </c>
      <c r="AG179" s="35" t="s">
        <v>618</v>
      </c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35"/>
      <c r="BD179" s="5">
        <f t="shared" si="32"/>
        <v>0</v>
      </c>
      <c r="BE179" s="35" t="s">
        <v>618</v>
      </c>
      <c r="BF179" s="35"/>
      <c r="BG179" s="35" t="str">
        <f t="shared" si="35"/>
        <v/>
      </c>
    </row>
  </sheetData>
  <mergeCells count="76">
    <mergeCell ref="BF163:BF164"/>
    <mergeCell ref="BG163:BG164"/>
    <mergeCell ref="G163:G164"/>
    <mergeCell ref="H163:H164"/>
    <mergeCell ref="I163:I164"/>
    <mergeCell ref="A162:J162"/>
    <mergeCell ref="J163:AG163"/>
    <mergeCell ref="AH163:BE163"/>
    <mergeCell ref="A163:A164"/>
    <mergeCell ref="B163:B164"/>
    <mergeCell ref="C163:C164"/>
    <mergeCell ref="D163:D164"/>
    <mergeCell ref="E163:E164"/>
    <mergeCell ref="F163:F164"/>
    <mergeCell ref="I121:I122"/>
    <mergeCell ref="A120:J120"/>
    <mergeCell ref="J121:AG121"/>
    <mergeCell ref="AH121:BE121"/>
    <mergeCell ref="BF121:BF122"/>
    <mergeCell ref="BG121:BG122"/>
    <mergeCell ref="BF86:BF87"/>
    <mergeCell ref="BG86:BG87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G86:G87"/>
    <mergeCell ref="H86:H87"/>
    <mergeCell ref="I86:I87"/>
    <mergeCell ref="A85:J85"/>
    <mergeCell ref="J86:AG86"/>
    <mergeCell ref="AH86:BE86"/>
    <mergeCell ref="A86:A87"/>
    <mergeCell ref="B86:B87"/>
    <mergeCell ref="C86:C87"/>
    <mergeCell ref="D86:D87"/>
    <mergeCell ref="E86:E87"/>
    <mergeCell ref="F86:F87"/>
    <mergeCell ref="I72:I73"/>
    <mergeCell ref="A71:J71"/>
    <mergeCell ref="J72:AG72"/>
    <mergeCell ref="AH72:BE72"/>
    <mergeCell ref="BF72:BF73"/>
    <mergeCell ref="BG72:BG73"/>
    <mergeCell ref="BF8:BF9"/>
    <mergeCell ref="BG8:BG9"/>
    <mergeCell ref="A72:A73"/>
    <mergeCell ref="B72:B73"/>
    <mergeCell ref="C72:C73"/>
    <mergeCell ref="D72:D73"/>
    <mergeCell ref="E72:E73"/>
    <mergeCell ref="F72:F73"/>
    <mergeCell ref="G72:G73"/>
    <mergeCell ref="H72:H73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horizontalDpi="300" verticalDpi="300" copies="0" r:id="rId1"/>
  <ignoredErrors>
    <ignoredError sqref="AF10:AF50 BD10 BD12:BD39 BD41:BD54 AF52:AF54 AF74:AF80 BD74:BD76 BD79:BD80 AF88:AF115 BD90:BD114 AF123:AF154 BD123:BD128 BD132:BD137 BD140:BD154 AF165:AF178 BD165:BD17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9" t="s">
        <v>603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 x14ac:dyDescent="0.25">
      <c r="A2" s="21" t="s">
        <v>604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22" t="s">
        <v>605</v>
      </c>
      <c r="B3" s="22"/>
      <c r="C3" s="23" t="s">
        <v>606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607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608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1" t="s">
        <v>610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26" t="s">
        <v>609</v>
      </c>
      <c r="B8" s="26" t="s">
        <v>1</v>
      </c>
      <c r="C8" s="26" t="s">
        <v>2</v>
      </c>
      <c r="D8" s="26" t="s">
        <v>360</v>
      </c>
      <c r="E8" s="26" t="s">
        <v>361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611</v>
      </c>
      <c r="K8" s="29"/>
      <c r="L8" s="30"/>
      <c r="M8" s="28" t="s">
        <v>615</v>
      </c>
      <c r="N8" s="29"/>
      <c r="O8" s="30"/>
      <c r="P8" s="26" t="s">
        <v>616</v>
      </c>
      <c r="Q8" s="26" t="s">
        <v>617</v>
      </c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31" t="s">
        <v>612</v>
      </c>
      <c r="K9" s="31" t="s">
        <v>613</v>
      </c>
      <c r="L9" s="31" t="s">
        <v>614</v>
      </c>
      <c r="M9" s="31" t="s">
        <v>612</v>
      </c>
      <c r="N9" s="31" t="s">
        <v>613</v>
      </c>
      <c r="O9" s="31" t="s">
        <v>614</v>
      </c>
      <c r="P9" s="27"/>
      <c r="Q9" s="27"/>
    </row>
    <row r="10" spans="1:17" ht="60" x14ac:dyDescent="0.25">
      <c r="A10" s="32">
        <v>1</v>
      </c>
      <c r="B10" s="33" t="s">
        <v>114</v>
      </c>
      <c r="C10" s="33">
        <v>1997</v>
      </c>
      <c r="D10" s="33">
        <v>1997</v>
      </c>
      <c r="E10" s="33">
        <v>1997</v>
      </c>
      <c r="F10" s="33" t="s">
        <v>98</v>
      </c>
      <c r="G10" s="33" t="s">
        <v>12</v>
      </c>
      <c r="H10" s="33" t="s">
        <v>397</v>
      </c>
      <c r="I10" s="33" t="s">
        <v>398</v>
      </c>
      <c r="J10" s="34">
        <v>85.349998474121094</v>
      </c>
      <c r="K10" s="32">
        <v>0</v>
      </c>
      <c r="L10" s="34">
        <f t="shared" ref="L10:L41" si="0">J10+K10</f>
        <v>85.349998474121094</v>
      </c>
      <c r="M10" s="34">
        <v>84.470001220703125</v>
      </c>
      <c r="N10" s="32">
        <v>0</v>
      </c>
      <c r="O10" s="34">
        <f t="shared" ref="O10:O41" si="1">M10+N10</f>
        <v>84.470001220703125</v>
      </c>
      <c r="P10" s="34">
        <f t="shared" ref="P10:P41" si="2">MIN(O10,L10)</f>
        <v>84.470001220703125</v>
      </c>
      <c r="Q10" s="34">
        <f t="shared" ref="Q10:Q41" si="3">IF( AND(ISNUMBER(P$10),ISNUMBER(P10)),(P10-P$10)/P$10*100,"")</f>
        <v>0</v>
      </c>
    </row>
    <row r="11" spans="1:17" ht="30" x14ac:dyDescent="0.25">
      <c r="A11" s="5">
        <v>2</v>
      </c>
      <c r="B11" s="17" t="s">
        <v>322</v>
      </c>
      <c r="C11" s="17">
        <v>1994</v>
      </c>
      <c r="D11" s="17">
        <v>1994</v>
      </c>
      <c r="E11" s="17">
        <v>1994</v>
      </c>
      <c r="F11" s="17" t="s">
        <v>98</v>
      </c>
      <c r="G11" s="17" t="s">
        <v>12</v>
      </c>
      <c r="H11" s="17" t="s">
        <v>229</v>
      </c>
      <c r="I11" s="17" t="s">
        <v>37</v>
      </c>
      <c r="J11" s="35">
        <v>84.69000244140625</v>
      </c>
      <c r="K11" s="5">
        <v>0</v>
      </c>
      <c r="L11" s="35">
        <f t="shared" si="0"/>
        <v>84.69000244140625</v>
      </c>
      <c r="M11" s="35"/>
      <c r="N11" s="5"/>
      <c r="O11" s="35" t="s">
        <v>618</v>
      </c>
      <c r="P11" s="35">
        <f t="shared" si="2"/>
        <v>84.69000244140625</v>
      </c>
      <c r="Q11" s="35">
        <f t="shared" si="3"/>
        <v>0.26044893752079634</v>
      </c>
    </row>
    <row r="12" spans="1:17" ht="75" x14ac:dyDescent="0.25">
      <c r="A12" s="5">
        <v>3</v>
      </c>
      <c r="B12" s="17" t="s">
        <v>272</v>
      </c>
      <c r="C12" s="17">
        <v>1998</v>
      </c>
      <c r="D12" s="17">
        <v>1998</v>
      </c>
      <c r="E12" s="17">
        <v>1998</v>
      </c>
      <c r="F12" s="17" t="s">
        <v>40</v>
      </c>
      <c r="G12" s="17" t="s">
        <v>71</v>
      </c>
      <c r="H12" s="17" t="s">
        <v>72</v>
      </c>
      <c r="I12" s="17" t="s">
        <v>73</v>
      </c>
      <c r="J12" s="35">
        <v>85.339996337890625</v>
      </c>
      <c r="K12" s="5">
        <v>0</v>
      </c>
      <c r="L12" s="35">
        <f t="shared" si="0"/>
        <v>85.339996337890625</v>
      </c>
      <c r="M12" s="35">
        <v>84.489997863769531</v>
      </c>
      <c r="N12" s="5">
        <v>2</v>
      </c>
      <c r="O12" s="35">
        <f t="shared" si="1"/>
        <v>86.489997863769531</v>
      </c>
      <c r="P12" s="35">
        <f t="shared" si="2"/>
        <v>85.339996337890625</v>
      </c>
      <c r="Q12" s="35">
        <f t="shared" si="3"/>
        <v>1.0299456666448694</v>
      </c>
    </row>
    <row r="13" spans="1:17" ht="45" x14ac:dyDescent="0.25">
      <c r="A13" s="5">
        <v>4</v>
      </c>
      <c r="B13" s="17" t="s">
        <v>320</v>
      </c>
      <c r="C13" s="17">
        <v>1983</v>
      </c>
      <c r="D13" s="17">
        <v>1983</v>
      </c>
      <c r="E13" s="17">
        <v>1983</v>
      </c>
      <c r="F13" s="17" t="s">
        <v>98</v>
      </c>
      <c r="G13" s="17" t="s">
        <v>12</v>
      </c>
      <c r="H13" s="17" t="s">
        <v>89</v>
      </c>
      <c r="I13" s="17" t="s">
        <v>310</v>
      </c>
      <c r="J13" s="35">
        <v>86.180000305175781</v>
      </c>
      <c r="K13" s="5">
        <v>0</v>
      </c>
      <c r="L13" s="35">
        <f t="shared" si="0"/>
        <v>86.180000305175781</v>
      </c>
      <c r="M13" s="35">
        <v>85.970001220703125</v>
      </c>
      <c r="N13" s="5">
        <v>0</v>
      </c>
      <c r="O13" s="35">
        <f t="shared" si="1"/>
        <v>85.970001220703125</v>
      </c>
      <c r="P13" s="35">
        <f t="shared" si="2"/>
        <v>85.970001220703125</v>
      </c>
      <c r="Q13" s="35">
        <f t="shared" si="3"/>
        <v>1.7757783571954753</v>
      </c>
    </row>
    <row r="14" spans="1:17" ht="45" x14ac:dyDescent="0.25">
      <c r="A14" s="5">
        <v>5</v>
      </c>
      <c r="B14" s="17" t="s">
        <v>256</v>
      </c>
      <c r="C14" s="17">
        <v>2000</v>
      </c>
      <c r="D14" s="17">
        <v>2000</v>
      </c>
      <c r="E14" s="17">
        <v>2000</v>
      </c>
      <c r="F14" s="17" t="s">
        <v>40</v>
      </c>
      <c r="G14" s="17" t="s">
        <v>12</v>
      </c>
      <c r="H14" s="17" t="s">
        <v>41</v>
      </c>
      <c r="I14" s="17" t="s">
        <v>266</v>
      </c>
      <c r="J14" s="35">
        <v>88.279998779296875</v>
      </c>
      <c r="K14" s="5">
        <v>0</v>
      </c>
      <c r="L14" s="35">
        <f t="shared" si="0"/>
        <v>88.279998779296875</v>
      </c>
      <c r="M14" s="35">
        <v>87.209999084472656</v>
      </c>
      <c r="N14" s="5">
        <v>0</v>
      </c>
      <c r="O14" s="35">
        <f t="shared" si="1"/>
        <v>87.209999084472656</v>
      </c>
      <c r="P14" s="35">
        <f t="shared" si="2"/>
        <v>87.209999084472656</v>
      </c>
      <c r="Q14" s="35">
        <f t="shared" si="3"/>
        <v>3.2437526034958468</v>
      </c>
    </row>
    <row r="15" spans="1:17" ht="30" x14ac:dyDescent="0.25">
      <c r="A15" s="5">
        <v>6</v>
      </c>
      <c r="B15" s="17" t="s">
        <v>97</v>
      </c>
      <c r="C15" s="17">
        <v>1973</v>
      </c>
      <c r="D15" s="17">
        <v>1973</v>
      </c>
      <c r="E15" s="17">
        <v>1973</v>
      </c>
      <c r="F15" s="17" t="s">
        <v>98</v>
      </c>
      <c r="G15" s="17" t="s">
        <v>12</v>
      </c>
      <c r="H15" s="17" t="s">
        <v>77</v>
      </c>
      <c r="I15" s="17" t="s">
        <v>99</v>
      </c>
      <c r="J15" s="35">
        <v>87.489997863769531</v>
      </c>
      <c r="K15" s="5">
        <v>50</v>
      </c>
      <c r="L15" s="35">
        <f t="shared" si="0"/>
        <v>137.48999786376953</v>
      </c>
      <c r="M15" s="35">
        <v>89.459999084472656</v>
      </c>
      <c r="N15" s="5">
        <v>0</v>
      </c>
      <c r="O15" s="35">
        <f t="shared" si="1"/>
        <v>89.459999084472656</v>
      </c>
      <c r="P15" s="35">
        <f t="shared" si="2"/>
        <v>89.459999084472656</v>
      </c>
      <c r="Q15" s="35">
        <f t="shared" si="3"/>
        <v>5.9074201392890604</v>
      </c>
    </row>
    <row r="16" spans="1:17" ht="30" x14ac:dyDescent="0.25">
      <c r="A16" s="5">
        <v>7</v>
      </c>
      <c r="B16" s="17" t="s">
        <v>298</v>
      </c>
      <c r="C16" s="17">
        <v>1985</v>
      </c>
      <c r="D16" s="17">
        <v>1985</v>
      </c>
      <c r="E16" s="17">
        <v>1985</v>
      </c>
      <c r="F16" s="17" t="s">
        <v>40</v>
      </c>
      <c r="G16" s="17" t="s">
        <v>12</v>
      </c>
      <c r="H16" s="17" t="s">
        <v>36</v>
      </c>
      <c r="I16" s="17" t="s">
        <v>122</v>
      </c>
      <c r="J16" s="35">
        <v>91.379997253417969</v>
      </c>
      <c r="K16" s="5">
        <v>0</v>
      </c>
      <c r="L16" s="35">
        <f t="shared" si="0"/>
        <v>91.379997253417969</v>
      </c>
      <c r="M16" s="35">
        <v>91.639999389648437</v>
      </c>
      <c r="N16" s="5">
        <v>0</v>
      </c>
      <c r="O16" s="35">
        <f t="shared" si="1"/>
        <v>91.639999389648437</v>
      </c>
      <c r="P16" s="35">
        <f t="shared" si="2"/>
        <v>91.379997253417969</v>
      </c>
      <c r="Q16" s="35">
        <f t="shared" si="3"/>
        <v>8.1804142688010781</v>
      </c>
    </row>
    <row r="17" spans="1:17" ht="45" x14ac:dyDescent="0.25">
      <c r="A17" s="5">
        <v>8</v>
      </c>
      <c r="B17" s="17" t="s">
        <v>263</v>
      </c>
      <c r="C17" s="17">
        <v>2000</v>
      </c>
      <c r="D17" s="17">
        <v>2000</v>
      </c>
      <c r="E17" s="17">
        <v>2000</v>
      </c>
      <c r="F17" s="17" t="s">
        <v>40</v>
      </c>
      <c r="G17" s="17" t="s">
        <v>12</v>
      </c>
      <c r="H17" s="17" t="s">
        <v>41</v>
      </c>
      <c r="I17" s="17" t="s">
        <v>266</v>
      </c>
      <c r="J17" s="35">
        <v>93.099998474121094</v>
      </c>
      <c r="K17" s="5">
        <v>0</v>
      </c>
      <c r="L17" s="35">
        <f t="shared" si="0"/>
        <v>93.099998474121094</v>
      </c>
      <c r="M17" s="35">
        <v>92.220001220703125</v>
      </c>
      <c r="N17" s="5">
        <v>0</v>
      </c>
      <c r="O17" s="35">
        <f t="shared" si="1"/>
        <v>92.220001220703125</v>
      </c>
      <c r="P17" s="35">
        <f t="shared" si="2"/>
        <v>92.220001220703125</v>
      </c>
      <c r="Q17" s="35">
        <f t="shared" si="3"/>
        <v>9.174854845509957</v>
      </c>
    </row>
    <row r="18" spans="1:17" ht="75" x14ac:dyDescent="0.25">
      <c r="A18" s="5">
        <v>9</v>
      </c>
      <c r="B18" s="17" t="s">
        <v>70</v>
      </c>
      <c r="C18" s="17">
        <v>1998</v>
      </c>
      <c r="D18" s="17">
        <v>1998</v>
      </c>
      <c r="E18" s="17">
        <v>1998</v>
      </c>
      <c r="F18" s="17" t="s">
        <v>40</v>
      </c>
      <c r="G18" s="17" t="s">
        <v>71</v>
      </c>
      <c r="H18" s="17" t="s">
        <v>72</v>
      </c>
      <c r="I18" s="17" t="s">
        <v>73</v>
      </c>
      <c r="J18" s="35">
        <v>92.550003051757812</v>
      </c>
      <c r="K18" s="5">
        <v>0</v>
      </c>
      <c r="L18" s="35">
        <f t="shared" si="0"/>
        <v>92.550003051757812</v>
      </c>
      <c r="M18" s="35">
        <v>92.779998779296875</v>
      </c>
      <c r="N18" s="5">
        <v>0</v>
      </c>
      <c r="O18" s="35">
        <f t="shared" si="1"/>
        <v>92.779998779296875</v>
      </c>
      <c r="P18" s="35">
        <f t="shared" si="2"/>
        <v>92.550003051757812</v>
      </c>
      <c r="Q18" s="35">
        <f t="shared" si="3"/>
        <v>9.565528251791152</v>
      </c>
    </row>
    <row r="19" spans="1:17" x14ac:dyDescent="0.25">
      <c r="A19" s="5">
        <v>10</v>
      </c>
      <c r="B19" s="17" t="s">
        <v>35</v>
      </c>
      <c r="C19" s="17">
        <v>1986</v>
      </c>
      <c r="D19" s="17">
        <v>1986</v>
      </c>
      <c r="E19" s="17">
        <v>1986</v>
      </c>
      <c r="F19" s="17">
        <v>1</v>
      </c>
      <c r="G19" s="17" t="s">
        <v>12</v>
      </c>
      <c r="H19" s="17" t="s">
        <v>374</v>
      </c>
      <c r="I19" s="17" t="s">
        <v>37</v>
      </c>
      <c r="J19" s="35">
        <v>93.129997253417969</v>
      </c>
      <c r="K19" s="5">
        <v>0</v>
      </c>
      <c r="L19" s="35">
        <f t="shared" si="0"/>
        <v>93.129997253417969</v>
      </c>
      <c r="M19" s="35">
        <v>97.260002136230469</v>
      </c>
      <c r="N19" s="5">
        <v>0</v>
      </c>
      <c r="O19" s="35">
        <f t="shared" si="1"/>
        <v>97.260002136230469</v>
      </c>
      <c r="P19" s="35">
        <f t="shared" si="2"/>
        <v>93.129997253417969</v>
      </c>
      <c r="Q19" s="35">
        <f t="shared" si="3"/>
        <v>10.252155685529134</v>
      </c>
    </row>
    <row r="20" spans="1:17" ht="45" x14ac:dyDescent="0.25">
      <c r="A20" s="5">
        <v>11</v>
      </c>
      <c r="B20" s="17" t="s">
        <v>81</v>
      </c>
      <c r="C20" s="17">
        <v>1986</v>
      </c>
      <c r="D20" s="17">
        <v>1986</v>
      </c>
      <c r="E20" s="17">
        <v>1986</v>
      </c>
      <c r="F20" s="17" t="s">
        <v>40</v>
      </c>
      <c r="G20" s="17" t="s">
        <v>12</v>
      </c>
      <c r="H20" s="17" t="s">
        <v>383</v>
      </c>
      <c r="I20" s="17" t="s">
        <v>82</v>
      </c>
      <c r="J20" s="35">
        <v>91.970001220703125</v>
      </c>
      <c r="K20" s="5">
        <v>2</v>
      </c>
      <c r="L20" s="35">
        <f t="shared" si="0"/>
        <v>93.970001220703125</v>
      </c>
      <c r="M20" s="35">
        <v>93.660003662109375</v>
      </c>
      <c r="N20" s="5">
        <v>0</v>
      </c>
      <c r="O20" s="35">
        <f t="shared" si="1"/>
        <v>93.660003662109375</v>
      </c>
      <c r="P20" s="35">
        <f t="shared" si="2"/>
        <v>93.660003662109375</v>
      </c>
      <c r="Q20" s="35">
        <f t="shared" si="3"/>
        <v>10.879604958681865</v>
      </c>
    </row>
    <row r="21" spans="1:17" ht="45" x14ac:dyDescent="0.25">
      <c r="A21" s="5">
        <v>12</v>
      </c>
      <c r="B21" s="17" t="s">
        <v>260</v>
      </c>
      <c r="C21" s="17">
        <v>1976</v>
      </c>
      <c r="D21" s="17">
        <v>1976</v>
      </c>
      <c r="E21" s="17">
        <v>1976</v>
      </c>
      <c r="F21" s="17">
        <v>1</v>
      </c>
      <c r="G21" s="17" t="s">
        <v>12</v>
      </c>
      <c r="H21" s="17" t="s">
        <v>89</v>
      </c>
      <c r="I21" s="17" t="s">
        <v>90</v>
      </c>
      <c r="J21" s="35">
        <v>96.930000305175781</v>
      </c>
      <c r="K21" s="5">
        <v>0</v>
      </c>
      <c r="L21" s="35">
        <f t="shared" si="0"/>
        <v>96.930000305175781</v>
      </c>
      <c r="M21" s="35">
        <v>94.220001220703125</v>
      </c>
      <c r="N21" s="5">
        <v>0</v>
      </c>
      <c r="O21" s="35">
        <f t="shared" si="1"/>
        <v>94.220001220703125</v>
      </c>
      <c r="P21" s="35">
        <f t="shared" si="2"/>
        <v>94.220001220703125</v>
      </c>
      <c r="Q21" s="35">
        <f t="shared" si="3"/>
        <v>11.54255932177059</v>
      </c>
    </row>
    <row r="22" spans="1:17" ht="45" x14ac:dyDescent="0.25">
      <c r="A22" s="5">
        <v>13</v>
      </c>
      <c r="B22" s="17" t="s">
        <v>124</v>
      </c>
      <c r="C22" s="17">
        <v>1982</v>
      </c>
      <c r="D22" s="17">
        <v>1982</v>
      </c>
      <c r="E22" s="17">
        <v>1982</v>
      </c>
      <c r="F22" s="17" t="s">
        <v>11</v>
      </c>
      <c r="G22" s="17" t="s">
        <v>12</v>
      </c>
      <c r="H22" s="17" t="s">
        <v>89</v>
      </c>
      <c r="I22" s="17" t="s">
        <v>90</v>
      </c>
      <c r="J22" s="35">
        <v>99.379997253417969</v>
      </c>
      <c r="K22" s="5">
        <v>0</v>
      </c>
      <c r="L22" s="35">
        <f t="shared" si="0"/>
        <v>99.379997253417969</v>
      </c>
      <c r="M22" s="35">
        <v>97.430000305175781</v>
      </c>
      <c r="N22" s="5">
        <v>0</v>
      </c>
      <c r="O22" s="35">
        <f t="shared" si="1"/>
        <v>97.430000305175781</v>
      </c>
      <c r="P22" s="35">
        <f t="shared" si="2"/>
        <v>97.430000305175781</v>
      </c>
      <c r="Q22" s="35">
        <f t="shared" si="3"/>
        <v>15.342723922319813</v>
      </c>
    </row>
    <row r="23" spans="1:17" ht="30" x14ac:dyDescent="0.25">
      <c r="A23" s="5">
        <v>14</v>
      </c>
      <c r="B23" s="17" t="s">
        <v>238</v>
      </c>
      <c r="C23" s="17">
        <v>1978</v>
      </c>
      <c r="D23" s="17">
        <v>1978</v>
      </c>
      <c r="E23" s="17">
        <v>1978</v>
      </c>
      <c r="F23" s="17">
        <v>1</v>
      </c>
      <c r="G23" s="17" t="s">
        <v>217</v>
      </c>
      <c r="H23" s="17" t="s">
        <v>218</v>
      </c>
      <c r="I23" s="17" t="s">
        <v>239</v>
      </c>
      <c r="J23" s="35">
        <v>97.540000915527344</v>
      </c>
      <c r="K23" s="5">
        <v>0</v>
      </c>
      <c r="L23" s="35">
        <f t="shared" si="0"/>
        <v>97.540000915527344</v>
      </c>
      <c r="M23" s="35">
        <v>97.610000610351562</v>
      </c>
      <c r="N23" s="5">
        <v>0</v>
      </c>
      <c r="O23" s="35">
        <f t="shared" si="1"/>
        <v>97.610000610351562</v>
      </c>
      <c r="P23" s="35">
        <f t="shared" si="2"/>
        <v>97.540000915527344</v>
      </c>
      <c r="Q23" s="35">
        <f t="shared" si="3"/>
        <v>15.472948391080211</v>
      </c>
    </row>
    <row r="24" spans="1:17" ht="30" x14ac:dyDescent="0.25">
      <c r="A24" s="5">
        <v>15</v>
      </c>
      <c r="B24" s="17" t="s">
        <v>179</v>
      </c>
      <c r="C24" s="17">
        <v>1973</v>
      </c>
      <c r="D24" s="17">
        <v>1973</v>
      </c>
      <c r="E24" s="17">
        <v>1973</v>
      </c>
      <c r="F24" s="17">
        <v>1</v>
      </c>
      <c r="G24" s="17" t="s">
        <v>12</v>
      </c>
      <c r="H24" s="17" t="s">
        <v>77</v>
      </c>
      <c r="I24" s="17" t="s">
        <v>99</v>
      </c>
      <c r="J24" s="35">
        <v>100.61000061035156</v>
      </c>
      <c r="K24" s="5">
        <v>0</v>
      </c>
      <c r="L24" s="35">
        <f t="shared" si="0"/>
        <v>100.61000061035156</v>
      </c>
      <c r="M24" s="35">
        <v>98.089996337890625</v>
      </c>
      <c r="N24" s="5">
        <v>0</v>
      </c>
      <c r="O24" s="35">
        <f t="shared" si="1"/>
        <v>98.089996337890625</v>
      </c>
      <c r="P24" s="35">
        <f t="shared" si="2"/>
        <v>98.089996337890625</v>
      </c>
      <c r="Q24" s="35">
        <f t="shared" si="3"/>
        <v>16.124061702806411</v>
      </c>
    </row>
    <row r="25" spans="1:17" ht="30" x14ac:dyDescent="0.25">
      <c r="A25" s="5">
        <v>16</v>
      </c>
      <c r="B25" s="17" t="s">
        <v>216</v>
      </c>
      <c r="C25" s="17">
        <v>2002</v>
      </c>
      <c r="D25" s="17">
        <v>2002</v>
      </c>
      <c r="E25" s="17">
        <v>2002</v>
      </c>
      <c r="F25" s="17">
        <v>1</v>
      </c>
      <c r="G25" s="17" t="s">
        <v>217</v>
      </c>
      <c r="H25" s="17" t="s">
        <v>218</v>
      </c>
      <c r="I25" s="17" t="s">
        <v>219</v>
      </c>
      <c r="J25" s="35">
        <v>103.80000305175781</v>
      </c>
      <c r="K25" s="5">
        <v>0</v>
      </c>
      <c r="L25" s="35">
        <f t="shared" si="0"/>
        <v>103.80000305175781</v>
      </c>
      <c r="M25" s="35">
        <v>100.11000061035156</v>
      </c>
      <c r="N25" s="5">
        <v>0</v>
      </c>
      <c r="O25" s="35">
        <f t="shared" si="1"/>
        <v>100.11000061035156</v>
      </c>
      <c r="P25" s="35">
        <f t="shared" si="2"/>
        <v>100.11000061035156</v>
      </c>
      <c r="Q25" s="35">
        <f t="shared" si="3"/>
        <v>18.515448281792093</v>
      </c>
    </row>
    <row r="26" spans="1:17" ht="30" x14ac:dyDescent="0.25">
      <c r="A26" s="5">
        <v>17</v>
      </c>
      <c r="B26" s="17" t="s">
        <v>300</v>
      </c>
      <c r="C26" s="17">
        <v>1962</v>
      </c>
      <c r="D26" s="17">
        <v>1962</v>
      </c>
      <c r="E26" s="17">
        <v>1962</v>
      </c>
      <c r="F26" s="17">
        <v>1</v>
      </c>
      <c r="G26" s="17" t="s">
        <v>12</v>
      </c>
      <c r="H26" s="17" t="s">
        <v>301</v>
      </c>
      <c r="I26" s="17" t="s">
        <v>302</v>
      </c>
      <c r="J26" s="35">
        <v>103.38999938964844</v>
      </c>
      <c r="K26" s="5">
        <v>0</v>
      </c>
      <c r="L26" s="35">
        <f t="shared" si="0"/>
        <v>103.38999938964844</v>
      </c>
      <c r="M26" s="35">
        <v>102.48999786376953</v>
      </c>
      <c r="N26" s="5">
        <v>0</v>
      </c>
      <c r="O26" s="35">
        <f t="shared" si="1"/>
        <v>102.48999786376953</v>
      </c>
      <c r="P26" s="35">
        <f t="shared" si="2"/>
        <v>102.48999786376953</v>
      </c>
      <c r="Q26" s="35">
        <f t="shared" si="3"/>
        <v>21.333013356994961</v>
      </c>
    </row>
    <row r="27" spans="1:17" ht="30" x14ac:dyDescent="0.25">
      <c r="A27" s="5">
        <v>18</v>
      </c>
      <c r="B27" s="17" t="s">
        <v>270</v>
      </c>
      <c r="C27" s="17">
        <v>1959</v>
      </c>
      <c r="D27" s="17">
        <v>1959</v>
      </c>
      <c r="E27" s="17">
        <v>1959</v>
      </c>
      <c r="F27" s="17">
        <v>1</v>
      </c>
      <c r="G27" s="17" t="s">
        <v>12</v>
      </c>
      <c r="H27" s="17" t="s">
        <v>208</v>
      </c>
      <c r="I27" s="17" t="s">
        <v>122</v>
      </c>
      <c r="J27" s="35">
        <v>106.86000061035156</v>
      </c>
      <c r="K27" s="5">
        <v>0</v>
      </c>
      <c r="L27" s="35">
        <f t="shared" si="0"/>
        <v>106.86000061035156</v>
      </c>
      <c r="M27" s="35">
        <v>102.65000152587891</v>
      </c>
      <c r="N27" s="5">
        <v>0</v>
      </c>
      <c r="O27" s="35">
        <f t="shared" si="1"/>
        <v>102.65000152587891</v>
      </c>
      <c r="P27" s="35">
        <f t="shared" si="2"/>
        <v>102.65000152587891</v>
      </c>
      <c r="Q27" s="35">
        <f t="shared" si="3"/>
        <v>21.522434050492194</v>
      </c>
    </row>
    <row r="28" spans="1:17" ht="45" x14ac:dyDescent="0.25">
      <c r="A28" s="5">
        <v>19</v>
      </c>
      <c r="B28" s="17" t="s">
        <v>39</v>
      </c>
      <c r="C28" s="17">
        <v>2002</v>
      </c>
      <c r="D28" s="17">
        <v>2002</v>
      </c>
      <c r="E28" s="17">
        <v>2002</v>
      </c>
      <c r="F28" s="17" t="s">
        <v>40</v>
      </c>
      <c r="G28" s="17" t="s">
        <v>12</v>
      </c>
      <c r="H28" s="17" t="s">
        <v>41</v>
      </c>
      <c r="I28" s="17" t="s">
        <v>42</v>
      </c>
      <c r="J28" s="35">
        <v>109.77999877929688</v>
      </c>
      <c r="K28" s="5">
        <v>0</v>
      </c>
      <c r="L28" s="35">
        <f t="shared" si="0"/>
        <v>109.77999877929688</v>
      </c>
      <c r="M28" s="35">
        <v>102.80000305175781</v>
      </c>
      <c r="N28" s="5">
        <v>0</v>
      </c>
      <c r="O28" s="35">
        <f t="shared" si="1"/>
        <v>102.80000305175781</v>
      </c>
      <c r="P28" s="35">
        <f t="shared" si="2"/>
        <v>102.80000305175781</v>
      </c>
      <c r="Q28" s="35">
        <f t="shared" si="3"/>
        <v>21.7000136926269</v>
      </c>
    </row>
    <row r="29" spans="1:17" x14ac:dyDescent="0.25">
      <c r="A29" s="5">
        <v>20</v>
      </c>
      <c r="B29" s="17" t="s">
        <v>103</v>
      </c>
      <c r="C29" s="17">
        <v>1986</v>
      </c>
      <c r="D29" s="17">
        <v>1986</v>
      </c>
      <c r="E29" s="17">
        <v>1986</v>
      </c>
      <c r="F29" s="17" t="s">
        <v>11</v>
      </c>
      <c r="G29" s="17" t="s">
        <v>12</v>
      </c>
      <c r="H29" s="17" t="s">
        <v>24</v>
      </c>
      <c r="I29" s="17" t="s">
        <v>25</v>
      </c>
      <c r="J29" s="35">
        <v>105.80000305175781</v>
      </c>
      <c r="K29" s="5">
        <v>2</v>
      </c>
      <c r="L29" s="35">
        <f t="shared" si="0"/>
        <v>107.80000305175781</v>
      </c>
      <c r="M29" s="35">
        <v>104.40000152587891</v>
      </c>
      <c r="N29" s="5">
        <v>0</v>
      </c>
      <c r="O29" s="35">
        <f t="shared" si="1"/>
        <v>104.40000152587891</v>
      </c>
      <c r="P29" s="35">
        <f t="shared" si="2"/>
        <v>104.40000152587891</v>
      </c>
      <c r="Q29" s="35">
        <f t="shared" si="3"/>
        <v>23.59417546722025</v>
      </c>
    </row>
    <row r="30" spans="1:17" ht="45" x14ac:dyDescent="0.25">
      <c r="A30" s="5">
        <v>21</v>
      </c>
      <c r="B30" s="17" t="s">
        <v>44</v>
      </c>
      <c r="C30" s="17">
        <v>2000</v>
      </c>
      <c r="D30" s="17">
        <v>2000</v>
      </c>
      <c r="E30" s="17">
        <v>2000</v>
      </c>
      <c r="F30" s="17" t="s">
        <v>40</v>
      </c>
      <c r="G30" s="17" t="s">
        <v>12</v>
      </c>
      <c r="H30" s="17" t="s">
        <v>41</v>
      </c>
      <c r="I30" s="17" t="s">
        <v>42</v>
      </c>
      <c r="J30" s="35">
        <v>108.44999694824219</v>
      </c>
      <c r="K30" s="5">
        <v>2</v>
      </c>
      <c r="L30" s="35">
        <f t="shared" si="0"/>
        <v>110.44999694824219</v>
      </c>
      <c r="M30" s="35">
        <v>104.65000152587891</v>
      </c>
      <c r="N30" s="5">
        <v>0</v>
      </c>
      <c r="O30" s="35">
        <f t="shared" si="1"/>
        <v>104.65000152587891</v>
      </c>
      <c r="P30" s="35">
        <f t="shared" si="2"/>
        <v>104.65000152587891</v>
      </c>
      <c r="Q30" s="35">
        <f t="shared" si="3"/>
        <v>23.890138526752828</v>
      </c>
    </row>
    <row r="31" spans="1:17" ht="75" x14ac:dyDescent="0.25">
      <c r="A31" s="5">
        <v>22</v>
      </c>
      <c r="B31" s="17" t="s">
        <v>173</v>
      </c>
      <c r="C31" s="17">
        <v>2002</v>
      </c>
      <c r="D31" s="17">
        <v>2002</v>
      </c>
      <c r="E31" s="17">
        <v>2002</v>
      </c>
      <c r="F31" s="17" t="s">
        <v>40</v>
      </c>
      <c r="G31" s="17" t="s">
        <v>12</v>
      </c>
      <c r="H31" s="17" t="s">
        <v>41</v>
      </c>
      <c r="I31" s="17" t="s">
        <v>171</v>
      </c>
      <c r="J31" s="35">
        <v>104.76000213623047</v>
      </c>
      <c r="K31" s="5">
        <v>0</v>
      </c>
      <c r="L31" s="35">
        <f t="shared" si="0"/>
        <v>104.76000213623047</v>
      </c>
      <c r="M31" s="35">
        <v>103.04000091552734</v>
      </c>
      <c r="N31" s="5">
        <v>2</v>
      </c>
      <c r="O31" s="35">
        <f t="shared" si="1"/>
        <v>105.04000091552734</v>
      </c>
      <c r="P31" s="35">
        <f t="shared" si="2"/>
        <v>104.76000213623047</v>
      </c>
      <c r="Q31" s="35">
        <f t="shared" si="3"/>
        <v>24.020362995513224</v>
      </c>
    </row>
    <row r="32" spans="1:17" ht="45" x14ac:dyDescent="0.25">
      <c r="A32" s="5">
        <v>23</v>
      </c>
      <c r="B32" s="17" t="s">
        <v>276</v>
      </c>
      <c r="C32" s="17">
        <v>1963</v>
      </c>
      <c r="D32" s="17">
        <v>1963</v>
      </c>
      <c r="E32" s="17">
        <v>1963</v>
      </c>
      <c r="F32" s="17">
        <v>1</v>
      </c>
      <c r="G32" s="17" t="s">
        <v>12</v>
      </c>
      <c r="H32" s="17" t="s">
        <v>89</v>
      </c>
      <c r="I32" s="17" t="s">
        <v>90</v>
      </c>
      <c r="J32" s="35">
        <v>106.73999786376953</v>
      </c>
      <c r="K32" s="5">
        <v>50</v>
      </c>
      <c r="L32" s="35">
        <f t="shared" si="0"/>
        <v>156.73999786376953</v>
      </c>
      <c r="M32" s="35">
        <v>104.81999969482422</v>
      </c>
      <c r="N32" s="5">
        <v>0</v>
      </c>
      <c r="O32" s="35">
        <f t="shared" si="1"/>
        <v>104.81999969482422</v>
      </c>
      <c r="P32" s="35">
        <f t="shared" si="2"/>
        <v>104.81999969482422</v>
      </c>
      <c r="Q32" s="35">
        <f t="shared" si="3"/>
        <v>24.09139123953679</v>
      </c>
    </row>
    <row r="33" spans="1:17" ht="30" x14ac:dyDescent="0.25">
      <c r="A33" s="5">
        <v>24</v>
      </c>
      <c r="B33" s="17" t="s">
        <v>118</v>
      </c>
      <c r="C33" s="17">
        <v>1992</v>
      </c>
      <c r="D33" s="17">
        <v>1992</v>
      </c>
      <c r="E33" s="17">
        <v>1992</v>
      </c>
      <c r="F33" s="17">
        <v>2</v>
      </c>
      <c r="G33" s="17" t="s">
        <v>12</v>
      </c>
      <c r="H33" s="17" t="s">
        <v>77</v>
      </c>
      <c r="I33" s="17" t="s">
        <v>32</v>
      </c>
      <c r="J33" s="35">
        <v>108.34999847412109</v>
      </c>
      <c r="K33" s="5">
        <v>2</v>
      </c>
      <c r="L33" s="35">
        <f t="shared" si="0"/>
        <v>110.34999847412109</v>
      </c>
      <c r="M33" s="35">
        <v>105.33999633789062</v>
      </c>
      <c r="N33" s="5">
        <v>0</v>
      </c>
      <c r="O33" s="35">
        <f t="shared" si="1"/>
        <v>105.33999633789062</v>
      </c>
      <c r="P33" s="35">
        <f t="shared" si="2"/>
        <v>105.33999633789062</v>
      </c>
      <c r="Q33" s="35">
        <f t="shared" si="3"/>
        <v>24.706990429251206</v>
      </c>
    </row>
    <row r="34" spans="1:17" ht="45" x14ac:dyDescent="0.25">
      <c r="A34" s="5">
        <v>25</v>
      </c>
      <c r="B34" s="17" t="s">
        <v>336</v>
      </c>
      <c r="C34" s="17">
        <v>1989</v>
      </c>
      <c r="D34" s="17">
        <v>1989</v>
      </c>
      <c r="E34" s="17">
        <v>1989</v>
      </c>
      <c r="F34" s="17">
        <v>1</v>
      </c>
      <c r="G34" s="17" t="s">
        <v>19</v>
      </c>
      <c r="H34" s="17" t="s">
        <v>20</v>
      </c>
      <c r="I34" s="17" t="s">
        <v>21</v>
      </c>
      <c r="J34" s="35">
        <v>105.76999664306641</v>
      </c>
      <c r="K34" s="5">
        <v>2</v>
      </c>
      <c r="L34" s="35">
        <f t="shared" si="0"/>
        <v>107.76999664306641</v>
      </c>
      <c r="M34" s="35">
        <v>104.23000335693359</v>
      </c>
      <c r="N34" s="5">
        <v>2</v>
      </c>
      <c r="O34" s="35">
        <f t="shared" si="1"/>
        <v>106.23000335693359</v>
      </c>
      <c r="P34" s="35">
        <f t="shared" si="2"/>
        <v>106.23000335693359</v>
      </c>
      <c r="Q34" s="35">
        <f t="shared" si="3"/>
        <v>25.760627230696919</v>
      </c>
    </row>
    <row r="35" spans="1:17" ht="45" x14ac:dyDescent="0.25">
      <c r="A35" s="5">
        <v>26</v>
      </c>
      <c r="B35" s="17" t="s">
        <v>265</v>
      </c>
      <c r="C35" s="17">
        <v>2002</v>
      </c>
      <c r="D35" s="17">
        <v>2002</v>
      </c>
      <c r="E35" s="17">
        <v>2002</v>
      </c>
      <c r="F35" s="17">
        <v>1</v>
      </c>
      <c r="G35" s="17" t="s">
        <v>12</v>
      </c>
      <c r="H35" s="17" t="s">
        <v>41</v>
      </c>
      <c r="I35" s="17" t="s">
        <v>266</v>
      </c>
      <c r="J35" s="35">
        <v>107.05000305175781</v>
      </c>
      <c r="K35" s="5">
        <v>0</v>
      </c>
      <c r="L35" s="35">
        <f t="shared" si="0"/>
        <v>107.05000305175781</v>
      </c>
      <c r="M35" s="35">
        <v>106.33000183105469</v>
      </c>
      <c r="N35" s="5">
        <v>0</v>
      </c>
      <c r="O35" s="35">
        <f t="shared" si="1"/>
        <v>106.33000183105469</v>
      </c>
      <c r="P35" s="35">
        <f t="shared" si="2"/>
        <v>106.33000183105469</v>
      </c>
      <c r="Q35" s="35">
        <f t="shared" si="3"/>
        <v>25.879010648094791</v>
      </c>
    </row>
    <row r="36" spans="1:17" ht="30" x14ac:dyDescent="0.25">
      <c r="A36" s="5">
        <v>27</v>
      </c>
      <c r="B36" s="17" t="s">
        <v>84</v>
      </c>
      <c r="C36" s="17">
        <v>1980</v>
      </c>
      <c r="D36" s="17">
        <v>1980</v>
      </c>
      <c r="E36" s="17">
        <v>1980</v>
      </c>
      <c r="F36" s="17">
        <v>1</v>
      </c>
      <c r="G36" s="17" t="s">
        <v>12</v>
      </c>
      <c r="H36" s="17" t="s">
        <v>77</v>
      </c>
      <c r="I36" s="17" t="s">
        <v>82</v>
      </c>
      <c r="J36" s="35">
        <v>107.87999725341797</v>
      </c>
      <c r="K36" s="5">
        <v>0</v>
      </c>
      <c r="L36" s="35">
        <f t="shared" si="0"/>
        <v>107.87999725341797</v>
      </c>
      <c r="M36" s="35">
        <v>107.26000213623047</v>
      </c>
      <c r="N36" s="5">
        <v>0</v>
      </c>
      <c r="O36" s="35">
        <f t="shared" si="1"/>
        <v>107.26000213623047</v>
      </c>
      <c r="P36" s="35">
        <f t="shared" si="2"/>
        <v>107.26000213623047</v>
      </c>
      <c r="Q36" s="35">
        <f t="shared" si="3"/>
        <v>26.979993590839019</v>
      </c>
    </row>
    <row r="37" spans="1:17" x14ac:dyDescent="0.25">
      <c r="A37" s="5">
        <v>28</v>
      </c>
      <c r="B37" s="17" t="s">
        <v>92</v>
      </c>
      <c r="C37" s="17">
        <v>1979</v>
      </c>
      <c r="D37" s="17">
        <v>1979</v>
      </c>
      <c r="E37" s="17">
        <v>1979</v>
      </c>
      <c r="F37" s="17" t="s">
        <v>11</v>
      </c>
      <c r="G37" s="17" t="s">
        <v>12</v>
      </c>
      <c r="H37" s="17" t="s">
        <v>93</v>
      </c>
      <c r="I37" s="17" t="s">
        <v>25</v>
      </c>
      <c r="J37" s="35">
        <v>109</v>
      </c>
      <c r="K37" s="5">
        <v>0</v>
      </c>
      <c r="L37" s="35">
        <f t="shared" si="0"/>
        <v>109</v>
      </c>
      <c r="M37" s="35">
        <v>110.29000091552734</v>
      </c>
      <c r="N37" s="5">
        <v>0</v>
      </c>
      <c r="O37" s="35">
        <f t="shared" si="1"/>
        <v>110.29000091552734</v>
      </c>
      <c r="P37" s="35">
        <f t="shared" si="2"/>
        <v>109</v>
      </c>
      <c r="Q37" s="35">
        <f t="shared" si="3"/>
        <v>29.039893956204548</v>
      </c>
    </row>
    <row r="38" spans="1:17" ht="45" x14ac:dyDescent="0.25">
      <c r="A38" s="5">
        <v>29</v>
      </c>
      <c r="B38" s="17" t="s">
        <v>185</v>
      </c>
      <c r="C38" s="17">
        <v>1979</v>
      </c>
      <c r="D38" s="17">
        <v>1979</v>
      </c>
      <c r="E38" s="17">
        <v>1979</v>
      </c>
      <c r="F38" s="17">
        <v>1</v>
      </c>
      <c r="G38" s="17" t="s">
        <v>12</v>
      </c>
      <c r="H38" s="17" t="s">
        <v>89</v>
      </c>
      <c r="I38" s="17" t="s">
        <v>90</v>
      </c>
      <c r="J38" s="35">
        <v>107.38999938964844</v>
      </c>
      <c r="K38" s="5">
        <v>6</v>
      </c>
      <c r="L38" s="35">
        <f t="shared" si="0"/>
        <v>113.38999938964844</v>
      </c>
      <c r="M38" s="35">
        <v>107.37000274658203</v>
      </c>
      <c r="N38" s="5">
        <v>2</v>
      </c>
      <c r="O38" s="35">
        <f t="shared" si="1"/>
        <v>109.37000274658203</v>
      </c>
      <c r="P38" s="35">
        <f t="shared" si="2"/>
        <v>109.37000274658203</v>
      </c>
      <c r="Q38" s="35">
        <f t="shared" si="3"/>
        <v>29.477922535860053</v>
      </c>
    </row>
    <row r="39" spans="1:17" ht="60" x14ac:dyDescent="0.25">
      <c r="A39" s="5">
        <v>30</v>
      </c>
      <c r="B39" s="17" t="s">
        <v>329</v>
      </c>
      <c r="C39" s="17">
        <v>2003</v>
      </c>
      <c r="D39" s="17">
        <v>2003</v>
      </c>
      <c r="E39" s="17">
        <v>2003</v>
      </c>
      <c r="F39" s="17">
        <v>1</v>
      </c>
      <c r="G39" s="17" t="s">
        <v>71</v>
      </c>
      <c r="H39" s="17" t="s">
        <v>204</v>
      </c>
      <c r="I39" s="17" t="s">
        <v>330</v>
      </c>
      <c r="J39" s="35">
        <v>112.87000274658203</v>
      </c>
      <c r="K39" s="5">
        <v>0</v>
      </c>
      <c r="L39" s="35">
        <f t="shared" si="0"/>
        <v>112.87000274658203</v>
      </c>
      <c r="M39" s="35">
        <v>107.95999908447266</v>
      </c>
      <c r="N39" s="5">
        <v>2</v>
      </c>
      <c r="O39" s="35">
        <f t="shared" si="1"/>
        <v>109.95999908447266</v>
      </c>
      <c r="P39" s="35">
        <f t="shared" si="2"/>
        <v>109.95999908447266</v>
      </c>
      <c r="Q39" s="35">
        <f t="shared" si="3"/>
        <v>30.176391020960558</v>
      </c>
    </row>
    <row r="40" spans="1:17" ht="30" x14ac:dyDescent="0.25">
      <c r="A40" s="5">
        <v>31</v>
      </c>
      <c r="B40" s="17" t="s">
        <v>258</v>
      </c>
      <c r="C40" s="17">
        <v>2000</v>
      </c>
      <c r="D40" s="17">
        <v>2000</v>
      </c>
      <c r="E40" s="17">
        <v>2000</v>
      </c>
      <c r="F40" s="17" t="s">
        <v>40</v>
      </c>
      <c r="G40" s="17" t="s">
        <v>154</v>
      </c>
      <c r="H40" s="17" t="s">
        <v>115</v>
      </c>
      <c r="I40" s="17" t="s">
        <v>116</v>
      </c>
      <c r="J40" s="35">
        <v>111.86000061035156</v>
      </c>
      <c r="K40" s="5">
        <v>0</v>
      </c>
      <c r="L40" s="35">
        <f t="shared" si="0"/>
        <v>111.86000061035156</v>
      </c>
      <c r="M40" s="35"/>
      <c r="N40" s="5"/>
      <c r="O40" s="35" t="s">
        <v>618</v>
      </c>
      <c r="P40" s="35">
        <f t="shared" si="2"/>
        <v>111.86000061035156</v>
      </c>
      <c r="Q40" s="35">
        <f t="shared" si="3"/>
        <v>32.425712079823313</v>
      </c>
    </row>
    <row r="41" spans="1:17" ht="45" x14ac:dyDescent="0.25">
      <c r="A41" s="5">
        <v>32</v>
      </c>
      <c r="B41" s="17" t="s">
        <v>183</v>
      </c>
      <c r="C41" s="17">
        <v>1989</v>
      </c>
      <c r="D41" s="17">
        <v>1989</v>
      </c>
      <c r="E41" s="17">
        <v>1989</v>
      </c>
      <c r="F41" s="17" t="s">
        <v>11</v>
      </c>
      <c r="G41" s="17" t="s">
        <v>12</v>
      </c>
      <c r="H41" s="17" t="s">
        <v>89</v>
      </c>
      <c r="I41" s="17" t="s">
        <v>90</v>
      </c>
      <c r="J41" s="35">
        <v>114.86000061035156</v>
      </c>
      <c r="K41" s="5">
        <v>2</v>
      </c>
      <c r="L41" s="35">
        <f t="shared" si="0"/>
        <v>116.86000061035156</v>
      </c>
      <c r="M41" s="35">
        <v>110.41999816894531</v>
      </c>
      <c r="N41" s="5">
        <v>2</v>
      </c>
      <c r="O41" s="35">
        <f t="shared" si="1"/>
        <v>112.41999816894531</v>
      </c>
      <c r="P41" s="35">
        <f t="shared" si="2"/>
        <v>112.41999816894531</v>
      </c>
      <c r="Q41" s="35">
        <f t="shared" si="3"/>
        <v>33.088666442912043</v>
      </c>
    </row>
    <row r="42" spans="1:17" x14ac:dyDescent="0.25">
      <c r="A42" s="5">
        <v>33</v>
      </c>
      <c r="B42" s="17" t="s">
        <v>207</v>
      </c>
      <c r="C42" s="17">
        <v>1955</v>
      </c>
      <c r="D42" s="17">
        <v>1955</v>
      </c>
      <c r="E42" s="17">
        <v>1955</v>
      </c>
      <c r="F42" s="17">
        <v>1</v>
      </c>
      <c r="G42" s="17" t="s">
        <v>12</v>
      </c>
      <c r="H42" s="17" t="s">
        <v>208</v>
      </c>
      <c r="I42" s="17" t="s">
        <v>37</v>
      </c>
      <c r="J42" s="35">
        <v>106.91000366210937</v>
      </c>
      <c r="K42" s="5">
        <v>50</v>
      </c>
      <c r="L42" s="35">
        <f t="shared" ref="L42:L73" si="4">J42+K42</f>
        <v>156.91000366210937</v>
      </c>
      <c r="M42" s="35">
        <v>110.62999725341797</v>
      </c>
      <c r="N42" s="5">
        <v>2</v>
      </c>
      <c r="O42" s="35">
        <f t="shared" ref="O42:O73" si="5">M42+N42</f>
        <v>112.62999725341797</v>
      </c>
      <c r="P42" s="35">
        <f t="shared" ref="P42:P73" si="6">MIN(O42,L42)</f>
        <v>112.62999725341797</v>
      </c>
      <c r="Q42" s="35">
        <f t="shared" ref="Q42:Q73" si="7">IF( AND(ISNUMBER(P$10),ISNUMBER(P42)),(P42-P$10)/P$10*100,"")</f>
        <v>33.337274329070318</v>
      </c>
    </row>
    <row r="43" spans="1:17" ht="60" x14ac:dyDescent="0.25">
      <c r="A43" s="5">
        <v>34</v>
      </c>
      <c r="B43" s="17" t="s">
        <v>193</v>
      </c>
      <c r="C43" s="17">
        <v>2003</v>
      </c>
      <c r="D43" s="17">
        <v>2003</v>
      </c>
      <c r="E43" s="17">
        <v>2003</v>
      </c>
      <c r="F43" s="17">
        <v>3</v>
      </c>
      <c r="G43" s="17" t="s">
        <v>53</v>
      </c>
      <c r="H43" s="17" t="s">
        <v>63</v>
      </c>
      <c r="I43" s="17" t="s">
        <v>55</v>
      </c>
      <c r="J43" s="35">
        <v>117.06999969482422</v>
      </c>
      <c r="K43" s="5">
        <v>0</v>
      </c>
      <c r="L43" s="35">
        <f t="shared" si="4"/>
        <v>117.06999969482422</v>
      </c>
      <c r="M43" s="35">
        <v>114.11000061035156</v>
      </c>
      <c r="N43" s="5">
        <v>0</v>
      </c>
      <c r="O43" s="35">
        <f t="shared" si="5"/>
        <v>114.11000061035156</v>
      </c>
      <c r="P43" s="35">
        <f t="shared" si="6"/>
        <v>114.11000061035156</v>
      </c>
      <c r="Q43" s="35">
        <f t="shared" si="7"/>
        <v>35.089379615616537</v>
      </c>
    </row>
    <row r="44" spans="1:17" ht="45" x14ac:dyDescent="0.25">
      <c r="A44" s="5">
        <v>35</v>
      </c>
      <c r="B44" s="17" t="s">
        <v>131</v>
      </c>
      <c r="C44" s="17">
        <v>1956</v>
      </c>
      <c r="D44" s="17">
        <v>1956</v>
      </c>
      <c r="E44" s="17">
        <v>1956</v>
      </c>
      <c r="F44" s="17" t="s">
        <v>40</v>
      </c>
      <c r="G44" s="17" t="s">
        <v>12</v>
      </c>
      <c r="H44" s="17" t="s">
        <v>89</v>
      </c>
      <c r="I44" s="17" t="s">
        <v>90</v>
      </c>
      <c r="J44" s="35">
        <v>114.76000213623047</v>
      </c>
      <c r="K44" s="5">
        <v>0</v>
      </c>
      <c r="L44" s="35">
        <f t="shared" si="4"/>
        <v>114.76000213623047</v>
      </c>
      <c r="M44" s="35">
        <v>114.37999725341797</v>
      </c>
      <c r="N44" s="5">
        <v>2</v>
      </c>
      <c r="O44" s="35">
        <f t="shared" si="5"/>
        <v>116.37999725341797</v>
      </c>
      <c r="P44" s="35">
        <f t="shared" si="6"/>
        <v>114.76000213623047</v>
      </c>
      <c r="Q44" s="35">
        <f t="shared" si="7"/>
        <v>35.858885376816396</v>
      </c>
    </row>
    <row r="45" spans="1:17" ht="60" x14ac:dyDescent="0.25">
      <c r="A45" s="5">
        <v>36</v>
      </c>
      <c r="B45" s="17" t="s">
        <v>51</v>
      </c>
      <c r="C45" s="17">
        <v>2004</v>
      </c>
      <c r="D45" s="17">
        <v>2004</v>
      </c>
      <c r="E45" s="17">
        <v>2004</v>
      </c>
      <c r="F45" s="17">
        <v>2</v>
      </c>
      <c r="G45" s="17" t="s">
        <v>53</v>
      </c>
      <c r="H45" s="17" t="s">
        <v>54</v>
      </c>
      <c r="I45" s="17" t="s">
        <v>55</v>
      </c>
      <c r="J45" s="35">
        <v>116.23000335693359</v>
      </c>
      <c r="K45" s="5">
        <v>2</v>
      </c>
      <c r="L45" s="35">
        <f t="shared" si="4"/>
        <v>118.23000335693359</v>
      </c>
      <c r="M45" s="35">
        <v>115.37999725341797</v>
      </c>
      <c r="N45" s="5">
        <v>0</v>
      </c>
      <c r="O45" s="35">
        <f t="shared" si="5"/>
        <v>115.37999725341797</v>
      </c>
      <c r="P45" s="35">
        <f t="shared" si="6"/>
        <v>115.37999725341797</v>
      </c>
      <c r="Q45" s="35">
        <f t="shared" si="7"/>
        <v>36.592867983928684</v>
      </c>
    </row>
    <row r="46" spans="1:17" ht="30" x14ac:dyDescent="0.25">
      <c r="A46" s="5">
        <v>37</v>
      </c>
      <c r="B46" s="17" t="s">
        <v>168</v>
      </c>
      <c r="C46" s="17">
        <v>1969</v>
      </c>
      <c r="D46" s="17">
        <v>1969</v>
      </c>
      <c r="E46" s="17">
        <v>1969</v>
      </c>
      <c r="F46" s="17">
        <v>2</v>
      </c>
      <c r="G46" s="17" t="s">
        <v>12</v>
      </c>
      <c r="H46" s="17" t="s">
        <v>77</v>
      </c>
      <c r="I46" s="17" t="s">
        <v>82</v>
      </c>
      <c r="J46" s="35">
        <v>114.51999664306641</v>
      </c>
      <c r="K46" s="5">
        <v>2</v>
      </c>
      <c r="L46" s="35">
        <f t="shared" si="4"/>
        <v>116.51999664306641</v>
      </c>
      <c r="M46" s="35">
        <v>116.75</v>
      </c>
      <c r="N46" s="5">
        <v>0</v>
      </c>
      <c r="O46" s="35">
        <f t="shared" si="5"/>
        <v>116.75</v>
      </c>
      <c r="P46" s="35">
        <f t="shared" si="6"/>
        <v>116.51999664306641</v>
      </c>
      <c r="Q46" s="35">
        <f t="shared" si="7"/>
        <v>37.942458812831184</v>
      </c>
    </row>
    <row r="47" spans="1:17" ht="75" x14ac:dyDescent="0.25">
      <c r="A47" s="5">
        <v>38</v>
      </c>
      <c r="B47" s="17" t="s">
        <v>170</v>
      </c>
      <c r="C47" s="17">
        <v>2003</v>
      </c>
      <c r="D47" s="17">
        <v>2003</v>
      </c>
      <c r="E47" s="17">
        <v>2003</v>
      </c>
      <c r="F47" s="17">
        <v>2</v>
      </c>
      <c r="G47" s="17" t="s">
        <v>12</v>
      </c>
      <c r="H47" s="17" t="s">
        <v>41</v>
      </c>
      <c r="I47" s="17" t="s">
        <v>171</v>
      </c>
      <c r="J47" s="35">
        <v>123.73999786376953</v>
      </c>
      <c r="K47" s="5">
        <v>0</v>
      </c>
      <c r="L47" s="35">
        <f t="shared" si="4"/>
        <v>123.73999786376953</v>
      </c>
      <c r="M47" s="35">
        <v>116.94999694824219</v>
      </c>
      <c r="N47" s="5">
        <v>0</v>
      </c>
      <c r="O47" s="35">
        <f t="shared" si="5"/>
        <v>116.94999694824219</v>
      </c>
      <c r="P47" s="35">
        <f t="shared" si="6"/>
        <v>116.94999694824219</v>
      </c>
      <c r="Q47" s="35">
        <f t="shared" si="7"/>
        <v>38.451515636510251</v>
      </c>
    </row>
    <row r="48" spans="1:17" ht="45" x14ac:dyDescent="0.25">
      <c r="A48" s="5">
        <v>39</v>
      </c>
      <c r="B48" s="17" t="s">
        <v>195</v>
      </c>
      <c r="C48" s="17">
        <v>2002</v>
      </c>
      <c r="D48" s="17">
        <v>2002</v>
      </c>
      <c r="E48" s="17">
        <v>2002</v>
      </c>
      <c r="F48" s="17">
        <v>2</v>
      </c>
      <c r="G48" s="17" t="s">
        <v>19</v>
      </c>
      <c r="H48" s="17" t="s">
        <v>20</v>
      </c>
      <c r="I48" s="17" t="s">
        <v>21</v>
      </c>
      <c r="J48" s="35">
        <v>110.43000030517578</v>
      </c>
      <c r="K48" s="5">
        <v>50</v>
      </c>
      <c r="L48" s="35">
        <f t="shared" si="4"/>
        <v>160.43000030517578</v>
      </c>
      <c r="M48" s="35">
        <v>117.86000061035156</v>
      </c>
      <c r="N48" s="5">
        <v>0</v>
      </c>
      <c r="O48" s="35">
        <f t="shared" si="5"/>
        <v>117.86000061035156</v>
      </c>
      <c r="P48" s="35">
        <f t="shared" si="6"/>
        <v>117.86000061035156</v>
      </c>
      <c r="Q48" s="35">
        <f t="shared" si="7"/>
        <v>39.528825508605223</v>
      </c>
    </row>
    <row r="49" spans="1:17" x14ac:dyDescent="0.25">
      <c r="A49" s="5">
        <v>40</v>
      </c>
      <c r="B49" s="17" t="s">
        <v>23</v>
      </c>
      <c r="C49" s="17">
        <v>1980</v>
      </c>
      <c r="D49" s="17">
        <v>1980</v>
      </c>
      <c r="E49" s="17">
        <v>1980</v>
      </c>
      <c r="F49" s="17" t="s">
        <v>11</v>
      </c>
      <c r="G49" s="17" t="s">
        <v>12</v>
      </c>
      <c r="H49" s="17" t="s">
        <v>24</v>
      </c>
      <c r="I49" s="17" t="s">
        <v>25</v>
      </c>
      <c r="J49" s="35">
        <v>131.44999694824219</v>
      </c>
      <c r="K49" s="5">
        <v>2</v>
      </c>
      <c r="L49" s="35">
        <f t="shared" si="4"/>
        <v>133.44999694824219</v>
      </c>
      <c r="M49" s="35">
        <v>124.31999969482422</v>
      </c>
      <c r="N49" s="5">
        <v>0</v>
      </c>
      <c r="O49" s="35">
        <f t="shared" si="5"/>
        <v>124.31999969482422</v>
      </c>
      <c r="P49" s="35">
        <f t="shared" si="6"/>
        <v>124.31999969482422</v>
      </c>
      <c r="Q49" s="35">
        <f t="shared" si="7"/>
        <v>47.176509883077969</v>
      </c>
    </row>
    <row r="50" spans="1:17" ht="60" x14ac:dyDescent="0.25">
      <c r="A50" s="5">
        <v>41</v>
      </c>
      <c r="B50" s="17" t="s">
        <v>101</v>
      </c>
      <c r="C50" s="17">
        <v>2006</v>
      </c>
      <c r="D50" s="17">
        <v>2006</v>
      </c>
      <c r="E50" s="17">
        <v>2006</v>
      </c>
      <c r="F50" s="17">
        <v>3</v>
      </c>
      <c r="G50" s="17" t="s">
        <v>53</v>
      </c>
      <c r="H50" s="17" t="s">
        <v>54</v>
      </c>
      <c r="I50" s="17" t="s">
        <v>55</v>
      </c>
      <c r="J50" s="35">
        <v>137.46000671386719</v>
      </c>
      <c r="K50" s="5">
        <v>2</v>
      </c>
      <c r="L50" s="35">
        <f t="shared" si="4"/>
        <v>139.46000671386719</v>
      </c>
      <c r="M50" s="35">
        <v>138.83000183105469</v>
      </c>
      <c r="N50" s="5">
        <v>54</v>
      </c>
      <c r="O50" s="35">
        <f t="shared" si="5"/>
        <v>192.83000183105469</v>
      </c>
      <c r="P50" s="35">
        <f t="shared" si="6"/>
        <v>139.46000671386719</v>
      </c>
      <c r="Q50" s="35">
        <f t="shared" si="7"/>
        <v>65.100041077880704</v>
      </c>
    </row>
    <row r="51" spans="1:17" ht="45" x14ac:dyDescent="0.25">
      <c r="A51" s="5">
        <v>42</v>
      </c>
      <c r="B51" s="17" t="s">
        <v>268</v>
      </c>
      <c r="C51" s="17">
        <v>2003</v>
      </c>
      <c r="D51" s="17">
        <v>2003</v>
      </c>
      <c r="E51" s="17">
        <v>2003</v>
      </c>
      <c r="F51" s="17" t="s">
        <v>11</v>
      </c>
      <c r="G51" s="17" t="s">
        <v>19</v>
      </c>
      <c r="H51" s="17" t="s">
        <v>20</v>
      </c>
      <c r="I51" s="17" t="s">
        <v>21</v>
      </c>
      <c r="J51" s="35"/>
      <c r="K51" s="5"/>
      <c r="L51" s="35" t="s">
        <v>618</v>
      </c>
      <c r="M51" s="35">
        <v>144.24000549316406</v>
      </c>
      <c r="N51" s="5">
        <v>0</v>
      </c>
      <c r="O51" s="35">
        <f t="shared" si="5"/>
        <v>144.24000549316406</v>
      </c>
      <c r="P51" s="35">
        <f t="shared" si="6"/>
        <v>144.24000549316406</v>
      </c>
      <c r="Q51" s="35">
        <f t="shared" si="7"/>
        <v>70.75885333101148</v>
      </c>
    </row>
    <row r="52" spans="1:17" ht="45" x14ac:dyDescent="0.25">
      <c r="A52" s="5">
        <v>43</v>
      </c>
      <c r="B52" s="17" t="s">
        <v>110</v>
      </c>
      <c r="C52" s="17">
        <v>2007</v>
      </c>
      <c r="D52" s="17">
        <v>2007</v>
      </c>
      <c r="E52" s="17">
        <v>2007</v>
      </c>
      <c r="F52" s="17" t="s">
        <v>11</v>
      </c>
      <c r="G52" s="17" t="s">
        <v>12</v>
      </c>
      <c r="H52" s="17" t="s">
        <v>111</v>
      </c>
      <c r="I52" s="17" t="s">
        <v>112</v>
      </c>
      <c r="J52" s="35">
        <v>166.55000305175781</v>
      </c>
      <c r="K52" s="5">
        <v>0</v>
      </c>
      <c r="L52" s="35">
        <f t="shared" si="4"/>
        <v>166.55000305175781</v>
      </c>
      <c r="M52" s="35">
        <v>162.27000427246094</v>
      </c>
      <c r="N52" s="5">
        <v>2</v>
      </c>
      <c r="O52" s="35">
        <f t="shared" si="5"/>
        <v>164.27000427246094</v>
      </c>
      <c r="P52" s="35">
        <f t="shared" si="6"/>
        <v>164.27000427246094</v>
      </c>
      <c r="Q52" s="35">
        <f t="shared" si="7"/>
        <v>94.471412215629613</v>
      </c>
    </row>
    <row r="53" spans="1:17" x14ac:dyDescent="0.25">
      <c r="A53" s="5">
        <v>44</v>
      </c>
      <c r="B53" s="17" t="s">
        <v>318</v>
      </c>
      <c r="C53" s="17">
        <v>2004</v>
      </c>
      <c r="D53" s="17">
        <v>2004</v>
      </c>
      <c r="E53" s="17">
        <v>2004</v>
      </c>
      <c r="F53" s="17" t="s">
        <v>11</v>
      </c>
      <c r="G53" s="17" t="s">
        <v>12</v>
      </c>
      <c r="H53" s="17" t="s">
        <v>45</v>
      </c>
      <c r="I53" s="17" t="s">
        <v>58</v>
      </c>
      <c r="J53" s="35">
        <v>181.21000671386719</v>
      </c>
      <c r="K53" s="5">
        <v>56</v>
      </c>
      <c r="L53" s="35">
        <f t="shared" si="4"/>
        <v>237.21000671386719</v>
      </c>
      <c r="M53" s="35">
        <v>178.30000305175781</v>
      </c>
      <c r="N53" s="5">
        <v>6</v>
      </c>
      <c r="O53" s="35">
        <f t="shared" si="5"/>
        <v>184.30000305175781</v>
      </c>
      <c r="P53" s="35">
        <f t="shared" si="6"/>
        <v>184.30000305175781</v>
      </c>
      <c r="Q53" s="35">
        <f t="shared" si="7"/>
        <v>118.18397110024775</v>
      </c>
    </row>
    <row r="54" spans="1:17" ht="30" x14ac:dyDescent="0.25">
      <c r="A54" s="5">
        <v>45</v>
      </c>
      <c r="B54" s="17" t="s">
        <v>280</v>
      </c>
      <c r="C54" s="17">
        <v>2005</v>
      </c>
      <c r="D54" s="17">
        <v>2005</v>
      </c>
      <c r="E54" s="17">
        <v>2005</v>
      </c>
      <c r="F54" s="17" t="s">
        <v>11</v>
      </c>
      <c r="G54" s="17" t="s">
        <v>12</v>
      </c>
      <c r="H54" s="17" t="s">
        <v>45</v>
      </c>
      <c r="I54" s="17" t="s">
        <v>145</v>
      </c>
      <c r="J54" s="35">
        <v>211.41000366210937</v>
      </c>
      <c r="K54" s="5">
        <v>4</v>
      </c>
      <c r="L54" s="35">
        <f t="shared" si="4"/>
        <v>215.41000366210937</v>
      </c>
      <c r="M54" s="35">
        <v>200.91999816894531</v>
      </c>
      <c r="N54" s="5">
        <v>4</v>
      </c>
      <c r="O54" s="35">
        <f t="shared" si="5"/>
        <v>204.91999816894531</v>
      </c>
      <c r="P54" s="35">
        <f t="shared" si="6"/>
        <v>204.91999816894531</v>
      </c>
      <c r="Q54" s="35">
        <f t="shared" si="7"/>
        <v>142.59499846996638</v>
      </c>
    </row>
    <row r="55" spans="1:17" ht="45" x14ac:dyDescent="0.25">
      <c r="A55" s="5"/>
      <c r="B55" s="17" t="s">
        <v>17</v>
      </c>
      <c r="C55" s="17">
        <v>2004</v>
      </c>
      <c r="D55" s="17">
        <v>2004</v>
      </c>
      <c r="E55" s="17">
        <v>2004</v>
      </c>
      <c r="F55" s="17" t="s">
        <v>18</v>
      </c>
      <c r="G55" s="17" t="s">
        <v>19</v>
      </c>
      <c r="H55" s="17" t="s">
        <v>20</v>
      </c>
      <c r="I55" s="17" t="s">
        <v>21</v>
      </c>
      <c r="J55" s="35"/>
      <c r="K55" s="5"/>
      <c r="L55" s="35" t="s">
        <v>618</v>
      </c>
      <c r="M55" s="35"/>
      <c r="N55" s="5"/>
      <c r="O55" s="35" t="s">
        <v>618</v>
      </c>
      <c r="P55" s="35"/>
      <c r="Q55" s="35" t="str">
        <f t="shared" si="7"/>
        <v/>
      </c>
    </row>
    <row r="56" spans="1:17" ht="30" x14ac:dyDescent="0.25">
      <c r="A56" s="5"/>
      <c r="B56" s="17" t="s">
        <v>248</v>
      </c>
      <c r="C56" s="17">
        <v>1963</v>
      </c>
      <c r="D56" s="17">
        <v>1963</v>
      </c>
      <c r="E56" s="17">
        <v>1963</v>
      </c>
      <c r="F56" s="17">
        <v>1</v>
      </c>
      <c r="G56" s="17" t="s">
        <v>12</v>
      </c>
      <c r="H56" s="17" t="s">
        <v>211</v>
      </c>
      <c r="I56" s="17" t="s">
        <v>122</v>
      </c>
      <c r="J56" s="35"/>
      <c r="K56" s="5"/>
      <c r="L56" s="35" t="s">
        <v>618</v>
      </c>
      <c r="M56" s="35"/>
      <c r="N56" s="5"/>
      <c r="O56" s="35" t="s">
        <v>618</v>
      </c>
      <c r="P56" s="35"/>
      <c r="Q56" s="35" t="str">
        <f t="shared" si="7"/>
        <v/>
      </c>
    </row>
    <row r="57" spans="1:17" ht="30" x14ac:dyDescent="0.25">
      <c r="A57" s="5"/>
      <c r="B57" s="17" t="s">
        <v>27</v>
      </c>
      <c r="C57" s="17">
        <v>1975</v>
      </c>
      <c r="D57" s="17">
        <v>1975</v>
      </c>
      <c r="E57" s="17">
        <v>1975</v>
      </c>
      <c r="F57" s="17" t="s">
        <v>11</v>
      </c>
      <c r="G57" s="17" t="s">
        <v>12</v>
      </c>
      <c r="H57" s="17" t="s">
        <v>13</v>
      </c>
      <c r="I57" s="17" t="s">
        <v>14</v>
      </c>
      <c r="J57" s="35"/>
      <c r="K57" s="5"/>
      <c r="L57" s="35" t="s">
        <v>618</v>
      </c>
      <c r="M57" s="35"/>
      <c r="N57" s="5"/>
      <c r="O57" s="35" t="s">
        <v>618</v>
      </c>
      <c r="P57" s="35"/>
      <c r="Q57" s="35" t="str">
        <f t="shared" si="7"/>
        <v/>
      </c>
    </row>
    <row r="58" spans="1:17" ht="45" x14ac:dyDescent="0.25">
      <c r="A58" s="5"/>
      <c r="B58" s="17" t="s">
        <v>304</v>
      </c>
      <c r="C58" s="17">
        <v>1972</v>
      </c>
      <c r="D58" s="17">
        <v>1972</v>
      </c>
      <c r="E58" s="17">
        <v>1972</v>
      </c>
      <c r="F58" s="17" t="s">
        <v>11</v>
      </c>
      <c r="G58" s="17" t="s">
        <v>12</v>
      </c>
      <c r="H58" s="17" t="s">
        <v>89</v>
      </c>
      <c r="I58" s="17" t="s">
        <v>90</v>
      </c>
      <c r="J58" s="35"/>
      <c r="K58" s="5"/>
      <c r="L58" s="35" t="s">
        <v>618</v>
      </c>
      <c r="M58" s="35"/>
      <c r="N58" s="5"/>
      <c r="O58" s="35" t="s">
        <v>618</v>
      </c>
      <c r="P58" s="35"/>
      <c r="Q58" s="35" t="str">
        <f t="shared" si="7"/>
        <v/>
      </c>
    </row>
    <row r="59" spans="1:17" ht="45" x14ac:dyDescent="0.25">
      <c r="A59" s="5"/>
      <c r="B59" s="17" t="s">
        <v>175</v>
      </c>
      <c r="C59" s="17">
        <v>1983</v>
      </c>
      <c r="D59" s="17">
        <v>1983</v>
      </c>
      <c r="E59" s="17">
        <v>1983</v>
      </c>
      <c r="F59" s="17" t="s">
        <v>11</v>
      </c>
      <c r="G59" s="17" t="s">
        <v>12</v>
      </c>
      <c r="H59" s="17" t="s">
        <v>89</v>
      </c>
      <c r="I59" s="17" t="s">
        <v>90</v>
      </c>
      <c r="J59" s="35"/>
      <c r="K59" s="5"/>
      <c r="L59" s="35" t="s">
        <v>618</v>
      </c>
      <c r="M59" s="35"/>
      <c r="N59" s="5"/>
      <c r="O59" s="35" t="s">
        <v>618</v>
      </c>
      <c r="P59" s="35"/>
      <c r="Q59" s="35" t="str">
        <f t="shared" si="7"/>
        <v/>
      </c>
    </row>
    <row r="60" spans="1:17" ht="45" x14ac:dyDescent="0.25">
      <c r="A60" s="5"/>
      <c r="B60" s="17" t="s">
        <v>120</v>
      </c>
      <c r="C60" s="17">
        <v>1990</v>
      </c>
      <c r="D60" s="17">
        <v>1990</v>
      </c>
      <c r="E60" s="17">
        <v>1990</v>
      </c>
      <c r="F60" s="17" t="s">
        <v>40</v>
      </c>
      <c r="G60" s="17" t="s">
        <v>12</v>
      </c>
      <c r="H60" s="17" t="s">
        <v>121</v>
      </c>
      <c r="I60" s="17" t="s">
        <v>122</v>
      </c>
      <c r="J60" s="35"/>
      <c r="K60" s="5"/>
      <c r="L60" s="35" t="s">
        <v>618</v>
      </c>
      <c r="M60" s="35"/>
      <c r="N60" s="5"/>
      <c r="O60" s="35" t="s">
        <v>618</v>
      </c>
      <c r="P60" s="35"/>
      <c r="Q60" s="35" t="str">
        <f t="shared" si="7"/>
        <v/>
      </c>
    </row>
    <row r="61" spans="1:17" ht="45" x14ac:dyDescent="0.25">
      <c r="A61" s="5"/>
      <c r="B61" s="17" t="s">
        <v>88</v>
      </c>
      <c r="C61" s="17">
        <v>1981</v>
      </c>
      <c r="D61" s="17">
        <v>1981</v>
      </c>
      <c r="E61" s="17">
        <v>1981</v>
      </c>
      <c r="F61" s="17" t="s">
        <v>11</v>
      </c>
      <c r="G61" s="17" t="s">
        <v>12</v>
      </c>
      <c r="H61" s="17" t="s">
        <v>89</v>
      </c>
      <c r="I61" s="17" t="s">
        <v>90</v>
      </c>
      <c r="J61" s="35"/>
      <c r="K61" s="5"/>
      <c r="L61" s="35" t="s">
        <v>618</v>
      </c>
      <c r="M61" s="35"/>
      <c r="N61" s="5"/>
      <c r="O61" s="35" t="s">
        <v>618</v>
      </c>
      <c r="P61" s="35"/>
      <c r="Q61" s="35" t="str">
        <f t="shared" si="7"/>
        <v/>
      </c>
    </row>
    <row r="62" spans="1:17" ht="30" x14ac:dyDescent="0.25">
      <c r="A62" s="5"/>
      <c r="B62" s="17" t="s">
        <v>250</v>
      </c>
      <c r="C62" s="17">
        <v>1988</v>
      </c>
      <c r="D62" s="17">
        <v>1988</v>
      </c>
      <c r="E62" s="17">
        <v>1988</v>
      </c>
      <c r="F62" s="17" t="s">
        <v>11</v>
      </c>
      <c r="G62" s="17" t="s">
        <v>12</v>
      </c>
      <c r="H62" s="17" t="s">
        <v>13</v>
      </c>
      <c r="I62" s="17" t="s">
        <v>14</v>
      </c>
      <c r="J62" s="35"/>
      <c r="K62" s="5"/>
      <c r="L62" s="35" t="s">
        <v>618</v>
      </c>
      <c r="M62" s="35"/>
      <c r="N62" s="5"/>
      <c r="O62" s="35" t="s">
        <v>618</v>
      </c>
      <c r="P62" s="35"/>
      <c r="Q62" s="35" t="str">
        <f t="shared" si="7"/>
        <v/>
      </c>
    </row>
    <row r="63" spans="1:17" ht="60" x14ac:dyDescent="0.25">
      <c r="A63" s="5"/>
      <c r="B63" s="17" t="s">
        <v>274</v>
      </c>
      <c r="C63" s="17">
        <v>2001</v>
      </c>
      <c r="D63" s="17">
        <v>2001</v>
      </c>
      <c r="E63" s="17">
        <v>2001</v>
      </c>
      <c r="F63" s="17">
        <v>1</v>
      </c>
      <c r="G63" s="17" t="s">
        <v>141</v>
      </c>
      <c r="H63" s="17" t="s">
        <v>128</v>
      </c>
      <c r="I63" s="17" t="s">
        <v>142</v>
      </c>
      <c r="J63" s="35"/>
      <c r="K63" s="5"/>
      <c r="L63" s="35" t="s">
        <v>618</v>
      </c>
      <c r="M63" s="35"/>
      <c r="N63" s="5"/>
      <c r="O63" s="35" t="s">
        <v>618</v>
      </c>
      <c r="P63" s="35"/>
      <c r="Q63" s="35" t="str">
        <f t="shared" si="7"/>
        <v/>
      </c>
    </row>
    <row r="64" spans="1:17" x14ac:dyDescent="0.25">
      <c r="A64" s="5"/>
      <c r="B64" s="17" t="s">
        <v>235</v>
      </c>
      <c r="C64" s="17">
        <v>1983</v>
      </c>
      <c r="D64" s="17">
        <v>1983</v>
      </c>
      <c r="E64" s="17">
        <v>1983</v>
      </c>
      <c r="F64" s="17" t="s">
        <v>98</v>
      </c>
      <c r="G64" s="17" t="s">
        <v>12</v>
      </c>
      <c r="H64" s="17" t="s">
        <v>13</v>
      </c>
      <c r="I64" s="17" t="s">
        <v>236</v>
      </c>
      <c r="J64" s="35"/>
      <c r="K64" s="5"/>
      <c r="L64" s="35" t="s">
        <v>618</v>
      </c>
      <c r="M64" s="35"/>
      <c r="N64" s="5"/>
      <c r="O64" s="35" t="s">
        <v>618</v>
      </c>
      <c r="P64" s="35"/>
      <c r="Q64" s="35" t="str">
        <f t="shared" si="7"/>
        <v/>
      </c>
    </row>
    <row r="65" spans="1:17" x14ac:dyDescent="0.25">
      <c r="A65" s="5"/>
      <c r="B65" s="17" t="s">
        <v>156</v>
      </c>
      <c r="C65" s="17">
        <v>1990</v>
      </c>
      <c r="D65" s="17">
        <v>1990</v>
      </c>
      <c r="E65" s="17">
        <v>1990</v>
      </c>
      <c r="F65" s="17">
        <v>3</v>
      </c>
      <c r="G65" s="17" t="s">
        <v>12</v>
      </c>
      <c r="H65" s="17" t="s">
        <v>157</v>
      </c>
      <c r="I65" s="17" t="s">
        <v>158</v>
      </c>
      <c r="J65" s="35"/>
      <c r="K65" s="5"/>
      <c r="L65" s="35" t="s">
        <v>618</v>
      </c>
      <c r="M65" s="35"/>
      <c r="N65" s="5"/>
      <c r="O65" s="35" t="s">
        <v>618</v>
      </c>
      <c r="P65" s="35"/>
      <c r="Q65" s="35" t="str">
        <f t="shared" si="7"/>
        <v/>
      </c>
    </row>
    <row r="66" spans="1:17" ht="45" x14ac:dyDescent="0.25">
      <c r="A66" s="5"/>
      <c r="B66" s="17" t="s">
        <v>201</v>
      </c>
      <c r="C66" s="17">
        <v>1958</v>
      </c>
      <c r="D66" s="17">
        <v>1958</v>
      </c>
      <c r="E66" s="17">
        <v>1958</v>
      </c>
      <c r="F66" s="17">
        <v>1</v>
      </c>
      <c r="G66" s="17" t="s">
        <v>12</v>
      </c>
      <c r="H66" s="17" t="s">
        <v>89</v>
      </c>
      <c r="I66" s="17" t="s">
        <v>90</v>
      </c>
      <c r="J66" s="35"/>
      <c r="K66" s="5"/>
      <c r="L66" s="35" t="s">
        <v>618</v>
      </c>
      <c r="M66" s="35"/>
      <c r="N66" s="5"/>
      <c r="O66" s="35" t="s">
        <v>618</v>
      </c>
      <c r="P66" s="35"/>
      <c r="Q66" s="35" t="str">
        <f t="shared" si="7"/>
        <v/>
      </c>
    </row>
    <row r="67" spans="1:17" ht="30" x14ac:dyDescent="0.25">
      <c r="A67" s="5"/>
      <c r="B67" s="17" t="s">
        <v>282</v>
      </c>
      <c r="C67" s="17">
        <v>1952</v>
      </c>
      <c r="D67" s="17">
        <v>1952</v>
      </c>
      <c r="E67" s="17">
        <v>1952</v>
      </c>
      <c r="F67" s="17" t="s">
        <v>40</v>
      </c>
      <c r="G67" s="17" t="s">
        <v>12</v>
      </c>
      <c r="H67" s="17" t="s">
        <v>211</v>
      </c>
      <c r="I67" s="17" t="s">
        <v>122</v>
      </c>
      <c r="J67" s="35"/>
      <c r="K67" s="5"/>
      <c r="L67" s="35" t="s">
        <v>618</v>
      </c>
      <c r="M67" s="35"/>
      <c r="N67" s="5"/>
      <c r="O67" s="35" t="s">
        <v>618</v>
      </c>
      <c r="P67" s="35"/>
      <c r="Q67" s="35" t="str">
        <f t="shared" si="7"/>
        <v/>
      </c>
    </row>
    <row r="68" spans="1:17" ht="30" x14ac:dyDescent="0.25">
      <c r="A68" s="5"/>
      <c r="B68" s="17" t="s">
        <v>10</v>
      </c>
      <c r="C68" s="17">
        <v>1981</v>
      </c>
      <c r="D68" s="17">
        <v>1981</v>
      </c>
      <c r="E68" s="17">
        <v>1981</v>
      </c>
      <c r="F68" s="17" t="s">
        <v>11</v>
      </c>
      <c r="G68" s="17" t="s">
        <v>12</v>
      </c>
      <c r="H68" s="17" t="s">
        <v>13</v>
      </c>
      <c r="I68" s="17" t="s">
        <v>14</v>
      </c>
      <c r="J68" s="35"/>
      <c r="K68" s="5"/>
      <c r="L68" s="35" t="s">
        <v>618</v>
      </c>
      <c r="M68" s="35"/>
      <c r="N68" s="5"/>
      <c r="O68" s="35" t="s">
        <v>618</v>
      </c>
      <c r="P68" s="35"/>
      <c r="Q68" s="35" t="str">
        <f t="shared" si="7"/>
        <v/>
      </c>
    </row>
    <row r="69" spans="1:17" ht="30" x14ac:dyDescent="0.25">
      <c r="A69" s="5"/>
      <c r="B69" s="17" t="s">
        <v>334</v>
      </c>
      <c r="C69" s="17">
        <v>1975</v>
      </c>
      <c r="D69" s="17">
        <v>1975</v>
      </c>
      <c r="E69" s="17">
        <v>1975</v>
      </c>
      <c r="F69" s="17">
        <v>3</v>
      </c>
      <c r="G69" s="17" t="s">
        <v>12</v>
      </c>
      <c r="H69" s="17" t="s">
        <v>13</v>
      </c>
      <c r="I69" s="17" t="s">
        <v>14</v>
      </c>
      <c r="J69" s="35"/>
      <c r="K69" s="5"/>
      <c r="L69" s="35" t="s">
        <v>618</v>
      </c>
      <c r="M69" s="35"/>
      <c r="N69" s="5"/>
      <c r="O69" s="35" t="s">
        <v>618</v>
      </c>
      <c r="P69" s="35"/>
      <c r="Q69" s="35" t="str">
        <f t="shared" si="7"/>
        <v/>
      </c>
    </row>
    <row r="71" spans="1:17" ht="18.75" x14ac:dyDescent="0.25">
      <c r="A71" s="21" t="s">
        <v>619</v>
      </c>
      <c r="B71" s="21"/>
      <c r="C71" s="21"/>
      <c r="D71" s="21"/>
      <c r="E71" s="21"/>
      <c r="F71" s="21"/>
      <c r="G71" s="21"/>
      <c r="H71" s="21"/>
      <c r="I71" s="21"/>
      <c r="J71" s="21"/>
    </row>
    <row r="72" spans="1:17" x14ac:dyDescent="0.25">
      <c r="A72" s="26" t="s">
        <v>609</v>
      </c>
      <c r="B72" s="26" t="s">
        <v>1</v>
      </c>
      <c r="C72" s="26" t="s">
        <v>2</v>
      </c>
      <c r="D72" s="26" t="s">
        <v>360</v>
      </c>
      <c r="E72" s="26" t="s">
        <v>361</v>
      </c>
      <c r="F72" s="26" t="s">
        <v>3</v>
      </c>
      <c r="G72" s="26" t="s">
        <v>4</v>
      </c>
      <c r="H72" s="26" t="s">
        <v>5</v>
      </c>
      <c r="I72" s="26" t="s">
        <v>6</v>
      </c>
      <c r="J72" s="28" t="s">
        <v>611</v>
      </c>
      <c r="K72" s="29"/>
      <c r="L72" s="30"/>
      <c r="M72" s="28" t="s">
        <v>615</v>
      </c>
      <c r="N72" s="29"/>
      <c r="O72" s="30"/>
      <c r="P72" s="26" t="s">
        <v>616</v>
      </c>
      <c r="Q72" s="26" t="s">
        <v>617</v>
      </c>
    </row>
    <row r="73" spans="1:17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31" t="s">
        <v>612</v>
      </c>
      <c r="K73" s="31" t="s">
        <v>613</v>
      </c>
      <c r="L73" s="31" t="s">
        <v>614</v>
      </c>
      <c r="M73" s="31" t="s">
        <v>612</v>
      </c>
      <c r="N73" s="31" t="s">
        <v>613</v>
      </c>
      <c r="O73" s="31" t="s">
        <v>614</v>
      </c>
      <c r="P73" s="27"/>
      <c r="Q73" s="27"/>
    </row>
    <row r="74" spans="1:17" ht="60" x14ac:dyDescent="0.25">
      <c r="A74" s="32">
        <v>1</v>
      </c>
      <c r="B74" s="33" t="s">
        <v>620</v>
      </c>
      <c r="C74" s="33" t="s">
        <v>621</v>
      </c>
      <c r="D74" s="33">
        <v>1996</v>
      </c>
      <c r="E74" s="33">
        <v>1996</v>
      </c>
      <c r="F74" s="33" t="s">
        <v>622</v>
      </c>
      <c r="G74" s="33" t="s">
        <v>53</v>
      </c>
      <c r="H74" s="33" t="s">
        <v>190</v>
      </c>
      <c r="I74" s="33" t="s">
        <v>191</v>
      </c>
      <c r="J74" s="34">
        <v>98.080001831054687</v>
      </c>
      <c r="K74" s="32">
        <v>0</v>
      </c>
      <c r="L74" s="34">
        <f t="shared" ref="L74:L83" si="8">J74+K74</f>
        <v>98.080001831054687</v>
      </c>
      <c r="M74" s="34">
        <v>96.610000610351563</v>
      </c>
      <c r="N74" s="32">
        <v>0</v>
      </c>
      <c r="O74" s="34">
        <f t="shared" ref="O74:O83" si="9">M74+N74</f>
        <v>96.610000610351563</v>
      </c>
      <c r="P74" s="34">
        <f t="shared" ref="P74:P83" si="10">MIN(O74,L74)</f>
        <v>96.610000610351563</v>
      </c>
      <c r="Q74" s="34">
        <f t="shared" ref="Q74:Q83" si="11">IF( AND(ISNUMBER(P$74),ISNUMBER(P74)),(P74-P$74)/P$74*100,"")</f>
        <v>0</v>
      </c>
    </row>
    <row r="75" spans="1:17" ht="30" x14ac:dyDescent="0.25">
      <c r="A75" s="5">
        <v>2</v>
      </c>
      <c r="B75" s="17" t="s">
        <v>623</v>
      </c>
      <c r="C75" s="17" t="s">
        <v>624</v>
      </c>
      <c r="D75" s="17">
        <v>1990</v>
      </c>
      <c r="E75" s="17">
        <v>1990</v>
      </c>
      <c r="F75" s="17" t="s">
        <v>622</v>
      </c>
      <c r="G75" s="17" t="s">
        <v>12</v>
      </c>
      <c r="H75" s="17" t="s">
        <v>229</v>
      </c>
      <c r="I75" s="17" t="s">
        <v>506</v>
      </c>
      <c r="J75" s="35">
        <v>100.11000061035156</v>
      </c>
      <c r="K75" s="5">
        <v>2</v>
      </c>
      <c r="L75" s="35">
        <f t="shared" si="8"/>
        <v>102.11000061035156</v>
      </c>
      <c r="M75" s="35">
        <v>98.599998474121094</v>
      </c>
      <c r="N75" s="5">
        <v>0</v>
      </c>
      <c r="O75" s="35">
        <f t="shared" si="9"/>
        <v>98.599998474121094</v>
      </c>
      <c r="P75" s="35">
        <f t="shared" si="10"/>
        <v>98.599998474121094</v>
      </c>
      <c r="Q75" s="35">
        <f t="shared" si="11"/>
        <v>2.0598259509340142</v>
      </c>
    </row>
    <row r="76" spans="1:17" ht="120" x14ac:dyDescent="0.25">
      <c r="A76" s="5">
        <v>3</v>
      </c>
      <c r="B76" s="17" t="s">
        <v>625</v>
      </c>
      <c r="C76" s="17" t="s">
        <v>626</v>
      </c>
      <c r="D76" s="17">
        <v>1998</v>
      </c>
      <c r="E76" s="17">
        <v>1995</v>
      </c>
      <c r="F76" s="17" t="s">
        <v>627</v>
      </c>
      <c r="G76" s="17" t="s">
        <v>500</v>
      </c>
      <c r="H76" s="17" t="s">
        <v>501</v>
      </c>
      <c r="I76" s="17" t="s">
        <v>502</v>
      </c>
      <c r="J76" s="35">
        <v>101.36000061035156</v>
      </c>
      <c r="K76" s="5">
        <v>0</v>
      </c>
      <c r="L76" s="35">
        <f t="shared" si="8"/>
        <v>101.36000061035156</v>
      </c>
      <c r="M76" s="35">
        <v>98.849998474121094</v>
      </c>
      <c r="N76" s="5">
        <v>2</v>
      </c>
      <c r="O76" s="35">
        <f t="shared" si="9"/>
        <v>100.84999847412109</v>
      </c>
      <c r="P76" s="35">
        <f t="shared" si="10"/>
        <v>100.84999847412109</v>
      </c>
      <c r="Q76" s="35">
        <f t="shared" si="11"/>
        <v>4.3887773905212297</v>
      </c>
    </row>
    <row r="77" spans="1:17" ht="30" x14ac:dyDescent="0.25">
      <c r="A77" s="5">
        <v>4</v>
      </c>
      <c r="B77" s="17" t="s">
        <v>628</v>
      </c>
      <c r="C77" s="17" t="s">
        <v>629</v>
      </c>
      <c r="D77" s="17">
        <v>1995</v>
      </c>
      <c r="E77" s="17">
        <v>1991</v>
      </c>
      <c r="F77" s="17" t="s">
        <v>630</v>
      </c>
      <c r="G77" s="17" t="s">
        <v>12</v>
      </c>
      <c r="H77" s="17" t="s">
        <v>45</v>
      </c>
      <c r="I77" s="17" t="s">
        <v>66</v>
      </c>
      <c r="J77" s="35">
        <v>111.65000152587891</v>
      </c>
      <c r="K77" s="5">
        <v>0</v>
      </c>
      <c r="L77" s="35">
        <f t="shared" si="8"/>
        <v>111.65000152587891</v>
      </c>
      <c r="M77" s="35"/>
      <c r="N77" s="5"/>
      <c r="O77" s="35" t="s">
        <v>618</v>
      </c>
      <c r="P77" s="35">
        <f t="shared" si="10"/>
        <v>111.65000152587891</v>
      </c>
      <c r="Q77" s="35">
        <f t="shared" si="11"/>
        <v>15.567747459382417</v>
      </c>
    </row>
    <row r="78" spans="1:17" ht="30" x14ac:dyDescent="0.25">
      <c r="A78" s="5">
        <v>5</v>
      </c>
      <c r="B78" s="17" t="s">
        <v>631</v>
      </c>
      <c r="C78" s="17" t="s">
        <v>632</v>
      </c>
      <c r="D78" s="17">
        <v>2000</v>
      </c>
      <c r="E78" s="17">
        <v>2000</v>
      </c>
      <c r="F78" s="17" t="s">
        <v>633</v>
      </c>
      <c r="G78" s="17" t="s">
        <v>12</v>
      </c>
      <c r="H78" s="17" t="s">
        <v>45</v>
      </c>
      <c r="I78" s="17" t="s">
        <v>58</v>
      </c>
      <c r="J78" s="35">
        <v>117.91000366210937</v>
      </c>
      <c r="K78" s="5">
        <v>0</v>
      </c>
      <c r="L78" s="35">
        <f t="shared" si="8"/>
        <v>117.91000366210937</v>
      </c>
      <c r="M78" s="35"/>
      <c r="N78" s="5"/>
      <c r="O78" s="35" t="s">
        <v>618</v>
      </c>
      <c r="P78" s="35">
        <f t="shared" si="10"/>
        <v>117.91000366210937</v>
      </c>
      <c r="Q78" s="35">
        <f t="shared" si="11"/>
        <v>22.047410120268193</v>
      </c>
    </row>
    <row r="79" spans="1:17" ht="75" x14ac:dyDescent="0.25">
      <c r="A79" s="5">
        <v>6</v>
      </c>
      <c r="B79" s="17" t="s">
        <v>634</v>
      </c>
      <c r="C79" s="17" t="s">
        <v>632</v>
      </c>
      <c r="D79" s="17">
        <v>2000</v>
      </c>
      <c r="E79" s="17">
        <v>2000</v>
      </c>
      <c r="F79" s="17" t="s">
        <v>633</v>
      </c>
      <c r="G79" s="17" t="s">
        <v>472</v>
      </c>
      <c r="H79" s="17" t="s">
        <v>473</v>
      </c>
      <c r="I79" s="17" t="s">
        <v>474</v>
      </c>
      <c r="J79" s="35">
        <v>122.34999847412109</v>
      </c>
      <c r="K79" s="5">
        <v>0</v>
      </c>
      <c r="L79" s="35">
        <f t="shared" si="8"/>
        <v>122.34999847412109</v>
      </c>
      <c r="M79" s="35">
        <v>123.08999633789062</v>
      </c>
      <c r="N79" s="5">
        <v>6</v>
      </c>
      <c r="O79" s="35">
        <f t="shared" si="9"/>
        <v>129.08999633789062</v>
      </c>
      <c r="P79" s="35">
        <f t="shared" si="10"/>
        <v>122.34999847412109</v>
      </c>
      <c r="Q79" s="35">
        <f t="shared" si="11"/>
        <v>26.643202257687953</v>
      </c>
    </row>
    <row r="80" spans="1:17" ht="75" x14ac:dyDescent="0.25">
      <c r="A80" s="5">
        <v>7</v>
      </c>
      <c r="B80" s="17" t="s">
        <v>635</v>
      </c>
      <c r="C80" s="17" t="s">
        <v>636</v>
      </c>
      <c r="D80" s="17">
        <v>2007</v>
      </c>
      <c r="E80" s="17">
        <v>2002</v>
      </c>
      <c r="F80" s="17" t="s">
        <v>637</v>
      </c>
      <c r="G80" s="17" t="s">
        <v>12</v>
      </c>
      <c r="H80" s="17" t="s">
        <v>466</v>
      </c>
      <c r="I80" s="17" t="s">
        <v>467</v>
      </c>
      <c r="J80" s="35">
        <v>163.02000427246094</v>
      </c>
      <c r="K80" s="5">
        <v>4</v>
      </c>
      <c r="L80" s="35">
        <f t="shared" si="8"/>
        <v>167.02000427246094</v>
      </c>
      <c r="M80" s="35">
        <v>170.5</v>
      </c>
      <c r="N80" s="5">
        <v>4</v>
      </c>
      <c r="O80" s="35">
        <f t="shared" si="9"/>
        <v>174.5</v>
      </c>
      <c r="P80" s="35">
        <f t="shared" si="10"/>
        <v>167.02000427246094</v>
      </c>
      <c r="Q80" s="35">
        <f t="shared" si="11"/>
        <v>72.880657506760315</v>
      </c>
    </row>
    <row r="81" spans="1:17" ht="105" x14ac:dyDescent="0.25">
      <c r="A81" s="5"/>
      <c r="B81" s="17" t="s">
        <v>638</v>
      </c>
      <c r="C81" s="17" t="s">
        <v>639</v>
      </c>
      <c r="D81" s="17">
        <v>2001</v>
      </c>
      <c r="E81" s="17">
        <v>2000</v>
      </c>
      <c r="F81" s="17" t="s">
        <v>640</v>
      </c>
      <c r="G81" s="17" t="s">
        <v>127</v>
      </c>
      <c r="H81" s="17" t="s">
        <v>128</v>
      </c>
      <c r="I81" s="17" t="s">
        <v>483</v>
      </c>
      <c r="J81" s="35"/>
      <c r="K81" s="5"/>
      <c r="L81" s="35" t="s">
        <v>618</v>
      </c>
      <c r="M81" s="35"/>
      <c r="N81" s="5"/>
      <c r="O81" s="35" t="s">
        <v>618</v>
      </c>
      <c r="P81" s="35"/>
      <c r="Q81" s="35" t="str">
        <f t="shared" si="11"/>
        <v/>
      </c>
    </row>
    <row r="82" spans="1:17" ht="30" x14ac:dyDescent="0.25">
      <c r="A82" s="5"/>
      <c r="B82" s="17" t="s">
        <v>641</v>
      </c>
      <c r="C82" s="17" t="s">
        <v>642</v>
      </c>
      <c r="D82" s="17">
        <v>2004</v>
      </c>
      <c r="E82" s="17">
        <v>2004</v>
      </c>
      <c r="F82" s="17" t="s">
        <v>643</v>
      </c>
      <c r="G82" s="17" t="s">
        <v>12</v>
      </c>
      <c r="H82" s="17" t="s">
        <v>45</v>
      </c>
      <c r="I82" s="17" t="s">
        <v>58</v>
      </c>
      <c r="J82" s="35"/>
      <c r="K82" s="5"/>
      <c r="L82" s="35" t="s">
        <v>618</v>
      </c>
      <c r="M82" s="35"/>
      <c r="N82" s="5"/>
      <c r="O82" s="35" t="s">
        <v>618</v>
      </c>
      <c r="P82" s="35"/>
      <c r="Q82" s="35" t="str">
        <f t="shared" si="11"/>
        <v/>
      </c>
    </row>
    <row r="83" spans="1:17" ht="60" x14ac:dyDescent="0.25">
      <c r="A83" s="5"/>
      <c r="B83" s="17" t="s">
        <v>644</v>
      </c>
      <c r="C83" s="17" t="s">
        <v>632</v>
      </c>
      <c r="D83" s="17">
        <v>2000</v>
      </c>
      <c r="E83" s="17">
        <v>2000</v>
      </c>
      <c r="F83" s="17" t="s">
        <v>640</v>
      </c>
      <c r="G83" s="17" t="s">
        <v>141</v>
      </c>
      <c r="H83" s="17" t="s">
        <v>128</v>
      </c>
      <c r="I83" s="17" t="s">
        <v>142</v>
      </c>
      <c r="J83" s="35"/>
      <c r="K83" s="5"/>
      <c r="L83" s="35" t="s">
        <v>618</v>
      </c>
      <c r="M83" s="35"/>
      <c r="N83" s="5"/>
      <c r="O83" s="35" t="s">
        <v>618</v>
      </c>
      <c r="P83" s="35"/>
      <c r="Q83" s="35" t="str">
        <f t="shared" si="11"/>
        <v/>
      </c>
    </row>
    <row r="85" spans="1:17" ht="18.75" x14ac:dyDescent="0.25">
      <c r="A85" s="21" t="s">
        <v>645</v>
      </c>
      <c r="B85" s="21"/>
      <c r="C85" s="21"/>
      <c r="D85" s="21"/>
      <c r="E85" s="21"/>
      <c r="F85" s="21"/>
      <c r="G85" s="21"/>
      <c r="H85" s="21"/>
      <c r="I85" s="21"/>
      <c r="J85" s="21"/>
    </row>
    <row r="86" spans="1:17" x14ac:dyDescent="0.25">
      <c r="A86" s="26" t="s">
        <v>609</v>
      </c>
      <c r="B86" s="26" t="s">
        <v>1</v>
      </c>
      <c r="C86" s="26" t="s">
        <v>2</v>
      </c>
      <c r="D86" s="26" t="s">
        <v>360</v>
      </c>
      <c r="E86" s="26" t="s">
        <v>361</v>
      </c>
      <c r="F86" s="26" t="s">
        <v>3</v>
      </c>
      <c r="G86" s="26" t="s">
        <v>4</v>
      </c>
      <c r="H86" s="26" t="s">
        <v>5</v>
      </c>
      <c r="I86" s="26" t="s">
        <v>6</v>
      </c>
      <c r="J86" s="28" t="s">
        <v>611</v>
      </c>
      <c r="K86" s="29"/>
      <c r="L86" s="30"/>
      <c r="M86" s="28" t="s">
        <v>615</v>
      </c>
      <c r="N86" s="29"/>
      <c r="O86" s="30"/>
      <c r="P86" s="26" t="s">
        <v>616</v>
      </c>
      <c r="Q86" s="26" t="s">
        <v>617</v>
      </c>
    </row>
    <row r="87" spans="1:17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31" t="s">
        <v>612</v>
      </c>
      <c r="K87" s="31" t="s">
        <v>613</v>
      </c>
      <c r="L87" s="31" t="s">
        <v>614</v>
      </c>
      <c r="M87" s="31" t="s">
        <v>612</v>
      </c>
      <c r="N87" s="31" t="s">
        <v>613</v>
      </c>
      <c r="O87" s="31" t="s">
        <v>614</v>
      </c>
      <c r="P87" s="27"/>
      <c r="Q87" s="27"/>
    </row>
    <row r="88" spans="1:17" ht="30" x14ac:dyDescent="0.25">
      <c r="A88" s="32">
        <v>1</v>
      </c>
      <c r="B88" s="33" t="s">
        <v>227</v>
      </c>
      <c r="C88" s="33">
        <v>1985</v>
      </c>
      <c r="D88" s="33">
        <v>1985</v>
      </c>
      <c r="E88" s="33">
        <v>1985</v>
      </c>
      <c r="F88" s="33" t="s">
        <v>228</v>
      </c>
      <c r="G88" s="33" t="s">
        <v>12</v>
      </c>
      <c r="H88" s="33" t="s">
        <v>229</v>
      </c>
      <c r="I88" s="33" t="s">
        <v>37</v>
      </c>
      <c r="J88" s="34">
        <v>93.339996337890625</v>
      </c>
      <c r="K88" s="32">
        <v>0</v>
      </c>
      <c r="L88" s="34">
        <f t="shared" ref="L88:L118" si="12">J88+K88</f>
        <v>93.339996337890625</v>
      </c>
      <c r="M88" s="34"/>
      <c r="N88" s="32"/>
      <c r="O88" s="34" t="s">
        <v>618</v>
      </c>
      <c r="P88" s="34">
        <f t="shared" ref="P88:P118" si="13">MIN(O88,L88)</f>
        <v>93.339996337890625</v>
      </c>
      <c r="Q88" s="34">
        <f t="shared" ref="Q88:Q118" si="14">IF( AND(ISNUMBER(P$88),ISNUMBER(P88)),(P88-P$88)/P$88*100,"")</f>
        <v>0</v>
      </c>
    </row>
    <row r="89" spans="1:17" ht="45" x14ac:dyDescent="0.25">
      <c r="A89" s="5">
        <v>2</v>
      </c>
      <c r="B89" s="17" t="s">
        <v>160</v>
      </c>
      <c r="C89" s="17">
        <v>1999</v>
      </c>
      <c r="D89" s="17">
        <v>1999</v>
      </c>
      <c r="E89" s="17">
        <v>1999</v>
      </c>
      <c r="F89" s="17" t="s">
        <v>40</v>
      </c>
      <c r="G89" s="17" t="s">
        <v>12</v>
      </c>
      <c r="H89" s="17" t="s">
        <v>115</v>
      </c>
      <c r="I89" s="17" t="s">
        <v>161</v>
      </c>
      <c r="J89" s="35">
        <v>97.650001525878906</v>
      </c>
      <c r="K89" s="5">
        <v>0</v>
      </c>
      <c r="L89" s="35">
        <f t="shared" si="12"/>
        <v>97.650001525878906</v>
      </c>
      <c r="M89" s="35"/>
      <c r="N89" s="5"/>
      <c r="O89" s="35" t="s">
        <v>618</v>
      </c>
      <c r="P89" s="35">
        <f t="shared" si="13"/>
        <v>97.650001525878906</v>
      </c>
      <c r="Q89" s="35">
        <f t="shared" si="14"/>
        <v>4.61753305880372</v>
      </c>
    </row>
    <row r="90" spans="1:17" ht="60" x14ac:dyDescent="0.25">
      <c r="A90" s="5">
        <v>3</v>
      </c>
      <c r="B90" s="17" t="s">
        <v>292</v>
      </c>
      <c r="C90" s="17">
        <v>2001</v>
      </c>
      <c r="D90" s="17">
        <v>2001</v>
      </c>
      <c r="E90" s="17">
        <v>2001</v>
      </c>
      <c r="F90" s="17" t="s">
        <v>40</v>
      </c>
      <c r="G90" s="17" t="s">
        <v>53</v>
      </c>
      <c r="H90" s="17" t="s">
        <v>293</v>
      </c>
      <c r="I90" s="17" t="s">
        <v>294</v>
      </c>
      <c r="J90" s="35">
        <v>101.69999694824219</v>
      </c>
      <c r="K90" s="5">
        <v>0</v>
      </c>
      <c r="L90" s="35">
        <f t="shared" si="12"/>
        <v>101.69999694824219</v>
      </c>
      <c r="M90" s="35">
        <v>100.41000366210937</v>
      </c>
      <c r="N90" s="5">
        <v>0</v>
      </c>
      <c r="O90" s="35">
        <f t="shared" ref="O88:O118" si="15">M90+N90</f>
        <v>100.41000366210937</v>
      </c>
      <c r="P90" s="35">
        <f t="shared" si="13"/>
        <v>100.41000366210937</v>
      </c>
      <c r="Q90" s="35">
        <f t="shared" si="14"/>
        <v>7.574467111210649</v>
      </c>
    </row>
    <row r="91" spans="1:17" ht="75" x14ac:dyDescent="0.25">
      <c r="A91" s="5">
        <v>4</v>
      </c>
      <c r="B91" s="17" t="s">
        <v>241</v>
      </c>
      <c r="C91" s="17">
        <v>2001</v>
      </c>
      <c r="D91" s="17">
        <v>2001</v>
      </c>
      <c r="E91" s="17">
        <v>2001</v>
      </c>
      <c r="F91" s="17" t="s">
        <v>40</v>
      </c>
      <c r="G91" s="17" t="s">
        <v>12</v>
      </c>
      <c r="H91" s="17" t="s">
        <v>242</v>
      </c>
      <c r="I91" s="17" t="s">
        <v>243</v>
      </c>
      <c r="J91" s="35">
        <v>102.11000061035156</v>
      </c>
      <c r="K91" s="5">
        <v>2</v>
      </c>
      <c r="L91" s="35">
        <f t="shared" si="12"/>
        <v>104.11000061035156</v>
      </c>
      <c r="M91" s="35">
        <v>103.77999877929687</v>
      </c>
      <c r="N91" s="5">
        <v>2</v>
      </c>
      <c r="O91" s="35">
        <f t="shared" si="15"/>
        <v>105.77999877929687</v>
      </c>
      <c r="P91" s="35">
        <f t="shared" si="13"/>
        <v>104.11000061035156</v>
      </c>
      <c r="Q91" s="35">
        <f t="shared" si="14"/>
        <v>11.538466568472471</v>
      </c>
    </row>
    <row r="92" spans="1:17" ht="90" x14ac:dyDescent="0.25">
      <c r="A92" s="5">
        <v>5</v>
      </c>
      <c r="B92" s="17" t="s">
        <v>324</v>
      </c>
      <c r="C92" s="17">
        <v>2000</v>
      </c>
      <c r="D92" s="17">
        <v>2000</v>
      </c>
      <c r="E92" s="17">
        <v>2000</v>
      </c>
      <c r="F92" s="17" t="s">
        <v>98</v>
      </c>
      <c r="G92" s="17" t="s">
        <v>325</v>
      </c>
      <c r="H92" s="17" t="s">
        <v>326</v>
      </c>
      <c r="I92" s="17" t="s">
        <v>327</v>
      </c>
      <c r="J92" s="35">
        <v>108.30999755859375</v>
      </c>
      <c r="K92" s="5">
        <v>0</v>
      </c>
      <c r="L92" s="35">
        <f t="shared" si="12"/>
        <v>108.30999755859375</v>
      </c>
      <c r="M92" s="35">
        <v>106.54000091552734</v>
      </c>
      <c r="N92" s="5">
        <v>0</v>
      </c>
      <c r="O92" s="35">
        <f t="shared" si="15"/>
        <v>106.54000091552734</v>
      </c>
      <c r="P92" s="35">
        <f t="shared" si="13"/>
        <v>106.54000091552734</v>
      </c>
      <c r="Q92" s="35">
        <f t="shared" si="14"/>
        <v>14.14185247003088</v>
      </c>
    </row>
    <row r="93" spans="1:17" x14ac:dyDescent="0.25">
      <c r="A93" s="5">
        <v>6</v>
      </c>
      <c r="B93" s="17" t="s">
        <v>177</v>
      </c>
      <c r="C93" s="17">
        <v>1993</v>
      </c>
      <c r="D93" s="17">
        <v>1993</v>
      </c>
      <c r="E93" s="17">
        <v>1993</v>
      </c>
      <c r="F93" s="17" t="s">
        <v>40</v>
      </c>
      <c r="G93" s="17" t="s">
        <v>12</v>
      </c>
      <c r="H93" s="17" t="s">
        <v>45</v>
      </c>
      <c r="I93" s="17" t="s">
        <v>66</v>
      </c>
      <c r="J93" s="35">
        <v>107.68000030517578</v>
      </c>
      <c r="K93" s="5">
        <v>0</v>
      </c>
      <c r="L93" s="35">
        <f t="shared" si="12"/>
        <v>107.68000030517578</v>
      </c>
      <c r="M93" s="35">
        <v>106.70999908447266</v>
      </c>
      <c r="N93" s="5">
        <v>2</v>
      </c>
      <c r="O93" s="35">
        <f t="shared" si="15"/>
        <v>108.70999908447266</v>
      </c>
      <c r="P93" s="35">
        <f t="shared" si="13"/>
        <v>107.68000030517578</v>
      </c>
      <c r="Q93" s="35">
        <f t="shared" si="14"/>
        <v>15.363193196809616</v>
      </c>
    </row>
    <row r="94" spans="1:17" ht="45" x14ac:dyDescent="0.25">
      <c r="A94" s="5">
        <v>7</v>
      </c>
      <c r="B94" s="17" t="s">
        <v>312</v>
      </c>
      <c r="C94" s="17">
        <v>1984</v>
      </c>
      <c r="D94" s="17">
        <v>1984</v>
      </c>
      <c r="E94" s="17">
        <v>1984</v>
      </c>
      <c r="F94" s="17" t="s">
        <v>11</v>
      </c>
      <c r="G94" s="17" t="s">
        <v>12</v>
      </c>
      <c r="H94" s="17" t="s">
        <v>89</v>
      </c>
      <c r="I94" s="17" t="s">
        <v>90</v>
      </c>
      <c r="J94" s="35">
        <v>108.98000335693359</v>
      </c>
      <c r="K94" s="5">
        <v>0</v>
      </c>
      <c r="L94" s="35">
        <f t="shared" si="12"/>
        <v>108.98000335693359</v>
      </c>
      <c r="M94" s="35">
        <v>107.84999847412109</v>
      </c>
      <c r="N94" s="5">
        <v>0</v>
      </c>
      <c r="O94" s="35">
        <f t="shared" si="15"/>
        <v>107.84999847412109</v>
      </c>
      <c r="P94" s="35">
        <f t="shared" si="13"/>
        <v>107.84999847412109</v>
      </c>
      <c r="Q94" s="35">
        <f t="shared" si="14"/>
        <v>15.54532109011906</v>
      </c>
    </row>
    <row r="95" spans="1:17" ht="45" x14ac:dyDescent="0.25">
      <c r="A95" s="5">
        <v>8</v>
      </c>
      <c r="B95" s="17" t="s">
        <v>149</v>
      </c>
      <c r="C95" s="17">
        <v>1985</v>
      </c>
      <c r="D95" s="17">
        <v>1985</v>
      </c>
      <c r="E95" s="17">
        <v>1985</v>
      </c>
      <c r="F95" s="17">
        <v>2</v>
      </c>
      <c r="G95" s="17" t="s">
        <v>53</v>
      </c>
      <c r="H95" s="17" t="s">
        <v>89</v>
      </c>
      <c r="I95" s="17" t="s">
        <v>90</v>
      </c>
      <c r="J95" s="35">
        <v>112.19000244140625</v>
      </c>
      <c r="K95" s="5">
        <v>0</v>
      </c>
      <c r="L95" s="35">
        <f t="shared" si="12"/>
        <v>112.19000244140625</v>
      </c>
      <c r="M95" s="35">
        <v>110.73999786376953</v>
      </c>
      <c r="N95" s="5">
        <v>0</v>
      </c>
      <c r="O95" s="35">
        <f t="shared" si="15"/>
        <v>110.73999786376953</v>
      </c>
      <c r="P95" s="35">
        <f t="shared" si="13"/>
        <v>110.73999786376953</v>
      </c>
      <c r="Q95" s="35">
        <f t="shared" si="14"/>
        <v>18.641527971450664</v>
      </c>
    </row>
    <row r="96" spans="1:17" ht="45" x14ac:dyDescent="0.25">
      <c r="A96" s="5">
        <v>9</v>
      </c>
      <c r="B96" s="17" t="s">
        <v>231</v>
      </c>
      <c r="C96" s="17">
        <v>1998</v>
      </c>
      <c r="D96" s="17">
        <v>1998</v>
      </c>
      <c r="E96" s="17">
        <v>1998</v>
      </c>
      <c r="F96" s="17" t="s">
        <v>40</v>
      </c>
      <c r="G96" s="17" t="s">
        <v>53</v>
      </c>
      <c r="H96" s="17" t="s">
        <v>232</v>
      </c>
      <c r="I96" s="17" t="s">
        <v>233</v>
      </c>
      <c r="J96" s="35">
        <v>110.79000091552734</v>
      </c>
      <c r="K96" s="5">
        <v>0</v>
      </c>
      <c r="L96" s="35">
        <f t="shared" si="12"/>
        <v>110.79000091552734</v>
      </c>
      <c r="M96" s="35">
        <v>112.68000030517578</v>
      </c>
      <c r="N96" s="5">
        <v>0</v>
      </c>
      <c r="O96" s="35">
        <f t="shared" si="15"/>
        <v>112.68000030517578</v>
      </c>
      <c r="P96" s="35">
        <f t="shared" si="13"/>
        <v>110.79000091552734</v>
      </c>
      <c r="Q96" s="35">
        <f t="shared" si="14"/>
        <v>18.695098845373565</v>
      </c>
    </row>
    <row r="97" spans="1:17" ht="90" x14ac:dyDescent="0.25">
      <c r="A97" s="5">
        <v>10</v>
      </c>
      <c r="B97" s="17" t="s">
        <v>288</v>
      </c>
      <c r="C97" s="17">
        <v>2001</v>
      </c>
      <c r="D97" s="17">
        <v>2001</v>
      </c>
      <c r="E97" s="17">
        <v>2001</v>
      </c>
      <c r="F97" s="17">
        <v>1</v>
      </c>
      <c r="G97" s="17" t="s">
        <v>53</v>
      </c>
      <c r="H97" s="17" t="s">
        <v>285</v>
      </c>
      <c r="I97" s="17" t="s">
        <v>286</v>
      </c>
      <c r="J97" s="35">
        <v>112.81999969482422</v>
      </c>
      <c r="K97" s="5">
        <v>0</v>
      </c>
      <c r="L97" s="35">
        <f t="shared" si="12"/>
        <v>112.81999969482422</v>
      </c>
      <c r="M97" s="35">
        <v>110.91999816894531</v>
      </c>
      <c r="N97" s="5">
        <v>2</v>
      </c>
      <c r="O97" s="35">
        <f t="shared" si="15"/>
        <v>112.91999816894531</v>
      </c>
      <c r="P97" s="35">
        <f t="shared" si="13"/>
        <v>112.81999969482422</v>
      </c>
      <c r="Q97" s="35">
        <f t="shared" si="14"/>
        <v>20.869942276852051</v>
      </c>
    </row>
    <row r="98" spans="1:17" ht="60" x14ac:dyDescent="0.25">
      <c r="A98" s="5">
        <v>11</v>
      </c>
      <c r="B98" s="17" t="s">
        <v>62</v>
      </c>
      <c r="C98" s="17">
        <v>2003</v>
      </c>
      <c r="D98" s="17">
        <v>2003</v>
      </c>
      <c r="E98" s="17">
        <v>2003</v>
      </c>
      <c r="F98" s="17">
        <v>2</v>
      </c>
      <c r="G98" s="17" t="s">
        <v>53</v>
      </c>
      <c r="H98" s="17" t="s">
        <v>63</v>
      </c>
      <c r="I98" s="17" t="s">
        <v>55</v>
      </c>
      <c r="J98" s="35">
        <v>113.23999786376953</v>
      </c>
      <c r="K98" s="5">
        <v>0</v>
      </c>
      <c r="L98" s="35">
        <f t="shared" si="12"/>
        <v>113.23999786376953</v>
      </c>
      <c r="M98" s="35">
        <v>117.75</v>
      </c>
      <c r="N98" s="5">
        <v>0</v>
      </c>
      <c r="O98" s="35">
        <f t="shared" si="15"/>
        <v>117.75</v>
      </c>
      <c r="P98" s="35">
        <f t="shared" si="13"/>
        <v>113.23999786376953</v>
      </c>
      <c r="Q98" s="35">
        <f t="shared" si="14"/>
        <v>21.319908192240476</v>
      </c>
    </row>
    <row r="99" spans="1:17" ht="30" x14ac:dyDescent="0.25">
      <c r="A99" s="5">
        <v>12</v>
      </c>
      <c r="B99" s="17" t="s">
        <v>79</v>
      </c>
      <c r="C99" s="17">
        <v>1988</v>
      </c>
      <c r="D99" s="17">
        <v>1988</v>
      </c>
      <c r="E99" s="17">
        <v>1988</v>
      </c>
      <c r="F99" s="17">
        <v>2</v>
      </c>
      <c r="G99" s="17" t="s">
        <v>12</v>
      </c>
      <c r="H99" s="17" t="s">
        <v>77</v>
      </c>
      <c r="I99" s="17" t="s">
        <v>32</v>
      </c>
      <c r="J99" s="35">
        <v>113.91000366210937</v>
      </c>
      <c r="K99" s="5">
        <v>0</v>
      </c>
      <c r="L99" s="35">
        <f t="shared" si="12"/>
        <v>113.91000366210937</v>
      </c>
      <c r="M99" s="35">
        <v>114.75</v>
      </c>
      <c r="N99" s="5">
        <v>0</v>
      </c>
      <c r="O99" s="35">
        <f t="shared" si="15"/>
        <v>114.75</v>
      </c>
      <c r="P99" s="35">
        <f t="shared" si="13"/>
        <v>113.91000366210937</v>
      </c>
      <c r="Q99" s="35">
        <f t="shared" si="14"/>
        <v>22.037720303475648</v>
      </c>
    </row>
    <row r="100" spans="1:17" ht="45" x14ac:dyDescent="0.25">
      <c r="A100" s="5">
        <v>13</v>
      </c>
      <c r="B100" s="17" t="s">
        <v>278</v>
      </c>
      <c r="C100" s="17">
        <v>1971</v>
      </c>
      <c r="D100" s="17">
        <v>1971</v>
      </c>
      <c r="E100" s="17">
        <v>1971</v>
      </c>
      <c r="F100" s="17" t="s">
        <v>98</v>
      </c>
      <c r="G100" s="17" t="s">
        <v>12</v>
      </c>
      <c r="H100" s="17" t="s">
        <v>89</v>
      </c>
      <c r="I100" s="17" t="s">
        <v>90</v>
      </c>
      <c r="J100" s="35">
        <v>115.25</v>
      </c>
      <c r="K100" s="5">
        <v>0</v>
      </c>
      <c r="L100" s="35">
        <f t="shared" si="12"/>
        <v>115.25</v>
      </c>
      <c r="M100" s="35">
        <v>114.66999816894531</v>
      </c>
      <c r="N100" s="5">
        <v>50</v>
      </c>
      <c r="O100" s="35">
        <f t="shared" si="15"/>
        <v>164.66999816894531</v>
      </c>
      <c r="P100" s="35">
        <f t="shared" si="13"/>
        <v>115.25</v>
      </c>
      <c r="Q100" s="35">
        <f t="shared" si="14"/>
        <v>23.473328178410462</v>
      </c>
    </row>
    <row r="101" spans="1:17" ht="75" x14ac:dyDescent="0.25">
      <c r="A101" s="5">
        <v>14</v>
      </c>
      <c r="B101" s="17" t="s">
        <v>105</v>
      </c>
      <c r="C101" s="17">
        <v>1997</v>
      </c>
      <c r="D101" s="17">
        <v>1997</v>
      </c>
      <c r="E101" s="17">
        <v>1997</v>
      </c>
      <c r="F101" s="17" t="s">
        <v>40</v>
      </c>
      <c r="G101" s="17" t="s">
        <v>12</v>
      </c>
      <c r="H101" s="17" t="s">
        <v>41</v>
      </c>
      <c r="I101" s="17" t="s">
        <v>106</v>
      </c>
      <c r="J101" s="35">
        <v>117.23000335693359</v>
      </c>
      <c r="K101" s="5">
        <v>2</v>
      </c>
      <c r="L101" s="35">
        <f t="shared" si="12"/>
        <v>119.23000335693359</v>
      </c>
      <c r="M101" s="35">
        <v>115.91000366210937</v>
      </c>
      <c r="N101" s="5">
        <v>0</v>
      </c>
      <c r="O101" s="35">
        <f t="shared" si="15"/>
        <v>115.91000366210937</v>
      </c>
      <c r="P101" s="35">
        <f t="shared" si="13"/>
        <v>115.91000366210937</v>
      </c>
      <c r="Q101" s="35">
        <f t="shared" si="14"/>
        <v>24.180424480107501</v>
      </c>
    </row>
    <row r="102" spans="1:17" ht="45" x14ac:dyDescent="0.25">
      <c r="A102" s="5">
        <v>15</v>
      </c>
      <c r="B102" s="17" t="s">
        <v>29</v>
      </c>
      <c r="C102" s="17">
        <v>1984</v>
      </c>
      <c r="D102" s="17">
        <v>1984</v>
      </c>
      <c r="E102" s="17">
        <v>1984</v>
      </c>
      <c r="F102" s="17">
        <v>1</v>
      </c>
      <c r="G102" s="17" t="s">
        <v>12</v>
      </c>
      <c r="H102" s="17" t="s">
        <v>31</v>
      </c>
      <c r="I102" s="17" t="s">
        <v>32</v>
      </c>
      <c r="J102" s="35">
        <v>119.54000091552734</v>
      </c>
      <c r="K102" s="5">
        <v>0</v>
      </c>
      <c r="L102" s="35">
        <f t="shared" si="12"/>
        <v>119.54000091552734</v>
      </c>
      <c r="M102" s="35">
        <v>116.93000030517578</v>
      </c>
      <c r="N102" s="5">
        <v>0</v>
      </c>
      <c r="O102" s="35">
        <f t="shared" si="15"/>
        <v>116.93000030517578</v>
      </c>
      <c r="P102" s="35">
        <f t="shared" si="13"/>
        <v>116.93000030517578</v>
      </c>
      <c r="Q102" s="35">
        <f t="shared" si="14"/>
        <v>25.273200013731927</v>
      </c>
    </row>
    <row r="103" spans="1:17" ht="60" x14ac:dyDescent="0.25">
      <c r="A103" s="5">
        <v>16</v>
      </c>
      <c r="B103" s="17" t="s">
        <v>203</v>
      </c>
      <c r="C103" s="17">
        <v>2003</v>
      </c>
      <c r="D103" s="17">
        <v>2003</v>
      </c>
      <c r="E103" s="17">
        <v>2003</v>
      </c>
      <c r="F103" s="17" t="s">
        <v>40</v>
      </c>
      <c r="G103" s="17" t="s">
        <v>71</v>
      </c>
      <c r="H103" s="17" t="s">
        <v>204</v>
      </c>
      <c r="I103" s="17" t="s">
        <v>205</v>
      </c>
      <c r="J103" s="35">
        <v>117.30000305175781</v>
      </c>
      <c r="K103" s="5">
        <v>0</v>
      </c>
      <c r="L103" s="35">
        <f t="shared" si="12"/>
        <v>117.30000305175781</v>
      </c>
      <c r="M103" s="35">
        <v>115.72000122070312</v>
      </c>
      <c r="N103" s="5">
        <v>2</v>
      </c>
      <c r="O103" s="35">
        <f t="shared" si="15"/>
        <v>117.72000122070312</v>
      </c>
      <c r="P103" s="35">
        <f t="shared" si="13"/>
        <v>117.30000305175781</v>
      </c>
      <c r="Q103" s="35">
        <f t="shared" si="14"/>
        <v>25.669603228965215</v>
      </c>
    </row>
    <row r="104" spans="1:17" ht="45" x14ac:dyDescent="0.25">
      <c r="A104" s="5">
        <v>17</v>
      </c>
      <c r="B104" s="17" t="s">
        <v>181</v>
      </c>
      <c r="C104" s="17">
        <v>1993</v>
      </c>
      <c r="D104" s="17">
        <v>1993</v>
      </c>
      <c r="E104" s="17">
        <v>1993</v>
      </c>
      <c r="F104" s="17">
        <v>1</v>
      </c>
      <c r="G104" s="17" t="s">
        <v>12</v>
      </c>
      <c r="H104" s="17" t="s">
        <v>89</v>
      </c>
      <c r="I104" s="17" t="s">
        <v>90</v>
      </c>
      <c r="J104" s="35">
        <v>119.31999969482422</v>
      </c>
      <c r="K104" s="5">
        <v>2</v>
      </c>
      <c r="L104" s="35">
        <f t="shared" si="12"/>
        <v>121.31999969482422</v>
      </c>
      <c r="M104" s="35">
        <v>115.33999633789062</v>
      </c>
      <c r="N104" s="5">
        <v>2</v>
      </c>
      <c r="O104" s="35">
        <f t="shared" si="15"/>
        <v>117.33999633789062</v>
      </c>
      <c r="P104" s="35">
        <f t="shared" si="13"/>
        <v>117.33999633789062</v>
      </c>
      <c r="Q104" s="35">
        <f t="shared" si="14"/>
        <v>25.712450119582218</v>
      </c>
    </row>
    <row r="105" spans="1:17" ht="30" x14ac:dyDescent="0.25">
      <c r="A105" s="5">
        <v>18</v>
      </c>
      <c r="B105" s="17" t="s">
        <v>213</v>
      </c>
      <c r="C105" s="17">
        <v>1998</v>
      </c>
      <c r="D105" s="17">
        <v>1998</v>
      </c>
      <c r="E105" s="17">
        <v>1998</v>
      </c>
      <c r="F105" s="17" t="s">
        <v>40</v>
      </c>
      <c r="G105" s="17" t="s">
        <v>12</v>
      </c>
      <c r="H105" s="17" t="s">
        <v>45</v>
      </c>
      <c r="I105" s="17" t="s">
        <v>214</v>
      </c>
      <c r="J105" s="35">
        <v>124.76000213623047</v>
      </c>
      <c r="K105" s="5">
        <v>2</v>
      </c>
      <c r="L105" s="35">
        <f t="shared" si="12"/>
        <v>126.76000213623047</v>
      </c>
      <c r="M105" s="35">
        <v>122.19000244140625</v>
      </c>
      <c r="N105" s="5">
        <v>2</v>
      </c>
      <c r="O105" s="35">
        <f t="shared" si="15"/>
        <v>124.19000244140625</v>
      </c>
      <c r="P105" s="35">
        <f t="shared" si="13"/>
        <v>124.19000244140625</v>
      </c>
      <c r="Q105" s="35">
        <f t="shared" si="14"/>
        <v>33.051218463560531</v>
      </c>
    </row>
    <row r="106" spans="1:17" ht="30" x14ac:dyDescent="0.25">
      <c r="A106" s="5">
        <v>19</v>
      </c>
      <c r="B106" s="17" t="s">
        <v>166</v>
      </c>
      <c r="C106" s="17">
        <v>1984</v>
      </c>
      <c r="D106" s="17">
        <v>1984</v>
      </c>
      <c r="E106" s="17">
        <v>1984</v>
      </c>
      <c r="F106" s="17">
        <v>1</v>
      </c>
      <c r="G106" s="17" t="s">
        <v>12</v>
      </c>
      <c r="H106" s="17" t="s">
        <v>77</v>
      </c>
      <c r="I106" s="17" t="s">
        <v>32</v>
      </c>
      <c r="J106" s="35">
        <v>121.73000335693359</v>
      </c>
      <c r="K106" s="5">
        <v>50</v>
      </c>
      <c r="L106" s="35">
        <f t="shared" si="12"/>
        <v>171.73000335693359</v>
      </c>
      <c r="M106" s="35">
        <v>125.98999786376953</v>
      </c>
      <c r="N106" s="5">
        <v>0</v>
      </c>
      <c r="O106" s="35">
        <f t="shared" si="15"/>
        <v>125.98999786376953</v>
      </c>
      <c r="P106" s="35">
        <f t="shared" si="13"/>
        <v>125.98999786376953</v>
      </c>
      <c r="Q106" s="35">
        <f t="shared" si="14"/>
        <v>34.979647318268533</v>
      </c>
    </row>
    <row r="107" spans="1:17" ht="45" x14ac:dyDescent="0.25">
      <c r="A107" s="5">
        <v>20</v>
      </c>
      <c r="B107" s="17" t="s">
        <v>316</v>
      </c>
      <c r="C107" s="17">
        <v>2002</v>
      </c>
      <c r="D107" s="17">
        <v>2002</v>
      </c>
      <c r="E107" s="17">
        <v>2002</v>
      </c>
      <c r="F107" s="17">
        <v>3</v>
      </c>
      <c r="G107" s="17" t="s">
        <v>19</v>
      </c>
      <c r="H107" s="17" t="s">
        <v>20</v>
      </c>
      <c r="I107" s="17" t="s">
        <v>21</v>
      </c>
      <c r="J107" s="35">
        <v>129.35000610351562</v>
      </c>
      <c r="K107" s="5">
        <v>50</v>
      </c>
      <c r="L107" s="35">
        <f t="shared" si="12"/>
        <v>179.35000610351562</v>
      </c>
      <c r="M107" s="35">
        <v>131.91999816894531</v>
      </c>
      <c r="N107" s="5">
        <v>2</v>
      </c>
      <c r="O107" s="35">
        <f t="shared" si="15"/>
        <v>133.91999816894531</v>
      </c>
      <c r="P107" s="35">
        <f t="shared" si="13"/>
        <v>133.91999816894531</v>
      </c>
      <c r="Q107" s="35">
        <f t="shared" si="14"/>
        <v>43.475469705564542</v>
      </c>
    </row>
    <row r="108" spans="1:17" ht="45" x14ac:dyDescent="0.25">
      <c r="A108" s="5">
        <v>21</v>
      </c>
      <c r="B108" s="17" t="s">
        <v>151</v>
      </c>
      <c r="C108" s="17">
        <v>2006</v>
      </c>
      <c r="D108" s="17">
        <v>2006</v>
      </c>
      <c r="E108" s="17">
        <v>2006</v>
      </c>
      <c r="F108" s="17">
        <v>2</v>
      </c>
      <c r="G108" s="17" t="s">
        <v>19</v>
      </c>
      <c r="H108" s="17" t="s">
        <v>20</v>
      </c>
      <c r="I108" s="17" t="s">
        <v>21</v>
      </c>
      <c r="J108" s="35">
        <v>137.38999938964844</v>
      </c>
      <c r="K108" s="5">
        <v>2</v>
      </c>
      <c r="L108" s="35">
        <f t="shared" si="12"/>
        <v>139.38999938964844</v>
      </c>
      <c r="M108" s="35">
        <v>135.13999938964844</v>
      </c>
      <c r="N108" s="5">
        <v>0</v>
      </c>
      <c r="O108" s="35">
        <f t="shared" si="15"/>
        <v>135.13999938964844</v>
      </c>
      <c r="P108" s="35">
        <f t="shared" si="13"/>
        <v>135.13999938964844</v>
      </c>
      <c r="Q108" s="35">
        <f t="shared" si="14"/>
        <v>44.782520561112811</v>
      </c>
    </row>
    <row r="109" spans="1:17" ht="75" x14ac:dyDescent="0.25">
      <c r="A109" s="5">
        <v>22</v>
      </c>
      <c r="B109" s="17" t="s">
        <v>245</v>
      </c>
      <c r="C109" s="17">
        <v>2005</v>
      </c>
      <c r="D109" s="17">
        <v>2005</v>
      </c>
      <c r="E109" s="17">
        <v>2005</v>
      </c>
      <c r="F109" s="17">
        <v>2</v>
      </c>
      <c r="G109" s="17" t="s">
        <v>12</v>
      </c>
      <c r="H109" s="17" t="s">
        <v>242</v>
      </c>
      <c r="I109" s="17" t="s">
        <v>246</v>
      </c>
      <c r="J109" s="35">
        <v>136.5</v>
      </c>
      <c r="K109" s="5">
        <v>0</v>
      </c>
      <c r="L109" s="35">
        <f t="shared" si="12"/>
        <v>136.5</v>
      </c>
      <c r="M109" s="35">
        <v>137.71000671386719</v>
      </c>
      <c r="N109" s="5">
        <v>0</v>
      </c>
      <c r="O109" s="35">
        <f t="shared" si="15"/>
        <v>137.71000671386719</v>
      </c>
      <c r="P109" s="35">
        <f t="shared" si="13"/>
        <v>136.5</v>
      </c>
      <c r="Q109" s="35">
        <f t="shared" si="14"/>
        <v>46.239560055123889</v>
      </c>
    </row>
    <row r="110" spans="1:17" ht="30" x14ac:dyDescent="0.25">
      <c r="A110" s="5">
        <v>23</v>
      </c>
      <c r="B110" s="17" t="s">
        <v>86</v>
      </c>
      <c r="C110" s="17">
        <v>1978</v>
      </c>
      <c r="D110" s="17">
        <v>1978</v>
      </c>
      <c r="E110" s="17">
        <v>1978</v>
      </c>
      <c r="F110" s="17">
        <v>1</v>
      </c>
      <c r="G110" s="17" t="s">
        <v>12</v>
      </c>
      <c r="H110" s="17" t="s">
        <v>77</v>
      </c>
      <c r="I110" s="17" t="s">
        <v>82</v>
      </c>
      <c r="J110" s="35">
        <v>135.82000732421875</v>
      </c>
      <c r="K110" s="5">
        <v>2</v>
      </c>
      <c r="L110" s="35">
        <f t="shared" si="12"/>
        <v>137.82000732421875</v>
      </c>
      <c r="M110" s="35">
        <v>137.80999755859375</v>
      </c>
      <c r="N110" s="5">
        <v>2</v>
      </c>
      <c r="O110" s="35">
        <f t="shared" si="15"/>
        <v>139.80999755859375</v>
      </c>
      <c r="P110" s="35">
        <f t="shared" si="13"/>
        <v>137.82000732421875</v>
      </c>
      <c r="Q110" s="35">
        <f t="shared" si="14"/>
        <v>47.653752658517966</v>
      </c>
    </row>
    <row r="111" spans="1:17" ht="30" x14ac:dyDescent="0.25">
      <c r="A111" s="5">
        <v>24</v>
      </c>
      <c r="B111" s="17" t="s">
        <v>199</v>
      </c>
      <c r="C111" s="17">
        <v>1994</v>
      </c>
      <c r="D111" s="17">
        <v>1994</v>
      </c>
      <c r="E111" s="17">
        <v>1994</v>
      </c>
      <c r="F111" s="17" t="s">
        <v>11</v>
      </c>
      <c r="G111" s="17" t="s">
        <v>12</v>
      </c>
      <c r="H111" s="17" t="s">
        <v>77</v>
      </c>
      <c r="I111" s="17" t="s">
        <v>99</v>
      </c>
      <c r="J111" s="35">
        <v>137.83000183105469</v>
      </c>
      <c r="K111" s="5">
        <v>4</v>
      </c>
      <c r="L111" s="35">
        <f t="shared" si="12"/>
        <v>141.83000183105469</v>
      </c>
      <c r="M111" s="35">
        <v>141.69999694824219</v>
      </c>
      <c r="N111" s="5">
        <v>0</v>
      </c>
      <c r="O111" s="35">
        <f t="shared" si="15"/>
        <v>141.69999694824219</v>
      </c>
      <c r="P111" s="35">
        <f t="shared" si="13"/>
        <v>141.69999694824219</v>
      </c>
      <c r="Q111" s="35">
        <f t="shared" si="14"/>
        <v>51.810587644859595</v>
      </c>
    </row>
    <row r="112" spans="1:17" ht="30" x14ac:dyDescent="0.25">
      <c r="A112" s="5">
        <v>25</v>
      </c>
      <c r="B112" s="17" t="s">
        <v>296</v>
      </c>
      <c r="C112" s="17">
        <v>1977</v>
      </c>
      <c r="D112" s="17">
        <v>1977</v>
      </c>
      <c r="E112" s="17">
        <v>1977</v>
      </c>
      <c r="F112" s="17">
        <v>1</v>
      </c>
      <c r="G112" s="17" t="s">
        <v>12</v>
      </c>
      <c r="H112" s="17" t="s">
        <v>77</v>
      </c>
      <c r="I112" s="17" t="s">
        <v>32</v>
      </c>
      <c r="J112" s="35">
        <v>140.55999755859375</v>
      </c>
      <c r="K112" s="5">
        <v>2</v>
      </c>
      <c r="L112" s="35">
        <f t="shared" si="12"/>
        <v>142.55999755859375</v>
      </c>
      <c r="M112" s="35">
        <v>138.44999694824219</v>
      </c>
      <c r="N112" s="5">
        <v>4</v>
      </c>
      <c r="O112" s="35">
        <f t="shared" si="15"/>
        <v>142.44999694824219</v>
      </c>
      <c r="P112" s="35">
        <f t="shared" si="13"/>
        <v>142.44999694824219</v>
      </c>
      <c r="Q112" s="35">
        <f t="shared" si="14"/>
        <v>52.614101711096538</v>
      </c>
    </row>
    <row r="113" spans="1:17" ht="45" x14ac:dyDescent="0.25">
      <c r="A113" s="5">
        <v>26</v>
      </c>
      <c r="B113" s="17" t="s">
        <v>47</v>
      </c>
      <c r="C113" s="17">
        <v>2007</v>
      </c>
      <c r="D113" s="17">
        <v>2007</v>
      </c>
      <c r="E113" s="17">
        <v>2007</v>
      </c>
      <c r="F113" s="17" t="s">
        <v>11</v>
      </c>
      <c r="G113" s="17" t="s">
        <v>12</v>
      </c>
      <c r="H113" s="17" t="s">
        <v>48</v>
      </c>
      <c r="I113" s="17" t="s">
        <v>49</v>
      </c>
      <c r="J113" s="35">
        <v>194.19000244140625</v>
      </c>
      <c r="K113" s="5">
        <v>6</v>
      </c>
      <c r="L113" s="35">
        <f t="shared" si="12"/>
        <v>200.19000244140625</v>
      </c>
      <c r="M113" s="35">
        <v>184.5</v>
      </c>
      <c r="N113" s="5">
        <v>0</v>
      </c>
      <c r="O113" s="35">
        <f t="shared" si="15"/>
        <v>184.5</v>
      </c>
      <c r="P113" s="35">
        <f t="shared" si="13"/>
        <v>184.5</v>
      </c>
      <c r="Q113" s="35">
        <f t="shared" si="14"/>
        <v>97.664460294288332</v>
      </c>
    </row>
    <row r="114" spans="1:17" ht="30" x14ac:dyDescent="0.25">
      <c r="A114" s="5">
        <v>27</v>
      </c>
      <c r="B114" s="17" t="s">
        <v>147</v>
      </c>
      <c r="C114" s="17">
        <v>2005</v>
      </c>
      <c r="D114" s="17">
        <v>2005</v>
      </c>
      <c r="E114" s="17">
        <v>2005</v>
      </c>
      <c r="F114" s="17" t="s">
        <v>11</v>
      </c>
      <c r="G114" s="17" t="s">
        <v>12</v>
      </c>
      <c r="H114" s="17" t="s">
        <v>45</v>
      </c>
      <c r="I114" s="17" t="s">
        <v>145</v>
      </c>
      <c r="J114" s="35">
        <v>243.88999938964844</v>
      </c>
      <c r="K114" s="5">
        <v>202</v>
      </c>
      <c r="L114" s="35">
        <f t="shared" si="12"/>
        <v>445.88999938964844</v>
      </c>
      <c r="M114" s="35">
        <v>243.00999450683594</v>
      </c>
      <c r="N114" s="5">
        <v>8</v>
      </c>
      <c r="O114" s="35">
        <f t="shared" si="15"/>
        <v>251.00999450683594</v>
      </c>
      <c r="P114" s="35">
        <f t="shared" si="13"/>
        <v>251.00999450683594</v>
      </c>
      <c r="Q114" s="35">
        <f t="shared" si="14"/>
        <v>168.92008180306777</v>
      </c>
    </row>
    <row r="115" spans="1:17" ht="30" x14ac:dyDescent="0.25">
      <c r="A115" s="5">
        <v>28</v>
      </c>
      <c r="B115" s="17" t="s">
        <v>144</v>
      </c>
      <c r="C115" s="17">
        <v>2005</v>
      </c>
      <c r="D115" s="17">
        <v>2005</v>
      </c>
      <c r="E115" s="17">
        <v>2005</v>
      </c>
      <c r="F115" s="17" t="s">
        <v>11</v>
      </c>
      <c r="G115" s="17" t="s">
        <v>12</v>
      </c>
      <c r="H115" s="17" t="s">
        <v>45</v>
      </c>
      <c r="I115" s="17" t="s">
        <v>145</v>
      </c>
      <c r="J115" s="35">
        <v>209.55999755859375</v>
      </c>
      <c r="K115" s="5">
        <v>254</v>
      </c>
      <c r="L115" s="35">
        <f t="shared" si="12"/>
        <v>463.55999755859375</v>
      </c>
      <c r="M115" s="35"/>
      <c r="N115" s="5"/>
      <c r="O115" s="35" t="s">
        <v>646</v>
      </c>
      <c r="P115" s="35">
        <f t="shared" si="13"/>
        <v>463.55999755859375</v>
      </c>
      <c r="Q115" s="35">
        <f t="shared" si="14"/>
        <v>396.63597144412495</v>
      </c>
    </row>
    <row r="116" spans="1:17" ht="30" x14ac:dyDescent="0.25">
      <c r="A116" s="5"/>
      <c r="B116" s="17" t="s">
        <v>210</v>
      </c>
      <c r="C116" s="17">
        <v>1951</v>
      </c>
      <c r="D116" s="17">
        <v>1951</v>
      </c>
      <c r="E116" s="17">
        <v>1951</v>
      </c>
      <c r="F116" s="17" t="s">
        <v>98</v>
      </c>
      <c r="G116" s="17" t="s">
        <v>12</v>
      </c>
      <c r="H116" s="17" t="s">
        <v>211</v>
      </c>
      <c r="I116" s="17"/>
      <c r="J116" s="35"/>
      <c r="K116" s="5"/>
      <c r="L116" s="35" t="s">
        <v>618</v>
      </c>
      <c r="M116" s="35"/>
      <c r="N116" s="5"/>
      <c r="O116" s="35" t="s">
        <v>618</v>
      </c>
      <c r="P116" s="35"/>
      <c r="Q116" s="35" t="str">
        <f t="shared" si="14"/>
        <v/>
      </c>
    </row>
    <row r="117" spans="1:17" ht="30" x14ac:dyDescent="0.25">
      <c r="A117" s="5"/>
      <c r="B117" s="17" t="s">
        <v>60</v>
      </c>
      <c r="C117" s="17">
        <v>1981</v>
      </c>
      <c r="D117" s="17">
        <v>1981</v>
      </c>
      <c r="E117" s="17">
        <v>1981</v>
      </c>
      <c r="F117" s="17" t="s">
        <v>11</v>
      </c>
      <c r="G117" s="17" t="s">
        <v>12</v>
      </c>
      <c r="H117" s="17" t="s">
        <v>13</v>
      </c>
      <c r="I117" s="17" t="s">
        <v>14</v>
      </c>
      <c r="J117" s="35"/>
      <c r="K117" s="5"/>
      <c r="L117" s="35" t="s">
        <v>618</v>
      </c>
      <c r="M117" s="35"/>
      <c r="N117" s="5"/>
      <c r="O117" s="35" t="s">
        <v>618</v>
      </c>
      <c r="P117" s="35"/>
      <c r="Q117" s="35" t="str">
        <f t="shared" si="14"/>
        <v/>
      </c>
    </row>
    <row r="118" spans="1:17" x14ac:dyDescent="0.25">
      <c r="A118" s="5"/>
      <c r="B118" s="17" t="s">
        <v>68</v>
      </c>
      <c r="C118" s="17">
        <v>1997</v>
      </c>
      <c r="D118" s="17">
        <v>1997</v>
      </c>
      <c r="E118" s="17">
        <v>1997</v>
      </c>
      <c r="F118" s="17">
        <v>1</v>
      </c>
      <c r="G118" s="17" t="s">
        <v>12</v>
      </c>
      <c r="H118" s="17" t="s">
        <v>45</v>
      </c>
      <c r="I118" s="17" t="s">
        <v>66</v>
      </c>
      <c r="J118" s="35"/>
      <c r="K118" s="5"/>
      <c r="L118" s="35" t="s">
        <v>618</v>
      </c>
      <c r="M118" s="35"/>
      <c r="N118" s="5"/>
      <c r="O118" s="35" t="s">
        <v>618</v>
      </c>
      <c r="P118" s="35"/>
      <c r="Q118" s="35" t="str">
        <f t="shared" si="14"/>
        <v/>
      </c>
    </row>
    <row r="120" spans="1:17" ht="18.75" x14ac:dyDescent="0.25">
      <c r="A120" s="21" t="s">
        <v>647</v>
      </c>
      <c r="B120" s="21"/>
      <c r="C120" s="21"/>
      <c r="D120" s="21"/>
      <c r="E120" s="21"/>
      <c r="F120" s="21"/>
      <c r="G120" s="21"/>
      <c r="H120" s="21"/>
      <c r="I120" s="21"/>
      <c r="J120" s="21"/>
    </row>
    <row r="121" spans="1:17" x14ac:dyDescent="0.25">
      <c r="A121" s="26" t="s">
        <v>609</v>
      </c>
      <c r="B121" s="26" t="s">
        <v>1</v>
      </c>
      <c r="C121" s="26" t="s">
        <v>2</v>
      </c>
      <c r="D121" s="26" t="s">
        <v>360</v>
      </c>
      <c r="E121" s="26" t="s">
        <v>361</v>
      </c>
      <c r="F121" s="26" t="s">
        <v>3</v>
      </c>
      <c r="G121" s="26" t="s">
        <v>4</v>
      </c>
      <c r="H121" s="26" t="s">
        <v>5</v>
      </c>
      <c r="I121" s="26" t="s">
        <v>6</v>
      </c>
      <c r="J121" s="28" t="s">
        <v>611</v>
      </c>
      <c r="K121" s="29"/>
      <c r="L121" s="30"/>
      <c r="M121" s="28" t="s">
        <v>615</v>
      </c>
      <c r="N121" s="29"/>
      <c r="O121" s="30"/>
      <c r="P121" s="26" t="s">
        <v>616</v>
      </c>
      <c r="Q121" s="26" t="s">
        <v>617</v>
      </c>
    </row>
    <row r="122" spans="1:17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31" t="s">
        <v>612</v>
      </c>
      <c r="K122" s="31" t="s">
        <v>613</v>
      </c>
      <c r="L122" s="31" t="s">
        <v>614</v>
      </c>
      <c r="M122" s="31" t="s">
        <v>612</v>
      </c>
      <c r="N122" s="31" t="s">
        <v>613</v>
      </c>
      <c r="O122" s="31" t="s">
        <v>614</v>
      </c>
      <c r="P122" s="27"/>
      <c r="Q122" s="27"/>
    </row>
    <row r="123" spans="1:17" x14ac:dyDescent="0.25">
      <c r="A123" s="32">
        <v>1</v>
      </c>
      <c r="B123" s="33" t="s">
        <v>290</v>
      </c>
      <c r="C123" s="33">
        <v>1991</v>
      </c>
      <c r="D123" s="33">
        <v>1991</v>
      </c>
      <c r="E123" s="33">
        <v>1991</v>
      </c>
      <c r="F123" s="33" t="s">
        <v>98</v>
      </c>
      <c r="G123" s="33" t="s">
        <v>12</v>
      </c>
      <c r="H123" s="33" t="s">
        <v>45</v>
      </c>
      <c r="I123" s="33" t="s">
        <v>66</v>
      </c>
      <c r="J123" s="34">
        <v>94.849998474121094</v>
      </c>
      <c r="K123" s="32">
        <v>0</v>
      </c>
      <c r="L123" s="34">
        <f t="shared" ref="L123:L160" si="16">J123+K123</f>
        <v>94.849998474121094</v>
      </c>
      <c r="M123" s="34">
        <v>94.400001525878906</v>
      </c>
      <c r="N123" s="32">
        <v>0</v>
      </c>
      <c r="O123" s="34">
        <f t="shared" ref="O123:O160" si="17">M123+N123</f>
        <v>94.400001525878906</v>
      </c>
      <c r="P123" s="34">
        <f t="shared" ref="P123:P160" si="18">MIN(O123,L123)</f>
        <v>94.400001525878906</v>
      </c>
      <c r="Q123" s="34">
        <f t="shared" ref="Q123:Q160" si="19">IF( AND(ISNUMBER(P$123),ISNUMBER(P123)),(P123-P$123)/P$123*100,"")</f>
        <v>0</v>
      </c>
    </row>
    <row r="124" spans="1:17" ht="45" x14ac:dyDescent="0.25">
      <c r="A124" s="5">
        <v>2</v>
      </c>
      <c r="B124" s="17" t="s">
        <v>252</v>
      </c>
      <c r="C124" s="17">
        <v>1995</v>
      </c>
      <c r="D124" s="17">
        <v>1995</v>
      </c>
      <c r="E124" s="17">
        <v>1995</v>
      </c>
      <c r="F124" s="17" t="s">
        <v>98</v>
      </c>
      <c r="G124" s="17" t="s">
        <v>53</v>
      </c>
      <c r="H124" s="17" t="s">
        <v>253</v>
      </c>
      <c r="I124" s="17" t="s">
        <v>254</v>
      </c>
      <c r="J124" s="35">
        <v>95.849998474121094</v>
      </c>
      <c r="K124" s="5">
        <v>0</v>
      </c>
      <c r="L124" s="35">
        <f t="shared" si="16"/>
        <v>95.849998474121094</v>
      </c>
      <c r="M124" s="35">
        <v>95.019996643066406</v>
      </c>
      <c r="N124" s="5">
        <v>0</v>
      </c>
      <c r="O124" s="35">
        <f t="shared" si="17"/>
        <v>95.019996643066406</v>
      </c>
      <c r="P124" s="35">
        <f t="shared" si="18"/>
        <v>95.019996643066406</v>
      </c>
      <c r="Q124" s="35">
        <f t="shared" si="19"/>
        <v>0.65677447792999666</v>
      </c>
    </row>
    <row r="125" spans="1:17" ht="60" x14ac:dyDescent="0.25">
      <c r="A125" s="5">
        <v>3</v>
      </c>
      <c r="B125" s="17" t="s">
        <v>332</v>
      </c>
      <c r="C125" s="17">
        <v>1996</v>
      </c>
      <c r="D125" s="17">
        <v>1996</v>
      </c>
      <c r="E125" s="17">
        <v>1996</v>
      </c>
      <c r="F125" s="17" t="s">
        <v>98</v>
      </c>
      <c r="G125" s="17" t="s">
        <v>53</v>
      </c>
      <c r="H125" s="17" t="s">
        <v>190</v>
      </c>
      <c r="I125" s="17" t="s">
        <v>191</v>
      </c>
      <c r="J125" s="35">
        <v>96.449996948242188</v>
      </c>
      <c r="K125" s="5">
        <v>0</v>
      </c>
      <c r="L125" s="35">
        <f t="shared" si="16"/>
        <v>96.449996948242188</v>
      </c>
      <c r="M125" s="35">
        <v>95.319999694824219</v>
      </c>
      <c r="N125" s="5">
        <v>0</v>
      </c>
      <c r="O125" s="35">
        <f t="shared" si="17"/>
        <v>95.319999694824219</v>
      </c>
      <c r="P125" s="35">
        <f t="shared" si="18"/>
        <v>95.319999694824219</v>
      </c>
      <c r="Q125" s="35">
        <f t="shared" si="19"/>
        <v>0.97457431575687348</v>
      </c>
    </row>
    <row r="126" spans="1:17" ht="30" x14ac:dyDescent="0.25">
      <c r="A126" s="5">
        <v>4</v>
      </c>
      <c r="B126" s="17" t="s">
        <v>153</v>
      </c>
      <c r="C126" s="17">
        <v>2000</v>
      </c>
      <c r="D126" s="17">
        <v>2000</v>
      </c>
      <c r="E126" s="17">
        <v>2000</v>
      </c>
      <c r="F126" s="17" t="s">
        <v>40</v>
      </c>
      <c r="G126" s="17" t="s">
        <v>154</v>
      </c>
      <c r="H126" s="17" t="s">
        <v>115</v>
      </c>
      <c r="I126" s="17" t="s">
        <v>116</v>
      </c>
      <c r="J126" s="35">
        <v>99.900001525878906</v>
      </c>
      <c r="K126" s="5">
        <v>0</v>
      </c>
      <c r="L126" s="35">
        <f t="shared" si="16"/>
        <v>99.900001525878906</v>
      </c>
      <c r="M126" s="35">
        <v>100.19999694824219</v>
      </c>
      <c r="N126" s="5">
        <v>0</v>
      </c>
      <c r="O126" s="35">
        <f t="shared" si="17"/>
        <v>100.19999694824219</v>
      </c>
      <c r="P126" s="35">
        <f t="shared" si="18"/>
        <v>99.900001525878906</v>
      </c>
      <c r="Q126" s="35">
        <f t="shared" si="19"/>
        <v>5.8262710922649976</v>
      </c>
    </row>
    <row r="127" spans="1:17" ht="90" x14ac:dyDescent="0.25">
      <c r="A127" s="5">
        <v>5</v>
      </c>
      <c r="B127" s="17" t="s">
        <v>135</v>
      </c>
      <c r="C127" s="17">
        <v>1998</v>
      </c>
      <c r="D127" s="17">
        <v>1998</v>
      </c>
      <c r="E127" s="17">
        <v>1998</v>
      </c>
      <c r="F127" s="17" t="s">
        <v>40</v>
      </c>
      <c r="G127" s="17" t="s">
        <v>136</v>
      </c>
      <c r="H127" s="17" t="s">
        <v>137</v>
      </c>
      <c r="I127" s="17" t="s">
        <v>138</v>
      </c>
      <c r="J127" s="35">
        <v>99.989997863769531</v>
      </c>
      <c r="K127" s="5">
        <v>0</v>
      </c>
      <c r="L127" s="35">
        <f t="shared" si="16"/>
        <v>99.989997863769531</v>
      </c>
      <c r="M127" s="35">
        <v>100.15000152587891</v>
      </c>
      <c r="N127" s="5">
        <v>2</v>
      </c>
      <c r="O127" s="35">
        <f t="shared" si="17"/>
        <v>102.15000152587891</v>
      </c>
      <c r="P127" s="35">
        <f t="shared" si="18"/>
        <v>99.989997863769531</v>
      </c>
      <c r="Q127" s="35">
        <f t="shared" si="19"/>
        <v>5.9216061944217007</v>
      </c>
    </row>
    <row r="128" spans="1:17" ht="60" x14ac:dyDescent="0.25">
      <c r="A128" s="5">
        <v>6</v>
      </c>
      <c r="B128" s="17" t="s">
        <v>189</v>
      </c>
      <c r="C128" s="17">
        <v>1996</v>
      </c>
      <c r="D128" s="17">
        <v>1996</v>
      </c>
      <c r="E128" s="17">
        <v>1996</v>
      </c>
      <c r="F128" s="17" t="s">
        <v>98</v>
      </c>
      <c r="G128" s="17" t="s">
        <v>53</v>
      </c>
      <c r="H128" s="17" t="s">
        <v>190</v>
      </c>
      <c r="I128" s="17" t="s">
        <v>191</v>
      </c>
      <c r="J128" s="35">
        <v>100.18000030517578</v>
      </c>
      <c r="K128" s="5">
        <v>0</v>
      </c>
      <c r="L128" s="35">
        <f t="shared" si="16"/>
        <v>100.18000030517578</v>
      </c>
      <c r="M128" s="35">
        <v>101.56999969482422</v>
      </c>
      <c r="N128" s="5">
        <v>2</v>
      </c>
      <c r="O128" s="35">
        <f t="shared" si="17"/>
        <v>103.56999969482422</v>
      </c>
      <c r="P128" s="35">
        <f t="shared" si="18"/>
        <v>100.18000030517578</v>
      </c>
      <c r="Q128" s="35">
        <f t="shared" si="19"/>
        <v>6.1228799638444293</v>
      </c>
    </row>
    <row r="129" spans="1:17" ht="30" x14ac:dyDescent="0.25">
      <c r="A129" s="5">
        <v>7</v>
      </c>
      <c r="B129" s="17" t="s">
        <v>309</v>
      </c>
      <c r="C129" s="17">
        <v>1990</v>
      </c>
      <c r="D129" s="17">
        <v>1990</v>
      </c>
      <c r="E129" s="17">
        <v>1990</v>
      </c>
      <c r="F129" s="17" t="s">
        <v>98</v>
      </c>
      <c r="G129" s="17" t="s">
        <v>12</v>
      </c>
      <c r="H129" s="17" t="s">
        <v>229</v>
      </c>
      <c r="I129" s="17" t="s">
        <v>310</v>
      </c>
      <c r="J129" s="35">
        <v>103.76000213623047</v>
      </c>
      <c r="K129" s="5">
        <v>0</v>
      </c>
      <c r="L129" s="35">
        <f t="shared" si="16"/>
        <v>103.76000213623047</v>
      </c>
      <c r="M129" s="35"/>
      <c r="N129" s="5"/>
      <c r="O129" s="35" t="s">
        <v>618</v>
      </c>
      <c r="P129" s="35">
        <f t="shared" si="18"/>
        <v>103.76000213623047</v>
      </c>
      <c r="Q129" s="35">
        <f t="shared" si="19"/>
        <v>9.9152547235770996</v>
      </c>
    </row>
    <row r="130" spans="1:17" x14ac:dyDescent="0.25">
      <c r="A130" s="5">
        <v>8</v>
      </c>
      <c r="B130" s="17" t="s">
        <v>65</v>
      </c>
      <c r="C130" s="17">
        <v>1995</v>
      </c>
      <c r="D130" s="17">
        <v>1995</v>
      </c>
      <c r="E130" s="17">
        <v>1995</v>
      </c>
      <c r="F130" s="17" t="s">
        <v>40</v>
      </c>
      <c r="G130" s="17" t="s">
        <v>12</v>
      </c>
      <c r="H130" s="17" t="s">
        <v>45</v>
      </c>
      <c r="I130" s="17" t="s">
        <v>66</v>
      </c>
      <c r="J130" s="35">
        <v>103.83999633789062</v>
      </c>
      <c r="K130" s="5">
        <v>0</v>
      </c>
      <c r="L130" s="35">
        <f t="shared" si="16"/>
        <v>103.83999633789062</v>
      </c>
      <c r="M130" s="35"/>
      <c r="N130" s="5"/>
      <c r="O130" s="35" t="s">
        <v>618</v>
      </c>
      <c r="P130" s="35">
        <f t="shared" si="18"/>
        <v>103.83999633789062</v>
      </c>
      <c r="Q130" s="35">
        <f t="shared" si="19"/>
        <v>9.9999943426100781</v>
      </c>
    </row>
    <row r="131" spans="1:17" ht="30" x14ac:dyDescent="0.25">
      <c r="A131" s="5">
        <v>9</v>
      </c>
      <c r="B131" s="17" t="s">
        <v>306</v>
      </c>
      <c r="C131" s="17">
        <v>1990</v>
      </c>
      <c r="D131" s="17">
        <v>1990</v>
      </c>
      <c r="E131" s="17">
        <v>1990</v>
      </c>
      <c r="F131" s="17" t="s">
        <v>98</v>
      </c>
      <c r="G131" s="17" t="s">
        <v>12</v>
      </c>
      <c r="H131" s="17" t="s">
        <v>229</v>
      </c>
      <c r="I131" s="17" t="s">
        <v>307</v>
      </c>
      <c r="J131" s="35">
        <v>104.01000213623047</v>
      </c>
      <c r="K131" s="5">
        <v>0</v>
      </c>
      <c r="L131" s="35">
        <f t="shared" si="16"/>
        <v>104.01000213623047</v>
      </c>
      <c r="M131" s="35"/>
      <c r="N131" s="5"/>
      <c r="O131" s="35" t="s">
        <v>618</v>
      </c>
      <c r="P131" s="35">
        <f t="shared" si="18"/>
        <v>104.01000213623047</v>
      </c>
      <c r="Q131" s="35">
        <f t="shared" si="19"/>
        <v>10.180085227770963</v>
      </c>
    </row>
    <row r="132" spans="1:17" ht="45" x14ac:dyDescent="0.25">
      <c r="A132" s="5">
        <v>10</v>
      </c>
      <c r="B132" s="17" t="s">
        <v>256</v>
      </c>
      <c r="C132" s="17">
        <v>2000</v>
      </c>
      <c r="D132" s="17">
        <v>2000</v>
      </c>
      <c r="E132" s="17">
        <v>2000</v>
      </c>
      <c r="F132" s="17" t="s">
        <v>40</v>
      </c>
      <c r="G132" s="17" t="s">
        <v>12</v>
      </c>
      <c r="H132" s="17" t="s">
        <v>41</v>
      </c>
      <c r="I132" s="17" t="s">
        <v>266</v>
      </c>
      <c r="J132" s="35">
        <v>106.70999908447266</v>
      </c>
      <c r="K132" s="5">
        <v>2</v>
      </c>
      <c r="L132" s="35">
        <f t="shared" si="16"/>
        <v>108.70999908447266</v>
      </c>
      <c r="M132" s="35">
        <v>106.26999664306641</v>
      </c>
      <c r="N132" s="5">
        <v>0</v>
      </c>
      <c r="O132" s="35">
        <f t="shared" si="17"/>
        <v>106.26999664306641</v>
      </c>
      <c r="P132" s="35">
        <f t="shared" si="18"/>
        <v>106.26999664306641</v>
      </c>
      <c r="Q132" s="35">
        <f t="shared" si="19"/>
        <v>12.574147166653857</v>
      </c>
    </row>
    <row r="133" spans="1:17" ht="30" x14ac:dyDescent="0.25">
      <c r="A133" s="5">
        <v>11</v>
      </c>
      <c r="B133" s="17" t="s">
        <v>258</v>
      </c>
      <c r="C133" s="17">
        <v>2000</v>
      </c>
      <c r="D133" s="17">
        <v>2000</v>
      </c>
      <c r="E133" s="17">
        <v>2000</v>
      </c>
      <c r="F133" s="17" t="s">
        <v>40</v>
      </c>
      <c r="G133" s="17" t="s">
        <v>154</v>
      </c>
      <c r="H133" s="17" t="s">
        <v>115</v>
      </c>
      <c r="I133" s="17" t="s">
        <v>116</v>
      </c>
      <c r="J133" s="35">
        <v>105.44000244140625</v>
      </c>
      <c r="K133" s="5">
        <v>2</v>
      </c>
      <c r="L133" s="35">
        <f t="shared" si="16"/>
        <v>107.44000244140625</v>
      </c>
      <c r="M133" s="35">
        <v>104.58999633789062</v>
      </c>
      <c r="N133" s="5">
        <v>2</v>
      </c>
      <c r="O133" s="35">
        <f t="shared" si="17"/>
        <v>106.58999633789062</v>
      </c>
      <c r="P133" s="35">
        <f t="shared" si="18"/>
        <v>106.58999633789062</v>
      </c>
      <c r="Q133" s="35">
        <f t="shared" si="19"/>
        <v>12.913129888742578</v>
      </c>
    </row>
    <row r="134" spans="1:17" ht="30" x14ac:dyDescent="0.25">
      <c r="A134" s="5">
        <v>12</v>
      </c>
      <c r="B134" s="17" t="s">
        <v>57</v>
      </c>
      <c r="C134" s="17">
        <v>1999</v>
      </c>
      <c r="D134" s="17">
        <v>1999</v>
      </c>
      <c r="E134" s="17">
        <v>1999</v>
      </c>
      <c r="F134" s="17" t="s">
        <v>40</v>
      </c>
      <c r="G134" s="17" t="s">
        <v>12</v>
      </c>
      <c r="H134" s="17" t="s">
        <v>45</v>
      </c>
      <c r="I134" s="17" t="s">
        <v>222</v>
      </c>
      <c r="J134" s="35">
        <v>109.69000244140625</v>
      </c>
      <c r="K134" s="5">
        <v>2</v>
      </c>
      <c r="L134" s="35">
        <f t="shared" si="16"/>
        <v>111.69000244140625</v>
      </c>
      <c r="M134" s="35">
        <v>109.44000244140625</v>
      </c>
      <c r="N134" s="5">
        <v>0</v>
      </c>
      <c r="O134" s="35">
        <f t="shared" si="17"/>
        <v>109.44000244140625</v>
      </c>
      <c r="P134" s="35">
        <f t="shared" si="18"/>
        <v>109.44000244140625</v>
      </c>
      <c r="Q134" s="35">
        <f t="shared" si="19"/>
        <v>15.932204102141103</v>
      </c>
    </row>
    <row r="135" spans="1:17" ht="30" x14ac:dyDescent="0.25">
      <c r="A135" s="5">
        <v>13</v>
      </c>
      <c r="B135" s="17" t="s">
        <v>108</v>
      </c>
      <c r="C135" s="17">
        <v>2000</v>
      </c>
      <c r="D135" s="17">
        <v>2000</v>
      </c>
      <c r="E135" s="17">
        <v>2000</v>
      </c>
      <c r="F135" s="17" t="s">
        <v>40</v>
      </c>
      <c r="G135" s="17" t="s">
        <v>12</v>
      </c>
      <c r="H135" s="17" t="s">
        <v>45</v>
      </c>
      <c r="I135" s="17" t="s">
        <v>222</v>
      </c>
      <c r="J135" s="35">
        <v>107.56999969482422</v>
      </c>
      <c r="K135" s="5">
        <v>2</v>
      </c>
      <c r="L135" s="35">
        <f t="shared" si="16"/>
        <v>109.56999969482422</v>
      </c>
      <c r="M135" s="35">
        <v>110.65000152587891</v>
      </c>
      <c r="N135" s="5">
        <v>0</v>
      </c>
      <c r="O135" s="35">
        <f t="shared" si="17"/>
        <v>110.65000152587891</v>
      </c>
      <c r="P135" s="35">
        <f t="shared" si="18"/>
        <v>109.56999969482422</v>
      </c>
      <c r="Q135" s="35">
        <f t="shared" si="19"/>
        <v>16.069913054807099</v>
      </c>
    </row>
    <row r="136" spans="1:17" ht="30" x14ac:dyDescent="0.25">
      <c r="A136" s="5">
        <v>14</v>
      </c>
      <c r="B136" s="17" t="s">
        <v>298</v>
      </c>
      <c r="C136" s="17">
        <v>1985</v>
      </c>
      <c r="D136" s="17">
        <v>1985</v>
      </c>
      <c r="E136" s="17">
        <v>1985</v>
      </c>
      <c r="F136" s="17" t="s">
        <v>40</v>
      </c>
      <c r="G136" s="17" t="s">
        <v>12</v>
      </c>
      <c r="H136" s="17" t="s">
        <v>36</v>
      </c>
      <c r="I136" s="17" t="s">
        <v>122</v>
      </c>
      <c r="J136" s="35">
        <v>110.47000122070312</v>
      </c>
      <c r="K136" s="5">
        <v>0</v>
      </c>
      <c r="L136" s="35">
        <f t="shared" si="16"/>
        <v>110.47000122070312</v>
      </c>
      <c r="M136" s="35">
        <v>109.91999816894531</v>
      </c>
      <c r="N136" s="5">
        <v>4</v>
      </c>
      <c r="O136" s="35">
        <f t="shared" si="17"/>
        <v>113.91999816894531</v>
      </c>
      <c r="P136" s="35">
        <f t="shared" si="18"/>
        <v>110.47000122070312</v>
      </c>
      <c r="Q136" s="35">
        <f t="shared" si="19"/>
        <v>17.023304486302127</v>
      </c>
    </row>
    <row r="137" spans="1:17" ht="90" x14ac:dyDescent="0.25">
      <c r="A137" s="5">
        <v>15</v>
      </c>
      <c r="B137" s="17" t="s">
        <v>284</v>
      </c>
      <c r="C137" s="17">
        <v>2003</v>
      </c>
      <c r="D137" s="17">
        <v>2003</v>
      </c>
      <c r="E137" s="17">
        <v>2003</v>
      </c>
      <c r="F137" s="17">
        <v>2</v>
      </c>
      <c r="G137" s="17" t="s">
        <v>53</v>
      </c>
      <c r="H137" s="17" t="s">
        <v>285</v>
      </c>
      <c r="I137" s="17" t="s">
        <v>286</v>
      </c>
      <c r="J137" s="35">
        <v>112.08000183105469</v>
      </c>
      <c r="K137" s="5">
        <v>2</v>
      </c>
      <c r="L137" s="35">
        <f t="shared" si="16"/>
        <v>114.08000183105469</v>
      </c>
      <c r="M137" s="35">
        <v>112.70999908447266</v>
      </c>
      <c r="N137" s="5">
        <v>0</v>
      </c>
      <c r="O137" s="35">
        <f t="shared" si="17"/>
        <v>112.70999908447266</v>
      </c>
      <c r="P137" s="35">
        <f t="shared" si="18"/>
        <v>112.70999908447266</v>
      </c>
      <c r="Q137" s="35">
        <f t="shared" si="19"/>
        <v>19.396183540923175</v>
      </c>
    </row>
    <row r="138" spans="1:17" x14ac:dyDescent="0.25">
      <c r="A138" s="5">
        <v>16</v>
      </c>
      <c r="B138" s="17" t="s">
        <v>133</v>
      </c>
      <c r="C138" s="17">
        <v>2000</v>
      </c>
      <c r="D138" s="17">
        <v>2000</v>
      </c>
      <c r="E138" s="17">
        <v>2000</v>
      </c>
      <c r="F138" s="17" t="s">
        <v>40</v>
      </c>
      <c r="G138" s="17" t="s">
        <v>12</v>
      </c>
      <c r="H138" s="17" t="s">
        <v>45</v>
      </c>
      <c r="I138" s="17" t="s">
        <v>58</v>
      </c>
      <c r="J138" s="35">
        <v>113.18000030517578</v>
      </c>
      <c r="K138" s="5">
        <v>0</v>
      </c>
      <c r="L138" s="35">
        <f t="shared" si="16"/>
        <v>113.18000030517578</v>
      </c>
      <c r="M138" s="35"/>
      <c r="N138" s="5"/>
      <c r="O138" s="35" t="s">
        <v>618</v>
      </c>
      <c r="P138" s="35">
        <f t="shared" si="18"/>
        <v>113.18000030517578</v>
      </c>
      <c r="Q138" s="35">
        <f t="shared" si="19"/>
        <v>19.894066181925336</v>
      </c>
    </row>
    <row r="139" spans="1:17" ht="45" x14ac:dyDescent="0.25">
      <c r="A139" s="5">
        <v>17</v>
      </c>
      <c r="B139" s="17" t="s">
        <v>81</v>
      </c>
      <c r="C139" s="17">
        <v>1986</v>
      </c>
      <c r="D139" s="17">
        <v>1986</v>
      </c>
      <c r="E139" s="17">
        <v>1986</v>
      </c>
      <c r="F139" s="17" t="s">
        <v>40</v>
      </c>
      <c r="G139" s="17" t="s">
        <v>12</v>
      </c>
      <c r="H139" s="17" t="s">
        <v>383</v>
      </c>
      <c r="I139" s="17" t="s">
        <v>82</v>
      </c>
      <c r="J139" s="35">
        <v>113.69000244140625</v>
      </c>
      <c r="K139" s="5">
        <v>0</v>
      </c>
      <c r="L139" s="35">
        <f t="shared" si="16"/>
        <v>113.69000244140625</v>
      </c>
      <c r="M139" s="35"/>
      <c r="N139" s="5"/>
      <c r="O139" s="35" t="s">
        <v>618</v>
      </c>
      <c r="P139" s="35">
        <f t="shared" si="18"/>
        <v>113.69000244140625</v>
      </c>
      <c r="Q139" s="35">
        <f t="shared" si="19"/>
        <v>20.434322673436782</v>
      </c>
    </row>
    <row r="140" spans="1:17" ht="45" x14ac:dyDescent="0.25">
      <c r="A140" s="5">
        <v>18</v>
      </c>
      <c r="B140" s="17" t="s">
        <v>336</v>
      </c>
      <c r="C140" s="17">
        <v>1989</v>
      </c>
      <c r="D140" s="17">
        <v>1989</v>
      </c>
      <c r="E140" s="17">
        <v>1989</v>
      </c>
      <c r="F140" s="17">
        <v>1</v>
      </c>
      <c r="G140" s="17" t="s">
        <v>19</v>
      </c>
      <c r="H140" s="17" t="s">
        <v>20</v>
      </c>
      <c r="I140" s="17" t="s">
        <v>21</v>
      </c>
      <c r="J140" s="35">
        <v>115.11000061035156</v>
      </c>
      <c r="K140" s="5">
        <v>0</v>
      </c>
      <c r="L140" s="35">
        <f t="shared" si="16"/>
        <v>115.11000061035156</v>
      </c>
      <c r="M140" s="35">
        <v>115.22000122070312</v>
      </c>
      <c r="N140" s="5">
        <v>0</v>
      </c>
      <c r="O140" s="35">
        <f t="shared" si="17"/>
        <v>115.22000122070312</v>
      </c>
      <c r="P140" s="35">
        <f t="shared" si="18"/>
        <v>115.11000061035156</v>
      </c>
      <c r="Q140" s="35">
        <f t="shared" si="19"/>
        <v>21.938557997581384</v>
      </c>
    </row>
    <row r="141" spans="1:17" ht="60" x14ac:dyDescent="0.25">
      <c r="A141" s="5">
        <v>19</v>
      </c>
      <c r="B141" s="17" t="s">
        <v>329</v>
      </c>
      <c r="C141" s="17">
        <v>2003</v>
      </c>
      <c r="D141" s="17">
        <v>2003</v>
      </c>
      <c r="E141" s="17">
        <v>2003</v>
      </c>
      <c r="F141" s="17">
        <v>1</v>
      </c>
      <c r="G141" s="17" t="s">
        <v>71</v>
      </c>
      <c r="H141" s="17" t="s">
        <v>204</v>
      </c>
      <c r="I141" s="17" t="s">
        <v>330</v>
      </c>
      <c r="J141" s="35">
        <v>121.68000030517578</v>
      </c>
      <c r="K141" s="5">
        <v>0</v>
      </c>
      <c r="L141" s="35">
        <f t="shared" si="16"/>
        <v>121.68000030517578</v>
      </c>
      <c r="M141" s="35">
        <v>121.87999725341797</v>
      </c>
      <c r="N141" s="5">
        <v>0</v>
      </c>
      <c r="O141" s="35">
        <f t="shared" si="17"/>
        <v>121.87999725341797</v>
      </c>
      <c r="P141" s="35">
        <f t="shared" si="18"/>
        <v>121.68000030517578</v>
      </c>
      <c r="Q141" s="35">
        <f t="shared" si="19"/>
        <v>28.898303324516693</v>
      </c>
    </row>
    <row r="142" spans="1:17" ht="30" x14ac:dyDescent="0.25">
      <c r="A142" s="5">
        <v>20</v>
      </c>
      <c r="B142" s="17" t="s">
        <v>216</v>
      </c>
      <c r="C142" s="17">
        <v>2002</v>
      </c>
      <c r="D142" s="17">
        <v>2002</v>
      </c>
      <c r="E142" s="17">
        <v>2002</v>
      </c>
      <c r="F142" s="17">
        <v>1</v>
      </c>
      <c r="G142" s="17" t="s">
        <v>217</v>
      </c>
      <c r="H142" s="17" t="s">
        <v>218</v>
      </c>
      <c r="I142" s="17" t="s">
        <v>219</v>
      </c>
      <c r="J142" s="35">
        <v>121.87999725341797</v>
      </c>
      <c r="K142" s="5">
        <v>2</v>
      </c>
      <c r="L142" s="35">
        <f t="shared" si="16"/>
        <v>123.87999725341797</v>
      </c>
      <c r="M142" s="35">
        <v>123.05000305175781</v>
      </c>
      <c r="N142" s="5">
        <v>0</v>
      </c>
      <c r="O142" s="35">
        <f t="shared" si="17"/>
        <v>123.05000305175781</v>
      </c>
      <c r="P142" s="35">
        <f t="shared" si="18"/>
        <v>123.05000305175781</v>
      </c>
      <c r="Q142" s="35">
        <f t="shared" si="19"/>
        <v>30.349577397013881</v>
      </c>
    </row>
    <row r="143" spans="1:17" ht="30" x14ac:dyDescent="0.25">
      <c r="A143" s="5">
        <v>21</v>
      </c>
      <c r="B143" s="17" t="s">
        <v>238</v>
      </c>
      <c r="C143" s="17">
        <v>1978</v>
      </c>
      <c r="D143" s="17">
        <v>1978</v>
      </c>
      <c r="E143" s="17">
        <v>1978</v>
      </c>
      <c r="F143" s="17">
        <v>1</v>
      </c>
      <c r="G143" s="17" t="s">
        <v>217</v>
      </c>
      <c r="H143" s="17" t="s">
        <v>218</v>
      </c>
      <c r="I143" s="17" t="s">
        <v>239</v>
      </c>
      <c r="J143" s="35">
        <v>121.13999938964844</v>
      </c>
      <c r="K143" s="5">
        <v>2</v>
      </c>
      <c r="L143" s="35">
        <f t="shared" si="16"/>
        <v>123.13999938964844</v>
      </c>
      <c r="M143" s="35">
        <v>123.76000213623047</v>
      </c>
      <c r="N143" s="5">
        <v>4</v>
      </c>
      <c r="O143" s="35">
        <f t="shared" si="17"/>
        <v>127.76000213623047</v>
      </c>
      <c r="P143" s="35">
        <f t="shared" si="18"/>
        <v>123.13999938964844</v>
      </c>
      <c r="Q143" s="35">
        <f t="shared" si="19"/>
        <v>30.444912499170584</v>
      </c>
    </row>
    <row r="144" spans="1:17" ht="30" x14ac:dyDescent="0.25">
      <c r="A144" s="5">
        <v>22</v>
      </c>
      <c r="B144" s="17" t="s">
        <v>75</v>
      </c>
      <c r="C144" s="17">
        <v>1988</v>
      </c>
      <c r="D144" s="17">
        <v>1988</v>
      </c>
      <c r="E144" s="17">
        <v>1988</v>
      </c>
      <c r="F144" s="17">
        <v>3</v>
      </c>
      <c r="G144" s="17" t="s">
        <v>12</v>
      </c>
      <c r="H144" s="17" t="s">
        <v>77</v>
      </c>
      <c r="I144" s="17" t="s">
        <v>32</v>
      </c>
      <c r="J144" s="35">
        <v>126.5</v>
      </c>
      <c r="K144" s="5">
        <v>0</v>
      </c>
      <c r="L144" s="35">
        <f t="shared" si="16"/>
        <v>126.5</v>
      </c>
      <c r="M144" s="35">
        <v>124.91999816894531</v>
      </c>
      <c r="N144" s="5">
        <v>0</v>
      </c>
      <c r="O144" s="35">
        <f t="shared" si="17"/>
        <v>124.91999816894531</v>
      </c>
      <c r="P144" s="35">
        <f t="shared" si="18"/>
        <v>124.91999816894531</v>
      </c>
      <c r="Q144" s="35">
        <f t="shared" si="19"/>
        <v>32.330504395913202</v>
      </c>
    </row>
    <row r="145" spans="1:17" ht="45" x14ac:dyDescent="0.25">
      <c r="A145" s="5">
        <v>23</v>
      </c>
      <c r="B145" s="17" t="s">
        <v>44</v>
      </c>
      <c r="C145" s="17">
        <v>2000</v>
      </c>
      <c r="D145" s="17">
        <v>2000</v>
      </c>
      <c r="E145" s="17">
        <v>2000</v>
      </c>
      <c r="F145" s="17" t="s">
        <v>40</v>
      </c>
      <c r="G145" s="17" t="s">
        <v>12</v>
      </c>
      <c r="H145" s="17" t="s">
        <v>41</v>
      </c>
      <c r="I145" s="17" t="s">
        <v>42</v>
      </c>
      <c r="J145" s="35">
        <v>129.44999694824219</v>
      </c>
      <c r="K145" s="5">
        <v>2</v>
      </c>
      <c r="L145" s="35">
        <f t="shared" si="16"/>
        <v>131.44999694824219</v>
      </c>
      <c r="M145" s="35">
        <v>124.20999908447266</v>
      </c>
      <c r="N145" s="5">
        <v>2</v>
      </c>
      <c r="O145" s="35">
        <f t="shared" si="17"/>
        <v>126.20999908447266</v>
      </c>
      <c r="P145" s="35">
        <f t="shared" si="18"/>
        <v>126.20999908447266</v>
      </c>
      <c r="Q145" s="35">
        <f t="shared" si="19"/>
        <v>33.697030767391809</v>
      </c>
    </row>
    <row r="146" spans="1:17" ht="45" x14ac:dyDescent="0.25">
      <c r="A146" s="5">
        <v>24</v>
      </c>
      <c r="B146" s="17" t="s">
        <v>195</v>
      </c>
      <c r="C146" s="17">
        <v>2002</v>
      </c>
      <c r="D146" s="17">
        <v>2002</v>
      </c>
      <c r="E146" s="17">
        <v>2002</v>
      </c>
      <c r="F146" s="17">
        <v>2</v>
      </c>
      <c r="G146" s="17" t="s">
        <v>19</v>
      </c>
      <c r="H146" s="17" t="s">
        <v>20</v>
      </c>
      <c r="I146" s="17" t="s">
        <v>21</v>
      </c>
      <c r="J146" s="35">
        <v>128.1300048828125</v>
      </c>
      <c r="K146" s="5">
        <v>0</v>
      </c>
      <c r="L146" s="35">
        <f t="shared" si="16"/>
        <v>128.1300048828125</v>
      </c>
      <c r="M146" s="35">
        <v>139.60000610351562</v>
      </c>
      <c r="N146" s="5">
        <v>6</v>
      </c>
      <c r="O146" s="35">
        <f t="shared" si="17"/>
        <v>145.60000610351562</v>
      </c>
      <c r="P146" s="35">
        <f t="shared" si="18"/>
        <v>128.1300048828125</v>
      </c>
      <c r="Q146" s="35">
        <f t="shared" si="19"/>
        <v>35.730935181909736</v>
      </c>
    </row>
    <row r="147" spans="1:17" ht="45" x14ac:dyDescent="0.25">
      <c r="A147" s="5">
        <v>25</v>
      </c>
      <c r="B147" s="17" t="s">
        <v>39</v>
      </c>
      <c r="C147" s="17">
        <v>2002</v>
      </c>
      <c r="D147" s="17">
        <v>2002</v>
      </c>
      <c r="E147" s="17">
        <v>2002</v>
      </c>
      <c r="F147" s="17" t="s">
        <v>40</v>
      </c>
      <c r="G147" s="17" t="s">
        <v>12</v>
      </c>
      <c r="H147" s="17" t="s">
        <v>41</v>
      </c>
      <c r="I147" s="17" t="s">
        <v>42</v>
      </c>
      <c r="J147" s="35">
        <v>128.63999938964844</v>
      </c>
      <c r="K147" s="5">
        <v>2</v>
      </c>
      <c r="L147" s="35">
        <f t="shared" si="16"/>
        <v>130.63999938964844</v>
      </c>
      <c r="M147" s="35">
        <v>130.80000305175781</v>
      </c>
      <c r="N147" s="5">
        <v>0</v>
      </c>
      <c r="O147" s="35">
        <f t="shared" si="17"/>
        <v>130.80000305175781</v>
      </c>
      <c r="P147" s="35">
        <f t="shared" si="18"/>
        <v>130.63999938964844</v>
      </c>
      <c r="Q147" s="35">
        <f t="shared" si="19"/>
        <v>38.389827624986495</v>
      </c>
    </row>
    <row r="148" spans="1:17" ht="60" x14ac:dyDescent="0.25">
      <c r="A148" s="5">
        <v>26</v>
      </c>
      <c r="B148" s="17" t="s">
        <v>193</v>
      </c>
      <c r="C148" s="17">
        <v>2003</v>
      </c>
      <c r="D148" s="17">
        <v>2003</v>
      </c>
      <c r="E148" s="17">
        <v>2003</v>
      </c>
      <c r="F148" s="17">
        <v>3</v>
      </c>
      <c r="G148" s="17" t="s">
        <v>53</v>
      </c>
      <c r="H148" s="17" t="s">
        <v>63</v>
      </c>
      <c r="I148" s="17" t="s">
        <v>55</v>
      </c>
      <c r="J148" s="35">
        <v>130.75</v>
      </c>
      <c r="K148" s="5">
        <v>0</v>
      </c>
      <c r="L148" s="35">
        <f t="shared" si="16"/>
        <v>130.75</v>
      </c>
      <c r="M148" s="35">
        <v>129.75</v>
      </c>
      <c r="N148" s="5">
        <v>2</v>
      </c>
      <c r="O148" s="35">
        <f t="shared" si="17"/>
        <v>131.75</v>
      </c>
      <c r="P148" s="35">
        <f t="shared" si="18"/>
        <v>130.75</v>
      </c>
      <c r="Q148" s="35">
        <f t="shared" si="19"/>
        <v>38.506353693390643</v>
      </c>
    </row>
    <row r="149" spans="1:17" x14ac:dyDescent="0.25">
      <c r="A149" s="5">
        <v>27</v>
      </c>
      <c r="B149" s="17" t="s">
        <v>224</v>
      </c>
      <c r="C149" s="17">
        <v>2004</v>
      </c>
      <c r="D149" s="17">
        <v>2004</v>
      </c>
      <c r="E149" s="17">
        <v>2004</v>
      </c>
      <c r="F149" s="17" t="s">
        <v>225</v>
      </c>
      <c r="G149" s="17" t="s">
        <v>12</v>
      </c>
      <c r="H149" s="17" t="s">
        <v>45</v>
      </c>
      <c r="I149" s="17" t="s">
        <v>58</v>
      </c>
      <c r="J149" s="35">
        <v>125.52999877929687</v>
      </c>
      <c r="K149" s="5">
        <v>52</v>
      </c>
      <c r="L149" s="35">
        <f t="shared" si="16"/>
        <v>177.52999877929687</v>
      </c>
      <c r="M149" s="35">
        <v>130.75999450683594</v>
      </c>
      <c r="N149" s="5">
        <v>2</v>
      </c>
      <c r="O149" s="35">
        <f t="shared" si="17"/>
        <v>132.75999450683594</v>
      </c>
      <c r="P149" s="35">
        <f t="shared" si="18"/>
        <v>132.75999450683594</v>
      </c>
      <c r="Q149" s="35">
        <f t="shared" si="19"/>
        <v>40.635585128079668</v>
      </c>
    </row>
    <row r="150" spans="1:17" ht="60" x14ac:dyDescent="0.25">
      <c r="A150" s="5">
        <v>28</v>
      </c>
      <c r="B150" s="17" t="s">
        <v>51</v>
      </c>
      <c r="C150" s="17">
        <v>2004</v>
      </c>
      <c r="D150" s="17">
        <v>2004</v>
      </c>
      <c r="E150" s="17">
        <v>2004</v>
      </c>
      <c r="F150" s="17">
        <v>2</v>
      </c>
      <c r="G150" s="17" t="s">
        <v>53</v>
      </c>
      <c r="H150" s="17" t="s">
        <v>54</v>
      </c>
      <c r="I150" s="17" t="s">
        <v>55</v>
      </c>
      <c r="J150" s="35">
        <v>134</v>
      </c>
      <c r="K150" s="5">
        <v>4</v>
      </c>
      <c r="L150" s="35">
        <f t="shared" si="16"/>
        <v>138</v>
      </c>
      <c r="M150" s="35">
        <v>132.83000183105469</v>
      </c>
      <c r="N150" s="5">
        <v>0</v>
      </c>
      <c r="O150" s="35">
        <f t="shared" si="17"/>
        <v>132.83000183105469</v>
      </c>
      <c r="P150" s="35">
        <f t="shared" si="18"/>
        <v>132.83000183105469</v>
      </c>
      <c r="Q150" s="35">
        <f t="shared" si="19"/>
        <v>40.709745427960129</v>
      </c>
    </row>
    <row r="151" spans="1:17" x14ac:dyDescent="0.25">
      <c r="A151" s="5">
        <v>29</v>
      </c>
      <c r="B151" s="17" t="s">
        <v>197</v>
      </c>
      <c r="C151" s="17">
        <v>2002</v>
      </c>
      <c r="D151" s="17">
        <v>2002</v>
      </c>
      <c r="E151" s="17">
        <v>2002</v>
      </c>
      <c r="F151" s="17">
        <v>3</v>
      </c>
      <c r="G151" s="17" t="s">
        <v>12</v>
      </c>
      <c r="H151" s="17" t="s">
        <v>45</v>
      </c>
      <c r="I151" s="17" t="s">
        <v>58</v>
      </c>
      <c r="J151" s="35">
        <v>123.98000335693359</v>
      </c>
      <c r="K151" s="5">
        <v>52</v>
      </c>
      <c r="L151" s="35">
        <f t="shared" si="16"/>
        <v>175.98000335693359</v>
      </c>
      <c r="M151" s="35">
        <v>133.69999694824219</v>
      </c>
      <c r="N151" s="5">
        <v>0</v>
      </c>
      <c r="O151" s="35">
        <f t="shared" si="17"/>
        <v>133.69999694824219</v>
      </c>
      <c r="P151" s="35">
        <f t="shared" si="18"/>
        <v>133.69999694824219</v>
      </c>
      <c r="Q151" s="35">
        <f t="shared" si="19"/>
        <v>41.631350410083989</v>
      </c>
    </row>
    <row r="152" spans="1:17" ht="30" x14ac:dyDescent="0.25">
      <c r="A152" s="5">
        <v>30</v>
      </c>
      <c r="B152" s="17" t="s">
        <v>314</v>
      </c>
      <c r="C152" s="17">
        <v>1963</v>
      </c>
      <c r="D152" s="17">
        <v>1963</v>
      </c>
      <c r="E152" s="17">
        <v>1963</v>
      </c>
      <c r="F152" s="17" t="s">
        <v>11</v>
      </c>
      <c r="G152" s="17" t="s">
        <v>12</v>
      </c>
      <c r="H152" s="17"/>
      <c r="I152" s="17" t="s">
        <v>122</v>
      </c>
      <c r="J152" s="35">
        <v>138.77999877929687</v>
      </c>
      <c r="K152" s="5">
        <v>0</v>
      </c>
      <c r="L152" s="35">
        <f t="shared" si="16"/>
        <v>138.77999877929687</v>
      </c>
      <c r="M152" s="35">
        <v>137.60000610351562</v>
      </c>
      <c r="N152" s="5">
        <v>0</v>
      </c>
      <c r="O152" s="35">
        <f t="shared" si="17"/>
        <v>137.60000610351562</v>
      </c>
      <c r="P152" s="35">
        <f t="shared" si="18"/>
        <v>137.60000610351562</v>
      </c>
      <c r="Q152" s="35">
        <f t="shared" si="19"/>
        <v>45.762715973890984</v>
      </c>
    </row>
    <row r="153" spans="1:17" ht="60" x14ac:dyDescent="0.25">
      <c r="A153" s="5">
        <v>31</v>
      </c>
      <c r="B153" s="17" t="s">
        <v>95</v>
      </c>
      <c r="C153" s="17">
        <v>2005</v>
      </c>
      <c r="D153" s="17">
        <v>2005</v>
      </c>
      <c r="E153" s="17">
        <v>2005</v>
      </c>
      <c r="F153" s="17">
        <v>2</v>
      </c>
      <c r="G153" s="17" t="s">
        <v>53</v>
      </c>
      <c r="H153" s="17" t="s">
        <v>54</v>
      </c>
      <c r="I153" s="17" t="s">
        <v>55</v>
      </c>
      <c r="J153" s="35">
        <v>136.27000427246094</v>
      </c>
      <c r="K153" s="5">
        <v>2</v>
      </c>
      <c r="L153" s="35">
        <f t="shared" si="16"/>
        <v>138.27000427246094</v>
      </c>
      <c r="M153" s="35">
        <v>135.8699951171875</v>
      </c>
      <c r="N153" s="5">
        <v>4</v>
      </c>
      <c r="O153" s="35">
        <f t="shared" si="17"/>
        <v>139.8699951171875</v>
      </c>
      <c r="P153" s="35">
        <f t="shared" si="18"/>
        <v>138.27000427246094</v>
      </c>
      <c r="Q153" s="35">
        <f t="shared" si="19"/>
        <v>46.472459785453992</v>
      </c>
    </row>
    <row r="154" spans="1:17" ht="45" x14ac:dyDescent="0.25">
      <c r="A154" s="5">
        <v>32</v>
      </c>
      <c r="B154" s="17" t="s">
        <v>110</v>
      </c>
      <c r="C154" s="17">
        <v>2007</v>
      </c>
      <c r="D154" s="17">
        <v>2007</v>
      </c>
      <c r="E154" s="17">
        <v>2007</v>
      </c>
      <c r="F154" s="17" t="s">
        <v>11</v>
      </c>
      <c r="G154" s="17" t="s">
        <v>12</v>
      </c>
      <c r="H154" s="17" t="s">
        <v>111</v>
      </c>
      <c r="I154" s="17" t="s">
        <v>112</v>
      </c>
      <c r="J154" s="35">
        <v>357.54000854492187</v>
      </c>
      <c r="K154" s="5">
        <v>54</v>
      </c>
      <c r="L154" s="35">
        <f t="shared" si="16"/>
        <v>411.54000854492187</v>
      </c>
      <c r="M154" s="35">
        <v>267.98001098632812</v>
      </c>
      <c r="N154" s="5">
        <v>8</v>
      </c>
      <c r="O154" s="35">
        <f t="shared" si="17"/>
        <v>275.98001098632812</v>
      </c>
      <c r="P154" s="35">
        <f t="shared" si="18"/>
        <v>275.98001098632812</v>
      </c>
      <c r="Q154" s="35">
        <f t="shared" si="19"/>
        <v>192.35170182774911</v>
      </c>
    </row>
    <row r="155" spans="1:17" x14ac:dyDescent="0.25">
      <c r="A155" s="5"/>
      <c r="B155" s="17" t="s">
        <v>163</v>
      </c>
      <c r="C155" s="17">
        <v>1976</v>
      </c>
      <c r="D155" s="17">
        <v>1976</v>
      </c>
      <c r="E155" s="17">
        <v>1976</v>
      </c>
      <c r="F155" s="17" t="s">
        <v>98</v>
      </c>
      <c r="G155" s="17" t="s">
        <v>12</v>
      </c>
      <c r="H155" s="17" t="s">
        <v>13</v>
      </c>
      <c r="I155" s="17" t="s">
        <v>164</v>
      </c>
      <c r="J155" s="35"/>
      <c r="K155" s="5"/>
      <c r="L155" s="35" t="s">
        <v>618</v>
      </c>
      <c r="M155" s="35"/>
      <c r="N155" s="5"/>
      <c r="O155" s="35" t="s">
        <v>618</v>
      </c>
      <c r="P155" s="35"/>
      <c r="Q155" s="35" t="str">
        <f t="shared" si="19"/>
        <v/>
      </c>
    </row>
    <row r="156" spans="1:17" ht="45" x14ac:dyDescent="0.25">
      <c r="A156" s="5"/>
      <c r="B156" s="17" t="s">
        <v>126</v>
      </c>
      <c r="C156" s="17">
        <v>2000</v>
      </c>
      <c r="D156" s="17">
        <v>2000</v>
      </c>
      <c r="E156" s="17">
        <v>2000</v>
      </c>
      <c r="F156" s="17">
        <v>1</v>
      </c>
      <c r="G156" s="17" t="s">
        <v>127</v>
      </c>
      <c r="H156" s="17" t="s">
        <v>128</v>
      </c>
      <c r="I156" s="17" t="s">
        <v>129</v>
      </c>
      <c r="J156" s="35"/>
      <c r="K156" s="5"/>
      <c r="L156" s="35" t="s">
        <v>618</v>
      </c>
      <c r="M156" s="35"/>
      <c r="N156" s="5"/>
      <c r="O156" s="35" t="s">
        <v>618</v>
      </c>
      <c r="P156" s="35"/>
      <c r="Q156" s="35" t="str">
        <f t="shared" si="19"/>
        <v/>
      </c>
    </row>
    <row r="157" spans="1:17" ht="60" x14ac:dyDescent="0.25">
      <c r="A157" s="5"/>
      <c r="B157" s="17" t="s">
        <v>140</v>
      </c>
      <c r="C157" s="17">
        <v>2000</v>
      </c>
      <c r="D157" s="17">
        <v>2000</v>
      </c>
      <c r="E157" s="17">
        <v>2000</v>
      </c>
      <c r="F157" s="17">
        <v>1</v>
      </c>
      <c r="G157" s="17" t="s">
        <v>141</v>
      </c>
      <c r="H157" s="17" t="s">
        <v>128</v>
      </c>
      <c r="I157" s="17" t="s">
        <v>142</v>
      </c>
      <c r="J157" s="35"/>
      <c r="K157" s="5"/>
      <c r="L157" s="35" t="s">
        <v>618</v>
      </c>
      <c r="M157" s="35"/>
      <c r="N157" s="5"/>
      <c r="O157" s="35" t="s">
        <v>618</v>
      </c>
      <c r="P157" s="35"/>
      <c r="Q157" s="35" t="str">
        <f t="shared" si="19"/>
        <v/>
      </c>
    </row>
    <row r="158" spans="1:17" ht="30" x14ac:dyDescent="0.25">
      <c r="A158" s="5"/>
      <c r="B158" s="17" t="s">
        <v>322</v>
      </c>
      <c r="C158" s="17">
        <v>1994</v>
      </c>
      <c r="D158" s="17">
        <v>1994</v>
      </c>
      <c r="E158" s="17">
        <v>1994</v>
      </c>
      <c r="F158" s="17" t="s">
        <v>98</v>
      </c>
      <c r="G158" s="17" t="s">
        <v>12</v>
      </c>
      <c r="H158" s="17" t="s">
        <v>229</v>
      </c>
      <c r="I158" s="17" t="s">
        <v>37</v>
      </c>
      <c r="J158" s="35"/>
      <c r="K158" s="5"/>
      <c r="L158" s="35" t="s">
        <v>618</v>
      </c>
      <c r="M158" s="35"/>
      <c r="N158" s="5"/>
      <c r="O158" s="35" t="s">
        <v>618</v>
      </c>
      <c r="P158" s="35"/>
      <c r="Q158" s="35" t="str">
        <f t="shared" si="19"/>
        <v/>
      </c>
    </row>
    <row r="159" spans="1:17" ht="60" x14ac:dyDescent="0.25">
      <c r="A159" s="5"/>
      <c r="B159" s="17" t="s">
        <v>187</v>
      </c>
      <c r="C159" s="17">
        <v>2000</v>
      </c>
      <c r="D159" s="17">
        <v>2000</v>
      </c>
      <c r="E159" s="17">
        <v>2000</v>
      </c>
      <c r="F159" s="17">
        <v>1</v>
      </c>
      <c r="G159" s="17" t="s">
        <v>127</v>
      </c>
      <c r="H159" s="17" t="s">
        <v>128</v>
      </c>
      <c r="I159" s="17" t="s">
        <v>142</v>
      </c>
      <c r="J159" s="35"/>
      <c r="K159" s="5"/>
      <c r="L159" s="35" t="s">
        <v>618</v>
      </c>
      <c r="M159" s="35"/>
      <c r="N159" s="5"/>
      <c r="O159" s="35" t="s">
        <v>618</v>
      </c>
      <c r="P159" s="35"/>
      <c r="Q159" s="35" t="str">
        <f t="shared" si="19"/>
        <v/>
      </c>
    </row>
    <row r="160" spans="1:17" ht="45" x14ac:dyDescent="0.25">
      <c r="A160" s="5"/>
      <c r="B160" s="17" t="s">
        <v>120</v>
      </c>
      <c r="C160" s="17">
        <v>1990</v>
      </c>
      <c r="D160" s="17">
        <v>1990</v>
      </c>
      <c r="E160" s="17">
        <v>1990</v>
      </c>
      <c r="F160" s="17" t="s">
        <v>40</v>
      </c>
      <c r="G160" s="17" t="s">
        <v>12</v>
      </c>
      <c r="H160" s="17" t="s">
        <v>121</v>
      </c>
      <c r="I160" s="17" t="s">
        <v>122</v>
      </c>
      <c r="J160" s="35"/>
      <c r="K160" s="5"/>
      <c r="L160" s="35" t="s">
        <v>618</v>
      </c>
      <c r="M160" s="35"/>
      <c r="N160" s="5"/>
      <c r="O160" s="35" t="s">
        <v>618</v>
      </c>
      <c r="P160" s="35"/>
      <c r="Q160" s="35" t="str">
        <f t="shared" si="19"/>
        <v/>
      </c>
    </row>
    <row r="162" spans="1:17" ht="18.75" x14ac:dyDescent="0.25">
      <c r="A162" s="21" t="s">
        <v>648</v>
      </c>
      <c r="B162" s="21"/>
      <c r="C162" s="21"/>
      <c r="D162" s="21"/>
      <c r="E162" s="21"/>
      <c r="F162" s="21"/>
      <c r="G162" s="21"/>
      <c r="H162" s="21"/>
      <c r="I162" s="21"/>
      <c r="J162" s="21"/>
    </row>
    <row r="163" spans="1:17" x14ac:dyDescent="0.25">
      <c r="A163" s="26" t="s">
        <v>609</v>
      </c>
      <c r="B163" s="26" t="s">
        <v>1</v>
      </c>
      <c r="C163" s="26" t="s">
        <v>2</v>
      </c>
      <c r="D163" s="26" t="s">
        <v>360</v>
      </c>
      <c r="E163" s="26" t="s">
        <v>361</v>
      </c>
      <c r="F163" s="26" t="s">
        <v>3</v>
      </c>
      <c r="G163" s="26" t="s">
        <v>4</v>
      </c>
      <c r="H163" s="26" t="s">
        <v>5</v>
      </c>
      <c r="I163" s="26" t="s">
        <v>6</v>
      </c>
      <c r="J163" s="28" t="s">
        <v>611</v>
      </c>
      <c r="K163" s="29"/>
      <c r="L163" s="30"/>
      <c r="M163" s="28" t="s">
        <v>615</v>
      </c>
      <c r="N163" s="29"/>
      <c r="O163" s="30"/>
      <c r="P163" s="26" t="s">
        <v>616</v>
      </c>
      <c r="Q163" s="26" t="s">
        <v>617</v>
      </c>
    </row>
    <row r="164" spans="1:17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31" t="s">
        <v>612</v>
      </c>
      <c r="K164" s="31" t="s">
        <v>613</v>
      </c>
      <c r="L164" s="31" t="s">
        <v>614</v>
      </c>
      <c r="M164" s="31" t="s">
        <v>612</v>
      </c>
      <c r="N164" s="31" t="s">
        <v>613</v>
      </c>
      <c r="O164" s="31" t="s">
        <v>614</v>
      </c>
      <c r="P164" s="27"/>
      <c r="Q164" s="27"/>
    </row>
    <row r="165" spans="1:17" ht="45" x14ac:dyDescent="0.25">
      <c r="A165" s="32">
        <v>1</v>
      </c>
      <c r="B165" s="33" t="s">
        <v>160</v>
      </c>
      <c r="C165" s="33">
        <v>1999</v>
      </c>
      <c r="D165" s="33">
        <v>1999</v>
      </c>
      <c r="E165" s="33">
        <v>1999</v>
      </c>
      <c r="F165" s="33" t="s">
        <v>40</v>
      </c>
      <c r="G165" s="33" t="s">
        <v>12</v>
      </c>
      <c r="H165" s="33" t="s">
        <v>115</v>
      </c>
      <c r="I165" s="33" t="s">
        <v>161</v>
      </c>
      <c r="J165" s="34">
        <v>109.66999816894531</v>
      </c>
      <c r="K165" s="32">
        <v>0</v>
      </c>
      <c r="L165" s="34">
        <f t="shared" ref="L165:L179" si="20">J165+K165</f>
        <v>109.66999816894531</v>
      </c>
      <c r="M165" s="34">
        <v>110.30999755859375</v>
      </c>
      <c r="N165" s="32">
        <v>4</v>
      </c>
      <c r="O165" s="34">
        <f t="shared" ref="O165:O179" si="21">M165+N165</f>
        <v>114.30999755859375</v>
      </c>
      <c r="P165" s="34">
        <f t="shared" ref="P165:P179" si="22">MIN(O165,L165)</f>
        <v>109.66999816894531</v>
      </c>
      <c r="Q165" s="34">
        <f t="shared" ref="Q165:Q179" si="23">IF( AND(ISNUMBER(P$165),ISNUMBER(P165)),(P165-P$165)/P$165*100,"")</f>
        <v>0</v>
      </c>
    </row>
    <row r="166" spans="1:17" ht="30" x14ac:dyDescent="0.25">
      <c r="A166" s="5">
        <v>2</v>
      </c>
      <c r="B166" s="17" t="s">
        <v>227</v>
      </c>
      <c r="C166" s="17">
        <v>1985</v>
      </c>
      <c r="D166" s="17">
        <v>1985</v>
      </c>
      <c r="E166" s="17">
        <v>1985</v>
      </c>
      <c r="F166" s="17" t="s">
        <v>228</v>
      </c>
      <c r="G166" s="17" t="s">
        <v>12</v>
      </c>
      <c r="H166" s="17" t="s">
        <v>229</v>
      </c>
      <c r="I166" s="17" t="s">
        <v>37</v>
      </c>
      <c r="J166" s="35">
        <v>112.23000335693359</v>
      </c>
      <c r="K166" s="5">
        <v>2</v>
      </c>
      <c r="L166" s="35">
        <f t="shared" si="20"/>
        <v>114.23000335693359</v>
      </c>
      <c r="M166" s="35">
        <v>108.16000366210937</v>
      </c>
      <c r="N166" s="5">
        <v>2</v>
      </c>
      <c r="O166" s="35">
        <f t="shared" si="21"/>
        <v>110.16000366210937</v>
      </c>
      <c r="P166" s="35">
        <f t="shared" si="22"/>
        <v>110.16000366210937</v>
      </c>
      <c r="Q166" s="35">
        <f t="shared" si="23"/>
        <v>0.44679994651701821</v>
      </c>
    </row>
    <row r="167" spans="1:17" ht="60" x14ac:dyDescent="0.25">
      <c r="A167" s="5">
        <v>3</v>
      </c>
      <c r="B167" s="17" t="s">
        <v>292</v>
      </c>
      <c r="C167" s="17">
        <v>2001</v>
      </c>
      <c r="D167" s="17">
        <v>2001</v>
      </c>
      <c r="E167" s="17">
        <v>2001</v>
      </c>
      <c r="F167" s="17" t="s">
        <v>40</v>
      </c>
      <c r="G167" s="17" t="s">
        <v>53</v>
      </c>
      <c r="H167" s="17" t="s">
        <v>293</v>
      </c>
      <c r="I167" s="17" t="s">
        <v>294</v>
      </c>
      <c r="J167" s="35">
        <v>114.73999786376953</v>
      </c>
      <c r="K167" s="5">
        <v>0</v>
      </c>
      <c r="L167" s="35">
        <f t="shared" si="20"/>
        <v>114.73999786376953</v>
      </c>
      <c r="M167" s="35">
        <v>111.88999938964844</v>
      </c>
      <c r="N167" s="5">
        <v>0</v>
      </c>
      <c r="O167" s="35">
        <f t="shared" si="21"/>
        <v>111.88999938964844</v>
      </c>
      <c r="P167" s="35">
        <f t="shared" si="22"/>
        <v>111.88999938964844</v>
      </c>
      <c r="Q167" s="35">
        <f t="shared" si="23"/>
        <v>2.0242557287939769</v>
      </c>
    </row>
    <row r="168" spans="1:17" ht="90" x14ac:dyDescent="0.25">
      <c r="A168" s="5">
        <v>4</v>
      </c>
      <c r="B168" s="17" t="s">
        <v>324</v>
      </c>
      <c r="C168" s="17">
        <v>2000</v>
      </c>
      <c r="D168" s="17">
        <v>2000</v>
      </c>
      <c r="E168" s="17">
        <v>2000</v>
      </c>
      <c r="F168" s="17" t="s">
        <v>98</v>
      </c>
      <c r="G168" s="17" t="s">
        <v>325</v>
      </c>
      <c r="H168" s="17" t="s">
        <v>326</v>
      </c>
      <c r="I168" s="17" t="s">
        <v>327</v>
      </c>
      <c r="J168" s="35">
        <v>112.75</v>
      </c>
      <c r="K168" s="5">
        <v>0</v>
      </c>
      <c r="L168" s="35">
        <f t="shared" si="20"/>
        <v>112.75</v>
      </c>
      <c r="M168" s="35">
        <v>112.87999725341797</v>
      </c>
      <c r="N168" s="5">
        <v>2</v>
      </c>
      <c r="O168" s="35">
        <f t="shared" si="21"/>
        <v>114.87999725341797</v>
      </c>
      <c r="P168" s="35">
        <f t="shared" si="22"/>
        <v>112.75</v>
      </c>
      <c r="Q168" s="35">
        <f t="shared" si="23"/>
        <v>2.8084269923210741</v>
      </c>
    </row>
    <row r="169" spans="1:17" ht="75" x14ac:dyDescent="0.25">
      <c r="A169" s="5">
        <v>5</v>
      </c>
      <c r="B169" s="17" t="s">
        <v>241</v>
      </c>
      <c r="C169" s="17">
        <v>2001</v>
      </c>
      <c r="D169" s="17">
        <v>2001</v>
      </c>
      <c r="E169" s="17">
        <v>2001</v>
      </c>
      <c r="F169" s="17" t="s">
        <v>40</v>
      </c>
      <c r="G169" s="17" t="s">
        <v>12</v>
      </c>
      <c r="H169" s="17" t="s">
        <v>242</v>
      </c>
      <c r="I169" s="17" t="s">
        <v>243</v>
      </c>
      <c r="J169" s="35">
        <v>114.23000335693359</v>
      </c>
      <c r="K169" s="5">
        <v>0</v>
      </c>
      <c r="L169" s="35">
        <f t="shared" si="20"/>
        <v>114.23000335693359</v>
      </c>
      <c r="M169" s="35">
        <v>112.94000244140625</v>
      </c>
      <c r="N169" s="5">
        <v>4</v>
      </c>
      <c r="O169" s="35">
        <f t="shared" si="21"/>
        <v>116.94000244140625</v>
      </c>
      <c r="P169" s="35">
        <f t="shared" si="22"/>
        <v>114.23000335693359</v>
      </c>
      <c r="Q169" s="35">
        <f t="shared" si="23"/>
        <v>4.157933130411517</v>
      </c>
    </row>
    <row r="170" spans="1:17" ht="45" x14ac:dyDescent="0.25">
      <c r="A170" s="5">
        <v>6</v>
      </c>
      <c r="B170" s="17" t="s">
        <v>231</v>
      </c>
      <c r="C170" s="17">
        <v>1998</v>
      </c>
      <c r="D170" s="17">
        <v>1998</v>
      </c>
      <c r="E170" s="17">
        <v>1998</v>
      </c>
      <c r="F170" s="17" t="s">
        <v>40</v>
      </c>
      <c r="G170" s="17" t="s">
        <v>53</v>
      </c>
      <c r="H170" s="17" t="s">
        <v>232</v>
      </c>
      <c r="I170" s="17" t="s">
        <v>233</v>
      </c>
      <c r="J170" s="35">
        <v>124.70999908447266</v>
      </c>
      <c r="K170" s="5">
        <v>2</v>
      </c>
      <c r="L170" s="35">
        <f t="shared" si="20"/>
        <v>126.70999908447266</v>
      </c>
      <c r="M170" s="35">
        <v>125.33999633789063</v>
      </c>
      <c r="N170" s="5">
        <v>0</v>
      </c>
      <c r="O170" s="35">
        <f t="shared" si="21"/>
        <v>125.33999633789063</v>
      </c>
      <c r="P170" s="35">
        <f t="shared" si="22"/>
        <v>125.33999633789063</v>
      </c>
      <c r="Q170" s="35">
        <f t="shared" si="23"/>
        <v>14.288318072920788</v>
      </c>
    </row>
    <row r="171" spans="1:17" ht="60" x14ac:dyDescent="0.25">
      <c r="A171" s="5">
        <v>7</v>
      </c>
      <c r="B171" s="17" t="s">
        <v>203</v>
      </c>
      <c r="C171" s="17">
        <v>2003</v>
      </c>
      <c r="D171" s="17">
        <v>2003</v>
      </c>
      <c r="E171" s="17">
        <v>2003</v>
      </c>
      <c r="F171" s="17" t="s">
        <v>40</v>
      </c>
      <c r="G171" s="17" t="s">
        <v>71</v>
      </c>
      <c r="H171" s="17" t="s">
        <v>204</v>
      </c>
      <c r="I171" s="17" t="s">
        <v>205</v>
      </c>
      <c r="J171" s="35">
        <v>128.96000671386719</v>
      </c>
      <c r="K171" s="5">
        <v>0</v>
      </c>
      <c r="L171" s="35">
        <f t="shared" si="20"/>
        <v>128.96000671386719</v>
      </c>
      <c r="M171" s="35">
        <v>130.05999755859375</v>
      </c>
      <c r="N171" s="5">
        <v>2</v>
      </c>
      <c r="O171" s="35">
        <f t="shared" si="21"/>
        <v>132.05999755859375</v>
      </c>
      <c r="P171" s="35">
        <f t="shared" si="22"/>
        <v>128.96000671386719</v>
      </c>
      <c r="Q171" s="35">
        <f t="shared" si="23"/>
        <v>17.589139114606212</v>
      </c>
    </row>
    <row r="172" spans="1:17" ht="75" x14ac:dyDescent="0.25">
      <c r="A172" s="5">
        <v>8</v>
      </c>
      <c r="B172" s="17" t="s">
        <v>105</v>
      </c>
      <c r="C172" s="17">
        <v>1997</v>
      </c>
      <c r="D172" s="17">
        <v>1997</v>
      </c>
      <c r="E172" s="17">
        <v>1997</v>
      </c>
      <c r="F172" s="17" t="s">
        <v>40</v>
      </c>
      <c r="G172" s="17" t="s">
        <v>12</v>
      </c>
      <c r="H172" s="17" t="s">
        <v>41</v>
      </c>
      <c r="I172" s="17" t="s">
        <v>106</v>
      </c>
      <c r="J172" s="35">
        <v>133.08999633789062</v>
      </c>
      <c r="K172" s="5">
        <v>0</v>
      </c>
      <c r="L172" s="35">
        <f t="shared" si="20"/>
        <v>133.08999633789062</v>
      </c>
      <c r="M172" s="35">
        <v>134.33999633789062</v>
      </c>
      <c r="N172" s="5">
        <v>0</v>
      </c>
      <c r="O172" s="35">
        <f t="shared" si="21"/>
        <v>134.33999633789062</v>
      </c>
      <c r="P172" s="35">
        <f t="shared" si="22"/>
        <v>133.08999633789062</v>
      </c>
      <c r="Q172" s="35">
        <f t="shared" si="23"/>
        <v>21.354972699887426</v>
      </c>
    </row>
    <row r="173" spans="1:17" ht="90" x14ac:dyDescent="0.25">
      <c r="A173" s="5">
        <v>9</v>
      </c>
      <c r="B173" s="17" t="s">
        <v>288</v>
      </c>
      <c r="C173" s="17">
        <v>2001</v>
      </c>
      <c r="D173" s="17">
        <v>2001</v>
      </c>
      <c r="E173" s="17">
        <v>2001</v>
      </c>
      <c r="F173" s="17">
        <v>1</v>
      </c>
      <c r="G173" s="17" t="s">
        <v>53</v>
      </c>
      <c r="H173" s="17" t="s">
        <v>285</v>
      </c>
      <c r="I173" s="17" t="s">
        <v>286</v>
      </c>
      <c r="J173" s="35">
        <v>134.61000061035156</v>
      </c>
      <c r="K173" s="5">
        <v>4</v>
      </c>
      <c r="L173" s="35">
        <f t="shared" si="20"/>
        <v>138.61000061035156</v>
      </c>
      <c r="M173" s="35">
        <v>134.10000610351562</v>
      </c>
      <c r="N173" s="5">
        <v>0</v>
      </c>
      <c r="O173" s="35">
        <f t="shared" si="21"/>
        <v>134.10000610351562</v>
      </c>
      <c r="P173" s="35">
        <f t="shared" si="22"/>
        <v>134.10000610351562</v>
      </c>
      <c r="Q173" s="35">
        <f t="shared" si="23"/>
        <v>22.275926271956511</v>
      </c>
    </row>
    <row r="174" spans="1:17" ht="60" x14ac:dyDescent="0.25">
      <c r="A174" s="5">
        <v>10</v>
      </c>
      <c r="B174" s="17" t="s">
        <v>62</v>
      </c>
      <c r="C174" s="17">
        <v>2003</v>
      </c>
      <c r="D174" s="17">
        <v>2003</v>
      </c>
      <c r="E174" s="17">
        <v>2003</v>
      </c>
      <c r="F174" s="17">
        <v>2</v>
      </c>
      <c r="G174" s="17" t="s">
        <v>53</v>
      </c>
      <c r="H174" s="17" t="s">
        <v>63</v>
      </c>
      <c r="I174" s="17" t="s">
        <v>55</v>
      </c>
      <c r="J174" s="35">
        <v>140.07000732421875</v>
      </c>
      <c r="K174" s="5">
        <v>0</v>
      </c>
      <c r="L174" s="35">
        <f t="shared" si="20"/>
        <v>140.07000732421875</v>
      </c>
      <c r="M174" s="35">
        <v>134.22000122070312</v>
      </c>
      <c r="N174" s="5">
        <v>0</v>
      </c>
      <c r="O174" s="35">
        <f t="shared" si="21"/>
        <v>134.22000122070312</v>
      </c>
      <c r="P174" s="35">
        <f t="shared" si="22"/>
        <v>134.22000122070312</v>
      </c>
      <c r="Q174" s="35">
        <f t="shared" si="23"/>
        <v>22.385340988096697</v>
      </c>
    </row>
    <row r="175" spans="1:17" ht="45" x14ac:dyDescent="0.25">
      <c r="A175" s="5">
        <v>11</v>
      </c>
      <c r="B175" s="17" t="s">
        <v>151</v>
      </c>
      <c r="C175" s="17">
        <v>2006</v>
      </c>
      <c r="D175" s="17">
        <v>2006</v>
      </c>
      <c r="E175" s="17">
        <v>2006</v>
      </c>
      <c r="F175" s="17">
        <v>2</v>
      </c>
      <c r="G175" s="17" t="s">
        <v>19</v>
      </c>
      <c r="H175" s="17" t="s">
        <v>20</v>
      </c>
      <c r="I175" s="17" t="s">
        <v>21</v>
      </c>
      <c r="J175" s="35">
        <v>148.16000366210937</v>
      </c>
      <c r="K175" s="5">
        <v>2</v>
      </c>
      <c r="L175" s="35">
        <f t="shared" si="20"/>
        <v>150.16000366210937</v>
      </c>
      <c r="M175" s="35">
        <v>148.94999694824219</v>
      </c>
      <c r="N175" s="5">
        <v>0</v>
      </c>
      <c r="O175" s="35">
        <f t="shared" si="21"/>
        <v>148.94999694824219</v>
      </c>
      <c r="P175" s="35">
        <f t="shared" si="22"/>
        <v>148.94999694824219</v>
      </c>
      <c r="Q175" s="35">
        <f t="shared" si="23"/>
        <v>35.81654001560802</v>
      </c>
    </row>
    <row r="176" spans="1:17" ht="45" x14ac:dyDescent="0.25">
      <c r="A176" s="5">
        <v>12</v>
      </c>
      <c r="B176" s="17" t="s">
        <v>316</v>
      </c>
      <c r="C176" s="17">
        <v>2002</v>
      </c>
      <c r="D176" s="17">
        <v>2002</v>
      </c>
      <c r="E176" s="17">
        <v>2002</v>
      </c>
      <c r="F176" s="17">
        <v>3</v>
      </c>
      <c r="G176" s="17" t="s">
        <v>19</v>
      </c>
      <c r="H176" s="17" t="s">
        <v>20</v>
      </c>
      <c r="I176" s="17" t="s">
        <v>21</v>
      </c>
      <c r="J176" s="35">
        <v>152.57000732421875</v>
      </c>
      <c r="K176" s="5">
        <v>2</v>
      </c>
      <c r="L176" s="35">
        <f t="shared" si="20"/>
        <v>154.57000732421875</v>
      </c>
      <c r="M176" s="35">
        <v>157.02999877929687</v>
      </c>
      <c r="N176" s="5">
        <v>0</v>
      </c>
      <c r="O176" s="35">
        <f t="shared" si="21"/>
        <v>157.02999877929687</v>
      </c>
      <c r="P176" s="35">
        <f t="shared" si="22"/>
        <v>154.57000732421875</v>
      </c>
      <c r="Q176" s="35">
        <f t="shared" si="23"/>
        <v>40.941013864252568</v>
      </c>
    </row>
    <row r="177" spans="1:17" ht="75" x14ac:dyDescent="0.25">
      <c r="A177" s="5">
        <v>13</v>
      </c>
      <c r="B177" s="17" t="s">
        <v>245</v>
      </c>
      <c r="C177" s="17">
        <v>2005</v>
      </c>
      <c r="D177" s="17">
        <v>2005</v>
      </c>
      <c r="E177" s="17">
        <v>2005</v>
      </c>
      <c r="F177" s="17">
        <v>2</v>
      </c>
      <c r="G177" s="17" t="s">
        <v>12</v>
      </c>
      <c r="H177" s="17" t="s">
        <v>242</v>
      </c>
      <c r="I177" s="17" t="s">
        <v>246</v>
      </c>
      <c r="J177" s="35">
        <v>188.46000671386719</v>
      </c>
      <c r="K177" s="5">
        <v>0</v>
      </c>
      <c r="L177" s="35">
        <f t="shared" si="20"/>
        <v>188.46000671386719</v>
      </c>
      <c r="M177" s="35">
        <v>173.49000549316406</v>
      </c>
      <c r="N177" s="5">
        <v>0</v>
      </c>
      <c r="O177" s="35">
        <f t="shared" si="21"/>
        <v>173.49000549316406</v>
      </c>
      <c r="P177" s="35">
        <f t="shared" si="22"/>
        <v>173.49000549316406</v>
      </c>
      <c r="Q177" s="35">
        <f t="shared" si="23"/>
        <v>58.192767748481941</v>
      </c>
    </row>
    <row r="178" spans="1:17" ht="45" x14ac:dyDescent="0.25">
      <c r="A178" s="5">
        <v>14</v>
      </c>
      <c r="B178" s="17" t="s">
        <v>47</v>
      </c>
      <c r="C178" s="17">
        <v>2007</v>
      </c>
      <c r="D178" s="17">
        <v>2007</v>
      </c>
      <c r="E178" s="17">
        <v>2007</v>
      </c>
      <c r="F178" s="17" t="s">
        <v>11</v>
      </c>
      <c r="G178" s="17" t="s">
        <v>12</v>
      </c>
      <c r="H178" s="17" t="s">
        <v>48</v>
      </c>
      <c r="I178" s="17" t="s">
        <v>49</v>
      </c>
      <c r="J178" s="35">
        <v>331.54000854492188</v>
      </c>
      <c r="K178" s="5">
        <v>0</v>
      </c>
      <c r="L178" s="35">
        <f t="shared" si="20"/>
        <v>331.54000854492188</v>
      </c>
      <c r="M178" s="35">
        <v>266.91000366210937</v>
      </c>
      <c r="N178" s="5">
        <v>2</v>
      </c>
      <c r="O178" s="35">
        <f t="shared" si="21"/>
        <v>268.91000366210937</v>
      </c>
      <c r="P178" s="35">
        <f t="shared" si="22"/>
        <v>268.91000366210937</v>
      </c>
      <c r="Q178" s="35">
        <f t="shared" si="23"/>
        <v>145.19924149889815</v>
      </c>
    </row>
    <row r="179" spans="1:17" ht="30" x14ac:dyDescent="0.25">
      <c r="A179" s="5"/>
      <c r="B179" s="17" t="s">
        <v>221</v>
      </c>
      <c r="C179" s="17">
        <v>2002</v>
      </c>
      <c r="D179" s="17">
        <v>2002</v>
      </c>
      <c r="E179" s="17">
        <v>2002</v>
      </c>
      <c r="F179" s="17">
        <v>3</v>
      </c>
      <c r="G179" s="17" t="s">
        <v>12</v>
      </c>
      <c r="H179" s="17" t="s">
        <v>45</v>
      </c>
      <c r="I179" s="17" t="s">
        <v>222</v>
      </c>
      <c r="J179" s="35"/>
      <c r="K179" s="5"/>
      <c r="L179" s="35" t="s">
        <v>618</v>
      </c>
      <c r="M179" s="35"/>
      <c r="N179" s="5"/>
      <c r="O179" s="35" t="s">
        <v>618</v>
      </c>
      <c r="P179" s="35"/>
      <c r="Q179" s="35" t="str">
        <f t="shared" si="23"/>
        <v/>
      </c>
    </row>
  </sheetData>
  <mergeCells count="76">
    <mergeCell ref="P163:P164"/>
    <mergeCell ref="Q163:Q164"/>
    <mergeCell ref="G163:G164"/>
    <mergeCell ref="H163:H164"/>
    <mergeCell ref="I163:I164"/>
    <mergeCell ref="A162:J162"/>
    <mergeCell ref="J163:L163"/>
    <mergeCell ref="M163:O163"/>
    <mergeCell ref="A163:A164"/>
    <mergeCell ref="B163:B164"/>
    <mergeCell ref="C163:C164"/>
    <mergeCell ref="D163:D164"/>
    <mergeCell ref="E163:E164"/>
    <mergeCell ref="F163:F164"/>
    <mergeCell ref="I121:I122"/>
    <mergeCell ref="A120:J120"/>
    <mergeCell ref="J121:L121"/>
    <mergeCell ref="M121:O121"/>
    <mergeCell ref="P121:P122"/>
    <mergeCell ref="Q121:Q122"/>
    <mergeCell ref="P86:P87"/>
    <mergeCell ref="Q86:Q87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G86:G87"/>
    <mergeCell ref="H86:H87"/>
    <mergeCell ref="I86:I87"/>
    <mergeCell ref="A85:J85"/>
    <mergeCell ref="J86:L86"/>
    <mergeCell ref="M86:O86"/>
    <mergeCell ref="A86:A87"/>
    <mergeCell ref="B86:B87"/>
    <mergeCell ref="C86:C87"/>
    <mergeCell ref="D86:D87"/>
    <mergeCell ref="E86:E87"/>
    <mergeCell ref="F86:F87"/>
    <mergeCell ref="I72:I73"/>
    <mergeCell ref="A71:J71"/>
    <mergeCell ref="J72:L72"/>
    <mergeCell ref="M72:O72"/>
    <mergeCell ref="P72:P73"/>
    <mergeCell ref="Q72:Q73"/>
    <mergeCell ref="P8:P9"/>
    <mergeCell ref="Q8:Q9"/>
    <mergeCell ref="A72:A73"/>
    <mergeCell ref="B72:B73"/>
    <mergeCell ref="C72:C73"/>
    <mergeCell ref="D72:D73"/>
    <mergeCell ref="E72:E73"/>
    <mergeCell ref="F72:F73"/>
    <mergeCell ref="G72:G73"/>
    <mergeCell ref="H72:H7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358</v>
      </c>
      <c r="B1" s="1" t="s">
        <v>359</v>
      </c>
      <c r="C1" s="1" t="s">
        <v>1</v>
      </c>
      <c r="D1" s="1" t="s">
        <v>360</v>
      </c>
      <c r="E1" s="1" t="s">
        <v>361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337</v>
      </c>
      <c r="L1" s="1" t="s">
        <v>362</v>
      </c>
      <c r="M1" s="1" t="s">
        <v>8</v>
      </c>
    </row>
    <row r="2" spans="1:13" x14ac:dyDescent="0.25">
      <c r="A2" s="3" t="s">
        <v>363</v>
      </c>
      <c r="B2" s="2" t="s">
        <v>364</v>
      </c>
      <c r="C2" s="3" t="s">
        <v>10</v>
      </c>
      <c r="D2" s="2">
        <v>1981</v>
      </c>
      <c r="E2" s="2">
        <v>1981</v>
      </c>
      <c r="F2" s="4" t="s">
        <v>365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13</v>
      </c>
      <c r="L2" s="2">
        <v>1</v>
      </c>
      <c r="M2" s="2">
        <v>0</v>
      </c>
    </row>
    <row r="3" spans="1:13" x14ac:dyDescent="0.25">
      <c r="A3" s="6" t="s">
        <v>363</v>
      </c>
      <c r="B3" s="5" t="s">
        <v>366</v>
      </c>
      <c r="C3" s="6" t="s">
        <v>17</v>
      </c>
      <c r="D3" s="5">
        <v>2004</v>
      </c>
      <c r="E3" s="5">
        <v>2004</v>
      </c>
      <c r="F3" s="7" t="s">
        <v>367</v>
      </c>
      <c r="G3" s="7" t="s">
        <v>18</v>
      </c>
      <c r="H3" s="6" t="s">
        <v>19</v>
      </c>
      <c r="I3" s="6" t="s">
        <v>20</v>
      </c>
      <c r="J3" s="6" t="s">
        <v>21</v>
      </c>
      <c r="K3" s="6" t="s">
        <v>352</v>
      </c>
      <c r="L3" s="5">
        <v>1</v>
      </c>
      <c r="M3" s="5">
        <v>0</v>
      </c>
    </row>
    <row r="4" spans="1:13" x14ac:dyDescent="0.25">
      <c r="A4" s="6" t="s">
        <v>363</v>
      </c>
      <c r="B4" s="5" t="s">
        <v>368</v>
      </c>
      <c r="C4" s="6" t="s">
        <v>23</v>
      </c>
      <c r="D4" s="5">
        <v>1980</v>
      </c>
      <c r="E4" s="5">
        <v>1980</v>
      </c>
      <c r="F4" s="7" t="s">
        <v>369</v>
      </c>
      <c r="G4" s="7" t="s">
        <v>11</v>
      </c>
      <c r="H4" s="6" t="s">
        <v>12</v>
      </c>
      <c r="I4" s="6" t="s">
        <v>24</v>
      </c>
      <c r="J4" s="6" t="s">
        <v>25</v>
      </c>
      <c r="K4" s="6" t="s">
        <v>354</v>
      </c>
      <c r="L4" s="5">
        <v>0</v>
      </c>
      <c r="M4" s="5">
        <v>0</v>
      </c>
    </row>
    <row r="5" spans="1:13" x14ac:dyDescent="0.25">
      <c r="A5" s="6" t="s">
        <v>363</v>
      </c>
      <c r="B5" s="5" t="s">
        <v>370</v>
      </c>
      <c r="C5" s="6" t="s">
        <v>27</v>
      </c>
      <c r="D5" s="5">
        <v>1975</v>
      </c>
      <c r="E5" s="5">
        <v>1975</v>
      </c>
      <c r="F5" s="7" t="s">
        <v>371</v>
      </c>
      <c r="G5" s="7" t="s">
        <v>11</v>
      </c>
      <c r="H5" s="6" t="s">
        <v>12</v>
      </c>
      <c r="I5" s="6" t="s">
        <v>13</v>
      </c>
      <c r="J5" s="6" t="s">
        <v>14</v>
      </c>
      <c r="K5" s="6" t="s">
        <v>13</v>
      </c>
      <c r="L5" s="5">
        <v>1</v>
      </c>
      <c r="M5" s="5">
        <v>0</v>
      </c>
    </row>
    <row r="6" spans="1:13" x14ac:dyDescent="0.25">
      <c r="A6" s="6" t="s">
        <v>363</v>
      </c>
      <c r="B6" s="5" t="s">
        <v>372</v>
      </c>
      <c r="C6" s="6" t="s">
        <v>35</v>
      </c>
      <c r="D6" s="5">
        <v>1986</v>
      </c>
      <c r="E6" s="5">
        <v>1986</v>
      </c>
      <c r="F6" s="7" t="s">
        <v>373</v>
      </c>
      <c r="G6" s="7" t="s">
        <v>30</v>
      </c>
      <c r="H6" s="6" t="s">
        <v>12</v>
      </c>
      <c r="I6" s="6" t="s">
        <v>374</v>
      </c>
      <c r="J6" s="6" t="s">
        <v>37</v>
      </c>
      <c r="K6" s="6" t="s">
        <v>239</v>
      </c>
      <c r="L6" s="5">
        <v>0</v>
      </c>
      <c r="M6" s="5">
        <v>0</v>
      </c>
    </row>
    <row r="7" spans="1:13" x14ac:dyDescent="0.25">
      <c r="A7" s="6" t="s">
        <v>363</v>
      </c>
      <c r="B7" s="5" t="s">
        <v>375</v>
      </c>
      <c r="C7" s="6" t="s">
        <v>39</v>
      </c>
      <c r="D7" s="5">
        <v>2002</v>
      </c>
      <c r="E7" s="5">
        <v>2002</v>
      </c>
      <c r="F7" s="7" t="s">
        <v>376</v>
      </c>
      <c r="G7" s="7" t="s">
        <v>40</v>
      </c>
      <c r="H7" s="6" t="s">
        <v>12</v>
      </c>
      <c r="I7" s="6" t="s">
        <v>41</v>
      </c>
      <c r="J7" s="6" t="s">
        <v>42</v>
      </c>
      <c r="K7" s="6" t="s">
        <v>346</v>
      </c>
      <c r="L7" s="5">
        <v>0</v>
      </c>
      <c r="M7" s="5">
        <v>0</v>
      </c>
    </row>
    <row r="8" spans="1:13" x14ac:dyDescent="0.25">
      <c r="A8" s="6" t="s">
        <v>363</v>
      </c>
      <c r="B8" s="5" t="s">
        <v>377</v>
      </c>
      <c r="C8" s="6" t="s">
        <v>44</v>
      </c>
      <c r="D8" s="5">
        <v>2000</v>
      </c>
      <c r="E8" s="5">
        <v>2000</v>
      </c>
      <c r="F8" s="7" t="s">
        <v>378</v>
      </c>
      <c r="G8" s="7" t="s">
        <v>40</v>
      </c>
      <c r="H8" s="6" t="s">
        <v>12</v>
      </c>
      <c r="I8" s="6" t="s">
        <v>41</v>
      </c>
      <c r="J8" s="6" t="s">
        <v>42</v>
      </c>
      <c r="K8" s="6" t="s">
        <v>346</v>
      </c>
      <c r="L8" s="5">
        <v>0</v>
      </c>
      <c r="M8" s="5">
        <v>0</v>
      </c>
    </row>
    <row r="9" spans="1:13" x14ac:dyDescent="0.25">
      <c r="A9" s="6" t="s">
        <v>363</v>
      </c>
      <c r="B9" s="5" t="s">
        <v>379</v>
      </c>
      <c r="C9" s="6" t="s">
        <v>51</v>
      </c>
      <c r="D9" s="5">
        <v>2004</v>
      </c>
      <c r="E9" s="5">
        <v>2004</v>
      </c>
      <c r="F9" s="7" t="s">
        <v>367</v>
      </c>
      <c r="G9" s="7" t="s">
        <v>52</v>
      </c>
      <c r="H9" s="6" t="s">
        <v>53</v>
      </c>
      <c r="I9" s="6" t="s">
        <v>54</v>
      </c>
      <c r="J9" s="6" t="s">
        <v>55</v>
      </c>
      <c r="K9" s="6" t="s">
        <v>345</v>
      </c>
      <c r="L9" s="5">
        <v>0</v>
      </c>
      <c r="M9" s="5">
        <v>0</v>
      </c>
    </row>
    <row r="10" spans="1:13" x14ac:dyDescent="0.25">
      <c r="A10" s="6" t="s">
        <v>363</v>
      </c>
      <c r="B10" s="5" t="s">
        <v>380</v>
      </c>
      <c r="C10" s="6" t="s">
        <v>70</v>
      </c>
      <c r="D10" s="5">
        <v>1998</v>
      </c>
      <c r="E10" s="5">
        <v>1998</v>
      </c>
      <c r="F10" s="7" t="s">
        <v>381</v>
      </c>
      <c r="G10" s="7" t="s">
        <v>40</v>
      </c>
      <c r="H10" s="6" t="s">
        <v>71</v>
      </c>
      <c r="I10" s="6" t="s">
        <v>72</v>
      </c>
      <c r="J10" s="6" t="s">
        <v>73</v>
      </c>
      <c r="K10" s="6" t="s">
        <v>232</v>
      </c>
      <c r="L10" s="5">
        <v>0</v>
      </c>
      <c r="M10" s="5">
        <v>0</v>
      </c>
    </row>
    <row r="11" spans="1:13" x14ac:dyDescent="0.25">
      <c r="A11" s="6" t="s">
        <v>363</v>
      </c>
      <c r="B11" s="5" t="s">
        <v>382</v>
      </c>
      <c r="C11" s="6" t="s">
        <v>81</v>
      </c>
      <c r="D11" s="5">
        <v>1986</v>
      </c>
      <c r="E11" s="5">
        <v>1986</v>
      </c>
      <c r="F11" s="7" t="s">
        <v>373</v>
      </c>
      <c r="G11" s="7" t="s">
        <v>40</v>
      </c>
      <c r="H11" s="6" t="s">
        <v>12</v>
      </c>
      <c r="I11" s="6" t="s">
        <v>383</v>
      </c>
      <c r="J11" s="6" t="s">
        <v>82</v>
      </c>
      <c r="K11" s="6" t="s">
        <v>353</v>
      </c>
      <c r="L11" s="5">
        <v>0</v>
      </c>
      <c r="M11" s="5">
        <v>0</v>
      </c>
    </row>
    <row r="12" spans="1:13" x14ac:dyDescent="0.25">
      <c r="A12" s="6" t="s">
        <v>363</v>
      </c>
      <c r="B12" s="5" t="s">
        <v>384</v>
      </c>
      <c r="C12" s="6" t="s">
        <v>84</v>
      </c>
      <c r="D12" s="5">
        <v>1980</v>
      </c>
      <c r="E12" s="5">
        <v>1980</v>
      </c>
      <c r="F12" s="7" t="s">
        <v>369</v>
      </c>
      <c r="G12" s="7" t="s">
        <v>30</v>
      </c>
      <c r="H12" s="6" t="s">
        <v>12</v>
      </c>
      <c r="I12" s="6" t="s">
        <v>77</v>
      </c>
      <c r="J12" s="6" t="s">
        <v>82</v>
      </c>
      <c r="K12" s="6" t="s">
        <v>353</v>
      </c>
      <c r="L12" s="5">
        <v>0</v>
      </c>
      <c r="M12" s="5">
        <v>0</v>
      </c>
    </row>
    <row r="13" spans="1:13" x14ac:dyDescent="0.25">
      <c r="A13" s="6" t="s">
        <v>363</v>
      </c>
      <c r="B13" s="5" t="s">
        <v>385</v>
      </c>
      <c r="C13" s="6" t="s">
        <v>88</v>
      </c>
      <c r="D13" s="5">
        <v>1981</v>
      </c>
      <c r="E13" s="5">
        <v>1981</v>
      </c>
      <c r="F13" s="7" t="s">
        <v>365</v>
      </c>
      <c r="G13" s="7" t="s">
        <v>11</v>
      </c>
      <c r="H13" s="6" t="s">
        <v>12</v>
      </c>
      <c r="I13" s="6" t="s">
        <v>89</v>
      </c>
      <c r="J13" s="6" t="s">
        <v>90</v>
      </c>
      <c r="K13" s="6" t="s">
        <v>356</v>
      </c>
      <c r="L13" s="5">
        <v>1</v>
      </c>
      <c r="M13" s="5">
        <v>0</v>
      </c>
    </row>
    <row r="14" spans="1:13" x14ac:dyDescent="0.25">
      <c r="A14" s="6" t="s">
        <v>363</v>
      </c>
      <c r="B14" s="5" t="s">
        <v>386</v>
      </c>
      <c r="C14" s="6" t="s">
        <v>92</v>
      </c>
      <c r="D14" s="5">
        <v>1979</v>
      </c>
      <c r="E14" s="5">
        <v>1979</v>
      </c>
      <c r="F14" s="7" t="s">
        <v>387</v>
      </c>
      <c r="G14" s="7" t="s">
        <v>11</v>
      </c>
      <c r="H14" s="6" t="s">
        <v>12</v>
      </c>
      <c r="I14" s="6" t="s">
        <v>93</v>
      </c>
      <c r="J14" s="6" t="s">
        <v>25</v>
      </c>
      <c r="K14" s="6" t="s">
        <v>354</v>
      </c>
      <c r="L14" s="5">
        <v>0</v>
      </c>
      <c r="M14" s="5">
        <v>0</v>
      </c>
    </row>
    <row r="15" spans="1:13" x14ac:dyDescent="0.25">
      <c r="A15" s="6" t="s">
        <v>363</v>
      </c>
      <c r="B15" s="5" t="s">
        <v>388</v>
      </c>
      <c r="C15" s="6" t="s">
        <v>97</v>
      </c>
      <c r="D15" s="5">
        <v>1973</v>
      </c>
      <c r="E15" s="5">
        <v>1973</v>
      </c>
      <c r="F15" s="7" t="s">
        <v>389</v>
      </c>
      <c r="G15" s="7" t="s">
        <v>98</v>
      </c>
      <c r="H15" s="6" t="s">
        <v>12</v>
      </c>
      <c r="I15" s="6" t="s">
        <v>77</v>
      </c>
      <c r="J15" s="6" t="s">
        <v>99</v>
      </c>
      <c r="K15" s="6" t="s">
        <v>353</v>
      </c>
      <c r="L15" s="5">
        <v>0</v>
      </c>
      <c r="M15" s="5">
        <v>0</v>
      </c>
    </row>
    <row r="16" spans="1:13" x14ac:dyDescent="0.25">
      <c r="A16" s="6" t="s">
        <v>363</v>
      </c>
      <c r="B16" s="5" t="s">
        <v>390</v>
      </c>
      <c r="C16" s="6" t="s">
        <v>101</v>
      </c>
      <c r="D16" s="5">
        <v>2006</v>
      </c>
      <c r="E16" s="5">
        <v>2006</v>
      </c>
      <c r="F16" s="7" t="s">
        <v>391</v>
      </c>
      <c r="G16" s="7" t="s">
        <v>76</v>
      </c>
      <c r="H16" s="6" t="s">
        <v>53</v>
      </c>
      <c r="I16" s="6" t="s">
        <v>54</v>
      </c>
      <c r="J16" s="6" t="s">
        <v>55</v>
      </c>
      <c r="K16" s="6" t="s">
        <v>345</v>
      </c>
      <c r="L16" s="5">
        <v>0</v>
      </c>
      <c r="M16" s="5">
        <v>0</v>
      </c>
    </row>
    <row r="17" spans="1:13" x14ac:dyDescent="0.25">
      <c r="A17" s="6" t="s">
        <v>363</v>
      </c>
      <c r="B17" s="5" t="s">
        <v>392</v>
      </c>
      <c r="C17" s="6" t="s">
        <v>103</v>
      </c>
      <c r="D17" s="5">
        <v>1986</v>
      </c>
      <c r="E17" s="5">
        <v>1986</v>
      </c>
      <c r="F17" s="7" t="s">
        <v>373</v>
      </c>
      <c r="G17" s="7" t="s">
        <v>11</v>
      </c>
      <c r="H17" s="6" t="s">
        <v>12</v>
      </c>
      <c r="I17" s="6" t="s">
        <v>24</v>
      </c>
      <c r="J17" s="6" t="s">
        <v>25</v>
      </c>
      <c r="K17" s="6" t="s">
        <v>354</v>
      </c>
      <c r="L17" s="5">
        <v>0</v>
      </c>
      <c r="M17" s="5">
        <v>0</v>
      </c>
    </row>
    <row r="18" spans="1:13" x14ac:dyDescent="0.25">
      <c r="A18" s="6" t="s">
        <v>363</v>
      </c>
      <c r="B18" s="5" t="s">
        <v>393</v>
      </c>
      <c r="C18" s="6" t="s">
        <v>110</v>
      </c>
      <c r="D18" s="5">
        <v>2007</v>
      </c>
      <c r="E18" s="5">
        <v>2007</v>
      </c>
      <c r="F18" s="7" t="s">
        <v>394</v>
      </c>
      <c r="G18" s="7" t="s">
        <v>11</v>
      </c>
      <c r="H18" s="6" t="s">
        <v>12</v>
      </c>
      <c r="I18" s="6" t="s">
        <v>111</v>
      </c>
      <c r="J18" s="6" t="s">
        <v>112</v>
      </c>
      <c r="K18" s="6" t="s">
        <v>346</v>
      </c>
      <c r="L18" s="5">
        <v>0</v>
      </c>
      <c r="M18" s="5">
        <v>0</v>
      </c>
    </row>
    <row r="19" spans="1:13" x14ac:dyDescent="0.25">
      <c r="A19" s="6" t="s">
        <v>363</v>
      </c>
      <c r="B19" s="5" t="s">
        <v>395</v>
      </c>
      <c r="C19" s="6" t="s">
        <v>114</v>
      </c>
      <c r="D19" s="5">
        <v>1997</v>
      </c>
      <c r="E19" s="5">
        <v>1997</v>
      </c>
      <c r="F19" s="7" t="s">
        <v>396</v>
      </c>
      <c r="G19" s="7" t="s">
        <v>98</v>
      </c>
      <c r="H19" s="6" t="s">
        <v>12</v>
      </c>
      <c r="I19" s="6" t="s">
        <v>397</v>
      </c>
      <c r="J19" s="6" t="s">
        <v>398</v>
      </c>
      <c r="K19" s="6" t="s">
        <v>350</v>
      </c>
      <c r="L19" s="5">
        <v>0</v>
      </c>
      <c r="M19" s="5">
        <v>0</v>
      </c>
    </row>
    <row r="20" spans="1:13" x14ac:dyDescent="0.25">
      <c r="A20" s="6" t="s">
        <v>363</v>
      </c>
      <c r="B20" s="5" t="s">
        <v>399</v>
      </c>
      <c r="C20" s="6" t="s">
        <v>118</v>
      </c>
      <c r="D20" s="5">
        <v>1992</v>
      </c>
      <c r="E20" s="5">
        <v>1992</v>
      </c>
      <c r="F20" s="7" t="s">
        <v>400</v>
      </c>
      <c r="G20" s="7" t="s">
        <v>52</v>
      </c>
      <c r="H20" s="6" t="s">
        <v>12</v>
      </c>
      <c r="I20" s="6" t="s">
        <v>77</v>
      </c>
      <c r="J20" s="6" t="s">
        <v>32</v>
      </c>
      <c r="K20" s="6" t="s">
        <v>353</v>
      </c>
      <c r="L20" s="5">
        <v>0</v>
      </c>
      <c r="M20" s="5">
        <v>0</v>
      </c>
    </row>
    <row r="21" spans="1:13" x14ac:dyDescent="0.25">
      <c r="A21" s="6" t="s">
        <v>363</v>
      </c>
      <c r="B21" s="5" t="s">
        <v>401</v>
      </c>
      <c r="C21" s="6" t="s">
        <v>120</v>
      </c>
      <c r="D21" s="5">
        <v>1990</v>
      </c>
      <c r="E21" s="5">
        <v>1990</v>
      </c>
      <c r="F21" s="7" t="s">
        <v>402</v>
      </c>
      <c r="G21" s="7" t="s">
        <v>40</v>
      </c>
      <c r="H21" s="6" t="s">
        <v>12</v>
      </c>
      <c r="I21" s="6" t="s">
        <v>121</v>
      </c>
      <c r="J21" s="6" t="s">
        <v>122</v>
      </c>
      <c r="K21" s="6" t="s">
        <v>239</v>
      </c>
      <c r="L21" s="5">
        <v>1</v>
      </c>
      <c r="M21" s="5">
        <v>0</v>
      </c>
    </row>
    <row r="22" spans="1:13" x14ac:dyDescent="0.25">
      <c r="A22" s="6" t="s">
        <v>363</v>
      </c>
      <c r="B22" s="5" t="s">
        <v>403</v>
      </c>
      <c r="C22" s="6" t="s">
        <v>124</v>
      </c>
      <c r="D22" s="5">
        <v>1982</v>
      </c>
      <c r="E22" s="5">
        <v>1982</v>
      </c>
      <c r="F22" s="7" t="s">
        <v>404</v>
      </c>
      <c r="G22" s="7" t="s">
        <v>11</v>
      </c>
      <c r="H22" s="6" t="s">
        <v>12</v>
      </c>
      <c r="I22" s="6" t="s">
        <v>89</v>
      </c>
      <c r="J22" s="6" t="s">
        <v>90</v>
      </c>
      <c r="K22" s="6" t="s">
        <v>356</v>
      </c>
      <c r="L22" s="5">
        <v>0</v>
      </c>
      <c r="M22" s="5">
        <v>0</v>
      </c>
    </row>
    <row r="23" spans="1:13" x14ac:dyDescent="0.25">
      <c r="A23" s="6" t="s">
        <v>363</v>
      </c>
      <c r="B23" s="5" t="s">
        <v>405</v>
      </c>
      <c r="C23" s="6" t="s">
        <v>131</v>
      </c>
      <c r="D23" s="5">
        <v>1956</v>
      </c>
      <c r="E23" s="5">
        <v>1956</v>
      </c>
      <c r="F23" s="7" t="s">
        <v>406</v>
      </c>
      <c r="G23" s="7" t="s">
        <v>40</v>
      </c>
      <c r="H23" s="6" t="s">
        <v>12</v>
      </c>
      <c r="I23" s="6" t="s">
        <v>89</v>
      </c>
      <c r="J23" s="6" t="s">
        <v>90</v>
      </c>
      <c r="K23" s="6" t="s">
        <v>356</v>
      </c>
      <c r="L23" s="5">
        <v>0</v>
      </c>
      <c r="M23" s="5">
        <v>0</v>
      </c>
    </row>
    <row r="24" spans="1:13" x14ac:dyDescent="0.25">
      <c r="A24" s="6" t="s">
        <v>363</v>
      </c>
      <c r="B24" s="5" t="s">
        <v>407</v>
      </c>
      <c r="C24" s="6" t="s">
        <v>156</v>
      </c>
      <c r="D24" s="5">
        <v>1990</v>
      </c>
      <c r="E24" s="5">
        <v>1990</v>
      </c>
      <c r="F24" s="7" t="s">
        <v>402</v>
      </c>
      <c r="G24" s="7" t="s">
        <v>76</v>
      </c>
      <c r="H24" s="6" t="s">
        <v>12</v>
      </c>
      <c r="I24" s="6" t="s">
        <v>157</v>
      </c>
      <c r="J24" s="6" t="s">
        <v>158</v>
      </c>
      <c r="K24" s="6" t="s">
        <v>239</v>
      </c>
      <c r="L24" s="5">
        <v>1</v>
      </c>
      <c r="M24" s="5">
        <v>0</v>
      </c>
    </row>
    <row r="25" spans="1:13" x14ac:dyDescent="0.25">
      <c r="A25" s="6" t="s">
        <v>363</v>
      </c>
      <c r="B25" s="5" t="s">
        <v>408</v>
      </c>
      <c r="C25" s="6" t="s">
        <v>168</v>
      </c>
      <c r="D25" s="5">
        <v>1969</v>
      </c>
      <c r="E25" s="5">
        <v>1969</v>
      </c>
      <c r="F25" s="7" t="s">
        <v>409</v>
      </c>
      <c r="G25" s="7" t="s">
        <v>52</v>
      </c>
      <c r="H25" s="6" t="s">
        <v>12</v>
      </c>
      <c r="I25" s="6" t="s">
        <v>77</v>
      </c>
      <c r="J25" s="6" t="s">
        <v>82</v>
      </c>
      <c r="K25" s="6" t="s">
        <v>353</v>
      </c>
      <c r="L25" s="5">
        <v>0</v>
      </c>
      <c r="M25" s="5">
        <v>0</v>
      </c>
    </row>
    <row r="26" spans="1:13" x14ac:dyDescent="0.25">
      <c r="A26" s="6" t="s">
        <v>363</v>
      </c>
      <c r="B26" s="5" t="s">
        <v>410</v>
      </c>
      <c r="C26" s="6" t="s">
        <v>170</v>
      </c>
      <c r="D26" s="5">
        <v>2003</v>
      </c>
      <c r="E26" s="5">
        <v>2003</v>
      </c>
      <c r="F26" s="7" t="s">
        <v>411</v>
      </c>
      <c r="G26" s="7" t="s">
        <v>52</v>
      </c>
      <c r="H26" s="6" t="s">
        <v>12</v>
      </c>
      <c r="I26" s="6" t="s">
        <v>41</v>
      </c>
      <c r="J26" s="6" t="s">
        <v>171</v>
      </c>
      <c r="K26" s="6" t="s">
        <v>350</v>
      </c>
      <c r="L26" s="5">
        <v>0</v>
      </c>
      <c r="M26" s="5">
        <v>0</v>
      </c>
    </row>
    <row r="27" spans="1:13" x14ac:dyDescent="0.25">
      <c r="A27" s="6" t="s">
        <v>363</v>
      </c>
      <c r="B27" s="5" t="s">
        <v>412</v>
      </c>
      <c r="C27" s="6" t="s">
        <v>173</v>
      </c>
      <c r="D27" s="5">
        <v>2002</v>
      </c>
      <c r="E27" s="5">
        <v>2002</v>
      </c>
      <c r="F27" s="7" t="s">
        <v>376</v>
      </c>
      <c r="G27" s="7" t="s">
        <v>40</v>
      </c>
      <c r="H27" s="6" t="s">
        <v>12</v>
      </c>
      <c r="I27" s="6" t="s">
        <v>41</v>
      </c>
      <c r="J27" s="6" t="s">
        <v>171</v>
      </c>
      <c r="K27" s="6" t="s">
        <v>350</v>
      </c>
      <c r="L27" s="5">
        <v>0</v>
      </c>
      <c r="M27" s="5">
        <v>0</v>
      </c>
    </row>
    <row r="28" spans="1:13" x14ac:dyDescent="0.25">
      <c r="A28" s="6" t="s">
        <v>363</v>
      </c>
      <c r="B28" s="5" t="s">
        <v>413</v>
      </c>
      <c r="C28" s="6" t="s">
        <v>175</v>
      </c>
      <c r="D28" s="5">
        <v>1983</v>
      </c>
      <c r="E28" s="5">
        <v>1983</v>
      </c>
      <c r="F28" s="7" t="s">
        <v>414</v>
      </c>
      <c r="G28" s="7" t="s">
        <v>11</v>
      </c>
      <c r="H28" s="6" t="s">
        <v>12</v>
      </c>
      <c r="I28" s="6" t="s">
        <v>89</v>
      </c>
      <c r="J28" s="6" t="s">
        <v>90</v>
      </c>
      <c r="K28" s="6" t="s">
        <v>356</v>
      </c>
      <c r="L28" s="5">
        <v>1</v>
      </c>
      <c r="M28" s="5">
        <v>0</v>
      </c>
    </row>
    <row r="29" spans="1:13" x14ac:dyDescent="0.25">
      <c r="A29" s="6" t="s">
        <v>363</v>
      </c>
      <c r="B29" s="5" t="s">
        <v>415</v>
      </c>
      <c r="C29" s="6" t="s">
        <v>179</v>
      </c>
      <c r="D29" s="5">
        <v>1973</v>
      </c>
      <c r="E29" s="5">
        <v>1973</v>
      </c>
      <c r="F29" s="7" t="s">
        <v>389</v>
      </c>
      <c r="G29" s="7" t="s">
        <v>30</v>
      </c>
      <c r="H29" s="6" t="s">
        <v>12</v>
      </c>
      <c r="I29" s="6" t="s">
        <v>77</v>
      </c>
      <c r="J29" s="6" t="s">
        <v>99</v>
      </c>
      <c r="K29" s="6" t="s">
        <v>353</v>
      </c>
      <c r="L29" s="5">
        <v>0</v>
      </c>
      <c r="M29" s="5">
        <v>0</v>
      </c>
    </row>
    <row r="30" spans="1:13" x14ac:dyDescent="0.25">
      <c r="A30" s="6" t="s">
        <v>363</v>
      </c>
      <c r="B30" s="5" t="s">
        <v>416</v>
      </c>
      <c r="C30" s="6" t="s">
        <v>183</v>
      </c>
      <c r="D30" s="5">
        <v>1989</v>
      </c>
      <c r="E30" s="5">
        <v>1989</v>
      </c>
      <c r="F30" s="7" t="s">
        <v>417</v>
      </c>
      <c r="G30" s="7" t="s">
        <v>11</v>
      </c>
      <c r="H30" s="6" t="s">
        <v>12</v>
      </c>
      <c r="I30" s="6" t="s">
        <v>89</v>
      </c>
      <c r="J30" s="6" t="s">
        <v>90</v>
      </c>
      <c r="K30" s="6" t="s">
        <v>356</v>
      </c>
      <c r="L30" s="5">
        <v>0</v>
      </c>
      <c r="M30" s="5">
        <v>0</v>
      </c>
    </row>
    <row r="31" spans="1:13" x14ac:dyDescent="0.25">
      <c r="A31" s="6" t="s">
        <v>363</v>
      </c>
      <c r="B31" s="5" t="s">
        <v>418</v>
      </c>
      <c r="C31" s="6" t="s">
        <v>185</v>
      </c>
      <c r="D31" s="5">
        <v>1979</v>
      </c>
      <c r="E31" s="5">
        <v>1979</v>
      </c>
      <c r="F31" s="7" t="s">
        <v>387</v>
      </c>
      <c r="G31" s="7" t="s">
        <v>30</v>
      </c>
      <c r="H31" s="6" t="s">
        <v>12</v>
      </c>
      <c r="I31" s="6" t="s">
        <v>89</v>
      </c>
      <c r="J31" s="6" t="s">
        <v>90</v>
      </c>
      <c r="K31" s="6" t="s">
        <v>356</v>
      </c>
      <c r="L31" s="5">
        <v>0</v>
      </c>
      <c r="M31" s="5">
        <v>0</v>
      </c>
    </row>
    <row r="32" spans="1:13" x14ac:dyDescent="0.25">
      <c r="A32" s="6" t="s">
        <v>363</v>
      </c>
      <c r="B32" s="5" t="s">
        <v>419</v>
      </c>
      <c r="C32" s="6" t="s">
        <v>193</v>
      </c>
      <c r="D32" s="5">
        <v>2003</v>
      </c>
      <c r="E32" s="5">
        <v>2003</v>
      </c>
      <c r="F32" s="7" t="s">
        <v>411</v>
      </c>
      <c r="G32" s="7" t="s">
        <v>76</v>
      </c>
      <c r="H32" s="6" t="s">
        <v>53</v>
      </c>
      <c r="I32" s="6" t="s">
        <v>63</v>
      </c>
      <c r="J32" s="6" t="s">
        <v>55</v>
      </c>
      <c r="K32" s="6" t="s">
        <v>345</v>
      </c>
      <c r="L32" s="5">
        <v>0</v>
      </c>
      <c r="M32" s="5">
        <v>0</v>
      </c>
    </row>
    <row r="33" spans="1:13" x14ac:dyDescent="0.25">
      <c r="A33" s="6" t="s">
        <v>363</v>
      </c>
      <c r="B33" s="5" t="s">
        <v>420</v>
      </c>
      <c r="C33" s="6" t="s">
        <v>195</v>
      </c>
      <c r="D33" s="5">
        <v>2002</v>
      </c>
      <c r="E33" s="5">
        <v>2002</v>
      </c>
      <c r="F33" s="7" t="s">
        <v>376</v>
      </c>
      <c r="G33" s="7" t="s">
        <v>52</v>
      </c>
      <c r="H33" s="6" t="s">
        <v>19</v>
      </c>
      <c r="I33" s="6" t="s">
        <v>20</v>
      </c>
      <c r="J33" s="6" t="s">
        <v>21</v>
      </c>
      <c r="K33" s="6" t="s">
        <v>352</v>
      </c>
      <c r="L33" s="5">
        <v>0</v>
      </c>
      <c r="M33" s="5">
        <v>0</v>
      </c>
    </row>
    <row r="34" spans="1:13" x14ac:dyDescent="0.25">
      <c r="A34" s="6" t="s">
        <v>363</v>
      </c>
      <c r="B34" s="5" t="s">
        <v>421</v>
      </c>
      <c r="C34" s="6" t="s">
        <v>201</v>
      </c>
      <c r="D34" s="5">
        <v>1958</v>
      </c>
      <c r="E34" s="5">
        <v>1958</v>
      </c>
      <c r="F34" s="7" t="s">
        <v>422</v>
      </c>
      <c r="G34" s="7" t="s">
        <v>30</v>
      </c>
      <c r="H34" s="6" t="s">
        <v>12</v>
      </c>
      <c r="I34" s="6" t="s">
        <v>89</v>
      </c>
      <c r="J34" s="6" t="s">
        <v>90</v>
      </c>
      <c r="K34" s="6" t="s">
        <v>356</v>
      </c>
      <c r="L34" s="5">
        <v>1</v>
      </c>
      <c r="M34" s="5">
        <v>0</v>
      </c>
    </row>
    <row r="35" spans="1:13" x14ac:dyDescent="0.25">
      <c r="A35" s="6" t="s">
        <v>363</v>
      </c>
      <c r="B35" s="5" t="s">
        <v>423</v>
      </c>
      <c r="C35" s="6" t="s">
        <v>207</v>
      </c>
      <c r="D35" s="5">
        <v>1955</v>
      </c>
      <c r="E35" s="5">
        <v>1955</v>
      </c>
      <c r="F35" s="7" t="s">
        <v>424</v>
      </c>
      <c r="G35" s="7" t="s">
        <v>30</v>
      </c>
      <c r="H35" s="6" t="s">
        <v>12</v>
      </c>
      <c r="I35" s="6" t="s">
        <v>208</v>
      </c>
      <c r="J35" s="6" t="s">
        <v>37</v>
      </c>
      <c r="K35" s="6" t="s">
        <v>239</v>
      </c>
      <c r="L35" s="5">
        <v>0</v>
      </c>
      <c r="M35" s="5">
        <v>0</v>
      </c>
    </row>
    <row r="36" spans="1:13" x14ac:dyDescent="0.25">
      <c r="A36" s="6" t="s">
        <v>363</v>
      </c>
      <c r="B36" s="5" t="s">
        <v>425</v>
      </c>
      <c r="C36" s="6" t="s">
        <v>216</v>
      </c>
      <c r="D36" s="5">
        <v>2002</v>
      </c>
      <c r="E36" s="5">
        <v>2002</v>
      </c>
      <c r="F36" s="7" t="s">
        <v>376</v>
      </c>
      <c r="G36" s="7" t="s">
        <v>30</v>
      </c>
      <c r="H36" s="6" t="s">
        <v>217</v>
      </c>
      <c r="I36" s="6" t="s">
        <v>218</v>
      </c>
      <c r="J36" s="6" t="s">
        <v>219</v>
      </c>
      <c r="K36" s="6" t="s">
        <v>351</v>
      </c>
      <c r="L36" s="5">
        <v>0</v>
      </c>
      <c r="M36" s="5">
        <v>0</v>
      </c>
    </row>
    <row r="37" spans="1:13" x14ac:dyDescent="0.25">
      <c r="A37" s="6" t="s">
        <v>363</v>
      </c>
      <c r="B37" s="5" t="s">
        <v>426</v>
      </c>
      <c r="C37" s="6" t="s">
        <v>235</v>
      </c>
      <c r="D37" s="5">
        <v>1983</v>
      </c>
      <c r="E37" s="5">
        <v>1983</v>
      </c>
      <c r="F37" s="7" t="s">
        <v>414</v>
      </c>
      <c r="G37" s="7" t="s">
        <v>98</v>
      </c>
      <c r="H37" s="6" t="s">
        <v>12</v>
      </c>
      <c r="I37" s="6" t="s">
        <v>13</v>
      </c>
      <c r="J37" s="6" t="s">
        <v>236</v>
      </c>
      <c r="K37" s="6" t="s">
        <v>13</v>
      </c>
      <c r="L37" s="5">
        <v>1</v>
      </c>
      <c r="M37" s="5">
        <v>0</v>
      </c>
    </row>
    <row r="38" spans="1:13" x14ac:dyDescent="0.25">
      <c r="A38" s="6" t="s">
        <v>363</v>
      </c>
      <c r="B38" s="5" t="s">
        <v>427</v>
      </c>
      <c r="C38" s="6" t="s">
        <v>238</v>
      </c>
      <c r="D38" s="5">
        <v>1978</v>
      </c>
      <c r="E38" s="5">
        <v>1978</v>
      </c>
      <c r="F38" s="7" t="s">
        <v>428</v>
      </c>
      <c r="G38" s="7" t="s">
        <v>30</v>
      </c>
      <c r="H38" s="6" t="s">
        <v>217</v>
      </c>
      <c r="I38" s="6" t="s">
        <v>218</v>
      </c>
      <c r="J38" s="6" t="s">
        <v>239</v>
      </c>
      <c r="K38" s="6" t="s">
        <v>351</v>
      </c>
      <c r="L38" s="5">
        <v>0</v>
      </c>
      <c r="M38" s="5">
        <v>0</v>
      </c>
    </row>
    <row r="39" spans="1:13" x14ac:dyDescent="0.25">
      <c r="A39" s="6" t="s">
        <v>363</v>
      </c>
      <c r="B39" s="5" t="s">
        <v>429</v>
      </c>
      <c r="C39" s="6" t="s">
        <v>248</v>
      </c>
      <c r="D39" s="5">
        <v>1963</v>
      </c>
      <c r="E39" s="5">
        <v>1963</v>
      </c>
      <c r="F39" s="7" t="s">
        <v>430</v>
      </c>
      <c r="G39" s="7" t="s">
        <v>30</v>
      </c>
      <c r="H39" s="6" t="s">
        <v>12</v>
      </c>
      <c r="I39" s="6" t="s">
        <v>211</v>
      </c>
      <c r="J39" s="6" t="s">
        <v>122</v>
      </c>
      <c r="K39" s="6" t="s">
        <v>211</v>
      </c>
      <c r="L39" s="5">
        <v>1</v>
      </c>
      <c r="M39" s="5">
        <v>0</v>
      </c>
    </row>
    <row r="40" spans="1:13" x14ac:dyDescent="0.25">
      <c r="A40" s="6" t="s">
        <v>363</v>
      </c>
      <c r="B40" s="5" t="s">
        <v>431</v>
      </c>
      <c r="C40" s="6" t="s">
        <v>250</v>
      </c>
      <c r="D40" s="5">
        <v>1988</v>
      </c>
      <c r="E40" s="5">
        <v>1988</v>
      </c>
      <c r="F40" s="7" t="s">
        <v>432</v>
      </c>
      <c r="G40" s="7" t="s">
        <v>11</v>
      </c>
      <c r="H40" s="6" t="s">
        <v>12</v>
      </c>
      <c r="I40" s="6" t="s">
        <v>13</v>
      </c>
      <c r="J40" s="6" t="s">
        <v>14</v>
      </c>
      <c r="K40" s="6" t="s">
        <v>13</v>
      </c>
      <c r="L40" s="5">
        <v>1</v>
      </c>
      <c r="M40" s="5">
        <v>0</v>
      </c>
    </row>
    <row r="41" spans="1:13" x14ac:dyDescent="0.25">
      <c r="A41" s="6" t="s">
        <v>363</v>
      </c>
      <c r="B41" s="5" t="s">
        <v>433</v>
      </c>
      <c r="C41" s="6" t="s">
        <v>256</v>
      </c>
      <c r="D41" s="5">
        <v>2000</v>
      </c>
      <c r="E41" s="5">
        <v>2000</v>
      </c>
      <c r="F41" s="7" t="s">
        <v>378</v>
      </c>
      <c r="G41" s="7" t="s">
        <v>40</v>
      </c>
      <c r="H41" s="6" t="s">
        <v>12</v>
      </c>
      <c r="I41" s="6" t="s">
        <v>41</v>
      </c>
      <c r="J41" s="6" t="s">
        <v>266</v>
      </c>
      <c r="K41" s="6" t="s">
        <v>350</v>
      </c>
      <c r="L41" s="5">
        <v>0</v>
      </c>
      <c r="M41" s="5">
        <v>0</v>
      </c>
    </row>
    <row r="42" spans="1:13" x14ac:dyDescent="0.25">
      <c r="A42" s="6" t="s">
        <v>363</v>
      </c>
      <c r="B42" s="5" t="s">
        <v>434</v>
      </c>
      <c r="C42" s="6" t="s">
        <v>258</v>
      </c>
      <c r="D42" s="5">
        <v>2000</v>
      </c>
      <c r="E42" s="5">
        <v>2000</v>
      </c>
      <c r="F42" s="7" t="s">
        <v>378</v>
      </c>
      <c r="G42" s="7" t="s">
        <v>40</v>
      </c>
      <c r="H42" s="6" t="s">
        <v>154</v>
      </c>
      <c r="I42" s="6" t="s">
        <v>115</v>
      </c>
      <c r="J42" s="6" t="s">
        <v>116</v>
      </c>
      <c r="K42" s="6" t="s">
        <v>346</v>
      </c>
      <c r="L42" s="5">
        <v>0</v>
      </c>
      <c r="M42" s="5">
        <v>0</v>
      </c>
    </row>
    <row r="43" spans="1:13" x14ac:dyDescent="0.25">
      <c r="A43" s="6" t="s">
        <v>363</v>
      </c>
      <c r="B43" s="5" t="s">
        <v>435</v>
      </c>
      <c r="C43" s="6" t="s">
        <v>260</v>
      </c>
      <c r="D43" s="5">
        <v>1976</v>
      </c>
      <c r="E43" s="5">
        <v>1976</v>
      </c>
      <c r="F43" s="7" t="s">
        <v>436</v>
      </c>
      <c r="G43" s="7" t="s">
        <v>30</v>
      </c>
      <c r="H43" s="6" t="s">
        <v>12</v>
      </c>
      <c r="I43" s="6" t="s">
        <v>89</v>
      </c>
      <c r="J43" s="6" t="s">
        <v>90</v>
      </c>
      <c r="K43" s="6" t="s">
        <v>356</v>
      </c>
      <c r="L43" s="5">
        <v>0</v>
      </c>
      <c r="M43" s="5">
        <v>0</v>
      </c>
    </row>
    <row r="44" spans="1:13" x14ac:dyDescent="0.25">
      <c r="A44" s="6" t="s">
        <v>363</v>
      </c>
      <c r="B44" s="5" t="s">
        <v>437</v>
      </c>
      <c r="C44" s="6" t="s">
        <v>263</v>
      </c>
      <c r="D44" s="5">
        <v>2000</v>
      </c>
      <c r="E44" s="5">
        <v>2000</v>
      </c>
      <c r="F44" s="7" t="s">
        <v>378</v>
      </c>
      <c r="G44" s="7" t="s">
        <v>40</v>
      </c>
      <c r="H44" s="6" t="s">
        <v>12</v>
      </c>
      <c r="I44" s="6" t="s">
        <v>41</v>
      </c>
      <c r="J44" s="6" t="s">
        <v>266</v>
      </c>
      <c r="K44" s="6" t="s">
        <v>350</v>
      </c>
      <c r="L44" s="5">
        <v>0</v>
      </c>
      <c r="M44" s="5">
        <v>0</v>
      </c>
    </row>
    <row r="45" spans="1:13" x14ac:dyDescent="0.25">
      <c r="A45" s="6" t="s">
        <v>363</v>
      </c>
      <c r="B45" s="5" t="s">
        <v>438</v>
      </c>
      <c r="C45" s="6" t="s">
        <v>265</v>
      </c>
      <c r="D45" s="5">
        <v>2002</v>
      </c>
      <c r="E45" s="5">
        <v>2002</v>
      </c>
      <c r="F45" s="7" t="s">
        <v>376</v>
      </c>
      <c r="G45" s="7" t="s">
        <v>30</v>
      </c>
      <c r="H45" s="6" t="s">
        <v>12</v>
      </c>
      <c r="I45" s="6" t="s">
        <v>41</v>
      </c>
      <c r="J45" s="6" t="s">
        <v>266</v>
      </c>
      <c r="K45" s="6" t="s">
        <v>350</v>
      </c>
      <c r="L45" s="5">
        <v>0</v>
      </c>
      <c r="M45" s="5">
        <v>0</v>
      </c>
    </row>
    <row r="46" spans="1:13" x14ac:dyDescent="0.25">
      <c r="A46" s="6" t="s">
        <v>363</v>
      </c>
      <c r="B46" s="5" t="s">
        <v>52</v>
      </c>
      <c r="C46" s="6" t="s">
        <v>268</v>
      </c>
      <c r="D46" s="5">
        <v>2003</v>
      </c>
      <c r="E46" s="5">
        <v>2003</v>
      </c>
      <c r="F46" s="7" t="s">
        <v>411</v>
      </c>
      <c r="G46" s="7" t="s">
        <v>11</v>
      </c>
      <c r="H46" s="6" t="s">
        <v>19</v>
      </c>
      <c r="I46" s="6" t="s">
        <v>20</v>
      </c>
      <c r="J46" s="6" t="s">
        <v>21</v>
      </c>
      <c r="K46" s="6" t="s">
        <v>352</v>
      </c>
      <c r="L46" s="5">
        <v>0</v>
      </c>
      <c r="M46" s="5">
        <v>0</v>
      </c>
    </row>
    <row r="47" spans="1:13" x14ac:dyDescent="0.25">
      <c r="A47" s="6" t="s">
        <v>363</v>
      </c>
      <c r="B47" s="5" t="s">
        <v>439</v>
      </c>
      <c r="C47" s="6" t="s">
        <v>270</v>
      </c>
      <c r="D47" s="5">
        <v>1959</v>
      </c>
      <c r="E47" s="5">
        <v>1959</v>
      </c>
      <c r="F47" s="7" t="s">
        <v>440</v>
      </c>
      <c r="G47" s="7" t="s">
        <v>30</v>
      </c>
      <c r="H47" s="6" t="s">
        <v>12</v>
      </c>
      <c r="I47" s="6" t="s">
        <v>208</v>
      </c>
      <c r="J47" s="6" t="s">
        <v>122</v>
      </c>
      <c r="K47" s="6" t="s">
        <v>239</v>
      </c>
      <c r="L47" s="5">
        <v>0</v>
      </c>
      <c r="M47" s="5">
        <v>0</v>
      </c>
    </row>
    <row r="48" spans="1:13" x14ac:dyDescent="0.25">
      <c r="A48" s="6" t="s">
        <v>363</v>
      </c>
      <c r="B48" s="5" t="s">
        <v>441</v>
      </c>
      <c r="C48" s="6" t="s">
        <v>272</v>
      </c>
      <c r="D48" s="5">
        <v>1998</v>
      </c>
      <c r="E48" s="5">
        <v>1998</v>
      </c>
      <c r="F48" s="7" t="s">
        <v>381</v>
      </c>
      <c r="G48" s="7" t="s">
        <v>40</v>
      </c>
      <c r="H48" s="6" t="s">
        <v>71</v>
      </c>
      <c r="I48" s="6" t="s">
        <v>72</v>
      </c>
      <c r="J48" s="6" t="s">
        <v>73</v>
      </c>
      <c r="K48" s="6" t="s">
        <v>232</v>
      </c>
      <c r="L48" s="5">
        <v>0</v>
      </c>
      <c r="M48" s="5">
        <v>0</v>
      </c>
    </row>
    <row r="49" spans="1:13" x14ac:dyDescent="0.25">
      <c r="A49" s="6" t="s">
        <v>363</v>
      </c>
      <c r="B49" s="5" t="s">
        <v>442</v>
      </c>
      <c r="C49" s="6" t="s">
        <v>274</v>
      </c>
      <c r="D49" s="5">
        <v>2001</v>
      </c>
      <c r="E49" s="5">
        <v>2001</v>
      </c>
      <c r="F49" s="7" t="s">
        <v>443</v>
      </c>
      <c r="G49" s="7" t="s">
        <v>30</v>
      </c>
      <c r="H49" s="6" t="s">
        <v>141</v>
      </c>
      <c r="I49" s="6" t="s">
        <v>128</v>
      </c>
      <c r="J49" s="6" t="s">
        <v>142</v>
      </c>
      <c r="K49" s="6" t="s">
        <v>141</v>
      </c>
      <c r="L49" s="5">
        <v>1</v>
      </c>
      <c r="M49" s="5">
        <v>0</v>
      </c>
    </row>
    <row r="50" spans="1:13" x14ac:dyDescent="0.25">
      <c r="A50" s="6" t="s">
        <v>363</v>
      </c>
      <c r="B50" s="5" t="s">
        <v>444</v>
      </c>
      <c r="C50" s="6" t="s">
        <v>276</v>
      </c>
      <c r="D50" s="5">
        <v>1963</v>
      </c>
      <c r="E50" s="5">
        <v>1963</v>
      </c>
      <c r="F50" s="7" t="s">
        <v>430</v>
      </c>
      <c r="G50" s="7" t="s">
        <v>30</v>
      </c>
      <c r="H50" s="6" t="s">
        <v>12</v>
      </c>
      <c r="I50" s="6" t="s">
        <v>89</v>
      </c>
      <c r="J50" s="6" t="s">
        <v>90</v>
      </c>
      <c r="K50" s="6" t="s">
        <v>356</v>
      </c>
      <c r="L50" s="5">
        <v>0</v>
      </c>
      <c r="M50" s="5">
        <v>0</v>
      </c>
    </row>
    <row r="51" spans="1:13" x14ac:dyDescent="0.25">
      <c r="A51" s="6" t="s">
        <v>363</v>
      </c>
      <c r="B51" s="5" t="s">
        <v>445</v>
      </c>
      <c r="C51" s="6" t="s">
        <v>280</v>
      </c>
      <c r="D51" s="5">
        <v>2005</v>
      </c>
      <c r="E51" s="5">
        <v>2005</v>
      </c>
      <c r="F51" s="7" t="s">
        <v>446</v>
      </c>
      <c r="G51" s="7" t="s">
        <v>11</v>
      </c>
      <c r="H51" s="6" t="s">
        <v>12</v>
      </c>
      <c r="I51" s="6" t="s">
        <v>45</v>
      </c>
      <c r="J51" s="6" t="s">
        <v>145</v>
      </c>
      <c r="K51" s="6" t="s">
        <v>349</v>
      </c>
      <c r="L51" s="5">
        <v>0</v>
      </c>
      <c r="M51" s="5">
        <v>0</v>
      </c>
    </row>
    <row r="52" spans="1:13" x14ac:dyDescent="0.25">
      <c r="A52" s="6" t="s">
        <v>363</v>
      </c>
      <c r="B52" s="5" t="s">
        <v>447</v>
      </c>
      <c r="C52" s="6" t="s">
        <v>282</v>
      </c>
      <c r="D52" s="5">
        <v>1952</v>
      </c>
      <c r="E52" s="5">
        <v>1952</v>
      </c>
      <c r="F52" s="7" t="s">
        <v>448</v>
      </c>
      <c r="G52" s="7" t="s">
        <v>40</v>
      </c>
      <c r="H52" s="6" t="s">
        <v>12</v>
      </c>
      <c r="I52" s="6" t="s">
        <v>211</v>
      </c>
      <c r="J52" s="6" t="s">
        <v>122</v>
      </c>
      <c r="K52" s="6" t="s">
        <v>211</v>
      </c>
      <c r="L52" s="5">
        <v>1</v>
      </c>
      <c r="M52" s="5">
        <v>0</v>
      </c>
    </row>
    <row r="53" spans="1:13" x14ac:dyDescent="0.25">
      <c r="A53" s="6" t="s">
        <v>363</v>
      </c>
      <c r="B53" s="5" t="s">
        <v>449</v>
      </c>
      <c r="C53" s="6" t="s">
        <v>298</v>
      </c>
      <c r="D53" s="5">
        <v>1985</v>
      </c>
      <c r="E53" s="5">
        <v>1985</v>
      </c>
      <c r="F53" s="7" t="s">
        <v>450</v>
      </c>
      <c r="G53" s="7" t="s">
        <v>40</v>
      </c>
      <c r="H53" s="6" t="s">
        <v>12</v>
      </c>
      <c r="I53" s="6" t="s">
        <v>36</v>
      </c>
      <c r="J53" s="6" t="s">
        <v>122</v>
      </c>
      <c r="K53" s="6" t="s">
        <v>239</v>
      </c>
      <c r="L53" s="5">
        <v>0</v>
      </c>
      <c r="M53" s="5">
        <v>0</v>
      </c>
    </row>
    <row r="54" spans="1:13" x14ac:dyDescent="0.25">
      <c r="A54" s="6" t="s">
        <v>363</v>
      </c>
      <c r="B54" s="5" t="s">
        <v>451</v>
      </c>
      <c r="C54" s="6" t="s">
        <v>300</v>
      </c>
      <c r="D54" s="5">
        <v>1962</v>
      </c>
      <c r="E54" s="5">
        <v>1962</v>
      </c>
      <c r="F54" s="7" t="s">
        <v>452</v>
      </c>
      <c r="G54" s="7" t="s">
        <v>30</v>
      </c>
      <c r="H54" s="6" t="s">
        <v>12</v>
      </c>
      <c r="I54" s="6" t="s">
        <v>301</v>
      </c>
      <c r="J54" s="6" t="s">
        <v>302</v>
      </c>
      <c r="K54" s="6" t="s">
        <v>239</v>
      </c>
      <c r="L54" s="5">
        <v>0</v>
      </c>
      <c r="M54" s="5">
        <v>0</v>
      </c>
    </row>
    <row r="55" spans="1:13" x14ac:dyDescent="0.25">
      <c r="A55" s="6" t="s">
        <v>363</v>
      </c>
      <c r="B55" s="5" t="s">
        <v>453</v>
      </c>
      <c r="C55" s="6" t="s">
        <v>304</v>
      </c>
      <c r="D55" s="5">
        <v>1972</v>
      </c>
      <c r="E55" s="5">
        <v>1972</v>
      </c>
      <c r="F55" s="7" t="s">
        <v>454</v>
      </c>
      <c r="G55" s="7" t="s">
        <v>11</v>
      </c>
      <c r="H55" s="6" t="s">
        <v>12</v>
      </c>
      <c r="I55" s="6" t="s">
        <v>89</v>
      </c>
      <c r="J55" s="6" t="s">
        <v>90</v>
      </c>
      <c r="K55" s="6" t="s">
        <v>356</v>
      </c>
      <c r="L55" s="5">
        <v>1</v>
      </c>
      <c r="M55" s="5">
        <v>0</v>
      </c>
    </row>
    <row r="56" spans="1:13" x14ac:dyDescent="0.25">
      <c r="A56" s="6" t="s">
        <v>363</v>
      </c>
      <c r="B56" s="5" t="s">
        <v>76</v>
      </c>
      <c r="C56" s="6" t="s">
        <v>318</v>
      </c>
      <c r="D56" s="5">
        <v>2004</v>
      </c>
      <c r="E56" s="5">
        <v>2004</v>
      </c>
      <c r="F56" s="7" t="s">
        <v>367</v>
      </c>
      <c r="G56" s="7" t="s">
        <v>11</v>
      </c>
      <c r="H56" s="6" t="s">
        <v>12</v>
      </c>
      <c r="I56" s="6" t="s">
        <v>45</v>
      </c>
      <c r="J56" s="6" t="s">
        <v>58</v>
      </c>
      <c r="K56" s="6" t="s">
        <v>349</v>
      </c>
      <c r="L56" s="5">
        <v>0</v>
      </c>
      <c r="M56" s="5">
        <v>0</v>
      </c>
    </row>
    <row r="57" spans="1:13" x14ac:dyDescent="0.25">
      <c r="A57" s="6" t="s">
        <v>363</v>
      </c>
      <c r="B57" s="5" t="s">
        <v>455</v>
      </c>
      <c r="C57" s="6" t="s">
        <v>320</v>
      </c>
      <c r="D57" s="5">
        <v>1983</v>
      </c>
      <c r="E57" s="5">
        <v>1983</v>
      </c>
      <c r="F57" s="7" t="s">
        <v>414</v>
      </c>
      <c r="G57" s="7" t="s">
        <v>98</v>
      </c>
      <c r="H57" s="6" t="s">
        <v>12</v>
      </c>
      <c r="I57" s="6" t="s">
        <v>89</v>
      </c>
      <c r="J57" s="6" t="s">
        <v>310</v>
      </c>
      <c r="K57" s="6" t="s">
        <v>356</v>
      </c>
      <c r="L57" s="5">
        <v>0</v>
      </c>
      <c r="M57" s="5">
        <v>0</v>
      </c>
    </row>
    <row r="58" spans="1:13" x14ac:dyDescent="0.25">
      <c r="A58" s="6" t="s">
        <v>363</v>
      </c>
      <c r="B58" s="5" t="s">
        <v>456</v>
      </c>
      <c r="C58" s="6" t="s">
        <v>322</v>
      </c>
      <c r="D58" s="5">
        <v>1994</v>
      </c>
      <c r="E58" s="5">
        <v>1994</v>
      </c>
      <c r="F58" s="7" t="s">
        <v>457</v>
      </c>
      <c r="G58" s="7" t="s">
        <v>98</v>
      </c>
      <c r="H58" s="6" t="s">
        <v>12</v>
      </c>
      <c r="I58" s="6" t="s">
        <v>229</v>
      </c>
      <c r="J58" s="6" t="s">
        <v>37</v>
      </c>
      <c r="K58" s="6" t="s">
        <v>347</v>
      </c>
      <c r="L58" s="5">
        <v>0</v>
      </c>
      <c r="M58" s="5">
        <v>0</v>
      </c>
    </row>
    <row r="59" spans="1:13" x14ac:dyDescent="0.25">
      <c r="A59" s="6" t="s">
        <v>363</v>
      </c>
      <c r="B59" s="5" t="s">
        <v>458</v>
      </c>
      <c r="C59" s="6" t="s">
        <v>329</v>
      </c>
      <c r="D59" s="5">
        <v>2003</v>
      </c>
      <c r="E59" s="5">
        <v>2003</v>
      </c>
      <c r="F59" s="7" t="s">
        <v>411</v>
      </c>
      <c r="G59" s="7" t="s">
        <v>30</v>
      </c>
      <c r="H59" s="6" t="s">
        <v>71</v>
      </c>
      <c r="I59" s="6" t="s">
        <v>204</v>
      </c>
      <c r="J59" s="6" t="s">
        <v>330</v>
      </c>
      <c r="K59" s="6" t="s">
        <v>232</v>
      </c>
      <c r="L59" s="5">
        <v>0</v>
      </c>
      <c r="M59" s="5">
        <v>0</v>
      </c>
    </row>
    <row r="60" spans="1:13" x14ac:dyDescent="0.25">
      <c r="A60" s="6" t="s">
        <v>363</v>
      </c>
      <c r="B60" s="5" t="s">
        <v>459</v>
      </c>
      <c r="C60" s="6" t="s">
        <v>334</v>
      </c>
      <c r="D60" s="5">
        <v>1975</v>
      </c>
      <c r="E60" s="5">
        <v>1975</v>
      </c>
      <c r="F60" s="7" t="s">
        <v>371</v>
      </c>
      <c r="G60" s="7" t="s">
        <v>76</v>
      </c>
      <c r="H60" s="6" t="s">
        <v>12</v>
      </c>
      <c r="I60" s="6" t="s">
        <v>13</v>
      </c>
      <c r="J60" s="6" t="s">
        <v>14</v>
      </c>
      <c r="K60" s="6" t="s">
        <v>13</v>
      </c>
      <c r="L60" s="5">
        <v>1</v>
      </c>
      <c r="M60" s="5">
        <v>0</v>
      </c>
    </row>
    <row r="61" spans="1:13" x14ac:dyDescent="0.25">
      <c r="A61" s="6" t="s">
        <v>363</v>
      </c>
      <c r="B61" s="5" t="s">
        <v>460</v>
      </c>
      <c r="C61" s="6" t="s">
        <v>336</v>
      </c>
      <c r="D61" s="5">
        <v>1989</v>
      </c>
      <c r="E61" s="5">
        <v>1989</v>
      </c>
      <c r="F61" s="7" t="s">
        <v>417</v>
      </c>
      <c r="G61" s="7" t="s">
        <v>30</v>
      </c>
      <c r="H61" s="6" t="s">
        <v>19</v>
      </c>
      <c r="I61" s="6" t="s">
        <v>20</v>
      </c>
      <c r="J61" s="6" t="s">
        <v>21</v>
      </c>
      <c r="K61" s="6" t="s">
        <v>352</v>
      </c>
      <c r="L61" s="5">
        <v>0</v>
      </c>
      <c r="M61" s="5">
        <v>0</v>
      </c>
    </row>
    <row r="62" spans="1:13" ht="30" customHeight="1" x14ac:dyDescent="0.25">
      <c r="A62" s="6" t="s">
        <v>461</v>
      </c>
      <c r="B62" s="5" t="s">
        <v>462</v>
      </c>
      <c r="C62" s="17" t="s">
        <v>463</v>
      </c>
      <c r="D62" s="5">
        <v>2007</v>
      </c>
      <c r="E62" s="5">
        <v>2002</v>
      </c>
      <c r="F62" s="18" t="s">
        <v>464</v>
      </c>
      <c r="G62" s="18" t="s">
        <v>465</v>
      </c>
      <c r="H62" s="6" t="s">
        <v>12</v>
      </c>
      <c r="I62" s="17" t="s">
        <v>466</v>
      </c>
      <c r="J62" s="17" t="s">
        <v>467</v>
      </c>
      <c r="K62" s="6" t="s">
        <v>346</v>
      </c>
      <c r="L62" s="5">
        <v>0</v>
      </c>
      <c r="M62" s="5">
        <v>0</v>
      </c>
    </row>
    <row r="63" spans="1:13" ht="30" customHeight="1" x14ac:dyDescent="0.25">
      <c r="A63" s="6" t="s">
        <v>461</v>
      </c>
      <c r="B63" s="5" t="s">
        <v>468</v>
      </c>
      <c r="C63" s="17" t="s">
        <v>469</v>
      </c>
      <c r="D63" s="5">
        <v>2000</v>
      </c>
      <c r="E63" s="5">
        <v>2000</v>
      </c>
      <c r="F63" s="18" t="s">
        <v>470</v>
      </c>
      <c r="G63" s="18" t="s">
        <v>471</v>
      </c>
      <c r="H63" s="17" t="s">
        <v>472</v>
      </c>
      <c r="I63" s="17" t="s">
        <v>473</v>
      </c>
      <c r="J63" s="17" t="s">
        <v>474</v>
      </c>
      <c r="K63" s="6" t="s">
        <v>346</v>
      </c>
      <c r="L63" s="5">
        <v>0</v>
      </c>
      <c r="M63" s="5">
        <v>0</v>
      </c>
    </row>
    <row r="64" spans="1:13" ht="30" customHeight="1" x14ac:dyDescent="0.25">
      <c r="A64" s="6" t="s">
        <v>461</v>
      </c>
      <c r="B64" s="5" t="s">
        <v>475</v>
      </c>
      <c r="C64" s="17" t="s">
        <v>476</v>
      </c>
      <c r="D64" s="5">
        <v>1995</v>
      </c>
      <c r="E64" s="5">
        <v>1991</v>
      </c>
      <c r="F64" s="18" t="s">
        <v>477</v>
      </c>
      <c r="G64" s="18" t="s">
        <v>478</v>
      </c>
      <c r="H64" s="6" t="s">
        <v>12</v>
      </c>
      <c r="I64" s="6" t="s">
        <v>45</v>
      </c>
      <c r="J64" s="6" t="s">
        <v>66</v>
      </c>
      <c r="K64" s="6" t="s">
        <v>348</v>
      </c>
      <c r="L64" s="5">
        <v>0</v>
      </c>
      <c r="M64" s="5">
        <v>0</v>
      </c>
    </row>
    <row r="65" spans="1:13" ht="30" customHeight="1" x14ac:dyDescent="0.25">
      <c r="A65" s="6" t="s">
        <v>461</v>
      </c>
      <c r="B65" s="5" t="s">
        <v>479</v>
      </c>
      <c r="C65" s="17" t="s">
        <v>480</v>
      </c>
      <c r="D65" s="5">
        <v>2001</v>
      </c>
      <c r="E65" s="5">
        <v>2000</v>
      </c>
      <c r="F65" s="18" t="s">
        <v>481</v>
      </c>
      <c r="G65" s="18" t="s">
        <v>482</v>
      </c>
      <c r="H65" s="6" t="s">
        <v>127</v>
      </c>
      <c r="I65" s="6" t="s">
        <v>128</v>
      </c>
      <c r="J65" s="17" t="s">
        <v>483</v>
      </c>
      <c r="K65" s="6" t="s">
        <v>141</v>
      </c>
      <c r="L65" s="5">
        <v>1</v>
      </c>
      <c r="M65" s="5">
        <v>0</v>
      </c>
    </row>
    <row r="66" spans="1:13" ht="30" customHeight="1" x14ac:dyDescent="0.25">
      <c r="A66" s="6" t="s">
        <v>461</v>
      </c>
      <c r="B66" s="5" t="s">
        <v>484</v>
      </c>
      <c r="C66" s="17" t="s">
        <v>485</v>
      </c>
      <c r="D66" s="5">
        <v>2000</v>
      </c>
      <c r="E66" s="5">
        <v>2000</v>
      </c>
      <c r="F66" s="18" t="s">
        <v>470</v>
      </c>
      <c r="G66" s="18" t="s">
        <v>471</v>
      </c>
      <c r="H66" s="6" t="s">
        <v>12</v>
      </c>
      <c r="I66" s="6" t="s">
        <v>45</v>
      </c>
      <c r="J66" s="6" t="s">
        <v>58</v>
      </c>
      <c r="K66" s="6" t="s">
        <v>349</v>
      </c>
      <c r="L66" s="5">
        <v>0</v>
      </c>
      <c r="M66" s="5">
        <v>0</v>
      </c>
    </row>
    <row r="67" spans="1:13" ht="30" customHeight="1" x14ac:dyDescent="0.25">
      <c r="A67" s="6" t="s">
        <v>461</v>
      </c>
      <c r="B67" s="5" t="s">
        <v>486</v>
      </c>
      <c r="C67" s="17" t="s">
        <v>487</v>
      </c>
      <c r="D67" s="5">
        <v>2000</v>
      </c>
      <c r="E67" s="5">
        <v>2000</v>
      </c>
      <c r="F67" s="18" t="s">
        <v>470</v>
      </c>
      <c r="G67" s="18" t="s">
        <v>482</v>
      </c>
      <c r="H67" s="6" t="s">
        <v>141</v>
      </c>
      <c r="I67" s="6" t="s">
        <v>128</v>
      </c>
      <c r="J67" s="6" t="s">
        <v>142</v>
      </c>
      <c r="K67" s="6" t="s">
        <v>141</v>
      </c>
      <c r="L67" s="5">
        <v>1</v>
      </c>
      <c r="M67" s="5">
        <v>0</v>
      </c>
    </row>
    <row r="68" spans="1:13" ht="30" customHeight="1" x14ac:dyDescent="0.25">
      <c r="A68" s="6" t="s">
        <v>461</v>
      </c>
      <c r="B68" s="5" t="s">
        <v>488</v>
      </c>
      <c r="C68" s="17" t="s">
        <v>489</v>
      </c>
      <c r="D68" s="5">
        <v>1996</v>
      </c>
      <c r="E68" s="5">
        <v>1996</v>
      </c>
      <c r="F68" s="18" t="s">
        <v>490</v>
      </c>
      <c r="G68" s="18" t="s">
        <v>491</v>
      </c>
      <c r="H68" s="6" t="s">
        <v>53</v>
      </c>
      <c r="I68" s="6" t="s">
        <v>190</v>
      </c>
      <c r="J68" s="6" t="s">
        <v>191</v>
      </c>
      <c r="K68" s="6" t="s">
        <v>232</v>
      </c>
      <c r="L68" s="5">
        <v>0</v>
      </c>
      <c r="M68" s="5">
        <v>0</v>
      </c>
    </row>
    <row r="69" spans="1:13" ht="30" customHeight="1" x14ac:dyDescent="0.25">
      <c r="A69" s="6" t="s">
        <v>461</v>
      </c>
      <c r="B69" s="5" t="s">
        <v>492</v>
      </c>
      <c r="C69" s="17" t="s">
        <v>493</v>
      </c>
      <c r="D69" s="5">
        <v>2004</v>
      </c>
      <c r="E69" s="5">
        <v>2004</v>
      </c>
      <c r="F69" s="18" t="s">
        <v>494</v>
      </c>
      <c r="G69" s="18" t="s">
        <v>495</v>
      </c>
      <c r="H69" s="6" t="s">
        <v>12</v>
      </c>
      <c r="I69" s="6" t="s">
        <v>45</v>
      </c>
      <c r="J69" s="6" t="s">
        <v>58</v>
      </c>
      <c r="K69" s="6" t="s">
        <v>349</v>
      </c>
      <c r="L69" s="5">
        <v>1</v>
      </c>
      <c r="M69" s="5">
        <v>0</v>
      </c>
    </row>
    <row r="70" spans="1:13" ht="30" customHeight="1" x14ac:dyDescent="0.25">
      <c r="A70" s="6" t="s">
        <v>461</v>
      </c>
      <c r="B70" s="5" t="s">
        <v>496</v>
      </c>
      <c r="C70" s="17" t="s">
        <v>497</v>
      </c>
      <c r="D70" s="5">
        <v>1998</v>
      </c>
      <c r="E70" s="5">
        <v>1995</v>
      </c>
      <c r="F70" s="18" t="s">
        <v>498</v>
      </c>
      <c r="G70" s="18" t="s">
        <v>499</v>
      </c>
      <c r="H70" s="17" t="s">
        <v>500</v>
      </c>
      <c r="I70" s="17" t="s">
        <v>501</v>
      </c>
      <c r="J70" s="17" t="s">
        <v>502</v>
      </c>
      <c r="K70" s="6" t="s">
        <v>232</v>
      </c>
      <c r="L70" s="5">
        <v>0</v>
      </c>
      <c r="M70" s="5">
        <v>0</v>
      </c>
    </row>
    <row r="71" spans="1:13" ht="30" customHeight="1" x14ac:dyDescent="0.25">
      <c r="A71" s="6" t="s">
        <v>461</v>
      </c>
      <c r="B71" s="5" t="s">
        <v>503</v>
      </c>
      <c r="C71" s="17" t="s">
        <v>504</v>
      </c>
      <c r="D71" s="5">
        <v>1990</v>
      </c>
      <c r="E71" s="5">
        <v>1990</v>
      </c>
      <c r="F71" s="18" t="s">
        <v>505</v>
      </c>
      <c r="G71" s="18" t="s">
        <v>491</v>
      </c>
      <c r="H71" s="6" t="s">
        <v>12</v>
      </c>
      <c r="I71" s="6" t="s">
        <v>229</v>
      </c>
      <c r="J71" s="17" t="s">
        <v>506</v>
      </c>
      <c r="K71" s="6" t="s">
        <v>355</v>
      </c>
      <c r="L71" s="5">
        <v>0</v>
      </c>
      <c r="M71" s="5">
        <v>0</v>
      </c>
    </row>
    <row r="72" spans="1:13" x14ac:dyDescent="0.25">
      <c r="A72" s="6" t="s">
        <v>507</v>
      </c>
      <c r="B72" s="5" t="s">
        <v>508</v>
      </c>
      <c r="C72" s="6" t="s">
        <v>29</v>
      </c>
      <c r="D72" s="5">
        <v>1984</v>
      </c>
      <c r="E72" s="5">
        <v>1984</v>
      </c>
      <c r="F72" s="7" t="s">
        <v>509</v>
      </c>
      <c r="G72" s="7" t="s">
        <v>30</v>
      </c>
      <c r="H72" s="6" t="s">
        <v>12</v>
      </c>
      <c r="I72" s="6" t="s">
        <v>31</v>
      </c>
      <c r="J72" s="6" t="s">
        <v>32</v>
      </c>
      <c r="K72" s="6" t="s">
        <v>353</v>
      </c>
      <c r="L72" s="5">
        <v>0</v>
      </c>
      <c r="M72" s="5">
        <v>0</v>
      </c>
    </row>
    <row r="73" spans="1:13" x14ac:dyDescent="0.25">
      <c r="A73" s="6" t="s">
        <v>507</v>
      </c>
      <c r="B73" s="5" t="s">
        <v>510</v>
      </c>
      <c r="C73" s="6" t="s">
        <v>47</v>
      </c>
      <c r="D73" s="5">
        <v>2007</v>
      </c>
      <c r="E73" s="5">
        <v>2007</v>
      </c>
      <c r="F73" s="7" t="s">
        <v>394</v>
      </c>
      <c r="G73" s="7" t="s">
        <v>11</v>
      </c>
      <c r="H73" s="6" t="s">
        <v>12</v>
      </c>
      <c r="I73" s="6" t="s">
        <v>48</v>
      </c>
      <c r="J73" s="6" t="s">
        <v>49</v>
      </c>
      <c r="K73" s="6" t="s">
        <v>346</v>
      </c>
      <c r="L73" s="5">
        <v>0</v>
      </c>
      <c r="M73" s="5">
        <v>0</v>
      </c>
    </row>
    <row r="74" spans="1:13" x14ac:dyDescent="0.25">
      <c r="A74" s="6" t="s">
        <v>507</v>
      </c>
      <c r="B74" s="5" t="s">
        <v>511</v>
      </c>
      <c r="C74" s="6" t="s">
        <v>60</v>
      </c>
      <c r="D74" s="5">
        <v>1981</v>
      </c>
      <c r="E74" s="5">
        <v>1981</v>
      </c>
      <c r="F74" s="7" t="s">
        <v>365</v>
      </c>
      <c r="G74" s="7" t="s">
        <v>11</v>
      </c>
      <c r="H74" s="6" t="s">
        <v>12</v>
      </c>
      <c r="I74" s="6" t="s">
        <v>13</v>
      </c>
      <c r="J74" s="6" t="s">
        <v>14</v>
      </c>
      <c r="K74" s="6" t="s">
        <v>13</v>
      </c>
      <c r="L74" s="5">
        <v>1</v>
      </c>
      <c r="M74" s="5">
        <v>0</v>
      </c>
    </row>
    <row r="75" spans="1:13" x14ac:dyDescent="0.25">
      <c r="A75" s="6" t="s">
        <v>507</v>
      </c>
      <c r="B75" s="5" t="s">
        <v>512</v>
      </c>
      <c r="C75" s="6" t="s">
        <v>62</v>
      </c>
      <c r="D75" s="5">
        <v>2003</v>
      </c>
      <c r="E75" s="5">
        <v>2003</v>
      </c>
      <c r="F75" s="7" t="s">
        <v>411</v>
      </c>
      <c r="G75" s="7" t="s">
        <v>52</v>
      </c>
      <c r="H75" s="6" t="s">
        <v>53</v>
      </c>
      <c r="I75" s="6" t="s">
        <v>63</v>
      </c>
      <c r="J75" s="6" t="s">
        <v>55</v>
      </c>
      <c r="K75" s="6" t="s">
        <v>345</v>
      </c>
      <c r="L75" s="5">
        <v>0</v>
      </c>
      <c r="M75" s="5">
        <v>0</v>
      </c>
    </row>
    <row r="76" spans="1:13" x14ac:dyDescent="0.25">
      <c r="A76" s="6" t="s">
        <v>507</v>
      </c>
      <c r="B76" s="5" t="s">
        <v>513</v>
      </c>
      <c r="C76" s="6" t="s">
        <v>68</v>
      </c>
      <c r="D76" s="5">
        <v>1997</v>
      </c>
      <c r="E76" s="5">
        <v>1997</v>
      </c>
      <c r="F76" s="7" t="s">
        <v>396</v>
      </c>
      <c r="G76" s="7" t="s">
        <v>30</v>
      </c>
      <c r="H76" s="6" t="s">
        <v>12</v>
      </c>
      <c r="I76" s="6" t="s">
        <v>45</v>
      </c>
      <c r="J76" s="6" t="s">
        <v>66</v>
      </c>
      <c r="K76" s="6" t="s">
        <v>348</v>
      </c>
      <c r="L76" s="5">
        <v>1</v>
      </c>
      <c r="M76" s="5">
        <v>0</v>
      </c>
    </row>
    <row r="77" spans="1:13" x14ac:dyDescent="0.25">
      <c r="A77" s="6" t="s">
        <v>507</v>
      </c>
      <c r="B77" s="5" t="s">
        <v>514</v>
      </c>
      <c r="C77" s="6" t="s">
        <v>79</v>
      </c>
      <c r="D77" s="5">
        <v>1988</v>
      </c>
      <c r="E77" s="5">
        <v>1988</v>
      </c>
      <c r="F77" s="7" t="s">
        <v>432</v>
      </c>
      <c r="G77" s="7" t="s">
        <v>52</v>
      </c>
      <c r="H77" s="6" t="s">
        <v>12</v>
      </c>
      <c r="I77" s="6" t="s">
        <v>77</v>
      </c>
      <c r="J77" s="6" t="s">
        <v>32</v>
      </c>
      <c r="K77" s="6" t="s">
        <v>353</v>
      </c>
      <c r="L77" s="5">
        <v>0</v>
      </c>
      <c r="M77" s="5">
        <v>0</v>
      </c>
    </row>
    <row r="78" spans="1:13" x14ac:dyDescent="0.25">
      <c r="A78" s="6" t="s">
        <v>507</v>
      </c>
      <c r="B78" s="5" t="s">
        <v>515</v>
      </c>
      <c r="C78" s="6" t="s">
        <v>86</v>
      </c>
      <c r="D78" s="5">
        <v>1978</v>
      </c>
      <c r="E78" s="5">
        <v>1978</v>
      </c>
      <c r="F78" s="7" t="s">
        <v>428</v>
      </c>
      <c r="G78" s="7" t="s">
        <v>30</v>
      </c>
      <c r="H78" s="6" t="s">
        <v>12</v>
      </c>
      <c r="I78" s="6" t="s">
        <v>77</v>
      </c>
      <c r="J78" s="6" t="s">
        <v>82</v>
      </c>
      <c r="K78" s="6" t="s">
        <v>353</v>
      </c>
      <c r="L78" s="5">
        <v>0</v>
      </c>
      <c r="M78" s="5">
        <v>0</v>
      </c>
    </row>
    <row r="79" spans="1:13" x14ac:dyDescent="0.25">
      <c r="A79" s="6" t="s">
        <v>507</v>
      </c>
      <c r="B79" s="5" t="s">
        <v>516</v>
      </c>
      <c r="C79" s="6" t="s">
        <v>105</v>
      </c>
      <c r="D79" s="5">
        <v>1997</v>
      </c>
      <c r="E79" s="5">
        <v>1997</v>
      </c>
      <c r="F79" s="7" t="s">
        <v>396</v>
      </c>
      <c r="G79" s="7" t="s">
        <v>40</v>
      </c>
      <c r="H79" s="6" t="s">
        <v>12</v>
      </c>
      <c r="I79" s="6" t="s">
        <v>41</v>
      </c>
      <c r="J79" s="6" t="s">
        <v>106</v>
      </c>
      <c r="K79" s="6" t="s">
        <v>346</v>
      </c>
      <c r="L79" s="5">
        <v>0</v>
      </c>
      <c r="M79" s="5">
        <v>0</v>
      </c>
    </row>
    <row r="80" spans="1:13" x14ac:dyDescent="0.25">
      <c r="A80" s="6" t="s">
        <v>507</v>
      </c>
      <c r="B80" s="5" t="s">
        <v>517</v>
      </c>
      <c r="C80" s="6" t="s">
        <v>144</v>
      </c>
      <c r="D80" s="5">
        <v>2005</v>
      </c>
      <c r="E80" s="5">
        <v>2005</v>
      </c>
      <c r="F80" s="7" t="s">
        <v>446</v>
      </c>
      <c r="G80" s="7" t="s">
        <v>11</v>
      </c>
      <c r="H80" s="6" t="s">
        <v>12</v>
      </c>
      <c r="I80" s="6" t="s">
        <v>45</v>
      </c>
      <c r="J80" s="6" t="s">
        <v>145</v>
      </c>
      <c r="K80" s="6" t="s">
        <v>349</v>
      </c>
      <c r="L80" s="5">
        <v>0</v>
      </c>
      <c r="M80" s="5">
        <v>0</v>
      </c>
    </row>
    <row r="81" spans="1:13" x14ac:dyDescent="0.25">
      <c r="A81" s="6" t="s">
        <v>507</v>
      </c>
      <c r="B81" s="5" t="s">
        <v>518</v>
      </c>
      <c r="C81" s="6" t="s">
        <v>147</v>
      </c>
      <c r="D81" s="5">
        <v>2005</v>
      </c>
      <c r="E81" s="5">
        <v>2005</v>
      </c>
      <c r="F81" s="7" t="s">
        <v>446</v>
      </c>
      <c r="G81" s="7" t="s">
        <v>11</v>
      </c>
      <c r="H81" s="6" t="s">
        <v>12</v>
      </c>
      <c r="I81" s="6" t="s">
        <v>45</v>
      </c>
      <c r="J81" s="6" t="s">
        <v>145</v>
      </c>
      <c r="K81" s="6" t="s">
        <v>349</v>
      </c>
      <c r="L81" s="5">
        <v>0</v>
      </c>
      <c r="M81" s="5">
        <v>0</v>
      </c>
    </row>
    <row r="82" spans="1:13" x14ac:dyDescent="0.25">
      <c r="A82" s="6" t="s">
        <v>507</v>
      </c>
      <c r="B82" s="5" t="s">
        <v>519</v>
      </c>
      <c r="C82" s="6" t="s">
        <v>149</v>
      </c>
      <c r="D82" s="5">
        <v>1985</v>
      </c>
      <c r="E82" s="5">
        <v>1985</v>
      </c>
      <c r="F82" s="7" t="s">
        <v>450</v>
      </c>
      <c r="G82" s="7" t="s">
        <v>52</v>
      </c>
      <c r="H82" s="6" t="s">
        <v>53</v>
      </c>
      <c r="I82" s="6" t="s">
        <v>89</v>
      </c>
      <c r="J82" s="6" t="s">
        <v>90</v>
      </c>
      <c r="K82" s="6" t="s">
        <v>356</v>
      </c>
      <c r="L82" s="5">
        <v>0</v>
      </c>
      <c r="M82" s="5">
        <v>0</v>
      </c>
    </row>
    <row r="83" spans="1:13" x14ac:dyDescent="0.25">
      <c r="A83" s="6" t="s">
        <v>507</v>
      </c>
      <c r="B83" s="5" t="s">
        <v>520</v>
      </c>
      <c r="C83" s="6" t="s">
        <v>151</v>
      </c>
      <c r="D83" s="5">
        <v>2006</v>
      </c>
      <c r="E83" s="5">
        <v>2006</v>
      </c>
      <c r="F83" s="7" t="s">
        <v>391</v>
      </c>
      <c r="G83" s="7" t="s">
        <v>52</v>
      </c>
      <c r="H83" s="6" t="s">
        <v>19</v>
      </c>
      <c r="I83" s="6" t="s">
        <v>20</v>
      </c>
      <c r="J83" s="6" t="s">
        <v>21</v>
      </c>
      <c r="K83" s="6" t="s">
        <v>352</v>
      </c>
      <c r="L83" s="5">
        <v>0</v>
      </c>
      <c r="M83" s="5">
        <v>0</v>
      </c>
    </row>
    <row r="84" spans="1:13" x14ac:dyDescent="0.25">
      <c r="A84" s="6" t="s">
        <v>507</v>
      </c>
      <c r="B84" s="5" t="s">
        <v>521</v>
      </c>
      <c r="C84" s="6" t="s">
        <v>160</v>
      </c>
      <c r="D84" s="5">
        <v>1999</v>
      </c>
      <c r="E84" s="5">
        <v>1999</v>
      </c>
      <c r="F84" s="7" t="s">
        <v>522</v>
      </c>
      <c r="G84" s="7" t="s">
        <v>40</v>
      </c>
      <c r="H84" s="6" t="s">
        <v>12</v>
      </c>
      <c r="I84" s="6" t="s">
        <v>115</v>
      </c>
      <c r="J84" s="6" t="s">
        <v>161</v>
      </c>
      <c r="K84" s="6" t="s">
        <v>347</v>
      </c>
      <c r="L84" s="5">
        <v>0</v>
      </c>
      <c r="M84" s="5">
        <v>0</v>
      </c>
    </row>
    <row r="85" spans="1:13" x14ac:dyDescent="0.25">
      <c r="A85" s="6" t="s">
        <v>507</v>
      </c>
      <c r="B85" s="5" t="s">
        <v>523</v>
      </c>
      <c r="C85" s="6" t="s">
        <v>166</v>
      </c>
      <c r="D85" s="5">
        <v>1984</v>
      </c>
      <c r="E85" s="5">
        <v>1984</v>
      </c>
      <c r="F85" s="7" t="s">
        <v>509</v>
      </c>
      <c r="G85" s="7" t="s">
        <v>30</v>
      </c>
      <c r="H85" s="6" t="s">
        <v>12</v>
      </c>
      <c r="I85" s="6" t="s">
        <v>77</v>
      </c>
      <c r="J85" s="6" t="s">
        <v>32</v>
      </c>
      <c r="K85" s="6" t="s">
        <v>353</v>
      </c>
      <c r="L85" s="5">
        <v>0</v>
      </c>
      <c r="M85" s="5">
        <v>0</v>
      </c>
    </row>
    <row r="86" spans="1:13" x14ac:dyDescent="0.25">
      <c r="A86" s="6" t="s">
        <v>507</v>
      </c>
      <c r="B86" s="5" t="s">
        <v>524</v>
      </c>
      <c r="C86" s="6" t="s">
        <v>177</v>
      </c>
      <c r="D86" s="5">
        <v>1993</v>
      </c>
      <c r="E86" s="5">
        <v>1993</v>
      </c>
      <c r="F86" s="7" t="s">
        <v>525</v>
      </c>
      <c r="G86" s="7" t="s">
        <v>40</v>
      </c>
      <c r="H86" s="6" t="s">
        <v>12</v>
      </c>
      <c r="I86" s="6" t="s">
        <v>45</v>
      </c>
      <c r="J86" s="6" t="s">
        <v>66</v>
      </c>
      <c r="K86" s="6" t="s">
        <v>348</v>
      </c>
      <c r="L86" s="5">
        <v>0</v>
      </c>
      <c r="M86" s="5">
        <v>0</v>
      </c>
    </row>
    <row r="87" spans="1:13" x14ac:dyDescent="0.25">
      <c r="A87" s="6" t="s">
        <v>507</v>
      </c>
      <c r="B87" s="5" t="s">
        <v>526</v>
      </c>
      <c r="C87" s="6" t="s">
        <v>181</v>
      </c>
      <c r="D87" s="5">
        <v>1993</v>
      </c>
      <c r="E87" s="5">
        <v>1993</v>
      </c>
      <c r="F87" s="7" t="s">
        <v>525</v>
      </c>
      <c r="G87" s="7" t="s">
        <v>30</v>
      </c>
      <c r="H87" s="6" t="s">
        <v>12</v>
      </c>
      <c r="I87" s="6" t="s">
        <v>89</v>
      </c>
      <c r="J87" s="6" t="s">
        <v>90</v>
      </c>
      <c r="K87" s="6" t="s">
        <v>356</v>
      </c>
      <c r="L87" s="5">
        <v>0</v>
      </c>
      <c r="M87" s="5">
        <v>0</v>
      </c>
    </row>
    <row r="88" spans="1:13" x14ac:dyDescent="0.25">
      <c r="A88" s="6" t="s">
        <v>507</v>
      </c>
      <c r="B88" s="5" t="s">
        <v>527</v>
      </c>
      <c r="C88" s="6" t="s">
        <v>199</v>
      </c>
      <c r="D88" s="5">
        <v>1994</v>
      </c>
      <c r="E88" s="5">
        <v>1994</v>
      </c>
      <c r="F88" s="7" t="s">
        <v>457</v>
      </c>
      <c r="G88" s="7" t="s">
        <v>11</v>
      </c>
      <c r="H88" s="6" t="s">
        <v>12</v>
      </c>
      <c r="I88" s="6" t="s">
        <v>77</v>
      </c>
      <c r="J88" s="6" t="s">
        <v>99</v>
      </c>
      <c r="K88" s="6" t="s">
        <v>239</v>
      </c>
      <c r="L88" s="5">
        <v>0</v>
      </c>
      <c r="M88" s="5">
        <v>0</v>
      </c>
    </row>
    <row r="89" spans="1:13" x14ac:dyDescent="0.25">
      <c r="A89" s="6" t="s">
        <v>507</v>
      </c>
      <c r="B89" s="5" t="s">
        <v>528</v>
      </c>
      <c r="C89" s="6" t="s">
        <v>203</v>
      </c>
      <c r="D89" s="5">
        <v>2003</v>
      </c>
      <c r="E89" s="5">
        <v>2003</v>
      </c>
      <c r="F89" s="7" t="s">
        <v>411</v>
      </c>
      <c r="G89" s="7" t="s">
        <v>40</v>
      </c>
      <c r="H89" s="6" t="s">
        <v>71</v>
      </c>
      <c r="I89" s="6" t="s">
        <v>204</v>
      </c>
      <c r="J89" s="6" t="s">
        <v>205</v>
      </c>
      <c r="K89" s="6" t="s">
        <v>232</v>
      </c>
      <c r="L89" s="5">
        <v>0</v>
      </c>
      <c r="M89" s="5">
        <v>0</v>
      </c>
    </row>
    <row r="90" spans="1:13" x14ac:dyDescent="0.25">
      <c r="A90" s="6" t="s">
        <v>507</v>
      </c>
      <c r="B90" s="5" t="s">
        <v>529</v>
      </c>
      <c r="C90" s="6" t="s">
        <v>210</v>
      </c>
      <c r="D90" s="5">
        <v>1951</v>
      </c>
      <c r="E90" s="5">
        <v>1951</v>
      </c>
      <c r="F90" s="7" t="s">
        <v>530</v>
      </c>
      <c r="G90" s="7" t="s">
        <v>98</v>
      </c>
      <c r="H90" s="6" t="s">
        <v>12</v>
      </c>
      <c r="I90" s="6" t="s">
        <v>211</v>
      </c>
      <c r="J90" s="6" t="s">
        <v>531</v>
      </c>
      <c r="K90" s="6" t="s">
        <v>211</v>
      </c>
      <c r="L90" s="5">
        <v>1</v>
      </c>
      <c r="M90" s="5">
        <v>0</v>
      </c>
    </row>
    <row r="91" spans="1:13" x14ac:dyDescent="0.25">
      <c r="A91" s="6" t="s">
        <v>507</v>
      </c>
      <c r="B91" s="5" t="s">
        <v>532</v>
      </c>
      <c r="C91" s="6" t="s">
        <v>213</v>
      </c>
      <c r="D91" s="5">
        <v>1998</v>
      </c>
      <c r="E91" s="5">
        <v>1998</v>
      </c>
      <c r="F91" s="7" t="s">
        <v>381</v>
      </c>
      <c r="G91" s="7" t="s">
        <v>40</v>
      </c>
      <c r="H91" s="6" t="s">
        <v>12</v>
      </c>
      <c r="I91" s="6" t="s">
        <v>45</v>
      </c>
      <c r="J91" s="6" t="s">
        <v>214</v>
      </c>
      <c r="K91" s="6" t="s">
        <v>348</v>
      </c>
      <c r="L91" s="5">
        <v>0</v>
      </c>
      <c r="M91" s="5">
        <v>0</v>
      </c>
    </row>
    <row r="92" spans="1:13" x14ac:dyDescent="0.25">
      <c r="A92" s="6" t="s">
        <v>507</v>
      </c>
      <c r="B92" s="5" t="s">
        <v>533</v>
      </c>
      <c r="C92" s="6" t="s">
        <v>227</v>
      </c>
      <c r="D92" s="5">
        <v>1985</v>
      </c>
      <c r="E92" s="5">
        <v>1985</v>
      </c>
      <c r="F92" s="7" t="s">
        <v>450</v>
      </c>
      <c r="G92" s="7" t="s">
        <v>228</v>
      </c>
      <c r="H92" s="6" t="s">
        <v>12</v>
      </c>
      <c r="I92" s="6" t="s">
        <v>229</v>
      </c>
      <c r="J92" s="6" t="s">
        <v>37</v>
      </c>
      <c r="K92" s="6" t="s">
        <v>347</v>
      </c>
      <c r="L92" s="5">
        <v>0</v>
      </c>
      <c r="M92" s="5">
        <v>0</v>
      </c>
    </row>
    <row r="93" spans="1:13" x14ac:dyDescent="0.25">
      <c r="A93" s="6" t="s">
        <v>507</v>
      </c>
      <c r="B93" s="5" t="s">
        <v>534</v>
      </c>
      <c r="C93" s="6" t="s">
        <v>231</v>
      </c>
      <c r="D93" s="5">
        <v>1998</v>
      </c>
      <c r="E93" s="5">
        <v>1998</v>
      </c>
      <c r="F93" s="7" t="s">
        <v>381</v>
      </c>
      <c r="G93" s="7" t="s">
        <v>40</v>
      </c>
      <c r="H93" s="6" t="s">
        <v>53</v>
      </c>
      <c r="I93" s="6" t="s">
        <v>232</v>
      </c>
      <c r="J93" s="6" t="s">
        <v>233</v>
      </c>
      <c r="K93" s="6" t="s">
        <v>232</v>
      </c>
      <c r="L93" s="5">
        <v>0</v>
      </c>
      <c r="M93" s="5">
        <v>0</v>
      </c>
    </row>
    <row r="94" spans="1:13" x14ac:dyDescent="0.25">
      <c r="A94" s="6" t="s">
        <v>507</v>
      </c>
      <c r="B94" s="5" t="s">
        <v>535</v>
      </c>
      <c r="C94" s="6" t="s">
        <v>241</v>
      </c>
      <c r="D94" s="5">
        <v>2001</v>
      </c>
      <c r="E94" s="5">
        <v>2001</v>
      </c>
      <c r="F94" s="7" t="s">
        <v>443</v>
      </c>
      <c r="G94" s="7" t="s">
        <v>40</v>
      </c>
      <c r="H94" s="6" t="s">
        <v>12</v>
      </c>
      <c r="I94" s="6" t="s">
        <v>242</v>
      </c>
      <c r="J94" s="6" t="s">
        <v>243</v>
      </c>
      <c r="K94" s="6" t="s">
        <v>346</v>
      </c>
      <c r="L94" s="5">
        <v>0</v>
      </c>
      <c r="M94" s="5">
        <v>0</v>
      </c>
    </row>
    <row r="95" spans="1:13" x14ac:dyDescent="0.25">
      <c r="A95" s="6" t="s">
        <v>507</v>
      </c>
      <c r="B95" s="5" t="s">
        <v>536</v>
      </c>
      <c r="C95" s="6" t="s">
        <v>245</v>
      </c>
      <c r="D95" s="5">
        <v>2005</v>
      </c>
      <c r="E95" s="5">
        <v>2005</v>
      </c>
      <c r="F95" s="7" t="s">
        <v>446</v>
      </c>
      <c r="G95" s="7" t="s">
        <v>52</v>
      </c>
      <c r="H95" s="6" t="s">
        <v>12</v>
      </c>
      <c r="I95" s="6" t="s">
        <v>242</v>
      </c>
      <c r="J95" s="6" t="s">
        <v>246</v>
      </c>
      <c r="K95" s="6" t="s">
        <v>346</v>
      </c>
      <c r="L95" s="5">
        <v>0</v>
      </c>
      <c r="M95" s="5">
        <v>0</v>
      </c>
    </row>
    <row r="96" spans="1:13" x14ac:dyDescent="0.25">
      <c r="A96" s="6" t="s">
        <v>507</v>
      </c>
      <c r="B96" s="5" t="s">
        <v>537</v>
      </c>
      <c r="C96" s="6" t="s">
        <v>278</v>
      </c>
      <c r="D96" s="5">
        <v>1971</v>
      </c>
      <c r="E96" s="5">
        <v>1971</v>
      </c>
      <c r="F96" s="7" t="s">
        <v>538</v>
      </c>
      <c r="G96" s="7" t="s">
        <v>98</v>
      </c>
      <c r="H96" s="6" t="s">
        <v>12</v>
      </c>
      <c r="I96" s="6" t="s">
        <v>89</v>
      </c>
      <c r="J96" s="6" t="s">
        <v>90</v>
      </c>
      <c r="K96" s="6" t="s">
        <v>356</v>
      </c>
      <c r="L96" s="5">
        <v>0</v>
      </c>
      <c r="M96" s="5">
        <v>0</v>
      </c>
    </row>
    <row r="97" spans="1:13" x14ac:dyDescent="0.25">
      <c r="A97" s="6" t="s">
        <v>507</v>
      </c>
      <c r="B97" s="5" t="s">
        <v>539</v>
      </c>
      <c r="C97" s="6" t="s">
        <v>288</v>
      </c>
      <c r="D97" s="5">
        <v>2001</v>
      </c>
      <c r="E97" s="5">
        <v>2001</v>
      </c>
      <c r="F97" s="7" t="s">
        <v>443</v>
      </c>
      <c r="G97" s="7" t="s">
        <v>30</v>
      </c>
      <c r="H97" s="6" t="s">
        <v>53</v>
      </c>
      <c r="I97" s="6" t="s">
        <v>285</v>
      </c>
      <c r="J97" s="6" t="s">
        <v>286</v>
      </c>
      <c r="K97" s="6" t="s">
        <v>232</v>
      </c>
      <c r="L97" s="5">
        <v>0</v>
      </c>
      <c r="M97" s="5">
        <v>0</v>
      </c>
    </row>
    <row r="98" spans="1:13" x14ac:dyDescent="0.25">
      <c r="A98" s="6" t="s">
        <v>507</v>
      </c>
      <c r="B98" s="5" t="s">
        <v>540</v>
      </c>
      <c r="C98" s="6" t="s">
        <v>292</v>
      </c>
      <c r="D98" s="5">
        <v>2001</v>
      </c>
      <c r="E98" s="5">
        <v>2001</v>
      </c>
      <c r="F98" s="7" t="s">
        <v>443</v>
      </c>
      <c r="G98" s="7" t="s">
        <v>40</v>
      </c>
      <c r="H98" s="6" t="s">
        <v>53</v>
      </c>
      <c r="I98" s="6" t="s">
        <v>293</v>
      </c>
      <c r="J98" s="6" t="s">
        <v>294</v>
      </c>
      <c r="K98" s="6" t="s">
        <v>232</v>
      </c>
      <c r="L98" s="5">
        <v>0</v>
      </c>
      <c r="M98" s="5">
        <v>0</v>
      </c>
    </row>
    <row r="99" spans="1:13" x14ac:dyDescent="0.25">
      <c r="A99" s="6" t="s">
        <v>507</v>
      </c>
      <c r="B99" s="5" t="s">
        <v>541</v>
      </c>
      <c r="C99" s="6" t="s">
        <v>296</v>
      </c>
      <c r="D99" s="5">
        <v>1977</v>
      </c>
      <c r="E99" s="5">
        <v>1977</v>
      </c>
      <c r="F99" s="7" t="s">
        <v>542</v>
      </c>
      <c r="G99" s="7" t="s">
        <v>30</v>
      </c>
      <c r="H99" s="6" t="s">
        <v>12</v>
      </c>
      <c r="I99" s="6" t="s">
        <v>77</v>
      </c>
      <c r="J99" s="6" t="s">
        <v>32</v>
      </c>
      <c r="K99" s="6" t="s">
        <v>353</v>
      </c>
      <c r="L99" s="5">
        <v>0</v>
      </c>
      <c r="M99" s="5">
        <v>0</v>
      </c>
    </row>
    <row r="100" spans="1:13" x14ac:dyDescent="0.25">
      <c r="A100" s="6" t="s">
        <v>507</v>
      </c>
      <c r="B100" s="5" t="s">
        <v>543</v>
      </c>
      <c r="C100" s="6" t="s">
        <v>312</v>
      </c>
      <c r="D100" s="5">
        <v>1984</v>
      </c>
      <c r="E100" s="5">
        <v>1984</v>
      </c>
      <c r="F100" s="7" t="s">
        <v>509</v>
      </c>
      <c r="G100" s="7" t="s">
        <v>11</v>
      </c>
      <c r="H100" s="6" t="s">
        <v>12</v>
      </c>
      <c r="I100" s="6" t="s">
        <v>89</v>
      </c>
      <c r="J100" s="6" t="s">
        <v>90</v>
      </c>
      <c r="K100" s="6" t="s">
        <v>356</v>
      </c>
      <c r="L100" s="5">
        <v>0</v>
      </c>
      <c r="M100" s="5">
        <v>0</v>
      </c>
    </row>
    <row r="101" spans="1:13" x14ac:dyDescent="0.25">
      <c r="A101" s="6" t="s">
        <v>507</v>
      </c>
      <c r="B101" s="5" t="s">
        <v>544</v>
      </c>
      <c r="C101" s="6" t="s">
        <v>316</v>
      </c>
      <c r="D101" s="5">
        <v>2002</v>
      </c>
      <c r="E101" s="5">
        <v>2002</v>
      </c>
      <c r="F101" s="7" t="s">
        <v>376</v>
      </c>
      <c r="G101" s="7" t="s">
        <v>76</v>
      </c>
      <c r="H101" s="6" t="s">
        <v>19</v>
      </c>
      <c r="I101" s="6" t="s">
        <v>20</v>
      </c>
      <c r="J101" s="6" t="s">
        <v>21</v>
      </c>
      <c r="K101" s="6" t="s">
        <v>352</v>
      </c>
      <c r="L101" s="5">
        <v>0</v>
      </c>
      <c r="M101" s="5">
        <v>0</v>
      </c>
    </row>
    <row r="102" spans="1:13" x14ac:dyDescent="0.25">
      <c r="A102" s="6" t="s">
        <v>507</v>
      </c>
      <c r="B102" s="5" t="s">
        <v>545</v>
      </c>
      <c r="C102" s="6" t="s">
        <v>324</v>
      </c>
      <c r="D102" s="5">
        <v>2000</v>
      </c>
      <c r="E102" s="5">
        <v>2000</v>
      </c>
      <c r="F102" s="7" t="s">
        <v>378</v>
      </c>
      <c r="G102" s="7" t="s">
        <v>98</v>
      </c>
      <c r="H102" s="6" t="s">
        <v>325</v>
      </c>
      <c r="I102" s="6" t="s">
        <v>326</v>
      </c>
      <c r="J102" s="6" t="s">
        <v>327</v>
      </c>
      <c r="K102" s="6" t="s">
        <v>232</v>
      </c>
      <c r="L102" s="5">
        <v>0</v>
      </c>
      <c r="M102" s="5">
        <v>0</v>
      </c>
    </row>
    <row r="103" spans="1:13" x14ac:dyDescent="0.25">
      <c r="A103" s="6" t="s">
        <v>546</v>
      </c>
      <c r="B103" s="5" t="s">
        <v>547</v>
      </c>
      <c r="C103" s="6" t="s">
        <v>39</v>
      </c>
      <c r="D103" s="5">
        <v>2002</v>
      </c>
      <c r="E103" s="5">
        <v>2002</v>
      </c>
      <c r="F103" s="7" t="s">
        <v>376</v>
      </c>
      <c r="G103" s="7" t="s">
        <v>40</v>
      </c>
      <c r="H103" s="6" t="s">
        <v>12</v>
      </c>
      <c r="I103" s="6" t="s">
        <v>41</v>
      </c>
      <c r="J103" s="6" t="s">
        <v>42</v>
      </c>
      <c r="K103" s="6" t="s">
        <v>346</v>
      </c>
      <c r="L103" s="5">
        <v>0</v>
      </c>
      <c r="M103" s="5">
        <v>0</v>
      </c>
    </row>
    <row r="104" spans="1:13" x14ac:dyDescent="0.25">
      <c r="A104" s="6" t="s">
        <v>546</v>
      </c>
      <c r="B104" s="5" t="s">
        <v>548</v>
      </c>
      <c r="C104" s="6" t="s">
        <v>44</v>
      </c>
      <c r="D104" s="5">
        <v>2000</v>
      </c>
      <c r="E104" s="5">
        <v>2000</v>
      </c>
      <c r="F104" s="7" t="s">
        <v>378</v>
      </c>
      <c r="G104" s="7" t="s">
        <v>40</v>
      </c>
      <c r="H104" s="6" t="s">
        <v>12</v>
      </c>
      <c r="I104" s="6" t="s">
        <v>41</v>
      </c>
      <c r="J104" s="6" t="s">
        <v>42</v>
      </c>
      <c r="K104" s="6" t="s">
        <v>346</v>
      </c>
      <c r="L104" s="5">
        <v>0</v>
      </c>
      <c r="M104" s="5">
        <v>0</v>
      </c>
    </row>
    <row r="105" spans="1:13" x14ac:dyDescent="0.25">
      <c r="A105" s="6" t="s">
        <v>546</v>
      </c>
      <c r="B105" s="5" t="s">
        <v>549</v>
      </c>
      <c r="C105" s="6" t="s">
        <v>51</v>
      </c>
      <c r="D105" s="5">
        <v>2004</v>
      </c>
      <c r="E105" s="5">
        <v>2004</v>
      </c>
      <c r="F105" s="7" t="s">
        <v>367</v>
      </c>
      <c r="G105" s="7" t="s">
        <v>52</v>
      </c>
      <c r="H105" s="6" t="s">
        <v>53</v>
      </c>
      <c r="I105" s="6" t="s">
        <v>54</v>
      </c>
      <c r="J105" s="6" t="s">
        <v>55</v>
      </c>
      <c r="K105" s="6" t="s">
        <v>345</v>
      </c>
      <c r="L105" s="5">
        <v>0</v>
      </c>
      <c r="M105" s="5">
        <v>0</v>
      </c>
    </row>
    <row r="106" spans="1:13" x14ac:dyDescent="0.25">
      <c r="A106" s="6" t="s">
        <v>546</v>
      </c>
      <c r="B106" s="5" t="s">
        <v>550</v>
      </c>
      <c r="C106" s="6" t="s">
        <v>57</v>
      </c>
      <c r="D106" s="5">
        <v>1999</v>
      </c>
      <c r="E106" s="5">
        <v>1999</v>
      </c>
      <c r="F106" s="7" t="s">
        <v>522</v>
      </c>
      <c r="G106" s="7" t="s">
        <v>40</v>
      </c>
      <c r="H106" s="6" t="s">
        <v>12</v>
      </c>
      <c r="I106" s="6" t="s">
        <v>45</v>
      </c>
      <c r="J106" s="6" t="s">
        <v>222</v>
      </c>
      <c r="K106" s="6" t="s">
        <v>349</v>
      </c>
      <c r="L106" s="5">
        <v>0</v>
      </c>
      <c r="M106" s="5">
        <v>0</v>
      </c>
    </row>
    <row r="107" spans="1:13" x14ac:dyDescent="0.25">
      <c r="A107" s="6" t="s">
        <v>546</v>
      </c>
      <c r="B107" s="5" t="s">
        <v>551</v>
      </c>
      <c r="C107" s="6" t="s">
        <v>65</v>
      </c>
      <c r="D107" s="5">
        <v>1995</v>
      </c>
      <c r="E107" s="5">
        <v>1995</v>
      </c>
      <c r="F107" s="7" t="s">
        <v>552</v>
      </c>
      <c r="G107" s="7" t="s">
        <v>40</v>
      </c>
      <c r="H107" s="6" t="s">
        <v>12</v>
      </c>
      <c r="I107" s="6" t="s">
        <v>45</v>
      </c>
      <c r="J107" s="6" t="s">
        <v>66</v>
      </c>
      <c r="K107" s="6" t="s">
        <v>348</v>
      </c>
      <c r="L107" s="5">
        <v>0</v>
      </c>
      <c r="M107" s="5">
        <v>0</v>
      </c>
    </row>
    <row r="108" spans="1:13" x14ac:dyDescent="0.25">
      <c r="A108" s="6" t="s">
        <v>546</v>
      </c>
      <c r="B108" s="5" t="s">
        <v>553</v>
      </c>
      <c r="C108" s="6" t="s">
        <v>75</v>
      </c>
      <c r="D108" s="5">
        <v>1988</v>
      </c>
      <c r="E108" s="5">
        <v>1988</v>
      </c>
      <c r="F108" s="7" t="s">
        <v>432</v>
      </c>
      <c r="G108" s="7" t="s">
        <v>76</v>
      </c>
      <c r="H108" s="6" t="s">
        <v>12</v>
      </c>
      <c r="I108" s="6" t="s">
        <v>77</v>
      </c>
      <c r="J108" s="6" t="s">
        <v>32</v>
      </c>
      <c r="K108" s="6" t="s">
        <v>353</v>
      </c>
      <c r="L108" s="5">
        <v>0</v>
      </c>
      <c r="M108" s="5">
        <v>0</v>
      </c>
    </row>
    <row r="109" spans="1:13" x14ac:dyDescent="0.25">
      <c r="A109" s="6" t="s">
        <v>546</v>
      </c>
      <c r="B109" s="5" t="s">
        <v>554</v>
      </c>
      <c r="C109" s="6" t="s">
        <v>81</v>
      </c>
      <c r="D109" s="5">
        <v>1986</v>
      </c>
      <c r="E109" s="5">
        <v>1986</v>
      </c>
      <c r="F109" s="7" t="s">
        <v>373</v>
      </c>
      <c r="G109" s="7" t="s">
        <v>40</v>
      </c>
      <c r="H109" s="6" t="s">
        <v>12</v>
      </c>
      <c r="I109" s="6" t="s">
        <v>383</v>
      </c>
      <c r="J109" s="6" t="s">
        <v>82</v>
      </c>
      <c r="K109" s="6" t="s">
        <v>353</v>
      </c>
      <c r="L109" s="5">
        <v>0</v>
      </c>
      <c r="M109" s="5">
        <v>0</v>
      </c>
    </row>
    <row r="110" spans="1:13" x14ac:dyDescent="0.25">
      <c r="A110" s="6" t="s">
        <v>546</v>
      </c>
      <c r="B110" s="5" t="s">
        <v>555</v>
      </c>
      <c r="C110" s="6" t="s">
        <v>95</v>
      </c>
      <c r="D110" s="5">
        <v>2005</v>
      </c>
      <c r="E110" s="5">
        <v>2005</v>
      </c>
      <c r="F110" s="7" t="s">
        <v>446</v>
      </c>
      <c r="G110" s="7" t="s">
        <v>52</v>
      </c>
      <c r="H110" s="6" t="s">
        <v>53</v>
      </c>
      <c r="I110" s="6" t="s">
        <v>54</v>
      </c>
      <c r="J110" s="6" t="s">
        <v>55</v>
      </c>
      <c r="K110" s="6" t="s">
        <v>345</v>
      </c>
      <c r="L110" s="5">
        <v>0</v>
      </c>
      <c r="M110" s="5">
        <v>0</v>
      </c>
    </row>
    <row r="111" spans="1:13" x14ac:dyDescent="0.25">
      <c r="A111" s="6" t="s">
        <v>546</v>
      </c>
      <c r="B111" s="5" t="s">
        <v>556</v>
      </c>
      <c r="C111" s="6" t="s">
        <v>108</v>
      </c>
      <c r="D111" s="5">
        <v>2000</v>
      </c>
      <c r="E111" s="5">
        <v>2000</v>
      </c>
      <c r="F111" s="7" t="s">
        <v>378</v>
      </c>
      <c r="G111" s="7" t="s">
        <v>40</v>
      </c>
      <c r="H111" s="6" t="s">
        <v>12</v>
      </c>
      <c r="I111" s="6" t="s">
        <v>45</v>
      </c>
      <c r="J111" s="6" t="s">
        <v>222</v>
      </c>
      <c r="K111" s="6" t="s">
        <v>349</v>
      </c>
      <c r="L111" s="5">
        <v>0</v>
      </c>
      <c r="M111" s="5">
        <v>0</v>
      </c>
    </row>
    <row r="112" spans="1:13" x14ac:dyDescent="0.25">
      <c r="A112" s="6" t="s">
        <v>546</v>
      </c>
      <c r="B112" s="5" t="s">
        <v>557</v>
      </c>
      <c r="C112" s="6" t="s">
        <v>110</v>
      </c>
      <c r="D112" s="5">
        <v>2007</v>
      </c>
      <c r="E112" s="5">
        <v>2007</v>
      </c>
      <c r="F112" s="7" t="s">
        <v>394</v>
      </c>
      <c r="G112" s="7" t="s">
        <v>11</v>
      </c>
      <c r="H112" s="6" t="s">
        <v>12</v>
      </c>
      <c r="I112" s="6" t="s">
        <v>111</v>
      </c>
      <c r="J112" s="6" t="s">
        <v>112</v>
      </c>
      <c r="K112" s="6" t="s">
        <v>346</v>
      </c>
      <c r="L112" s="5">
        <v>0</v>
      </c>
      <c r="M112" s="5">
        <v>0</v>
      </c>
    </row>
    <row r="113" spans="1:13" x14ac:dyDescent="0.25">
      <c r="A113" s="6" t="s">
        <v>546</v>
      </c>
      <c r="B113" s="5" t="s">
        <v>558</v>
      </c>
      <c r="C113" s="6" t="s">
        <v>120</v>
      </c>
      <c r="D113" s="5">
        <v>1990</v>
      </c>
      <c r="E113" s="5">
        <v>1990</v>
      </c>
      <c r="F113" s="7" t="s">
        <v>402</v>
      </c>
      <c r="G113" s="7" t="s">
        <v>40</v>
      </c>
      <c r="H113" s="6" t="s">
        <v>12</v>
      </c>
      <c r="I113" s="6" t="s">
        <v>121</v>
      </c>
      <c r="J113" s="6" t="s">
        <v>122</v>
      </c>
      <c r="K113" s="6" t="s">
        <v>239</v>
      </c>
      <c r="L113" s="5">
        <v>1</v>
      </c>
      <c r="M113" s="5">
        <v>0</v>
      </c>
    </row>
    <row r="114" spans="1:13" x14ac:dyDescent="0.25">
      <c r="A114" s="6" t="s">
        <v>546</v>
      </c>
      <c r="B114" s="5" t="s">
        <v>559</v>
      </c>
      <c r="C114" s="6" t="s">
        <v>126</v>
      </c>
      <c r="D114" s="5">
        <v>2000</v>
      </c>
      <c r="E114" s="5">
        <v>2000</v>
      </c>
      <c r="F114" s="7" t="s">
        <v>378</v>
      </c>
      <c r="G114" s="7" t="s">
        <v>30</v>
      </c>
      <c r="H114" s="6" t="s">
        <v>127</v>
      </c>
      <c r="I114" s="6" t="s">
        <v>128</v>
      </c>
      <c r="J114" s="6" t="s">
        <v>129</v>
      </c>
      <c r="K114" s="6" t="s">
        <v>141</v>
      </c>
      <c r="L114" s="5">
        <v>1</v>
      </c>
      <c r="M114" s="5">
        <v>0</v>
      </c>
    </row>
    <row r="115" spans="1:13" x14ac:dyDescent="0.25">
      <c r="A115" s="6" t="s">
        <v>546</v>
      </c>
      <c r="B115" s="5" t="s">
        <v>560</v>
      </c>
      <c r="C115" s="6" t="s">
        <v>133</v>
      </c>
      <c r="D115" s="5">
        <v>2000</v>
      </c>
      <c r="E115" s="5">
        <v>2000</v>
      </c>
      <c r="F115" s="7" t="s">
        <v>378</v>
      </c>
      <c r="G115" s="7" t="s">
        <v>40</v>
      </c>
      <c r="H115" s="6" t="s">
        <v>12</v>
      </c>
      <c r="I115" s="6" t="s">
        <v>45</v>
      </c>
      <c r="J115" s="6" t="s">
        <v>58</v>
      </c>
      <c r="K115" s="6" t="s">
        <v>349</v>
      </c>
      <c r="L115" s="5">
        <v>0</v>
      </c>
      <c r="M115" s="5">
        <v>0</v>
      </c>
    </row>
    <row r="116" spans="1:13" x14ac:dyDescent="0.25">
      <c r="A116" s="6" t="s">
        <v>546</v>
      </c>
      <c r="B116" s="5" t="s">
        <v>561</v>
      </c>
      <c r="C116" s="6" t="s">
        <v>135</v>
      </c>
      <c r="D116" s="5">
        <v>1998</v>
      </c>
      <c r="E116" s="5">
        <v>1998</v>
      </c>
      <c r="F116" s="7" t="s">
        <v>381</v>
      </c>
      <c r="G116" s="7" t="s">
        <v>40</v>
      </c>
      <c r="H116" s="6" t="s">
        <v>136</v>
      </c>
      <c r="I116" s="6" t="s">
        <v>137</v>
      </c>
      <c r="J116" s="6" t="s">
        <v>138</v>
      </c>
      <c r="K116" s="6" t="s">
        <v>232</v>
      </c>
      <c r="L116" s="5">
        <v>0</v>
      </c>
      <c r="M116" s="5">
        <v>0</v>
      </c>
    </row>
    <row r="117" spans="1:13" x14ac:dyDescent="0.25">
      <c r="A117" s="6" t="s">
        <v>546</v>
      </c>
      <c r="B117" s="5" t="s">
        <v>562</v>
      </c>
      <c r="C117" s="6" t="s">
        <v>140</v>
      </c>
      <c r="D117" s="5">
        <v>2000</v>
      </c>
      <c r="E117" s="5">
        <v>2000</v>
      </c>
      <c r="F117" s="7" t="s">
        <v>378</v>
      </c>
      <c r="G117" s="7" t="s">
        <v>30</v>
      </c>
      <c r="H117" s="6" t="s">
        <v>141</v>
      </c>
      <c r="I117" s="6" t="s">
        <v>128</v>
      </c>
      <c r="J117" s="6" t="s">
        <v>142</v>
      </c>
      <c r="K117" s="6" t="s">
        <v>141</v>
      </c>
      <c r="L117" s="5">
        <v>1</v>
      </c>
      <c r="M117" s="5">
        <v>0</v>
      </c>
    </row>
    <row r="118" spans="1:13" x14ac:dyDescent="0.25">
      <c r="A118" s="6" t="s">
        <v>546</v>
      </c>
      <c r="B118" s="5" t="s">
        <v>563</v>
      </c>
      <c r="C118" s="6" t="s">
        <v>153</v>
      </c>
      <c r="D118" s="5">
        <v>2000</v>
      </c>
      <c r="E118" s="5">
        <v>2000</v>
      </c>
      <c r="F118" s="7" t="s">
        <v>378</v>
      </c>
      <c r="G118" s="7" t="s">
        <v>40</v>
      </c>
      <c r="H118" s="6" t="s">
        <v>154</v>
      </c>
      <c r="I118" s="6" t="s">
        <v>115</v>
      </c>
      <c r="J118" s="6" t="s">
        <v>116</v>
      </c>
      <c r="K118" s="6" t="s">
        <v>350</v>
      </c>
      <c r="L118" s="5">
        <v>0</v>
      </c>
      <c r="M118" s="5">
        <v>0</v>
      </c>
    </row>
    <row r="119" spans="1:13" x14ac:dyDescent="0.25">
      <c r="A119" s="6" t="s">
        <v>546</v>
      </c>
      <c r="B119" s="5" t="s">
        <v>564</v>
      </c>
      <c r="C119" s="6" t="s">
        <v>163</v>
      </c>
      <c r="D119" s="5">
        <v>1976</v>
      </c>
      <c r="E119" s="5">
        <v>1976</v>
      </c>
      <c r="F119" s="7" t="s">
        <v>436</v>
      </c>
      <c r="G119" s="7" t="s">
        <v>98</v>
      </c>
      <c r="H119" s="6" t="s">
        <v>12</v>
      </c>
      <c r="I119" s="6" t="s">
        <v>13</v>
      </c>
      <c r="J119" s="6" t="s">
        <v>164</v>
      </c>
      <c r="K119" s="6" t="s">
        <v>13</v>
      </c>
      <c r="L119" s="5">
        <v>1</v>
      </c>
      <c r="M119" s="5">
        <v>0</v>
      </c>
    </row>
    <row r="120" spans="1:13" x14ac:dyDescent="0.25">
      <c r="A120" s="6" t="s">
        <v>546</v>
      </c>
      <c r="B120" s="5" t="s">
        <v>565</v>
      </c>
      <c r="C120" s="6" t="s">
        <v>187</v>
      </c>
      <c r="D120" s="5">
        <v>2000</v>
      </c>
      <c r="E120" s="5">
        <v>2000</v>
      </c>
      <c r="F120" s="7" t="s">
        <v>378</v>
      </c>
      <c r="G120" s="7" t="s">
        <v>30</v>
      </c>
      <c r="H120" s="6" t="s">
        <v>127</v>
      </c>
      <c r="I120" s="6" t="s">
        <v>128</v>
      </c>
      <c r="J120" s="6" t="s">
        <v>142</v>
      </c>
      <c r="K120" s="6" t="s">
        <v>141</v>
      </c>
      <c r="L120" s="5">
        <v>1</v>
      </c>
      <c r="M120" s="5">
        <v>0</v>
      </c>
    </row>
    <row r="121" spans="1:13" x14ac:dyDescent="0.25">
      <c r="A121" s="6" t="s">
        <v>546</v>
      </c>
      <c r="B121" s="5" t="s">
        <v>566</v>
      </c>
      <c r="C121" s="6" t="s">
        <v>189</v>
      </c>
      <c r="D121" s="5">
        <v>1996</v>
      </c>
      <c r="E121" s="5">
        <v>1996</v>
      </c>
      <c r="F121" s="7" t="s">
        <v>567</v>
      </c>
      <c r="G121" s="7" t="s">
        <v>98</v>
      </c>
      <c r="H121" s="6" t="s">
        <v>53</v>
      </c>
      <c r="I121" s="6" t="s">
        <v>190</v>
      </c>
      <c r="J121" s="6" t="s">
        <v>191</v>
      </c>
      <c r="K121" s="6" t="s">
        <v>232</v>
      </c>
      <c r="L121" s="5">
        <v>0</v>
      </c>
      <c r="M121" s="5">
        <v>0</v>
      </c>
    </row>
    <row r="122" spans="1:13" x14ac:dyDescent="0.25">
      <c r="A122" s="6" t="s">
        <v>546</v>
      </c>
      <c r="B122" s="5" t="s">
        <v>568</v>
      </c>
      <c r="C122" s="6" t="s">
        <v>193</v>
      </c>
      <c r="D122" s="5">
        <v>2003</v>
      </c>
      <c r="E122" s="5">
        <v>2003</v>
      </c>
      <c r="F122" s="7" t="s">
        <v>411</v>
      </c>
      <c r="G122" s="7" t="s">
        <v>76</v>
      </c>
      <c r="H122" s="6" t="s">
        <v>53</v>
      </c>
      <c r="I122" s="6" t="s">
        <v>63</v>
      </c>
      <c r="J122" s="6" t="s">
        <v>55</v>
      </c>
      <c r="K122" s="6" t="s">
        <v>345</v>
      </c>
      <c r="L122" s="5">
        <v>0</v>
      </c>
      <c r="M122" s="5">
        <v>0</v>
      </c>
    </row>
    <row r="123" spans="1:13" x14ac:dyDescent="0.25">
      <c r="A123" s="6" t="s">
        <v>546</v>
      </c>
      <c r="B123" s="5" t="s">
        <v>569</v>
      </c>
      <c r="C123" s="6" t="s">
        <v>195</v>
      </c>
      <c r="D123" s="5">
        <v>2002</v>
      </c>
      <c r="E123" s="5">
        <v>2002</v>
      </c>
      <c r="F123" s="7" t="s">
        <v>376</v>
      </c>
      <c r="G123" s="7" t="s">
        <v>52</v>
      </c>
      <c r="H123" s="6" t="s">
        <v>19</v>
      </c>
      <c r="I123" s="6" t="s">
        <v>20</v>
      </c>
      <c r="J123" s="6" t="s">
        <v>21</v>
      </c>
      <c r="K123" s="6" t="s">
        <v>352</v>
      </c>
      <c r="L123" s="5">
        <v>0</v>
      </c>
      <c r="M123" s="5">
        <v>0</v>
      </c>
    </row>
    <row r="124" spans="1:13" x14ac:dyDescent="0.25">
      <c r="A124" s="6" t="s">
        <v>546</v>
      </c>
      <c r="B124" s="5" t="s">
        <v>570</v>
      </c>
      <c r="C124" s="6" t="s">
        <v>197</v>
      </c>
      <c r="D124" s="5">
        <v>2002</v>
      </c>
      <c r="E124" s="5">
        <v>2002</v>
      </c>
      <c r="F124" s="7" t="s">
        <v>376</v>
      </c>
      <c r="G124" s="7" t="s">
        <v>76</v>
      </c>
      <c r="H124" s="6" t="s">
        <v>12</v>
      </c>
      <c r="I124" s="6" t="s">
        <v>45</v>
      </c>
      <c r="J124" s="6" t="s">
        <v>58</v>
      </c>
      <c r="K124" s="6" t="s">
        <v>349</v>
      </c>
      <c r="L124" s="5">
        <v>0</v>
      </c>
      <c r="M124" s="5">
        <v>0</v>
      </c>
    </row>
    <row r="125" spans="1:13" x14ac:dyDescent="0.25">
      <c r="A125" s="6" t="s">
        <v>546</v>
      </c>
      <c r="B125" s="5" t="s">
        <v>571</v>
      </c>
      <c r="C125" s="6" t="s">
        <v>216</v>
      </c>
      <c r="D125" s="5">
        <v>2002</v>
      </c>
      <c r="E125" s="5">
        <v>2002</v>
      </c>
      <c r="F125" s="7" t="s">
        <v>376</v>
      </c>
      <c r="G125" s="7" t="s">
        <v>30</v>
      </c>
      <c r="H125" s="6" t="s">
        <v>217</v>
      </c>
      <c r="I125" s="6" t="s">
        <v>218</v>
      </c>
      <c r="J125" s="6" t="s">
        <v>219</v>
      </c>
      <c r="K125" s="6" t="s">
        <v>351</v>
      </c>
      <c r="L125" s="5">
        <v>0</v>
      </c>
      <c r="M125" s="5">
        <v>0</v>
      </c>
    </row>
    <row r="126" spans="1:13" x14ac:dyDescent="0.25">
      <c r="A126" s="6" t="s">
        <v>546</v>
      </c>
      <c r="B126" s="5" t="s">
        <v>572</v>
      </c>
      <c r="C126" s="6" t="s">
        <v>224</v>
      </c>
      <c r="D126" s="5">
        <v>2004</v>
      </c>
      <c r="E126" s="5">
        <v>2004</v>
      </c>
      <c r="F126" s="7" t="s">
        <v>367</v>
      </c>
      <c r="G126" s="7" t="s">
        <v>225</v>
      </c>
      <c r="H126" s="6" t="s">
        <v>12</v>
      </c>
      <c r="I126" s="6" t="s">
        <v>45</v>
      </c>
      <c r="J126" s="6" t="s">
        <v>58</v>
      </c>
      <c r="K126" s="6" t="s">
        <v>349</v>
      </c>
      <c r="L126" s="5">
        <v>0</v>
      </c>
      <c r="M126" s="5">
        <v>0</v>
      </c>
    </row>
    <row r="127" spans="1:13" x14ac:dyDescent="0.25">
      <c r="A127" s="6" t="s">
        <v>546</v>
      </c>
      <c r="B127" s="5" t="s">
        <v>573</v>
      </c>
      <c r="C127" s="6" t="s">
        <v>238</v>
      </c>
      <c r="D127" s="5">
        <v>1978</v>
      </c>
      <c r="E127" s="5">
        <v>1978</v>
      </c>
      <c r="F127" s="7" t="s">
        <v>428</v>
      </c>
      <c r="G127" s="7" t="s">
        <v>30</v>
      </c>
      <c r="H127" s="6" t="s">
        <v>217</v>
      </c>
      <c r="I127" s="6" t="s">
        <v>218</v>
      </c>
      <c r="J127" s="6" t="s">
        <v>239</v>
      </c>
      <c r="K127" s="6" t="s">
        <v>351</v>
      </c>
      <c r="L127" s="5">
        <v>0</v>
      </c>
      <c r="M127" s="5">
        <v>0</v>
      </c>
    </row>
    <row r="128" spans="1:13" x14ac:dyDescent="0.25">
      <c r="A128" s="6" t="s">
        <v>546</v>
      </c>
      <c r="B128" s="5" t="s">
        <v>574</v>
      </c>
      <c r="C128" s="6" t="s">
        <v>252</v>
      </c>
      <c r="D128" s="5">
        <v>1995</v>
      </c>
      <c r="E128" s="5">
        <v>1995</v>
      </c>
      <c r="F128" s="7" t="s">
        <v>552</v>
      </c>
      <c r="G128" s="7" t="s">
        <v>98</v>
      </c>
      <c r="H128" s="6" t="s">
        <v>53</v>
      </c>
      <c r="I128" s="6" t="s">
        <v>253</v>
      </c>
      <c r="J128" s="6" t="s">
        <v>254</v>
      </c>
      <c r="K128" s="6" t="s">
        <v>232</v>
      </c>
      <c r="L128" s="5">
        <v>0</v>
      </c>
      <c r="M128" s="5">
        <v>0</v>
      </c>
    </row>
    <row r="129" spans="1:13" x14ac:dyDescent="0.25">
      <c r="A129" s="6" t="s">
        <v>546</v>
      </c>
      <c r="B129" s="5" t="s">
        <v>575</v>
      </c>
      <c r="C129" s="6" t="s">
        <v>256</v>
      </c>
      <c r="D129" s="5">
        <v>2000</v>
      </c>
      <c r="E129" s="5">
        <v>2000</v>
      </c>
      <c r="F129" s="7" t="s">
        <v>378</v>
      </c>
      <c r="G129" s="7" t="s">
        <v>40</v>
      </c>
      <c r="H129" s="6" t="s">
        <v>12</v>
      </c>
      <c r="I129" s="6" t="s">
        <v>41</v>
      </c>
      <c r="J129" s="6" t="s">
        <v>266</v>
      </c>
      <c r="K129" s="6" t="s">
        <v>350</v>
      </c>
      <c r="L129" s="5">
        <v>0</v>
      </c>
      <c r="M129" s="5">
        <v>0</v>
      </c>
    </row>
    <row r="130" spans="1:13" x14ac:dyDescent="0.25">
      <c r="A130" s="6" t="s">
        <v>546</v>
      </c>
      <c r="B130" s="5" t="s">
        <v>576</v>
      </c>
      <c r="C130" s="6" t="s">
        <v>258</v>
      </c>
      <c r="D130" s="5">
        <v>2000</v>
      </c>
      <c r="E130" s="5">
        <v>2000</v>
      </c>
      <c r="F130" s="7" t="s">
        <v>378</v>
      </c>
      <c r="G130" s="7" t="s">
        <v>40</v>
      </c>
      <c r="H130" s="6" t="s">
        <v>154</v>
      </c>
      <c r="I130" s="6" t="s">
        <v>115</v>
      </c>
      <c r="J130" s="6" t="s">
        <v>116</v>
      </c>
      <c r="K130" s="6" t="s">
        <v>346</v>
      </c>
      <c r="L130" s="5">
        <v>0</v>
      </c>
      <c r="M130" s="5">
        <v>0</v>
      </c>
    </row>
    <row r="131" spans="1:13" x14ac:dyDescent="0.25">
      <c r="A131" s="6" t="s">
        <v>546</v>
      </c>
      <c r="B131" s="5" t="s">
        <v>577</v>
      </c>
      <c r="C131" s="6" t="s">
        <v>284</v>
      </c>
      <c r="D131" s="5">
        <v>2003</v>
      </c>
      <c r="E131" s="5">
        <v>2003</v>
      </c>
      <c r="F131" s="7" t="s">
        <v>411</v>
      </c>
      <c r="G131" s="7" t="s">
        <v>52</v>
      </c>
      <c r="H131" s="6" t="s">
        <v>53</v>
      </c>
      <c r="I131" s="6" t="s">
        <v>285</v>
      </c>
      <c r="J131" s="6" t="s">
        <v>286</v>
      </c>
      <c r="K131" s="6" t="s">
        <v>232</v>
      </c>
      <c r="L131" s="5">
        <v>0</v>
      </c>
      <c r="M131" s="5">
        <v>0</v>
      </c>
    </row>
    <row r="132" spans="1:13" x14ac:dyDescent="0.25">
      <c r="A132" s="6" t="s">
        <v>546</v>
      </c>
      <c r="B132" s="5" t="s">
        <v>578</v>
      </c>
      <c r="C132" s="6" t="s">
        <v>290</v>
      </c>
      <c r="D132" s="5">
        <v>1991</v>
      </c>
      <c r="E132" s="5">
        <v>1991</v>
      </c>
      <c r="F132" s="7" t="s">
        <v>579</v>
      </c>
      <c r="G132" s="7" t="s">
        <v>98</v>
      </c>
      <c r="H132" s="6" t="s">
        <v>12</v>
      </c>
      <c r="I132" s="6" t="s">
        <v>45</v>
      </c>
      <c r="J132" s="6" t="s">
        <v>66</v>
      </c>
      <c r="K132" s="6" t="s">
        <v>348</v>
      </c>
      <c r="L132" s="5">
        <v>0</v>
      </c>
      <c r="M132" s="5">
        <v>0</v>
      </c>
    </row>
    <row r="133" spans="1:13" x14ac:dyDescent="0.25">
      <c r="A133" s="6" t="s">
        <v>546</v>
      </c>
      <c r="B133" s="5" t="s">
        <v>30</v>
      </c>
      <c r="C133" s="6" t="s">
        <v>298</v>
      </c>
      <c r="D133" s="5">
        <v>1985</v>
      </c>
      <c r="E133" s="5">
        <v>1985</v>
      </c>
      <c r="F133" s="7" t="s">
        <v>450</v>
      </c>
      <c r="G133" s="7" t="s">
        <v>40</v>
      </c>
      <c r="H133" s="6" t="s">
        <v>12</v>
      </c>
      <c r="I133" s="6" t="s">
        <v>36</v>
      </c>
      <c r="J133" s="6" t="s">
        <v>122</v>
      </c>
      <c r="K133" s="6" t="s">
        <v>239</v>
      </c>
      <c r="L133" s="5">
        <v>0</v>
      </c>
      <c r="M133" s="5">
        <v>0</v>
      </c>
    </row>
    <row r="134" spans="1:13" x14ac:dyDescent="0.25">
      <c r="A134" s="6" t="s">
        <v>546</v>
      </c>
      <c r="B134" s="5" t="s">
        <v>580</v>
      </c>
      <c r="C134" s="6" t="s">
        <v>306</v>
      </c>
      <c r="D134" s="5">
        <v>1990</v>
      </c>
      <c r="E134" s="5">
        <v>1990</v>
      </c>
      <c r="F134" s="7" t="s">
        <v>402</v>
      </c>
      <c r="G134" s="7" t="s">
        <v>98</v>
      </c>
      <c r="H134" s="6" t="s">
        <v>12</v>
      </c>
      <c r="I134" s="6" t="s">
        <v>229</v>
      </c>
      <c r="J134" s="6" t="s">
        <v>307</v>
      </c>
      <c r="K134" s="6" t="s">
        <v>355</v>
      </c>
      <c r="L134" s="5">
        <v>0</v>
      </c>
      <c r="M134" s="5">
        <v>0</v>
      </c>
    </row>
    <row r="135" spans="1:13" x14ac:dyDescent="0.25">
      <c r="A135" s="6" t="s">
        <v>546</v>
      </c>
      <c r="B135" s="5" t="s">
        <v>581</v>
      </c>
      <c r="C135" s="6" t="s">
        <v>309</v>
      </c>
      <c r="D135" s="5">
        <v>1990</v>
      </c>
      <c r="E135" s="5">
        <v>1990</v>
      </c>
      <c r="F135" s="7" t="s">
        <v>402</v>
      </c>
      <c r="G135" s="7" t="s">
        <v>98</v>
      </c>
      <c r="H135" s="6" t="s">
        <v>12</v>
      </c>
      <c r="I135" s="6" t="s">
        <v>229</v>
      </c>
      <c r="J135" s="6" t="s">
        <v>310</v>
      </c>
      <c r="K135" s="6" t="s">
        <v>355</v>
      </c>
      <c r="L135" s="5">
        <v>0</v>
      </c>
      <c r="M135" s="5">
        <v>0</v>
      </c>
    </row>
    <row r="136" spans="1:13" x14ac:dyDescent="0.25">
      <c r="A136" s="6" t="s">
        <v>546</v>
      </c>
      <c r="B136" s="5" t="s">
        <v>582</v>
      </c>
      <c r="C136" s="6" t="s">
        <v>314</v>
      </c>
      <c r="D136" s="5">
        <v>1963</v>
      </c>
      <c r="E136" s="5">
        <v>1963</v>
      </c>
      <c r="F136" s="7" t="s">
        <v>430</v>
      </c>
      <c r="G136" s="7" t="s">
        <v>11</v>
      </c>
      <c r="H136" s="6" t="s">
        <v>12</v>
      </c>
      <c r="I136" s="6" t="s">
        <v>531</v>
      </c>
      <c r="J136" s="6" t="s">
        <v>122</v>
      </c>
      <c r="K136" s="6" t="s">
        <v>239</v>
      </c>
      <c r="L136" s="5">
        <v>0</v>
      </c>
      <c r="M136" s="5">
        <v>0</v>
      </c>
    </row>
    <row r="137" spans="1:13" x14ac:dyDescent="0.25">
      <c r="A137" s="6" t="s">
        <v>546</v>
      </c>
      <c r="B137" s="5" t="s">
        <v>583</v>
      </c>
      <c r="C137" s="6" t="s">
        <v>322</v>
      </c>
      <c r="D137" s="5">
        <v>1994</v>
      </c>
      <c r="E137" s="5">
        <v>1994</v>
      </c>
      <c r="F137" s="7" t="s">
        <v>457</v>
      </c>
      <c r="G137" s="7" t="s">
        <v>98</v>
      </c>
      <c r="H137" s="6" t="s">
        <v>12</v>
      </c>
      <c r="I137" s="6" t="s">
        <v>229</v>
      </c>
      <c r="J137" s="6" t="s">
        <v>37</v>
      </c>
      <c r="K137" s="6" t="s">
        <v>347</v>
      </c>
      <c r="L137" s="5">
        <v>1</v>
      </c>
      <c r="M137" s="5">
        <v>0</v>
      </c>
    </row>
    <row r="138" spans="1:13" x14ac:dyDescent="0.25">
      <c r="A138" s="6" t="s">
        <v>546</v>
      </c>
      <c r="B138" s="5" t="s">
        <v>584</v>
      </c>
      <c r="C138" s="6" t="s">
        <v>329</v>
      </c>
      <c r="D138" s="5">
        <v>2003</v>
      </c>
      <c r="E138" s="5">
        <v>2003</v>
      </c>
      <c r="F138" s="7" t="s">
        <v>411</v>
      </c>
      <c r="G138" s="7" t="s">
        <v>30</v>
      </c>
      <c r="H138" s="6" t="s">
        <v>71</v>
      </c>
      <c r="I138" s="6" t="s">
        <v>204</v>
      </c>
      <c r="J138" s="6" t="s">
        <v>330</v>
      </c>
      <c r="K138" s="6" t="s">
        <v>232</v>
      </c>
      <c r="L138" s="5">
        <v>0</v>
      </c>
      <c r="M138" s="5">
        <v>0</v>
      </c>
    </row>
    <row r="139" spans="1:13" x14ac:dyDescent="0.25">
      <c r="A139" s="6" t="s">
        <v>546</v>
      </c>
      <c r="B139" s="5" t="s">
        <v>585</v>
      </c>
      <c r="C139" s="6" t="s">
        <v>332</v>
      </c>
      <c r="D139" s="5">
        <v>1996</v>
      </c>
      <c r="E139" s="5">
        <v>1996</v>
      </c>
      <c r="F139" s="7" t="s">
        <v>567</v>
      </c>
      <c r="G139" s="7" t="s">
        <v>98</v>
      </c>
      <c r="H139" s="6" t="s">
        <v>53</v>
      </c>
      <c r="I139" s="6" t="s">
        <v>190</v>
      </c>
      <c r="J139" s="6" t="s">
        <v>191</v>
      </c>
      <c r="K139" s="6" t="s">
        <v>232</v>
      </c>
      <c r="L139" s="5">
        <v>0</v>
      </c>
      <c r="M139" s="5">
        <v>0</v>
      </c>
    </row>
    <row r="140" spans="1:13" x14ac:dyDescent="0.25">
      <c r="A140" s="6" t="s">
        <v>546</v>
      </c>
      <c r="B140" s="5" t="s">
        <v>586</v>
      </c>
      <c r="C140" s="6" t="s">
        <v>336</v>
      </c>
      <c r="D140" s="5">
        <v>1989</v>
      </c>
      <c r="E140" s="5">
        <v>1989</v>
      </c>
      <c r="F140" s="7" t="s">
        <v>417</v>
      </c>
      <c r="G140" s="7" t="s">
        <v>30</v>
      </c>
      <c r="H140" s="6" t="s">
        <v>19</v>
      </c>
      <c r="I140" s="6" t="s">
        <v>20</v>
      </c>
      <c r="J140" s="6" t="s">
        <v>21</v>
      </c>
      <c r="K140" s="6" t="s">
        <v>352</v>
      </c>
      <c r="L140" s="5">
        <v>0</v>
      </c>
      <c r="M140" s="5">
        <v>0</v>
      </c>
    </row>
    <row r="141" spans="1:13" x14ac:dyDescent="0.25">
      <c r="A141" s="6" t="s">
        <v>587</v>
      </c>
      <c r="B141" s="5" t="s">
        <v>588</v>
      </c>
      <c r="C141" s="6" t="s">
        <v>47</v>
      </c>
      <c r="D141" s="5">
        <v>2007</v>
      </c>
      <c r="E141" s="5">
        <v>2007</v>
      </c>
      <c r="F141" s="7" t="s">
        <v>394</v>
      </c>
      <c r="G141" s="7" t="s">
        <v>11</v>
      </c>
      <c r="H141" s="6" t="s">
        <v>12</v>
      </c>
      <c r="I141" s="6" t="s">
        <v>48</v>
      </c>
      <c r="J141" s="6" t="s">
        <v>49</v>
      </c>
      <c r="K141" s="6" t="s">
        <v>346</v>
      </c>
      <c r="L141" s="5">
        <v>0</v>
      </c>
      <c r="M141" s="5">
        <v>0</v>
      </c>
    </row>
    <row r="142" spans="1:13" x14ac:dyDescent="0.25">
      <c r="A142" s="6" t="s">
        <v>587</v>
      </c>
      <c r="B142" s="5" t="s">
        <v>589</v>
      </c>
      <c r="C142" s="6" t="s">
        <v>62</v>
      </c>
      <c r="D142" s="5">
        <v>2003</v>
      </c>
      <c r="E142" s="5">
        <v>2003</v>
      </c>
      <c r="F142" s="7" t="s">
        <v>411</v>
      </c>
      <c r="G142" s="7" t="s">
        <v>52</v>
      </c>
      <c r="H142" s="6" t="s">
        <v>53</v>
      </c>
      <c r="I142" s="6" t="s">
        <v>63</v>
      </c>
      <c r="J142" s="6" t="s">
        <v>55</v>
      </c>
      <c r="K142" s="6" t="s">
        <v>345</v>
      </c>
      <c r="L142" s="5">
        <v>0</v>
      </c>
      <c r="M142" s="5">
        <v>0</v>
      </c>
    </row>
    <row r="143" spans="1:13" x14ac:dyDescent="0.25">
      <c r="A143" s="6" t="s">
        <v>587</v>
      </c>
      <c r="B143" s="5" t="s">
        <v>590</v>
      </c>
      <c r="C143" s="6" t="s">
        <v>105</v>
      </c>
      <c r="D143" s="5">
        <v>1997</v>
      </c>
      <c r="E143" s="5">
        <v>1997</v>
      </c>
      <c r="F143" s="7" t="s">
        <v>396</v>
      </c>
      <c r="G143" s="7" t="s">
        <v>40</v>
      </c>
      <c r="H143" s="6" t="s">
        <v>12</v>
      </c>
      <c r="I143" s="6" t="s">
        <v>41</v>
      </c>
      <c r="J143" s="6" t="s">
        <v>106</v>
      </c>
      <c r="K143" s="6" t="s">
        <v>346</v>
      </c>
      <c r="L143" s="5">
        <v>0</v>
      </c>
      <c r="M143" s="5">
        <v>0</v>
      </c>
    </row>
    <row r="144" spans="1:13" x14ac:dyDescent="0.25">
      <c r="A144" s="6" t="s">
        <v>587</v>
      </c>
      <c r="B144" s="5" t="s">
        <v>591</v>
      </c>
      <c r="C144" s="6" t="s">
        <v>151</v>
      </c>
      <c r="D144" s="5">
        <v>2006</v>
      </c>
      <c r="E144" s="5">
        <v>2006</v>
      </c>
      <c r="F144" s="7" t="s">
        <v>391</v>
      </c>
      <c r="G144" s="7" t="s">
        <v>52</v>
      </c>
      <c r="H144" s="6" t="s">
        <v>19</v>
      </c>
      <c r="I144" s="6" t="s">
        <v>20</v>
      </c>
      <c r="J144" s="6" t="s">
        <v>21</v>
      </c>
      <c r="K144" s="6" t="s">
        <v>352</v>
      </c>
      <c r="L144" s="5">
        <v>0</v>
      </c>
      <c r="M144" s="5">
        <v>0</v>
      </c>
    </row>
    <row r="145" spans="1:13" x14ac:dyDescent="0.25">
      <c r="A145" s="6" t="s">
        <v>587</v>
      </c>
      <c r="B145" s="5" t="s">
        <v>592</v>
      </c>
      <c r="C145" s="6" t="s">
        <v>160</v>
      </c>
      <c r="D145" s="5">
        <v>1999</v>
      </c>
      <c r="E145" s="5">
        <v>1999</v>
      </c>
      <c r="F145" s="7" t="s">
        <v>522</v>
      </c>
      <c r="G145" s="7" t="s">
        <v>40</v>
      </c>
      <c r="H145" s="6" t="s">
        <v>12</v>
      </c>
      <c r="I145" s="6" t="s">
        <v>115</v>
      </c>
      <c r="J145" s="6" t="s">
        <v>161</v>
      </c>
      <c r="K145" s="6" t="s">
        <v>347</v>
      </c>
      <c r="L145" s="5">
        <v>0</v>
      </c>
      <c r="M145" s="5">
        <v>0</v>
      </c>
    </row>
    <row r="146" spans="1:13" x14ac:dyDescent="0.25">
      <c r="A146" s="6" t="s">
        <v>587</v>
      </c>
      <c r="B146" s="5" t="s">
        <v>593</v>
      </c>
      <c r="C146" s="6" t="s">
        <v>203</v>
      </c>
      <c r="D146" s="5">
        <v>2003</v>
      </c>
      <c r="E146" s="5">
        <v>2003</v>
      </c>
      <c r="F146" s="7" t="s">
        <v>411</v>
      </c>
      <c r="G146" s="7" t="s">
        <v>40</v>
      </c>
      <c r="H146" s="6" t="s">
        <v>71</v>
      </c>
      <c r="I146" s="6" t="s">
        <v>204</v>
      </c>
      <c r="J146" s="6" t="s">
        <v>205</v>
      </c>
      <c r="K146" s="6" t="s">
        <v>232</v>
      </c>
      <c r="L146" s="5">
        <v>0</v>
      </c>
      <c r="M146" s="5">
        <v>0</v>
      </c>
    </row>
    <row r="147" spans="1:13" x14ac:dyDescent="0.25">
      <c r="A147" s="6" t="s">
        <v>587</v>
      </c>
      <c r="B147" s="5" t="s">
        <v>594</v>
      </c>
      <c r="C147" s="6" t="s">
        <v>221</v>
      </c>
      <c r="D147" s="5">
        <v>2002</v>
      </c>
      <c r="E147" s="5">
        <v>2002</v>
      </c>
      <c r="F147" s="7" t="s">
        <v>376</v>
      </c>
      <c r="G147" s="7" t="s">
        <v>76</v>
      </c>
      <c r="H147" s="6" t="s">
        <v>12</v>
      </c>
      <c r="I147" s="6" t="s">
        <v>45</v>
      </c>
      <c r="J147" s="6" t="s">
        <v>222</v>
      </c>
      <c r="K147" s="6" t="s">
        <v>349</v>
      </c>
      <c r="L147" s="5">
        <v>1</v>
      </c>
      <c r="M147" s="5">
        <v>0</v>
      </c>
    </row>
    <row r="148" spans="1:13" x14ac:dyDescent="0.25">
      <c r="A148" s="6" t="s">
        <v>587</v>
      </c>
      <c r="B148" s="5" t="s">
        <v>595</v>
      </c>
      <c r="C148" s="6" t="s">
        <v>227</v>
      </c>
      <c r="D148" s="5">
        <v>1985</v>
      </c>
      <c r="E148" s="5">
        <v>1985</v>
      </c>
      <c r="F148" s="7" t="s">
        <v>450</v>
      </c>
      <c r="G148" s="7" t="s">
        <v>228</v>
      </c>
      <c r="H148" s="6" t="s">
        <v>12</v>
      </c>
      <c r="I148" s="6" t="s">
        <v>229</v>
      </c>
      <c r="J148" s="6" t="s">
        <v>37</v>
      </c>
      <c r="K148" s="6" t="s">
        <v>347</v>
      </c>
      <c r="L148" s="5">
        <v>0</v>
      </c>
      <c r="M148" s="5">
        <v>0</v>
      </c>
    </row>
    <row r="149" spans="1:13" x14ac:dyDescent="0.25">
      <c r="A149" s="6" t="s">
        <v>587</v>
      </c>
      <c r="B149" s="5" t="s">
        <v>596</v>
      </c>
      <c r="C149" s="6" t="s">
        <v>231</v>
      </c>
      <c r="D149" s="5">
        <v>1998</v>
      </c>
      <c r="E149" s="5">
        <v>1998</v>
      </c>
      <c r="F149" s="7" t="s">
        <v>381</v>
      </c>
      <c r="G149" s="7" t="s">
        <v>40</v>
      </c>
      <c r="H149" s="6" t="s">
        <v>53</v>
      </c>
      <c r="I149" s="6" t="s">
        <v>232</v>
      </c>
      <c r="J149" s="6" t="s">
        <v>233</v>
      </c>
      <c r="K149" s="6" t="s">
        <v>232</v>
      </c>
      <c r="L149" s="5">
        <v>0</v>
      </c>
      <c r="M149" s="5">
        <v>0</v>
      </c>
    </row>
    <row r="150" spans="1:13" x14ac:dyDescent="0.25">
      <c r="A150" s="6" t="s">
        <v>587</v>
      </c>
      <c r="B150" s="5" t="s">
        <v>597</v>
      </c>
      <c r="C150" s="6" t="s">
        <v>241</v>
      </c>
      <c r="D150" s="5">
        <v>2001</v>
      </c>
      <c r="E150" s="5">
        <v>2001</v>
      </c>
      <c r="F150" s="7" t="s">
        <v>443</v>
      </c>
      <c r="G150" s="7" t="s">
        <v>40</v>
      </c>
      <c r="H150" s="6" t="s">
        <v>12</v>
      </c>
      <c r="I150" s="6" t="s">
        <v>242</v>
      </c>
      <c r="J150" s="6" t="s">
        <v>243</v>
      </c>
      <c r="K150" s="6" t="s">
        <v>346</v>
      </c>
      <c r="L150" s="5">
        <v>0</v>
      </c>
      <c r="M150" s="5">
        <v>0</v>
      </c>
    </row>
    <row r="151" spans="1:13" x14ac:dyDescent="0.25">
      <c r="A151" s="6" t="s">
        <v>587</v>
      </c>
      <c r="B151" s="5" t="s">
        <v>598</v>
      </c>
      <c r="C151" s="6" t="s">
        <v>245</v>
      </c>
      <c r="D151" s="5">
        <v>2005</v>
      </c>
      <c r="E151" s="5">
        <v>2005</v>
      </c>
      <c r="F151" s="7" t="s">
        <v>446</v>
      </c>
      <c r="G151" s="7" t="s">
        <v>52</v>
      </c>
      <c r="H151" s="6" t="s">
        <v>12</v>
      </c>
      <c r="I151" s="6" t="s">
        <v>242</v>
      </c>
      <c r="J151" s="6" t="s">
        <v>246</v>
      </c>
      <c r="K151" s="6" t="s">
        <v>346</v>
      </c>
      <c r="L151" s="5">
        <v>0</v>
      </c>
      <c r="M151" s="5">
        <v>0</v>
      </c>
    </row>
    <row r="152" spans="1:13" x14ac:dyDescent="0.25">
      <c r="A152" s="6" t="s">
        <v>587</v>
      </c>
      <c r="B152" s="5" t="s">
        <v>599</v>
      </c>
      <c r="C152" s="6" t="s">
        <v>288</v>
      </c>
      <c r="D152" s="5">
        <v>2001</v>
      </c>
      <c r="E152" s="5">
        <v>2001</v>
      </c>
      <c r="F152" s="7" t="s">
        <v>443</v>
      </c>
      <c r="G152" s="7" t="s">
        <v>30</v>
      </c>
      <c r="H152" s="6" t="s">
        <v>53</v>
      </c>
      <c r="I152" s="6" t="s">
        <v>285</v>
      </c>
      <c r="J152" s="6" t="s">
        <v>286</v>
      </c>
      <c r="K152" s="6" t="s">
        <v>232</v>
      </c>
      <c r="L152" s="5">
        <v>0</v>
      </c>
      <c r="M152" s="5">
        <v>0</v>
      </c>
    </row>
    <row r="153" spans="1:13" x14ac:dyDescent="0.25">
      <c r="A153" s="6" t="s">
        <v>587</v>
      </c>
      <c r="B153" s="5" t="s">
        <v>600</v>
      </c>
      <c r="C153" s="6" t="s">
        <v>292</v>
      </c>
      <c r="D153" s="5">
        <v>2001</v>
      </c>
      <c r="E153" s="5">
        <v>2001</v>
      </c>
      <c r="F153" s="7" t="s">
        <v>443</v>
      </c>
      <c r="G153" s="7" t="s">
        <v>40</v>
      </c>
      <c r="H153" s="6" t="s">
        <v>53</v>
      </c>
      <c r="I153" s="6" t="s">
        <v>293</v>
      </c>
      <c r="J153" s="6" t="s">
        <v>294</v>
      </c>
      <c r="K153" s="6" t="s">
        <v>232</v>
      </c>
      <c r="L153" s="5">
        <v>0</v>
      </c>
      <c r="M153" s="5">
        <v>0</v>
      </c>
    </row>
    <row r="154" spans="1:13" x14ac:dyDescent="0.25">
      <c r="A154" s="6" t="s">
        <v>587</v>
      </c>
      <c r="B154" s="5" t="s">
        <v>601</v>
      </c>
      <c r="C154" s="6" t="s">
        <v>316</v>
      </c>
      <c r="D154" s="5">
        <v>2002</v>
      </c>
      <c r="E154" s="5">
        <v>2002</v>
      </c>
      <c r="F154" s="7" t="s">
        <v>376</v>
      </c>
      <c r="G154" s="7" t="s">
        <v>76</v>
      </c>
      <c r="H154" s="6" t="s">
        <v>19</v>
      </c>
      <c r="I154" s="6" t="s">
        <v>20</v>
      </c>
      <c r="J154" s="6" t="s">
        <v>21</v>
      </c>
      <c r="K154" s="6" t="s">
        <v>352</v>
      </c>
      <c r="L154" s="5">
        <v>0</v>
      </c>
      <c r="M154" s="5">
        <v>0</v>
      </c>
    </row>
    <row r="155" spans="1:13" x14ac:dyDescent="0.25">
      <c r="A155" s="6" t="s">
        <v>587</v>
      </c>
      <c r="B155" s="5" t="s">
        <v>602</v>
      </c>
      <c r="C155" s="6" t="s">
        <v>324</v>
      </c>
      <c r="D155" s="5">
        <v>2000</v>
      </c>
      <c r="E155" s="5">
        <v>2000</v>
      </c>
      <c r="F155" s="7" t="s">
        <v>378</v>
      </c>
      <c r="G155" s="7" t="s">
        <v>98</v>
      </c>
      <c r="H155" s="6" t="s">
        <v>325</v>
      </c>
      <c r="I155" s="6" t="s">
        <v>326</v>
      </c>
      <c r="J155" s="6" t="s">
        <v>327</v>
      </c>
      <c r="K155" s="6" t="s">
        <v>232</v>
      </c>
      <c r="L155" s="5">
        <v>0</v>
      </c>
      <c r="M155" s="5">
        <v>0</v>
      </c>
    </row>
  </sheetData>
  <autoFilter ref="A1:M155"/>
  <pageMargins left="0.7" right="0.7" top="0.75" bottom="0.75" header="0.3" footer="0.3"/>
  <pageSetup paperSize="9" orientation="portrait" horizontalDpi="300" verticalDpi="300" copies="0" r:id="rId1"/>
  <ignoredErrors>
    <ignoredError sqref="F2:F61 G6 G9 G12 G16 G20 G24:G26 G29 G31:G36 G38:G39 G43 G45 G47 G49:G50 G54 G59:G61 F72:G72 F73:F155 G75:G78 G82:G83 G85 G87 G95 G97 G99 G101 G105 G108 G110 G114 G117 G120 G122:G125 G127 G131 G138 G140 G142 G144 G147 G151:G152 G15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58" width="5.28515625" style="1" customWidth="1"/>
    <col min="59" max="16384" width="9.140625" style="1"/>
  </cols>
  <sheetData>
    <row r="1" spans="1:58" x14ac:dyDescent="0.25">
      <c r="A1" s="12" t="s">
        <v>337</v>
      </c>
      <c r="B1" s="12" t="s">
        <v>338</v>
      </c>
      <c r="C1" s="12"/>
      <c r="D1" s="12" t="s">
        <v>341</v>
      </c>
      <c r="E1" s="12" t="s">
        <v>342</v>
      </c>
      <c r="F1" s="12" t="s">
        <v>343</v>
      </c>
      <c r="G1" s="12"/>
      <c r="H1" s="12"/>
      <c r="I1" s="12"/>
      <c r="J1" s="12"/>
      <c r="K1" s="12"/>
      <c r="L1" s="12"/>
      <c r="M1" s="12"/>
      <c r="N1" s="12"/>
      <c r="O1" s="12" t="s">
        <v>344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</row>
    <row r="2" spans="1:58" x14ac:dyDescent="0.25">
      <c r="A2" s="12"/>
      <c r="B2" s="13" t="s">
        <v>339</v>
      </c>
      <c r="C2" s="13" t="s">
        <v>340</v>
      </c>
      <c r="D2" s="12"/>
      <c r="E2" s="12"/>
      <c r="F2" s="13" t="s">
        <v>228</v>
      </c>
      <c r="G2" s="13" t="s">
        <v>98</v>
      </c>
      <c r="H2" s="13" t="s">
        <v>40</v>
      </c>
      <c r="I2" s="13">
        <v>1</v>
      </c>
      <c r="J2" s="13">
        <v>2</v>
      </c>
      <c r="K2" s="13">
        <v>3</v>
      </c>
      <c r="L2" s="13" t="s">
        <v>225</v>
      </c>
      <c r="M2" s="13" t="s">
        <v>18</v>
      </c>
      <c r="N2" s="13" t="s">
        <v>11</v>
      </c>
      <c r="O2" s="13">
        <v>1951</v>
      </c>
      <c r="P2" s="13">
        <v>1952</v>
      </c>
      <c r="Q2" s="13">
        <v>1955</v>
      </c>
      <c r="R2" s="13">
        <v>1956</v>
      </c>
      <c r="S2" s="13">
        <v>1958</v>
      </c>
      <c r="T2" s="13">
        <v>1959</v>
      </c>
      <c r="U2" s="13">
        <v>1962</v>
      </c>
      <c r="V2" s="13">
        <v>1963</v>
      </c>
      <c r="W2" s="13">
        <v>1969</v>
      </c>
      <c r="X2" s="13">
        <v>1971</v>
      </c>
      <c r="Y2" s="13">
        <v>1972</v>
      </c>
      <c r="Z2" s="13">
        <v>1973</v>
      </c>
      <c r="AA2" s="13">
        <v>1975</v>
      </c>
      <c r="AB2" s="13">
        <v>1976</v>
      </c>
      <c r="AC2" s="13">
        <v>1977</v>
      </c>
      <c r="AD2" s="13">
        <v>1978</v>
      </c>
      <c r="AE2" s="13">
        <v>1979</v>
      </c>
      <c r="AF2" s="13">
        <v>1980</v>
      </c>
      <c r="AG2" s="13">
        <v>1981</v>
      </c>
      <c r="AH2" s="13">
        <v>1982</v>
      </c>
      <c r="AI2" s="13">
        <v>1983</v>
      </c>
      <c r="AJ2" s="13">
        <v>1984</v>
      </c>
      <c r="AK2" s="13">
        <v>1985</v>
      </c>
      <c r="AL2" s="13">
        <v>1986</v>
      </c>
      <c r="AM2" s="13">
        <v>1988</v>
      </c>
      <c r="AN2" s="13">
        <v>1989</v>
      </c>
      <c r="AO2" s="13">
        <v>1990</v>
      </c>
      <c r="AP2" s="13">
        <v>1991</v>
      </c>
      <c r="AQ2" s="13">
        <v>1992</v>
      </c>
      <c r="AR2" s="13">
        <v>1993</v>
      </c>
      <c r="AS2" s="13">
        <v>1994</v>
      </c>
      <c r="AT2" s="13">
        <v>1995</v>
      </c>
      <c r="AU2" s="13">
        <v>1996</v>
      </c>
      <c r="AV2" s="13">
        <v>1997</v>
      </c>
      <c r="AW2" s="13">
        <v>1998</v>
      </c>
      <c r="AX2" s="13">
        <v>1999</v>
      </c>
      <c r="AY2" s="13">
        <v>2000</v>
      </c>
      <c r="AZ2" s="13">
        <v>2001</v>
      </c>
      <c r="BA2" s="13">
        <v>2002</v>
      </c>
      <c r="BB2" s="13">
        <v>2003</v>
      </c>
      <c r="BC2" s="13">
        <v>2004</v>
      </c>
      <c r="BD2" s="13">
        <v>2005</v>
      </c>
      <c r="BE2" s="13">
        <v>2006</v>
      </c>
      <c r="BF2" s="13">
        <v>2007</v>
      </c>
    </row>
    <row r="3" spans="1:58" x14ac:dyDescent="0.25">
      <c r="A3" s="14" t="s">
        <v>13</v>
      </c>
      <c r="B3" s="15">
        <v>6</v>
      </c>
      <c r="C3" s="15">
        <v>1</v>
      </c>
      <c r="D3" s="16"/>
      <c r="E3" s="16">
        <f t="shared" ref="E3:E19" si="0">SUM(B3:D3)</f>
        <v>7</v>
      </c>
      <c r="F3" s="16"/>
      <c r="G3" s="16">
        <v>2</v>
      </c>
      <c r="H3" s="16"/>
      <c r="I3" s="16"/>
      <c r="J3" s="16"/>
      <c r="K3" s="16">
        <v>1</v>
      </c>
      <c r="L3" s="16"/>
      <c r="M3" s="16"/>
      <c r="N3" s="16">
        <v>4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>
        <v>2</v>
      </c>
      <c r="AB3" s="16">
        <v>1</v>
      </c>
      <c r="AC3" s="16"/>
      <c r="AD3" s="16"/>
      <c r="AE3" s="16"/>
      <c r="AF3" s="16"/>
      <c r="AG3" s="16">
        <v>2</v>
      </c>
      <c r="AH3" s="16"/>
      <c r="AI3" s="16">
        <v>1</v>
      </c>
      <c r="AJ3" s="16"/>
      <c r="AK3" s="16"/>
      <c r="AL3" s="16"/>
      <c r="AM3" s="16">
        <v>1</v>
      </c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</row>
    <row r="4" spans="1:58" x14ac:dyDescent="0.25">
      <c r="A4" s="14" t="s">
        <v>345</v>
      </c>
      <c r="B4" s="15">
        <v>4</v>
      </c>
      <c r="C4" s="15">
        <v>1</v>
      </c>
      <c r="D4" s="16"/>
      <c r="E4" s="16">
        <f t="shared" si="0"/>
        <v>5</v>
      </c>
      <c r="F4" s="16"/>
      <c r="G4" s="16"/>
      <c r="H4" s="16"/>
      <c r="I4" s="16"/>
      <c r="J4" s="16">
        <v>3</v>
      </c>
      <c r="K4" s="16">
        <v>2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>
        <v>2</v>
      </c>
      <c r="BC4" s="16">
        <v>1</v>
      </c>
      <c r="BD4" s="16">
        <v>1</v>
      </c>
      <c r="BE4" s="16">
        <v>1</v>
      </c>
      <c r="BF4" s="16"/>
    </row>
    <row r="5" spans="1:58" x14ac:dyDescent="0.25">
      <c r="A5" s="14" t="s">
        <v>211</v>
      </c>
      <c r="B5" s="15">
        <v>2</v>
      </c>
      <c r="C5" s="15">
        <v>1</v>
      </c>
      <c r="D5" s="16"/>
      <c r="E5" s="16">
        <f t="shared" si="0"/>
        <v>3</v>
      </c>
      <c r="F5" s="16"/>
      <c r="G5" s="16">
        <v>1</v>
      </c>
      <c r="H5" s="16">
        <v>1</v>
      </c>
      <c r="I5" s="16">
        <v>1</v>
      </c>
      <c r="J5" s="16"/>
      <c r="K5" s="16"/>
      <c r="L5" s="16"/>
      <c r="M5" s="16"/>
      <c r="N5" s="16"/>
      <c r="O5" s="16">
        <v>1</v>
      </c>
      <c r="P5" s="16">
        <v>1</v>
      </c>
      <c r="Q5" s="16"/>
      <c r="R5" s="16"/>
      <c r="S5" s="16"/>
      <c r="T5" s="16"/>
      <c r="U5" s="16"/>
      <c r="V5" s="16">
        <v>1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</row>
    <row r="6" spans="1:58" x14ac:dyDescent="0.25">
      <c r="A6" s="14" t="s">
        <v>232</v>
      </c>
      <c r="B6" s="15">
        <v>8</v>
      </c>
      <c r="C6" s="15">
        <v>5</v>
      </c>
      <c r="D6" s="16"/>
      <c r="E6" s="16">
        <f t="shared" si="0"/>
        <v>13</v>
      </c>
      <c r="F6" s="16"/>
      <c r="G6" s="16">
        <v>4</v>
      </c>
      <c r="H6" s="16">
        <v>6</v>
      </c>
      <c r="I6" s="16">
        <v>2</v>
      </c>
      <c r="J6" s="16">
        <v>1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>
        <v>1</v>
      </c>
      <c r="AU6" s="16">
        <v>2</v>
      </c>
      <c r="AV6" s="16"/>
      <c r="AW6" s="16">
        <v>4</v>
      </c>
      <c r="AX6" s="16"/>
      <c r="AY6" s="16">
        <v>1</v>
      </c>
      <c r="AZ6" s="16">
        <v>2</v>
      </c>
      <c r="BA6" s="16"/>
      <c r="BB6" s="16">
        <v>3</v>
      </c>
      <c r="BC6" s="16"/>
      <c r="BD6" s="16"/>
      <c r="BE6" s="16"/>
      <c r="BF6" s="16"/>
    </row>
    <row r="7" spans="1:58" x14ac:dyDescent="0.25">
      <c r="A7" s="14" t="s">
        <v>346</v>
      </c>
      <c r="B7" s="15">
        <v>4</v>
      </c>
      <c r="C7" s="15">
        <v>4</v>
      </c>
      <c r="D7" s="16"/>
      <c r="E7" s="16">
        <f t="shared" si="0"/>
        <v>8</v>
      </c>
      <c r="F7" s="16"/>
      <c r="G7" s="16"/>
      <c r="H7" s="16">
        <v>5</v>
      </c>
      <c r="I7" s="16"/>
      <c r="J7" s="16">
        <v>1</v>
      </c>
      <c r="K7" s="16"/>
      <c r="L7" s="16"/>
      <c r="M7" s="16"/>
      <c r="N7" s="16">
        <v>2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>
        <v>1</v>
      </c>
      <c r="AW7" s="16"/>
      <c r="AX7" s="16"/>
      <c r="AY7" s="16">
        <v>2</v>
      </c>
      <c r="AZ7" s="16">
        <v>1</v>
      </c>
      <c r="BA7" s="16">
        <v>1</v>
      </c>
      <c r="BB7" s="16"/>
      <c r="BC7" s="16"/>
      <c r="BD7" s="16">
        <v>1</v>
      </c>
      <c r="BE7" s="16"/>
      <c r="BF7" s="16">
        <v>2</v>
      </c>
    </row>
    <row r="8" spans="1:58" x14ac:dyDescent="0.25">
      <c r="A8" s="14" t="s">
        <v>347</v>
      </c>
      <c r="B8" s="15">
        <v>1</v>
      </c>
      <c r="C8" s="15">
        <v>2</v>
      </c>
      <c r="D8" s="16"/>
      <c r="E8" s="16">
        <f t="shared" si="0"/>
        <v>3</v>
      </c>
      <c r="F8" s="16">
        <v>1</v>
      </c>
      <c r="G8" s="16">
        <v>1</v>
      </c>
      <c r="H8" s="16">
        <v>1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>
        <v>1</v>
      </c>
      <c r="AL8" s="16"/>
      <c r="AM8" s="16"/>
      <c r="AN8" s="16"/>
      <c r="AO8" s="16"/>
      <c r="AP8" s="16"/>
      <c r="AQ8" s="16"/>
      <c r="AR8" s="16"/>
      <c r="AS8" s="16">
        <v>1</v>
      </c>
      <c r="AT8" s="16"/>
      <c r="AU8" s="16"/>
      <c r="AV8" s="16"/>
      <c r="AW8" s="16"/>
      <c r="AX8" s="16">
        <v>1</v>
      </c>
      <c r="AY8" s="16"/>
      <c r="AZ8" s="16"/>
      <c r="BA8" s="16"/>
      <c r="BB8" s="16"/>
      <c r="BC8" s="16"/>
      <c r="BD8" s="16"/>
      <c r="BE8" s="16"/>
      <c r="BF8" s="16"/>
    </row>
    <row r="9" spans="1:58" x14ac:dyDescent="0.25">
      <c r="A9" s="14" t="s">
        <v>239</v>
      </c>
      <c r="B9" s="15">
        <v>8</v>
      </c>
      <c r="C9" s="15">
        <v>1</v>
      </c>
      <c r="D9" s="16"/>
      <c r="E9" s="16">
        <f t="shared" si="0"/>
        <v>9</v>
      </c>
      <c r="F9" s="16"/>
      <c r="G9" s="16"/>
      <c r="H9" s="16">
        <v>2</v>
      </c>
      <c r="I9" s="16">
        <v>4</v>
      </c>
      <c r="J9" s="16"/>
      <c r="K9" s="16">
        <v>1</v>
      </c>
      <c r="L9" s="16"/>
      <c r="M9" s="16"/>
      <c r="N9" s="16">
        <v>2</v>
      </c>
      <c r="O9" s="16"/>
      <c r="P9" s="16"/>
      <c r="Q9" s="16">
        <v>1</v>
      </c>
      <c r="R9" s="16"/>
      <c r="S9" s="16"/>
      <c r="T9" s="16">
        <v>1</v>
      </c>
      <c r="U9" s="16">
        <v>1</v>
      </c>
      <c r="V9" s="16">
        <v>1</v>
      </c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>
        <v>1</v>
      </c>
      <c r="AL9" s="16">
        <v>1</v>
      </c>
      <c r="AM9" s="16"/>
      <c r="AN9" s="16"/>
      <c r="AO9" s="16">
        <v>2</v>
      </c>
      <c r="AP9" s="16"/>
      <c r="AQ9" s="16"/>
      <c r="AR9" s="16"/>
      <c r="AS9" s="16">
        <v>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x14ac:dyDescent="0.25">
      <c r="A10" s="14" t="s">
        <v>348</v>
      </c>
      <c r="B10" s="15">
        <v>2</v>
      </c>
      <c r="C10" s="15">
        <v>3</v>
      </c>
      <c r="D10" s="16"/>
      <c r="E10" s="16">
        <f t="shared" si="0"/>
        <v>5</v>
      </c>
      <c r="F10" s="16"/>
      <c r="G10" s="16">
        <v>1</v>
      </c>
      <c r="H10" s="16">
        <v>3</v>
      </c>
      <c r="I10" s="16">
        <v>1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>
        <v>1</v>
      </c>
      <c r="AQ10" s="16"/>
      <c r="AR10" s="16">
        <v>1</v>
      </c>
      <c r="AS10" s="16"/>
      <c r="AT10" s="16">
        <v>1</v>
      </c>
      <c r="AU10" s="16"/>
      <c r="AV10" s="16">
        <v>1</v>
      </c>
      <c r="AW10" s="16">
        <v>1</v>
      </c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x14ac:dyDescent="0.25">
      <c r="A11" s="14" t="s">
        <v>349</v>
      </c>
      <c r="B11" s="15">
        <v>7</v>
      </c>
      <c r="C11" s="15">
        <v>3</v>
      </c>
      <c r="D11" s="16"/>
      <c r="E11" s="16">
        <f t="shared" si="0"/>
        <v>10</v>
      </c>
      <c r="F11" s="16"/>
      <c r="G11" s="16"/>
      <c r="H11" s="16">
        <v>3</v>
      </c>
      <c r="I11" s="16"/>
      <c r="J11" s="16"/>
      <c r="K11" s="16">
        <v>2</v>
      </c>
      <c r="L11" s="16">
        <v>1</v>
      </c>
      <c r="M11" s="16"/>
      <c r="N11" s="16">
        <v>4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>
        <v>1</v>
      </c>
      <c r="AY11" s="16">
        <v>2</v>
      </c>
      <c r="AZ11" s="16"/>
      <c r="BA11" s="16">
        <v>2</v>
      </c>
      <c r="BB11" s="16"/>
      <c r="BC11" s="16">
        <v>2</v>
      </c>
      <c r="BD11" s="16">
        <v>3</v>
      </c>
      <c r="BE11" s="16"/>
      <c r="BF11" s="16"/>
    </row>
    <row r="12" spans="1:58" x14ac:dyDescent="0.25">
      <c r="A12" s="14" t="s">
        <v>350</v>
      </c>
      <c r="B12" s="15">
        <v>7</v>
      </c>
      <c r="C12" s="15"/>
      <c r="D12" s="16"/>
      <c r="E12" s="16">
        <f t="shared" si="0"/>
        <v>7</v>
      </c>
      <c r="F12" s="16"/>
      <c r="G12" s="16">
        <v>1</v>
      </c>
      <c r="H12" s="16">
        <v>4</v>
      </c>
      <c r="I12" s="16">
        <v>1</v>
      </c>
      <c r="J12" s="16">
        <v>1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>
        <v>1</v>
      </c>
      <c r="AW12" s="16"/>
      <c r="AX12" s="16"/>
      <c r="AY12" s="16">
        <v>3</v>
      </c>
      <c r="AZ12" s="16"/>
      <c r="BA12" s="16">
        <v>2</v>
      </c>
      <c r="BB12" s="16">
        <v>1</v>
      </c>
      <c r="BC12" s="16"/>
      <c r="BD12" s="16"/>
      <c r="BE12" s="16"/>
      <c r="BF12" s="16"/>
    </row>
    <row r="13" spans="1:58" x14ac:dyDescent="0.25">
      <c r="A13" s="14" t="s">
        <v>351</v>
      </c>
      <c r="B13" s="15">
        <v>2</v>
      </c>
      <c r="C13" s="15"/>
      <c r="D13" s="16"/>
      <c r="E13" s="16">
        <f t="shared" si="0"/>
        <v>2</v>
      </c>
      <c r="F13" s="16"/>
      <c r="G13" s="16"/>
      <c r="H13" s="16"/>
      <c r="I13" s="16">
        <v>2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>
        <v>1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>
        <v>1</v>
      </c>
      <c r="BB13" s="16"/>
      <c r="BC13" s="16"/>
      <c r="BD13" s="16"/>
      <c r="BE13" s="16"/>
      <c r="BF13" s="16"/>
    </row>
    <row r="14" spans="1:58" x14ac:dyDescent="0.25">
      <c r="A14" s="14" t="s">
        <v>352</v>
      </c>
      <c r="B14" s="15">
        <v>4</v>
      </c>
      <c r="C14" s="15">
        <v>2</v>
      </c>
      <c r="D14" s="16"/>
      <c r="E14" s="16">
        <f t="shared" si="0"/>
        <v>6</v>
      </c>
      <c r="F14" s="16"/>
      <c r="G14" s="16"/>
      <c r="H14" s="16"/>
      <c r="I14" s="16">
        <v>1</v>
      </c>
      <c r="J14" s="16">
        <v>2</v>
      </c>
      <c r="K14" s="16">
        <v>1</v>
      </c>
      <c r="L14" s="16"/>
      <c r="M14" s="16">
        <v>1</v>
      </c>
      <c r="N14" s="16">
        <v>1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>
        <v>1</v>
      </c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>
        <v>2</v>
      </c>
      <c r="BB14" s="16">
        <v>1</v>
      </c>
      <c r="BC14" s="16">
        <v>1</v>
      </c>
      <c r="BD14" s="16"/>
      <c r="BE14" s="16">
        <v>1</v>
      </c>
      <c r="BF14" s="16"/>
    </row>
    <row r="15" spans="1:58" x14ac:dyDescent="0.25">
      <c r="A15" s="14" t="s">
        <v>353</v>
      </c>
      <c r="B15" s="15">
        <v>7</v>
      </c>
      <c r="C15" s="15">
        <v>5</v>
      </c>
      <c r="D15" s="16"/>
      <c r="E15" s="16">
        <f t="shared" si="0"/>
        <v>12</v>
      </c>
      <c r="F15" s="16"/>
      <c r="G15" s="16">
        <v>1</v>
      </c>
      <c r="H15" s="16">
        <v>1</v>
      </c>
      <c r="I15" s="16">
        <v>6</v>
      </c>
      <c r="J15" s="16">
        <v>3</v>
      </c>
      <c r="K15" s="16">
        <v>1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>
        <v>1</v>
      </c>
      <c r="X15" s="16"/>
      <c r="Y15" s="16"/>
      <c r="Z15" s="16">
        <v>2</v>
      </c>
      <c r="AA15" s="16"/>
      <c r="AB15" s="16"/>
      <c r="AC15" s="16">
        <v>1</v>
      </c>
      <c r="AD15" s="16">
        <v>1</v>
      </c>
      <c r="AE15" s="16"/>
      <c r="AF15" s="16">
        <v>1</v>
      </c>
      <c r="AG15" s="16"/>
      <c r="AH15" s="16"/>
      <c r="AI15" s="16"/>
      <c r="AJ15" s="16">
        <v>2</v>
      </c>
      <c r="AK15" s="16"/>
      <c r="AL15" s="16">
        <v>1</v>
      </c>
      <c r="AM15" s="16">
        <v>2</v>
      </c>
      <c r="AN15" s="16"/>
      <c r="AO15" s="16"/>
      <c r="AP15" s="16"/>
      <c r="AQ15" s="16">
        <v>1</v>
      </c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x14ac:dyDescent="0.25">
      <c r="A16" s="14" t="s">
        <v>141</v>
      </c>
      <c r="B16" s="15">
        <v>4</v>
      </c>
      <c r="C16" s="15"/>
      <c r="D16" s="16"/>
      <c r="E16" s="16">
        <f t="shared" si="0"/>
        <v>4</v>
      </c>
      <c r="F16" s="16"/>
      <c r="G16" s="16"/>
      <c r="H16" s="16"/>
      <c r="I16" s="16">
        <v>4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>
        <v>3</v>
      </c>
      <c r="AZ16" s="16">
        <v>1</v>
      </c>
      <c r="BA16" s="16"/>
      <c r="BB16" s="16"/>
      <c r="BC16" s="16"/>
      <c r="BD16" s="16"/>
      <c r="BE16" s="16"/>
      <c r="BF16" s="16"/>
    </row>
    <row r="17" spans="1:58" x14ac:dyDescent="0.25">
      <c r="A17" s="14" t="s">
        <v>354</v>
      </c>
      <c r="B17" s="15">
        <v>3</v>
      </c>
      <c r="C17" s="15"/>
      <c r="D17" s="16"/>
      <c r="E17" s="16">
        <f t="shared" si="0"/>
        <v>3</v>
      </c>
      <c r="F17" s="16"/>
      <c r="G17" s="16"/>
      <c r="H17" s="16"/>
      <c r="I17" s="16"/>
      <c r="J17" s="16"/>
      <c r="K17" s="16"/>
      <c r="L17" s="16"/>
      <c r="M17" s="16"/>
      <c r="N17" s="16">
        <v>3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>
        <v>1</v>
      </c>
      <c r="AF17" s="16">
        <v>1</v>
      </c>
      <c r="AG17" s="16"/>
      <c r="AH17" s="16"/>
      <c r="AI17" s="16"/>
      <c r="AJ17" s="16"/>
      <c r="AK17" s="16"/>
      <c r="AL17" s="16">
        <v>1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</row>
    <row r="18" spans="1:58" x14ac:dyDescent="0.25">
      <c r="A18" s="14" t="s">
        <v>355</v>
      </c>
      <c r="B18" s="15">
        <v>2</v>
      </c>
      <c r="C18" s="15"/>
      <c r="D18" s="16"/>
      <c r="E18" s="16">
        <f t="shared" si="0"/>
        <v>2</v>
      </c>
      <c r="F18" s="16"/>
      <c r="G18" s="16">
        <v>2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>
        <v>2</v>
      </c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</row>
    <row r="19" spans="1:58" x14ac:dyDescent="0.25">
      <c r="A19" s="14" t="s">
        <v>356</v>
      </c>
      <c r="B19" s="15">
        <v>11</v>
      </c>
      <c r="C19" s="15">
        <v>4</v>
      </c>
      <c r="D19" s="16"/>
      <c r="E19" s="16">
        <f t="shared" si="0"/>
        <v>15</v>
      </c>
      <c r="F19" s="16"/>
      <c r="G19" s="16">
        <v>2</v>
      </c>
      <c r="H19" s="16">
        <v>1</v>
      </c>
      <c r="I19" s="16">
        <v>5</v>
      </c>
      <c r="J19" s="16">
        <v>1</v>
      </c>
      <c r="K19" s="16"/>
      <c r="L19" s="16"/>
      <c r="M19" s="16"/>
      <c r="N19" s="16">
        <v>6</v>
      </c>
      <c r="O19" s="16"/>
      <c r="P19" s="16"/>
      <c r="Q19" s="16"/>
      <c r="R19" s="16">
        <v>1</v>
      </c>
      <c r="S19" s="16">
        <v>1</v>
      </c>
      <c r="T19" s="16"/>
      <c r="U19" s="16"/>
      <c r="V19" s="16">
        <v>1</v>
      </c>
      <c r="W19" s="16"/>
      <c r="X19" s="16">
        <v>1</v>
      </c>
      <c r="Y19" s="16">
        <v>1</v>
      </c>
      <c r="Z19" s="16"/>
      <c r="AA19" s="16"/>
      <c r="AB19" s="16">
        <v>1</v>
      </c>
      <c r="AC19" s="16"/>
      <c r="AD19" s="16"/>
      <c r="AE19" s="16">
        <v>1</v>
      </c>
      <c r="AF19" s="16"/>
      <c r="AG19" s="16">
        <v>1</v>
      </c>
      <c r="AH19" s="16">
        <v>1</v>
      </c>
      <c r="AI19" s="16">
        <v>2</v>
      </c>
      <c r="AJ19" s="16">
        <v>1</v>
      </c>
      <c r="AK19" s="16">
        <v>1</v>
      </c>
      <c r="AL19" s="16"/>
      <c r="AM19" s="16"/>
      <c r="AN19" s="16">
        <v>1</v>
      </c>
      <c r="AO19" s="16"/>
      <c r="AP19" s="16"/>
      <c r="AQ19" s="16"/>
      <c r="AR19" s="16">
        <v>1</v>
      </c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</row>
    <row r="20" spans="1:58" x14ac:dyDescent="0.25">
      <c r="A20" s="15" t="s">
        <v>357</v>
      </c>
      <c r="B20" s="15">
        <f t="shared" ref="B20:AG20" si="1">SUM(B3:B19)</f>
        <v>82</v>
      </c>
      <c r="C20" s="15">
        <f t="shared" si="1"/>
        <v>32</v>
      </c>
      <c r="D20" s="15">
        <f t="shared" si="1"/>
        <v>0</v>
      </c>
      <c r="E20" s="15">
        <f t="shared" si="1"/>
        <v>114</v>
      </c>
      <c r="F20" s="15">
        <f t="shared" si="1"/>
        <v>1</v>
      </c>
      <c r="G20" s="15">
        <f t="shared" si="1"/>
        <v>15</v>
      </c>
      <c r="H20" s="15">
        <f t="shared" si="1"/>
        <v>27</v>
      </c>
      <c r="I20" s="15">
        <f t="shared" si="1"/>
        <v>27</v>
      </c>
      <c r="J20" s="15">
        <f t="shared" si="1"/>
        <v>12</v>
      </c>
      <c r="K20" s="15">
        <f t="shared" si="1"/>
        <v>8</v>
      </c>
      <c r="L20" s="15">
        <f t="shared" si="1"/>
        <v>1</v>
      </c>
      <c r="M20" s="15">
        <f t="shared" si="1"/>
        <v>1</v>
      </c>
      <c r="N20" s="15">
        <f t="shared" si="1"/>
        <v>22</v>
      </c>
      <c r="O20" s="15">
        <f t="shared" si="1"/>
        <v>1</v>
      </c>
      <c r="P20" s="15">
        <f t="shared" si="1"/>
        <v>1</v>
      </c>
      <c r="Q20" s="15">
        <f t="shared" si="1"/>
        <v>1</v>
      </c>
      <c r="R20" s="15">
        <f t="shared" si="1"/>
        <v>1</v>
      </c>
      <c r="S20" s="15">
        <f t="shared" si="1"/>
        <v>1</v>
      </c>
      <c r="T20" s="15">
        <f t="shared" si="1"/>
        <v>1</v>
      </c>
      <c r="U20" s="15">
        <f t="shared" si="1"/>
        <v>1</v>
      </c>
      <c r="V20" s="15">
        <f t="shared" si="1"/>
        <v>3</v>
      </c>
      <c r="W20" s="15">
        <f t="shared" si="1"/>
        <v>1</v>
      </c>
      <c r="X20" s="15">
        <f t="shared" si="1"/>
        <v>1</v>
      </c>
      <c r="Y20" s="15">
        <f t="shared" si="1"/>
        <v>1</v>
      </c>
      <c r="Z20" s="15">
        <f t="shared" si="1"/>
        <v>2</v>
      </c>
      <c r="AA20" s="15">
        <f t="shared" si="1"/>
        <v>2</v>
      </c>
      <c r="AB20" s="15">
        <f t="shared" si="1"/>
        <v>2</v>
      </c>
      <c r="AC20" s="15">
        <f t="shared" si="1"/>
        <v>1</v>
      </c>
      <c r="AD20" s="15">
        <f t="shared" si="1"/>
        <v>2</v>
      </c>
      <c r="AE20" s="15">
        <f t="shared" si="1"/>
        <v>2</v>
      </c>
      <c r="AF20" s="15">
        <f t="shared" si="1"/>
        <v>2</v>
      </c>
      <c r="AG20" s="15">
        <f t="shared" si="1"/>
        <v>3</v>
      </c>
      <c r="AH20" s="15">
        <f t="shared" ref="AH20:BM20" si="2">SUM(AH3:AH19)</f>
        <v>1</v>
      </c>
      <c r="AI20" s="15">
        <f t="shared" si="2"/>
        <v>3</v>
      </c>
      <c r="AJ20" s="15">
        <f t="shared" si="2"/>
        <v>3</v>
      </c>
      <c r="AK20" s="15">
        <f t="shared" si="2"/>
        <v>3</v>
      </c>
      <c r="AL20" s="15">
        <f t="shared" si="2"/>
        <v>3</v>
      </c>
      <c r="AM20" s="15">
        <f t="shared" si="2"/>
        <v>3</v>
      </c>
      <c r="AN20" s="15">
        <f t="shared" si="2"/>
        <v>2</v>
      </c>
      <c r="AO20" s="15">
        <f t="shared" si="2"/>
        <v>4</v>
      </c>
      <c r="AP20" s="15">
        <f t="shared" si="2"/>
        <v>1</v>
      </c>
      <c r="AQ20" s="15">
        <f t="shared" si="2"/>
        <v>1</v>
      </c>
      <c r="AR20" s="15">
        <f t="shared" si="2"/>
        <v>2</v>
      </c>
      <c r="AS20" s="15">
        <f t="shared" si="2"/>
        <v>2</v>
      </c>
      <c r="AT20" s="15">
        <f t="shared" si="2"/>
        <v>2</v>
      </c>
      <c r="AU20" s="15">
        <f t="shared" si="2"/>
        <v>2</v>
      </c>
      <c r="AV20" s="15">
        <f t="shared" si="2"/>
        <v>3</v>
      </c>
      <c r="AW20" s="15">
        <f t="shared" si="2"/>
        <v>5</v>
      </c>
      <c r="AX20" s="15">
        <f t="shared" si="2"/>
        <v>2</v>
      </c>
      <c r="AY20" s="15">
        <f t="shared" si="2"/>
        <v>11</v>
      </c>
      <c r="AZ20" s="15">
        <f t="shared" si="2"/>
        <v>4</v>
      </c>
      <c r="BA20" s="15">
        <f t="shared" si="2"/>
        <v>8</v>
      </c>
      <c r="BB20" s="15">
        <f t="shared" si="2"/>
        <v>7</v>
      </c>
      <c r="BC20" s="15">
        <f t="shared" si="2"/>
        <v>4</v>
      </c>
      <c r="BD20" s="15">
        <f t="shared" si="2"/>
        <v>5</v>
      </c>
      <c r="BE20" s="15">
        <f t="shared" si="2"/>
        <v>2</v>
      </c>
      <c r="BF20" s="15">
        <f t="shared" si="2"/>
        <v>2</v>
      </c>
    </row>
  </sheetData>
  <mergeCells count="6">
    <mergeCell ref="A1:A2"/>
    <mergeCell ref="B1:C1"/>
    <mergeCell ref="D1:D2"/>
    <mergeCell ref="E1:E2"/>
    <mergeCell ref="F1:N1"/>
    <mergeCell ref="O1:BF1"/>
  </mergeCells>
  <pageMargins left="0.7" right="0.7" top="0.75" bottom="0.75" header="0.3" footer="0.3"/>
  <pageSetup paperSize="9" orientation="portrait" horizontalDpi="300" verticalDpi="300" copies="0" r:id="rId1"/>
  <ignoredErrors>
    <ignoredError sqref="F2:N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2017-04-09T14:51:02Z</dcterms:created>
  <dcterms:modified xsi:type="dcterms:W3CDTF">2017-04-09T14:53:12Z</dcterms:modified>
</cp:coreProperties>
</file>