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3" r:id="rId1"/>
    <sheet name="Финал(п)" sheetId="12" r:id="rId2"/>
    <sheet name="Финал" sheetId="11" r:id="rId3"/>
    <sheet name="Командные гонки(п)" sheetId="10" r:id="rId4"/>
    <sheet name="Командные гонки" sheetId="9" r:id="rId5"/>
    <sheet name="Квалификация(п)" sheetId="8" r:id="rId6"/>
    <sheet name="Квалификация" sheetId="7" r:id="rId7"/>
    <sheet name="Экипажи индивидуальных гонок" sheetId="6" r:id="rId8"/>
    <sheet name="Сводка по участникам" sheetId="5" r:id="rId9"/>
    <sheet name="Все участники соревнований" sheetId="4" r:id="rId10"/>
  </sheets>
  <definedNames>
    <definedName name="_xlnm._FilterDatabase" localSheetId="7" hidden="1">'Экипажи индивидуальных гонок'!$A$1:$M$164</definedName>
  </definedNames>
  <calcPr calcId="145621"/>
</workbook>
</file>

<file path=xl/calcChain.xml><?xml version="1.0" encoding="utf-8"?>
<calcChain xmlns="http://schemas.openxmlformats.org/spreadsheetml/2006/main">
  <c r="L97" i="13" l="1"/>
  <c r="L98" i="13"/>
  <c r="L99" i="13"/>
  <c r="L100" i="13"/>
  <c r="L101" i="13"/>
  <c r="L102" i="13"/>
  <c r="L103" i="13"/>
  <c r="L104" i="13"/>
  <c r="L105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50" i="13"/>
  <c r="L51" i="13"/>
  <c r="L52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AW107" i="12"/>
  <c r="AW108" i="12"/>
  <c r="AW109" i="12"/>
  <c r="AW110" i="12"/>
  <c r="AW111" i="12"/>
  <c r="AW114" i="12"/>
  <c r="AW115" i="12"/>
  <c r="AV107" i="12"/>
  <c r="AV108" i="12"/>
  <c r="AV109" i="12"/>
  <c r="AV110" i="12"/>
  <c r="AV111" i="12"/>
  <c r="AV112" i="12"/>
  <c r="AW112" i="12" s="1"/>
  <c r="AV113" i="12"/>
  <c r="AW113" i="12" s="1"/>
  <c r="AV114" i="12"/>
  <c r="AV115" i="12"/>
  <c r="AB107" i="12"/>
  <c r="AC107" i="12" s="1"/>
  <c r="AX107" i="12" s="1"/>
  <c r="AB108" i="12"/>
  <c r="AC108" i="12" s="1"/>
  <c r="AB109" i="12"/>
  <c r="AC109" i="12" s="1"/>
  <c r="AX109" i="12" s="1"/>
  <c r="AB110" i="12"/>
  <c r="AC110" i="12" s="1"/>
  <c r="AB111" i="12"/>
  <c r="AC111" i="12" s="1"/>
  <c r="AX111" i="12" s="1"/>
  <c r="AB112" i="12"/>
  <c r="AC112" i="12" s="1"/>
  <c r="AB113" i="12"/>
  <c r="AC113" i="12" s="1"/>
  <c r="AB114" i="12"/>
  <c r="AC114" i="12" s="1"/>
  <c r="AB115" i="12"/>
  <c r="AC115" i="12" s="1"/>
  <c r="AX115" i="12" s="1"/>
  <c r="AW84" i="12"/>
  <c r="AW85" i="12"/>
  <c r="AW86" i="12"/>
  <c r="AW87" i="12"/>
  <c r="AW88" i="12"/>
  <c r="AW89" i="12"/>
  <c r="AW96" i="12"/>
  <c r="AW99" i="12"/>
  <c r="AW100" i="12"/>
  <c r="AW101" i="12"/>
  <c r="AV82" i="12"/>
  <c r="AW82" i="12" s="1"/>
  <c r="AV83" i="12"/>
  <c r="AW83" i="12" s="1"/>
  <c r="AV84" i="12"/>
  <c r="AV85" i="12"/>
  <c r="AV86" i="12"/>
  <c r="AV87" i="12"/>
  <c r="AV88" i="12"/>
  <c r="AV89" i="12"/>
  <c r="AV90" i="12"/>
  <c r="AW90" i="12" s="1"/>
  <c r="AV91" i="12"/>
  <c r="AW91" i="12" s="1"/>
  <c r="AV92" i="12"/>
  <c r="AV93" i="12"/>
  <c r="AW93" i="12" s="1"/>
  <c r="AV94" i="12"/>
  <c r="AV95" i="12"/>
  <c r="AV96" i="12"/>
  <c r="AV97" i="12"/>
  <c r="AW97" i="12" s="1"/>
  <c r="AV98" i="12"/>
  <c r="AW98" i="12" s="1"/>
  <c r="AV99" i="12"/>
  <c r="AV100" i="12"/>
  <c r="AV101" i="12"/>
  <c r="AV102" i="12"/>
  <c r="AC82" i="12"/>
  <c r="AB82" i="12"/>
  <c r="AB83" i="12"/>
  <c r="AC83" i="12" s="1"/>
  <c r="AB84" i="12"/>
  <c r="AC84" i="12" s="1"/>
  <c r="AB85" i="12"/>
  <c r="AC85" i="12" s="1"/>
  <c r="AX85" i="12" s="1"/>
  <c r="AB86" i="12"/>
  <c r="AC86" i="12" s="1"/>
  <c r="AB87" i="12"/>
  <c r="AC87" i="12" s="1"/>
  <c r="AX87" i="12" s="1"/>
  <c r="AB88" i="12"/>
  <c r="AC88" i="12" s="1"/>
  <c r="AB89" i="12"/>
  <c r="AC89" i="12" s="1"/>
  <c r="AX89" i="12" s="1"/>
  <c r="AB90" i="12"/>
  <c r="AC90" i="12" s="1"/>
  <c r="AB91" i="12"/>
  <c r="AC91" i="12" s="1"/>
  <c r="AB92" i="12"/>
  <c r="AC92" i="12" s="1"/>
  <c r="AB93" i="12"/>
  <c r="AC93" i="12" s="1"/>
  <c r="AB94" i="12"/>
  <c r="AC94" i="12" s="1"/>
  <c r="AB95" i="12"/>
  <c r="AC95" i="12" s="1"/>
  <c r="AB96" i="12"/>
  <c r="AC96" i="12" s="1"/>
  <c r="AB97" i="12"/>
  <c r="AC97" i="12" s="1"/>
  <c r="AB98" i="12"/>
  <c r="AC98" i="12" s="1"/>
  <c r="AB99" i="12"/>
  <c r="AC99" i="12" s="1"/>
  <c r="AX99" i="12" s="1"/>
  <c r="AB100" i="12"/>
  <c r="AC100" i="12" s="1"/>
  <c r="AB101" i="12"/>
  <c r="AC101" i="12" s="1"/>
  <c r="AX101" i="12" s="1"/>
  <c r="AB102" i="12"/>
  <c r="AW63" i="12"/>
  <c r="AW76" i="12"/>
  <c r="AW77" i="12"/>
  <c r="AV61" i="12"/>
  <c r="AW61" i="12" s="1"/>
  <c r="AV62" i="12"/>
  <c r="AW62" i="12" s="1"/>
  <c r="AV63" i="12"/>
  <c r="AV64" i="12"/>
  <c r="AW64" i="12" s="1"/>
  <c r="AV65" i="12"/>
  <c r="AW65" i="12" s="1"/>
  <c r="AV66" i="12"/>
  <c r="AW66" i="12" s="1"/>
  <c r="AV67" i="12"/>
  <c r="AW67" i="12" s="1"/>
  <c r="AV68" i="12"/>
  <c r="AW68" i="12" s="1"/>
  <c r="AV69" i="12"/>
  <c r="AW69" i="12" s="1"/>
  <c r="AV70" i="12"/>
  <c r="AW70" i="12" s="1"/>
  <c r="AV71" i="12"/>
  <c r="AW71" i="12" s="1"/>
  <c r="AV72" i="12"/>
  <c r="AW72" i="12" s="1"/>
  <c r="AV73" i="12"/>
  <c r="AW73" i="12" s="1"/>
  <c r="AV74" i="12"/>
  <c r="AV75" i="12"/>
  <c r="AW75" i="12" s="1"/>
  <c r="AV76" i="12"/>
  <c r="AV77" i="12"/>
  <c r="AC61" i="12"/>
  <c r="AB61" i="12"/>
  <c r="AB62" i="12"/>
  <c r="AC62" i="12" s="1"/>
  <c r="AB63" i="12"/>
  <c r="AC63" i="12" s="1"/>
  <c r="AB64" i="12"/>
  <c r="AC64" i="12" s="1"/>
  <c r="AB65" i="12"/>
  <c r="AC65" i="12" s="1"/>
  <c r="AB66" i="12"/>
  <c r="AC66" i="12" s="1"/>
  <c r="AB67" i="12"/>
  <c r="AC67" i="12" s="1"/>
  <c r="AB68" i="12"/>
  <c r="AC68" i="12" s="1"/>
  <c r="AB69" i="12"/>
  <c r="AC69" i="12" s="1"/>
  <c r="AB70" i="12"/>
  <c r="AC70" i="12" s="1"/>
  <c r="AB71" i="12"/>
  <c r="AC71" i="12" s="1"/>
  <c r="AB72" i="12"/>
  <c r="AC72" i="12" s="1"/>
  <c r="AB73" i="12"/>
  <c r="AC73" i="12" s="1"/>
  <c r="AB74" i="12"/>
  <c r="AC74" i="12" s="1"/>
  <c r="AX74" i="12" s="1"/>
  <c r="AB75" i="12"/>
  <c r="AC75" i="12" s="1"/>
  <c r="AB76" i="12"/>
  <c r="AC76" i="12" s="1"/>
  <c r="AX76" i="12" s="1"/>
  <c r="AB77" i="12"/>
  <c r="AC77" i="12" s="1"/>
  <c r="AV54" i="12"/>
  <c r="AV55" i="12"/>
  <c r="AW55" i="12" s="1"/>
  <c r="AV56" i="12"/>
  <c r="AC54" i="12"/>
  <c r="AX54" i="12" s="1"/>
  <c r="AB54" i="12"/>
  <c r="AB55" i="12"/>
  <c r="AC55" i="12" s="1"/>
  <c r="AB56" i="12"/>
  <c r="AC56" i="12" s="1"/>
  <c r="AV10" i="12"/>
  <c r="AW10" i="12" s="1"/>
  <c r="AV11" i="12"/>
  <c r="AW11" i="12" s="1"/>
  <c r="AV12" i="12"/>
  <c r="AW12" i="12" s="1"/>
  <c r="AV13" i="12"/>
  <c r="AW13" i="12" s="1"/>
  <c r="AV14" i="12"/>
  <c r="AW14" i="12" s="1"/>
  <c r="AV15" i="12"/>
  <c r="AW15" i="12" s="1"/>
  <c r="AV16" i="12"/>
  <c r="AW16" i="12" s="1"/>
  <c r="AV17" i="12"/>
  <c r="AW17" i="12" s="1"/>
  <c r="AV18" i="12"/>
  <c r="AV19" i="12"/>
  <c r="AW19" i="12" s="1"/>
  <c r="AV20" i="12"/>
  <c r="AW20" i="12" s="1"/>
  <c r="AV21" i="12"/>
  <c r="AW21" i="12" s="1"/>
  <c r="AV22" i="12"/>
  <c r="AW22" i="12" s="1"/>
  <c r="AV23" i="12"/>
  <c r="AW23" i="12" s="1"/>
  <c r="AV24" i="12"/>
  <c r="AW24" i="12" s="1"/>
  <c r="AV25" i="12"/>
  <c r="AW25" i="12" s="1"/>
  <c r="AV26" i="12"/>
  <c r="AW26" i="12" s="1"/>
  <c r="AV27" i="12"/>
  <c r="AW27" i="12" s="1"/>
  <c r="AV28" i="12"/>
  <c r="AV29" i="12"/>
  <c r="AW29" i="12" s="1"/>
  <c r="AV30" i="12"/>
  <c r="AW30" i="12" s="1"/>
  <c r="AV31" i="12"/>
  <c r="AW31" i="12" s="1"/>
  <c r="AV32" i="12"/>
  <c r="AW32" i="12" s="1"/>
  <c r="AV33" i="12"/>
  <c r="AW33" i="12" s="1"/>
  <c r="AV34" i="12"/>
  <c r="AW34" i="12" s="1"/>
  <c r="AV35" i="12"/>
  <c r="AW35" i="12" s="1"/>
  <c r="AV36" i="12"/>
  <c r="AW36" i="12" s="1"/>
  <c r="AV37" i="12"/>
  <c r="AW37" i="12" s="1"/>
  <c r="AV38" i="12"/>
  <c r="AW38" i="12" s="1"/>
  <c r="AV39" i="12"/>
  <c r="AW39" i="12" s="1"/>
  <c r="AV40" i="12"/>
  <c r="AW40" i="12" s="1"/>
  <c r="AV41" i="12"/>
  <c r="AW41" i="12" s="1"/>
  <c r="AV42" i="12"/>
  <c r="AW42" i="12" s="1"/>
  <c r="AV43" i="12"/>
  <c r="AV44" i="12"/>
  <c r="AW44" i="12" s="1"/>
  <c r="AV45" i="12"/>
  <c r="AV46" i="12"/>
  <c r="AV47" i="12"/>
  <c r="AV48" i="12"/>
  <c r="AV49" i="12"/>
  <c r="AB10" i="12"/>
  <c r="AC10" i="12" s="1"/>
  <c r="AB11" i="12"/>
  <c r="AC11" i="12" s="1"/>
  <c r="AB12" i="12"/>
  <c r="AC12" i="12" s="1"/>
  <c r="AB13" i="12"/>
  <c r="AC13" i="12" s="1"/>
  <c r="AB14" i="12"/>
  <c r="AC14" i="12" s="1"/>
  <c r="AB15" i="12"/>
  <c r="AC15" i="12" s="1"/>
  <c r="AB16" i="12"/>
  <c r="AC16" i="12" s="1"/>
  <c r="AB17" i="12"/>
  <c r="AC17" i="12" s="1"/>
  <c r="AB18" i="12"/>
  <c r="AC18" i="12" s="1"/>
  <c r="AB19" i="12"/>
  <c r="AC19" i="12" s="1"/>
  <c r="AB20" i="12"/>
  <c r="AC20" i="12" s="1"/>
  <c r="AB21" i="12"/>
  <c r="AC21" i="12" s="1"/>
  <c r="AB22" i="12"/>
  <c r="AC22" i="12" s="1"/>
  <c r="AB23" i="12"/>
  <c r="AC23" i="12" s="1"/>
  <c r="AB24" i="12"/>
  <c r="AC24" i="12" s="1"/>
  <c r="AB25" i="12"/>
  <c r="AC25" i="12" s="1"/>
  <c r="AB26" i="12"/>
  <c r="AC26" i="12" s="1"/>
  <c r="AB27" i="12"/>
  <c r="AC27" i="12" s="1"/>
  <c r="AB28" i="12"/>
  <c r="AC28" i="12" s="1"/>
  <c r="AB29" i="12"/>
  <c r="AC29" i="12" s="1"/>
  <c r="AB30" i="12"/>
  <c r="AC30" i="12" s="1"/>
  <c r="AB31" i="12"/>
  <c r="AC31" i="12" s="1"/>
  <c r="AB32" i="12"/>
  <c r="AC32" i="12" s="1"/>
  <c r="AB33" i="12"/>
  <c r="AC33" i="12" s="1"/>
  <c r="AB34" i="12"/>
  <c r="AC34" i="12" s="1"/>
  <c r="AB35" i="12"/>
  <c r="AC35" i="12" s="1"/>
  <c r="AB36" i="12"/>
  <c r="AC36" i="12" s="1"/>
  <c r="AB37" i="12"/>
  <c r="AC37" i="12" s="1"/>
  <c r="AB38" i="12"/>
  <c r="AC38" i="12" s="1"/>
  <c r="AB39" i="12"/>
  <c r="AC39" i="12" s="1"/>
  <c r="AB40" i="12"/>
  <c r="AC40" i="12" s="1"/>
  <c r="AB41" i="12"/>
  <c r="AC41" i="12" s="1"/>
  <c r="AB42" i="12"/>
  <c r="AC42" i="12" s="1"/>
  <c r="AB43" i="12"/>
  <c r="AC43" i="12" s="1"/>
  <c r="AB44" i="12"/>
  <c r="AC44" i="12" s="1"/>
  <c r="AB45" i="12"/>
  <c r="AB46" i="12"/>
  <c r="AB47" i="12"/>
  <c r="AB48" i="12"/>
  <c r="AB49" i="12"/>
  <c r="O107" i="11"/>
  <c r="O108" i="11"/>
  <c r="O109" i="11"/>
  <c r="O110" i="11"/>
  <c r="O111" i="11"/>
  <c r="O112" i="11"/>
  <c r="O113" i="11"/>
  <c r="O114" i="11"/>
  <c r="O115" i="11"/>
  <c r="L107" i="11"/>
  <c r="L108" i="11"/>
  <c r="L109" i="11"/>
  <c r="L110" i="11"/>
  <c r="L111" i="11"/>
  <c r="L112" i="11"/>
  <c r="L113" i="11"/>
  <c r="L114" i="11"/>
  <c r="L115" i="11"/>
  <c r="P94" i="11"/>
  <c r="O82" i="11"/>
  <c r="O83" i="11"/>
  <c r="O84" i="11"/>
  <c r="O85" i="11"/>
  <c r="O86" i="11"/>
  <c r="O87" i="11"/>
  <c r="O88" i="11"/>
  <c r="O89" i="11"/>
  <c r="O90" i="11"/>
  <c r="O91" i="11"/>
  <c r="O93" i="11"/>
  <c r="P93" i="11" s="1"/>
  <c r="O96" i="11"/>
  <c r="O97" i="11"/>
  <c r="O98" i="11"/>
  <c r="O99" i="11"/>
  <c r="O100" i="11"/>
  <c r="O101" i="11"/>
  <c r="L82" i="11"/>
  <c r="L83" i="11"/>
  <c r="L84" i="11"/>
  <c r="L85" i="11"/>
  <c r="L86" i="11"/>
  <c r="L87" i="11"/>
  <c r="L88" i="11"/>
  <c r="L89" i="11"/>
  <c r="L90" i="11"/>
  <c r="L91" i="11"/>
  <c r="L92" i="11"/>
  <c r="P92" i="11" s="1"/>
  <c r="L93" i="11"/>
  <c r="L94" i="11"/>
  <c r="L95" i="11"/>
  <c r="P95" i="11" s="1"/>
  <c r="L96" i="11"/>
  <c r="L97" i="11"/>
  <c r="L98" i="11"/>
  <c r="L99" i="11"/>
  <c r="L100" i="11"/>
  <c r="L101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5" i="11"/>
  <c r="P75" i="11" s="1"/>
  <c r="O76" i="11"/>
  <c r="P76" i="11" s="1"/>
  <c r="O77" i="11"/>
  <c r="P77" i="11" s="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P74" i="11" s="1"/>
  <c r="L75" i="11"/>
  <c r="L76" i="11"/>
  <c r="L77" i="11"/>
  <c r="P56" i="11"/>
  <c r="O55" i="11"/>
  <c r="P55" i="11" s="1"/>
  <c r="L54" i="11"/>
  <c r="P54" i="11" s="1"/>
  <c r="L55" i="11"/>
  <c r="L56" i="11"/>
  <c r="P20" i="11"/>
  <c r="O10" i="11"/>
  <c r="O11" i="11"/>
  <c r="O12" i="11"/>
  <c r="O13" i="11"/>
  <c r="O14" i="11"/>
  <c r="O15" i="11"/>
  <c r="O16" i="11"/>
  <c r="O17" i="11"/>
  <c r="O19" i="11"/>
  <c r="P19" i="11" s="1"/>
  <c r="O20" i="11"/>
  <c r="O21" i="11"/>
  <c r="O22" i="11"/>
  <c r="O23" i="11"/>
  <c r="O24" i="11"/>
  <c r="O25" i="11"/>
  <c r="O26" i="11"/>
  <c r="O27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4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L20" i="1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7" i="11"/>
  <c r="P27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L44" i="11"/>
  <c r="P44" i="11" s="1"/>
  <c r="AC68" i="10"/>
  <c r="AD68" i="10" s="1"/>
  <c r="AE68" i="10" s="1"/>
  <c r="AC65" i="10"/>
  <c r="AD65" i="10" s="1"/>
  <c r="AE65" i="10" s="1"/>
  <c r="AC58" i="10"/>
  <c r="AD58" i="10" s="1"/>
  <c r="AE58" i="10" s="1"/>
  <c r="AC55" i="10"/>
  <c r="AD55" i="10" s="1"/>
  <c r="AE55" i="10" s="1"/>
  <c r="AC52" i="10"/>
  <c r="AD52" i="10" s="1"/>
  <c r="AE52" i="10" s="1"/>
  <c r="AC49" i="10"/>
  <c r="AD49" i="10" s="1"/>
  <c r="AE49" i="10" s="1"/>
  <c r="AC46" i="10"/>
  <c r="AD46" i="10" s="1"/>
  <c r="AE46" i="10" s="1"/>
  <c r="AE39" i="10"/>
  <c r="AC39" i="10"/>
  <c r="AE36" i="10"/>
  <c r="AC36" i="10"/>
  <c r="AC33" i="10"/>
  <c r="AD33" i="10" s="1"/>
  <c r="AE33" i="10" s="1"/>
  <c r="AC30" i="10"/>
  <c r="AD30" i="10" s="1"/>
  <c r="AE30" i="10" s="1"/>
  <c r="AC27" i="10"/>
  <c r="AD27" i="10" s="1"/>
  <c r="AE27" i="10" s="1"/>
  <c r="AC23" i="10"/>
  <c r="AD23" i="10" s="1"/>
  <c r="AE23" i="10" s="1"/>
  <c r="AC16" i="10"/>
  <c r="AD16" i="10" s="1"/>
  <c r="AE16" i="10" s="1"/>
  <c r="AC13" i="10"/>
  <c r="AD13" i="10" s="1"/>
  <c r="AE13" i="10" s="1"/>
  <c r="AC10" i="10"/>
  <c r="AD10" i="10" s="1"/>
  <c r="AE10" i="10" s="1"/>
  <c r="L37" i="9"/>
  <c r="L36" i="9"/>
  <c r="M36" i="9" s="1"/>
  <c r="L31" i="9"/>
  <c r="L30" i="9"/>
  <c r="L29" i="9"/>
  <c r="L28" i="9"/>
  <c r="L27" i="9"/>
  <c r="M27" i="9" s="1"/>
  <c r="L20" i="9"/>
  <c r="L19" i="9"/>
  <c r="L18" i="9"/>
  <c r="L17" i="9"/>
  <c r="M17" i="9" s="1"/>
  <c r="L12" i="9"/>
  <c r="L11" i="9"/>
  <c r="L10" i="9"/>
  <c r="M10" i="9" s="1"/>
  <c r="AV191" i="8"/>
  <c r="AW191" i="8" s="1"/>
  <c r="AV192" i="8"/>
  <c r="AW192" i="8" s="1"/>
  <c r="AB191" i="8"/>
  <c r="AB192" i="8"/>
  <c r="AC192" i="8" s="1"/>
  <c r="AV172" i="8"/>
  <c r="AW172" i="8" s="1"/>
  <c r="AV173" i="8"/>
  <c r="AW173" i="8" s="1"/>
  <c r="AV174" i="8"/>
  <c r="AW174" i="8" s="1"/>
  <c r="AV175" i="8"/>
  <c r="AW175" i="8" s="1"/>
  <c r="AV176" i="8"/>
  <c r="AW176" i="8" s="1"/>
  <c r="AV177" i="8"/>
  <c r="AW177" i="8" s="1"/>
  <c r="AV178" i="8"/>
  <c r="AW178" i="8" s="1"/>
  <c r="AV179" i="8"/>
  <c r="AW179" i="8" s="1"/>
  <c r="AV180" i="8"/>
  <c r="AW180" i="8" s="1"/>
  <c r="AV181" i="8"/>
  <c r="AW181" i="8" s="1"/>
  <c r="AV182" i="8"/>
  <c r="AW182" i="8" s="1"/>
  <c r="AV183" i="8"/>
  <c r="AW183" i="8" s="1"/>
  <c r="AV184" i="8"/>
  <c r="AW184" i="8" s="1"/>
  <c r="AV185" i="8"/>
  <c r="AW185" i="8" s="1"/>
  <c r="AV186" i="8"/>
  <c r="AB172" i="8"/>
  <c r="AC172" i="8" s="1"/>
  <c r="AB173" i="8"/>
  <c r="AC173" i="8" s="1"/>
  <c r="AB174" i="8"/>
  <c r="AC174" i="8" s="1"/>
  <c r="AB175" i="8"/>
  <c r="AC175" i="8" s="1"/>
  <c r="AB176" i="8"/>
  <c r="AC176" i="8" s="1"/>
  <c r="AB177" i="8"/>
  <c r="AC177" i="8" s="1"/>
  <c r="AB178" i="8"/>
  <c r="AC178" i="8" s="1"/>
  <c r="AB179" i="8"/>
  <c r="AC179" i="8" s="1"/>
  <c r="AB180" i="8"/>
  <c r="AC180" i="8" s="1"/>
  <c r="AB181" i="8"/>
  <c r="AC181" i="8" s="1"/>
  <c r="AB182" i="8"/>
  <c r="AB183" i="8"/>
  <c r="AC183" i="8" s="1"/>
  <c r="AB184" i="8"/>
  <c r="AB185" i="8"/>
  <c r="AB186" i="8"/>
  <c r="AV129" i="8"/>
  <c r="AW129" i="8" s="1"/>
  <c r="AV130" i="8"/>
  <c r="AW130" i="8" s="1"/>
  <c r="AV131" i="8"/>
  <c r="AW131" i="8" s="1"/>
  <c r="AV132" i="8"/>
  <c r="AW132" i="8" s="1"/>
  <c r="AV133" i="8"/>
  <c r="AW133" i="8" s="1"/>
  <c r="AV134" i="8"/>
  <c r="AW134" i="8" s="1"/>
  <c r="AV135" i="8"/>
  <c r="AW135" i="8" s="1"/>
  <c r="AV136" i="8"/>
  <c r="AW136" i="8" s="1"/>
  <c r="AV137" i="8"/>
  <c r="AW137" i="8" s="1"/>
  <c r="AV138" i="8"/>
  <c r="AW138" i="8" s="1"/>
  <c r="AV139" i="8"/>
  <c r="AW139" i="8" s="1"/>
  <c r="AV140" i="8"/>
  <c r="AW140" i="8" s="1"/>
  <c r="AV141" i="8"/>
  <c r="AW141" i="8" s="1"/>
  <c r="AV142" i="8"/>
  <c r="AW142" i="8" s="1"/>
  <c r="AV143" i="8"/>
  <c r="AW143" i="8" s="1"/>
  <c r="AV144" i="8"/>
  <c r="AW144" i="8" s="1"/>
  <c r="AV145" i="8"/>
  <c r="AW145" i="8" s="1"/>
  <c r="AV146" i="8"/>
  <c r="AW146" i="8" s="1"/>
  <c r="AV147" i="8"/>
  <c r="AW147" i="8" s="1"/>
  <c r="AV148" i="8"/>
  <c r="AW148" i="8" s="1"/>
  <c r="AV149" i="8"/>
  <c r="AW149" i="8" s="1"/>
  <c r="AV150" i="8"/>
  <c r="AW150" i="8" s="1"/>
  <c r="AV151" i="8"/>
  <c r="AW151" i="8" s="1"/>
  <c r="AV152" i="8"/>
  <c r="AW152" i="8" s="1"/>
  <c r="AV153" i="8"/>
  <c r="AW153" i="8" s="1"/>
  <c r="AV154" i="8"/>
  <c r="AW154" i="8" s="1"/>
  <c r="AV155" i="8"/>
  <c r="AW155" i="8" s="1"/>
  <c r="AV156" i="8"/>
  <c r="AW156" i="8" s="1"/>
  <c r="AV157" i="8"/>
  <c r="AW157" i="8" s="1"/>
  <c r="AV158" i="8"/>
  <c r="AW158" i="8" s="1"/>
  <c r="AV159" i="8"/>
  <c r="AW159" i="8" s="1"/>
  <c r="AV160" i="8"/>
  <c r="AW160" i="8" s="1"/>
  <c r="AV161" i="8"/>
  <c r="AW161" i="8" s="1"/>
  <c r="AV162" i="8"/>
  <c r="AW162" i="8" s="1"/>
  <c r="AV163" i="8"/>
  <c r="AW163" i="8" s="1"/>
  <c r="AV164" i="8"/>
  <c r="AV165" i="8"/>
  <c r="AV166" i="8"/>
  <c r="AV167" i="8"/>
  <c r="AB129" i="8"/>
  <c r="AC129" i="8" s="1"/>
  <c r="AB130" i="8"/>
  <c r="AC130" i="8" s="1"/>
  <c r="AB131" i="8"/>
  <c r="AC131" i="8" s="1"/>
  <c r="AB132" i="8"/>
  <c r="AC132" i="8" s="1"/>
  <c r="AB133" i="8"/>
  <c r="AC133" i="8" s="1"/>
  <c r="AB134" i="8"/>
  <c r="AC134" i="8" s="1"/>
  <c r="AB135" i="8"/>
  <c r="AC135" i="8" s="1"/>
  <c r="AB136" i="8"/>
  <c r="AC136" i="8" s="1"/>
  <c r="AB137" i="8"/>
  <c r="AC137" i="8" s="1"/>
  <c r="AB138" i="8"/>
  <c r="AC138" i="8" s="1"/>
  <c r="AB139" i="8"/>
  <c r="AC139" i="8" s="1"/>
  <c r="AB140" i="8"/>
  <c r="AC140" i="8" s="1"/>
  <c r="AB141" i="8"/>
  <c r="AC141" i="8" s="1"/>
  <c r="AB142" i="8"/>
  <c r="AC142" i="8" s="1"/>
  <c r="AB143" i="8"/>
  <c r="AC143" i="8" s="1"/>
  <c r="AB144" i="8"/>
  <c r="AC144" i="8" s="1"/>
  <c r="AB145" i="8"/>
  <c r="AC145" i="8" s="1"/>
  <c r="AB146" i="8"/>
  <c r="AC146" i="8" s="1"/>
  <c r="AB147" i="8"/>
  <c r="AC147" i="8" s="1"/>
  <c r="AB148" i="8"/>
  <c r="AC148" i="8" s="1"/>
  <c r="AB149" i="8"/>
  <c r="AC149" i="8" s="1"/>
  <c r="AB150" i="8"/>
  <c r="AC150" i="8" s="1"/>
  <c r="AB151" i="8"/>
  <c r="AC151" i="8" s="1"/>
  <c r="AB152" i="8"/>
  <c r="AC152" i="8" s="1"/>
  <c r="AB153" i="8"/>
  <c r="AC153" i="8" s="1"/>
  <c r="AB154" i="8"/>
  <c r="AC154" i="8" s="1"/>
  <c r="AB155" i="8"/>
  <c r="AC155" i="8" s="1"/>
  <c r="AB156" i="8"/>
  <c r="AB157" i="8"/>
  <c r="AC157" i="8" s="1"/>
  <c r="AB158" i="8"/>
  <c r="AC158" i="8" s="1"/>
  <c r="AB159" i="8"/>
  <c r="AC159" i="8" s="1"/>
  <c r="AB160" i="8"/>
  <c r="AC160" i="8" s="1"/>
  <c r="AB161" i="8"/>
  <c r="AC161" i="8" s="1"/>
  <c r="AB162" i="8"/>
  <c r="AC162" i="8" s="1"/>
  <c r="AB163" i="8"/>
  <c r="AC163" i="8" s="1"/>
  <c r="AB164" i="8"/>
  <c r="AB165" i="8"/>
  <c r="AB166" i="8"/>
  <c r="AB167" i="8"/>
  <c r="AV93" i="8"/>
  <c r="AW93" i="8" s="1"/>
  <c r="AV94" i="8"/>
  <c r="AV95" i="8"/>
  <c r="AW95" i="8" s="1"/>
  <c r="AV96" i="8"/>
  <c r="AW96" i="8" s="1"/>
  <c r="AV97" i="8"/>
  <c r="AW97" i="8" s="1"/>
  <c r="AV98" i="8"/>
  <c r="AW98" i="8" s="1"/>
  <c r="AV99" i="8"/>
  <c r="AW99" i="8" s="1"/>
  <c r="AV100" i="8"/>
  <c r="AW100" i="8" s="1"/>
  <c r="AV101" i="8"/>
  <c r="AW101" i="8" s="1"/>
  <c r="AV102" i="8"/>
  <c r="AW102" i="8" s="1"/>
  <c r="AV103" i="8"/>
  <c r="AW103" i="8" s="1"/>
  <c r="AV104" i="8"/>
  <c r="AW104" i="8" s="1"/>
  <c r="AV105" i="8"/>
  <c r="AW105" i="8" s="1"/>
  <c r="AV106" i="8"/>
  <c r="AW106" i="8" s="1"/>
  <c r="AV107" i="8"/>
  <c r="AW107" i="8" s="1"/>
  <c r="AV108" i="8"/>
  <c r="AW108" i="8" s="1"/>
  <c r="AV109" i="8"/>
  <c r="AW109" i="8" s="1"/>
  <c r="AV110" i="8"/>
  <c r="AW110" i="8" s="1"/>
  <c r="AV111" i="8"/>
  <c r="AW111" i="8" s="1"/>
  <c r="AV112" i="8"/>
  <c r="AW112" i="8" s="1"/>
  <c r="AV113" i="8"/>
  <c r="AW113" i="8" s="1"/>
  <c r="AV114" i="8"/>
  <c r="AW114" i="8" s="1"/>
  <c r="AV115" i="8"/>
  <c r="AW115" i="8" s="1"/>
  <c r="AV116" i="8"/>
  <c r="AW116" i="8" s="1"/>
  <c r="AV117" i="8"/>
  <c r="AW117" i="8" s="1"/>
  <c r="AV118" i="8"/>
  <c r="AW118" i="8" s="1"/>
  <c r="AV119" i="8"/>
  <c r="AW119" i="8" s="1"/>
  <c r="AV120" i="8"/>
  <c r="AW120" i="8" s="1"/>
  <c r="AV121" i="8"/>
  <c r="AW121" i="8" s="1"/>
  <c r="AV122" i="8"/>
  <c r="AW122" i="8" s="1"/>
  <c r="AV123" i="8"/>
  <c r="AV124" i="8"/>
  <c r="AB93" i="8"/>
  <c r="AC93" i="8" s="1"/>
  <c r="AB94" i="8"/>
  <c r="AC94" i="8" s="1"/>
  <c r="AB95" i="8"/>
  <c r="AC95" i="8" s="1"/>
  <c r="AB96" i="8"/>
  <c r="AC96" i="8" s="1"/>
  <c r="AB97" i="8"/>
  <c r="AC97" i="8" s="1"/>
  <c r="AB98" i="8"/>
  <c r="AC98" i="8" s="1"/>
  <c r="AB99" i="8"/>
  <c r="AC99" i="8" s="1"/>
  <c r="AB100" i="8"/>
  <c r="AC100" i="8" s="1"/>
  <c r="AB101" i="8"/>
  <c r="AC101" i="8" s="1"/>
  <c r="AB102" i="8"/>
  <c r="AC102" i="8" s="1"/>
  <c r="AB103" i="8"/>
  <c r="AC103" i="8" s="1"/>
  <c r="AB104" i="8"/>
  <c r="AC104" i="8" s="1"/>
  <c r="AB105" i="8"/>
  <c r="AC105" i="8" s="1"/>
  <c r="AB106" i="8"/>
  <c r="AC106" i="8" s="1"/>
  <c r="AB107" i="8"/>
  <c r="AC107" i="8" s="1"/>
  <c r="AB108" i="8"/>
  <c r="AC108" i="8" s="1"/>
  <c r="AB109" i="8"/>
  <c r="AC109" i="8" s="1"/>
  <c r="AB110" i="8"/>
  <c r="AC110" i="8" s="1"/>
  <c r="AB111" i="8"/>
  <c r="AC111" i="8" s="1"/>
  <c r="AB112" i="8"/>
  <c r="AC112" i="8" s="1"/>
  <c r="AB113" i="8"/>
  <c r="AC113" i="8" s="1"/>
  <c r="AB114" i="8"/>
  <c r="AC114" i="8" s="1"/>
  <c r="AB115" i="8"/>
  <c r="AC115" i="8" s="1"/>
  <c r="AB116" i="8"/>
  <c r="AC116" i="8" s="1"/>
  <c r="AB117" i="8"/>
  <c r="AC117" i="8" s="1"/>
  <c r="AB118" i="8"/>
  <c r="AC118" i="8" s="1"/>
  <c r="AB119" i="8"/>
  <c r="AC119" i="8" s="1"/>
  <c r="AB120" i="8"/>
  <c r="AB121" i="8"/>
  <c r="AC121" i="8" s="1"/>
  <c r="AB122" i="8"/>
  <c r="AC122" i="8" s="1"/>
  <c r="AB123" i="8"/>
  <c r="AB124" i="8"/>
  <c r="AV85" i="8"/>
  <c r="AV86" i="8"/>
  <c r="AV87" i="8"/>
  <c r="AW87" i="8" s="1"/>
  <c r="AV88" i="8"/>
  <c r="AB85" i="8"/>
  <c r="AC85" i="8" s="1"/>
  <c r="AB86" i="8"/>
  <c r="AC86" i="8" s="1"/>
  <c r="AB87" i="8"/>
  <c r="AC87" i="8" s="1"/>
  <c r="AB88" i="8"/>
  <c r="AW10" i="8"/>
  <c r="AW11" i="8"/>
  <c r="AW12" i="8"/>
  <c r="AW17" i="8"/>
  <c r="AW22" i="8"/>
  <c r="AW23" i="8"/>
  <c r="AW24" i="8"/>
  <c r="AW25" i="8"/>
  <c r="AW26" i="8"/>
  <c r="AW31" i="8"/>
  <c r="AW36" i="8"/>
  <c r="AW37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4" i="8"/>
  <c r="AW55" i="8"/>
  <c r="AW60" i="8"/>
  <c r="AW63" i="8"/>
  <c r="AW64" i="8"/>
  <c r="AW65" i="8"/>
  <c r="AV10" i="8"/>
  <c r="AV11" i="8"/>
  <c r="AV12" i="8"/>
  <c r="AV13" i="8"/>
  <c r="AW13" i="8" s="1"/>
  <c r="AV14" i="8"/>
  <c r="AW14" i="8" s="1"/>
  <c r="AV15" i="8"/>
  <c r="AW15" i="8" s="1"/>
  <c r="AV16" i="8"/>
  <c r="AW16" i="8" s="1"/>
  <c r="AV17" i="8"/>
  <c r="AV18" i="8"/>
  <c r="AW18" i="8" s="1"/>
  <c r="AV19" i="8"/>
  <c r="AW19" i="8" s="1"/>
  <c r="AV20" i="8"/>
  <c r="AW20" i="8" s="1"/>
  <c r="AV21" i="8"/>
  <c r="AW21" i="8" s="1"/>
  <c r="AV22" i="8"/>
  <c r="AV23" i="8"/>
  <c r="AV24" i="8"/>
  <c r="AV25" i="8"/>
  <c r="AV26" i="8"/>
  <c r="AV27" i="8"/>
  <c r="AW27" i="8" s="1"/>
  <c r="AV28" i="8"/>
  <c r="AW28" i="8" s="1"/>
  <c r="AV29" i="8"/>
  <c r="AW29" i="8" s="1"/>
  <c r="AV30" i="8"/>
  <c r="AW30" i="8" s="1"/>
  <c r="AV31" i="8"/>
  <c r="AV32" i="8"/>
  <c r="AW32" i="8" s="1"/>
  <c r="AV33" i="8"/>
  <c r="AW33" i="8" s="1"/>
  <c r="AV34" i="8"/>
  <c r="AW34" i="8" s="1"/>
  <c r="AV35" i="8"/>
  <c r="AW35" i="8" s="1"/>
  <c r="AV36" i="8"/>
  <c r="AV37" i="8"/>
  <c r="AV38" i="8"/>
  <c r="AW38" i="8" s="1"/>
  <c r="AV39" i="8"/>
  <c r="AW39" i="8" s="1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W52" i="8" s="1"/>
  <c r="AV53" i="8"/>
  <c r="AW53" i="8" s="1"/>
  <c r="AV54" i="8"/>
  <c r="AV55" i="8"/>
  <c r="AV56" i="8"/>
  <c r="AW56" i="8" s="1"/>
  <c r="AV57" i="8"/>
  <c r="AW57" i="8" s="1"/>
  <c r="AV58" i="8"/>
  <c r="AW58" i="8" s="1"/>
  <c r="AV59" i="8"/>
  <c r="AW59" i="8" s="1"/>
  <c r="AV60" i="8"/>
  <c r="AV61" i="8"/>
  <c r="AW61" i="8" s="1"/>
  <c r="AV62" i="8"/>
  <c r="AW62" i="8" s="1"/>
  <c r="AV63" i="8"/>
  <c r="AV64" i="8"/>
  <c r="AV65" i="8"/>
  <c r="AV66" i="8"/>
  <c r="AW66" i="8" s="1"/>
  <c r="AV67" i="8"/>
  <c r="AW67" i="8" s="1"/>
  <c r="AV68" i="8"/>
  <c r="AW68" i="8" s="1"/>
  <c r="AV69" i="8"/>
  <c r="AV70" i="8"/>
  <c r="AV71" i="8"/>
  <c r="AV72" i="8"/>
  <c r="AV73" i="8"/>
  <c r="AV74" i="8"/>
  <c r="AV75" i="8"/>
  <c r="AV76" i="8"/>
  <c r="AV77" i="8"/>
  <c r="AV78" i="8"/>
  <c r="AV79" i="8"/>
  <c r="AV80" i="8"/>
  <c r="AC10" i="8"/>
  <c r="AX10" i="8" s="1"/>
  <c r="AB10" i="8"/>
  <c r="AB11" i="8"/>
  <c r="AC11" i="8" s="1"/>
  <c r="AX11" i="8" s="1"/>
  <c r="AB12" i="8"/>
  <c r="AC12" i="8" s="1"/>
  <c r="AB13" i="8"/>
  <c r="AC13" i="8" s="1"/>
  <c r="AB14" i="8"/>
  <c r="AC14" i="8" s="1"/>
  <c r="AB15" i="8"/>
  <c r="AC15" i="8" s="1"/>
  <c r="AB16" i="8"/>
  <c r="AC16" i="8" s="1"/>
  <c r="AB17" i="8"/>
  <c r="AC17" i="8" s="1"/>
  <c r="AX17" i="8" s="1"/>
  <c r="AB18" i="8"/>
  <c r="AC18" i="8" s="1"/>
  <c r="AB19" i="8"/>
  <c r="AC19" i="8" s="1"/>
  <c r="AB20" i="8"/>
  <c r="AC20" i="8" s="1"/>
  <c r="AB21" i="8"/>
  <c r="AC21" i="8" s="1"/>
  <c r="AB22" i="8"/>
  <c r="AC22" i="8" s="1"/>
  <c r="AB23" i="8"/>
  <c r="AC23" i="8" s="1"/>
  <c r="AX23" i="8" s="1"/>
  <c r="AB24" i="8"/>
  <c r="AC24" i="8" s="1"/>
  <c r="AB25" i="8"/>
  <c r="AC25" i="8" s="1"/>
  <c r="AX25" i="8" s="1"/>
  <c r="AB26" i="8"/>
  <c r="AC26" i="8" s="1"/>
  <c r="AB27" i="8"/>
  <c r="AC27" i="8" s="1"/>
  <c r="AB28" i="8"/>
  <c r="AC28" i="8" s="1"/>
  <c r="AB29" i="8"/>
  <c r="AC29" i="8" s="1"/>
  <c r="AB30" i="8"/>
  <c r="AC30" i="8" s="1"/>
  <c r="AB31" i="8"/>
  <c r="AC31" i="8" s="1"/>
  <c r="AX31" i="8" s="1"/>
  <c r="AB32" i="8"/>
  <c r="AC32" i="8" s="1"/>
  <c r="AB33" i="8"/>
  <c r="AC33" i="8" s="1"/>
  <c r="AB34" i="8"/>
  <c r="AC34" i="8" s="1"/>
  <c r="AB35" i="8"/>
  <c r="AC35" i="8" s="1"/>
  <c r="AB36" i="8"/>
  <c r="AC36" i="8" s="1"/>
  <c r="AB37" i="8"/>
  <c r="AC37" i="8" s="1"/>
  <c r="AX37" i="8" s="1"/>
  <c r="AB38" i="8"/>
  <c r="AC38" i="8" s="1"/>
  <c r="AB39" i="8"/>
  <c r="AC39" i="8" s="1"/>
  <c r="AB40" i="8"/>
  <c r="AC40" i="8" s="1"/>
  <c r="AB41" i="8"/>
  <c r="AC41" i="8" s="1"/>
  <c r="AX41" i="8" s="1"/>
  <c r="AB42" i="8"/>
  <c r="AC42" i="8" s="1"/>
  <c r="AB43" i="8"/>
  <c r="AC43" i="8" s="1"/>
  <c r="AX43" i="8" s="1"/>
  <c r="AB44" i="8"/>
  <c r="AC44" i="8" s="1"/>
  <c r="AB45" i="8"/>
  <c r="AC45" i="8" s="1"/>
  <c r="AX45" i="8" s="1"/>
  <c r="AB46" i="8"/>
  <c r="AC46" i="8" s="1"/>
  <c r="AB47" i="8"/>
  <c r="AC47" i="8" s="1"/>
  <c r="AX47" i="8" s="1"/>
  <c r="AB48" i="8"/>
  <c r="AC48" i="8" s="1"/>
  <c r="AB49" i="8"/>
  <c r="AC49" i="8" s="1"/>
  <c r="AX49" i="8" s="1"/>
  <c r="AB50" i="8"/>
  <c r="AC50" i="8" s="1"/>
  <c r="AB51" i="8"/>
  <c r="AC51" i="8" s="1"/>
  <c r="AX51" i="8" s="1"/>
  <c r="AB52" i="8"/>
  <c r="AC52" i="8" s="1"/>
  <c r="AB53" i="8"/>
  <c r="AC53" i="8" s="1"/>
  <c r="AB54" i="8"/>
  <c r="AC54" i="8" s="1"/>
  <c r="AB55" i="8"/>
  <c r="AC55" i="8" s="1"/>
  <c r="AX55" i="8" s="1"/>
  <c r="AB56" i="8"/>
  <c r="AC56" i="8" s="1"/>
  <c r="AB57" i="8"/>
  <c r="AB58" i="8"/>
  <c r="AC58" i="8" s="1"/>
  <c r="AB59" i="8"/>
  <c r="AC59" i="8" s="1"/>
  <c r="AB60" i="8"/>
  <c r="AC60" i="8" s="1"/>
  <c r="AB61" i="8"/>
  <c r="AC61" i="8" s="1"/>
  <c r="AB62" i="8"/>
  <c r="AC62" i="8" s="1"/>
  <c r="AB63" i="8"/>
  <c r="AX63" i="8" s="1"/>
  <c r="AB64" i="8"/>
  <c r="AC64" i="8" s="1"/>
  <c r="AB65" i="8"/>
  <c r="AC65" i="8" s="1"/>
  <c r="AX65" i="8" s="1"/>
  <c r="AB66" i="8"/>
  <c r="AB67" i="8"/>
  <c r="AC67" i="8" s="1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O191" i="7"/>
  <c r="P191" i="7" s="1"/>
  <c r="O192" i="7"/>
  <c r="P192" i="7" s="1"/>
  <c r="L192" i="7"/>
  <c r="P182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P184" i="7" s="1"/>
  <c r="O185" i="7"/>
  <c r="P185" i="7" s="1"/>
  <c r="L172" i="7"/>
  <c r="L173" i="7"/>
  <c r="L174" i="7"/>
  <c r="L175" i="7"/>
  <c r="L176" i="7"/>
  <c r="L177" i="7"/>
  <c r="L178" i="7"/>
  <c r="L179" i="7"/>
  <c r="L180" i="7"/>
  <c r="L181" i="7"/>
  <c r="L183" i="7"/>
  <c r="P183" i="7" s="1"/>
  <c r="P156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P95" i="7"/>
  <c r="O93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P120" i="7" s="1"/>
  <c r="O121" i="7"/>
  <c r="O122" i="7"/>
  <c r="L93" i="7"/>
  <c r="P93" i="7" s="1"/>
  <c r="L94" i="7"/>
  <c r="P94" i="7" s="1"/>
  <c r="L95" i="7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1" i="7"/>
  <c r="P121" i="7" s="1"/>
  <c r="L122" i="7"/>
  <c r="P122" i="7" s="1"/>
  <c r="P86" i="7"/>
  <c r="O87" i="7"/>
  <c r="L85" i="7"/>
  <c r="P85" i="7" s="1"/>
  <c r="L86" i="7"/>
  <c r="L87" i="7"/>
  <c r="P87" i="7" s="1"/>
  <c r="P57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P63" i="7" s="1"/>
  <c r="O64" i="7"/>
  <c r="O65" i="7"/>
  <c r="O66" i="7"/>
  <c r="P66" i="7" s="1"/>
  <c r="O67" i="7"/>
  <c r="O68" i="7"/>
  <c r="P68" i="7" s="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8" i="7"/>
  <c r="P58" i="7" s="1"/>
  <c r="L59" i="7"/>
  <c r="P59" i="7" s="1"/>
  <c r="L60" i="7"/>
  <c r="P60" i="7" s="1"/>
  <c r="L61" i="7"/>
  <c r="P61" i="7" s="1"/>
  <c r="L62" i="7"/>
  <c r="P62" i="7" s="1"/>
  <c r="L64" i="7"/>
  <c r="P64" i="7" s="1"/>
  <c r="L65" i="7"/>
  <c r="P65" i="7" s="1"/>
  <c r="L67" i="7"/>
  <c r="P67" i="7" s="1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E3" i="5"/>
  <c r="E4" i="5"/>
  <c r="E5" i="5"/>
  <c r="E6" i="5"/>
  <c r="E7" i="5"/>
  <c r="E8" i="5"/>
  <c r="E9" i="5"/>
  <c r="E10" i="5"/>
  <c r="E11" i="5"/>
  <c r="E12" i="5"/>
  <c r="E13" i="5"/>
  <c r="E14" i="5"/>
  <c r="AX114" i="12" l="1"/>
  <c r="AX113" i="12"/>
  <c r="AY113" i="12" s="1"/>
  <c r="AX112" i="12"/>
  <c r="AX110" i="12"/>
  <c r="AX108" i="12"/>
  <c r="AY107" i="12"/>
  <c r="AY109" i="12"/>
  <c r="AY111" i="12"/>
  <c r="AY115" i="12"/>
  <c r="AY108" i="12"/>
  <c r="AY110" i="12"/>
  <c r="AY112" i="12"/>
  <c r="AY114" i="12"/>
  <c r="AX100" i="12"/>
  <c r="AX98" i="12"/>
  <c r="AX97" i="12"/>
  <c r="AX96" i="12"/>
  <c r="AX95" i="12"/>
  <c r="AX94" i="12"/>
  <c r="AX93" i="12"/>
  <c r="AX92" i="12"/>
  <c r="AX91" i="12"/>
  <c r="AX90" i="12"/>
  <c r="AX88" i="12"/>
  <c r="AX86" i="12"/>
  <c r="AX84" i="12"/>
  <c r="AX83" i="12"/>
  <c r="AX82" i="12"/>
  <c r="AY82" i="12" s="1"/>
  <c r="AX77" i="12"/>
  <c r="AX75" i="12"/>
  <c r="AX73" i="12"/>
  <c r="AX72" i="12"/>
  <c r="AX71" i="12"/>
  <c r="AX70" i="12"/>
  <c r="AX69" i="12"/>
  <c r="AX68" i="12"/>
  <c r="AX67" i="12"/>
  <c r="AX66" i="12"/>
  <c r="AX65" i="12"/>
  <c r="AX64" i="12"/>
  <c r="AX63" i="12"/>
  <c r="AX62" i="12"/>
  <c r="AX61" i="12"/>
  <c r="AY61" i="12" s="1"/>
  <c r="AX56" i="12"/>
  <c r="AY56" i="12" s="1"/>
  <c r="AX55" i="12"/>
  <c r="AY55" i="12" s="1"/>
  <c r="AY54" i="12"/>
  <c r="AX44" i="12"/>
  <c r="AX43" i="12"/>
  <c r="AX42" i="12"/>
  <c r="AX41" i="12"/>
  <c r="AX40" i="12"/>
  <c r="AX39" i="12"/>
  <c r="AX38" i="12"/>
  <c r="AX37" i="12"/>
  <c r="AX36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Y10" i="12" s="1"/>
  <c r="P115" i="11"/>
  <c r="P114" i="11"/>
  <c r="P113" i="11"/>
  <c r="Q113" i="11" s="1"/>
  <c r="P112" i="11"/>
  <c r="Q112" i="11" s="1"/>
  <c r="P111" i="11"/>
  <c r="P110" i="11"/>
  <c r="P109" i="11"/>
  <c r="P108" i="11"/>
  <c r="P107" i="11"/>
  <c r="Q107" i="11" s="1"/>
  <c r="P101" i="11"/>
  <c r="P100" i="11"/>
  <c r="P99" i="11"/>
  <c r="P98" i="11"/>
  <c r="P97" i="11"/>
  <c r="P96" i="11"/>
  <c r="Q96" i="11" s="1"/>
  <c r="P91" i="11"/>
  <c r="P90" i="11"/>
  <c r="P89" i="11"/>
  <c r="P88" i="11"/>
  <c r="Q88" i="11" s="1"/>
  <c r="P87" i="11"/>
  <c r="P86" i="11"/>
  <c r="P85" i="11"/>
  <c r="P84" i="11"/>
  <c r="P83" i="11"/>
  <c r="P82" i="11"/>
  <c r="Q82" i="11" s="1"/>
  <c r="Q83" i="11"/>
  <c r="Q91" i="11"/>
  <c r="Q99" i="11"/>
  <c r="P73" i="11"/>
  <c r="P72" i="11"/>
  <c r="P71" i="11"/>
  <c r="P70" i="11"/>
  <c r="P69" i="11"/>
  <c r="P68" i="11"/>
  <c r="P67" i="11"/>
  <c r="Q67" i="11" s="1"/>
  <c r="P66" i="11"/>
  <c r="P65" i="11"/>
  <c r="P64" i="11"/>
  <c r="P63" i="11"/>
  <c r="P62" i="11"/>
  <c r="P61" i="11"/>
  <c r="Q61" i="11" s="1"/>
  <c r="Q75" i="11"/>
  <c r="Q66" i="11"/>
  <c r="Q74" i="11"/>
  <c r="Q54" i="11"/>
  <c r="Q56" i="11"/>
  <c r="Q55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46" i="11"/>
  <c r="Q48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Q47" i="11"/>
  <c r="Q49" i="11"/>
  <c r="M37" i="9"/>
  <c r="M30" i="9"/>
  <c r="M28" i="9"/>
  <c r="M31" i="9"/>
  <c r="M29" i="9"/>
  <c r="M22" i="9"/>
  <c r="M20" i="9"/>
  <c r="M18" i="9"/>
  <c r="M21" i="9"/>
  <c r="M19" i="9"/>
  <c r="M11" i="9"/>
  <c r="M12" i="9"/>
  <c r="AX192" i="8"/>
  <c r="AX191" i="8"/>
  <c r="AY191" i="8" s="1"/>
  <c r="AX185" i="8"/>
  <c r="AX184" i="8"/>
  <c r="AX183" i="8"/>
  <c r="AX182" i="8"/>
  <c r="AX181" i="8"/>
  <c r="AX180" i="8"/>
  <c r="AX179" i="8"/>
  <c r="AX178" i="8"/>
  <c r="AX177" i="8"/>
  <c r="AX176" i="8"/>
  <c r="AX175" i="8"/>
  <c r="AX174" i="8"/>
  <c r="AX173" i="8"/>
  <c r="AX172" i="8"/>
  <c r="AY172" i="8" s="1"/>
  <c r="AX163" i="8"/>
  <c r="AX162" i="8"/>
  <c r="AX161" i="8"/>
  <c r="AX160" i="8"/>
  <c r="AX159" i="8"/>
  <c r="AX158" i="8"/>
  <c r="AX157" i="8"/>
  <c r="AX156" i="8"/>
  <c r="AX155" i="8"/>
  <c r="AX154" i="8"/>
  <c r="AX153" i="8"/>
  <c r="AX152" i="8"/>
  <c r="AX151" i="8"/>
  <c r="AX150" i="8"/>
  <c r="AX149" i="8"/>
  <c r="AX148" i="8"/>
  <c r="AX147" i="8"/>
  <c r="AX146" i="8"/>
  <c r="AX145" i="8"/>
  <c r="AX144" i="8"/>
  <c r="AX143" i="8"/>
  <c r="AX142" i="8"/>
  <c r="AX141" i="8"/>
  <c r="AX140" i="8"/>
  <c r="AX139" i="8"/>
  <c r="AX138" i="8"/>
  <c r="AX137" i="8"/>
  <c r="AX136" i="8"/>
  <c r="AX135" i="8"/>
  <c r="AX134" i="8"/>
  <c r="AX133" i="8"/>
  <c r="AX132" i="8"/>
  <c r="AX131" i="8"/>
  <c r="AX130" i="8"/>
  <c r="AX129" i="8"/>
  <c r="AY129" i="8" s="1"/>
  <c r="AX122" i="8"/>
  <c r="AX121" i="8"/>
  <c r="AX120" i="8"/>
  <c r="AX119" i="8"/>
  <c r="AX118" i="8"/>
  <c r="AX117" i="8"/>
  <c r="AX116" i="8"/>
  <c r="AX115" i="8"/>
  <c r="AX114" i="8"/>
  <c r="AX113" i="8"/>
  <c r="AX112" i="8"/>
  <c r="AX111" i="8"/>
  <c r="AX110" i="8"/>
  <c r="AX109" i="8"/>
  <c r="AX108" i="8"/>
  <c r="AX107" i="8"/>
  <c r="AX106" i="8"/>
  <c r="AX105" i="8"/>
  <c r="AX104" i="8"/>
  <c r="AX103" i="8"/>
  <c r="AX102" i="8"/>
  <c r="AX101" i="8"/>
  <c r="AX100" i="8"/>
  <c r="AX99" i="8"/>
  <c r="AX98" i="8"/>
  <c r="AX97" i="8"/>
  <c r="AX96" i="8"/>
  <c r="AX95" i="8"/>
  <c r="AX94" i="8"/>
  <c r="AX93" i="8"/>
  <c r="AY93" i="8" s="1"/>
  <c r="AX87" i="8"/>
  <c r="AX86" i="8"/>
  <c r="AX85" i="8"/>
  <c r="AY85" i="8" s="1"/>
  <c r="AY79" i="8"/>
  <c r="AY76" i="8"/>
  <c r="AY75" i="8"/>
  <c r="AY74" i="8"/>
  <c r="AY71" i="8"/>
  <c r="AX68" i="8"/>
  <c r="AY68" i="8" s="1"/>
  <c r="AX67" i="8"/>
  <c r="AX66" i="8"/>
  <c r="AX64" i="8"/>
  <c r="AX62" i="8"/>
  <c r="AY62" i="8" s="1"/>
  <c r="AX61" i="8"/>
  <c r="AX60" i="8"/>
  <c r="AY60" i="8" s="1"/>
  <c r="AX59" i="8"/>
  <c r="AX58" i="8"/>
  <c r="AY58" i="8" s="1"/>
  <c r="AX57" i="8"/>
  <c r="AX56" i="8"/>
  <c r="AX54" i="8"/>
  <c r="AY54" i="8" s="1"/>
  <c r="AX53" i="8"/>
  <c r="AX52" i="8"/>
  <c r="AX50" i="8"/>
  <c r="AX48" i="8"/>
  <c r="AX46" i="8"/>
  <c r="AX44" i="8"/>
  <c r="AX42" i="8"/>
  <c r="AX40" i="8"/>
  <c r="AY40" i="8" s="1"/>
  <c r="AX39" i="8"/>
  <c r="AX38" i="8"/>
  <c r="AX36" i="8"/>
  <c r="AY36" i="8" s="1"/>
  <c r="AX35" i="8"/>
  <c r="AX34" i="8"/>
  <c r="AY34" i="8" s="1"/>
  <c r="AX33" i="8"/>
  <c r="AX32" i="8"/>
  <c r="AX30" i="8"/>
  <c r="AY30" i="8" s="1"/>
  <c r="AX29" i="8"/>
  <c r="AX28" i="8"/>
  <c r="AY28" i="8" s="1"/>
  <c r="AX27" i="8"/>
  <c r="AX26" i="8"/>
  <c r="AX24" i="8"/>
  <c r="AX22" i="8"/>
  <c r="AY22" i="8" s="1"/>
  <c r="AX21" i="8"/>
  <c r="AX20" i="8"/>
  <c r="AY20" i="8" s="1"/>
  <c r="AX19" i="8"/>
  <c r="AX18" i="8"/>
  <c r="AX16" i="8"/>
  <c r="AY16" i="8" s="1"/>
  <c r="AX15" i="8"/>
  <c r="AX14" i="8"/>
  <c r="AY14" i="8" s="1"/>
  <c r="AX13" i="8"/>
  <c r="AY13" i="8" s="1"/>
  <c r="AX12" i="8"/>
  <c r="AY10" i="8"/>
  <c r="AY12" i="8"/>
  <c r="AY18" i="8"/>
  <c r="AY24" i="8"/>
  <c r="AY26" i="8"/>
  <c r="AY32" i="8"/>
  <c r="AY38" i="8"/>
  <c r="AY42" i="8"/>
  <c r="AY44" i="8"/>
  <c r="AY46" i="8"/>
  <c r="AY48" i="8"/>
  <c r="AY50" i="8"/>
  <c r="AY52" i="8"/>
  <c r="AY56" i="8"/>
  <c r="AY64" i="8"/>
  <c r="AY66" i="8"/>
  <c r="AY70" i="8"/>
  <c r="AY72" i="8"/>
  <c r="AY78" i="8"/>
  <c r="AY80" i="8"/>
  <c r="AY11" i="8"/>
  <c r="AY15" i="8"/>
  <c r="AY17" i="8"/>
  <c r="AY19" i="8"/>
  <c r="AY21" i="8"/>
  <c r="AY23" i="8"/>
  <c r="AY25" i="8"/>
  <c r="AY27" i="8"/>
  <c r="AY29" i="8"/>
  <c r="AY31" i="8"/>
  <c r="AY33" i="8"/>
  <c r="AY35" i="8"/>
  <c r="AY37" i="8"/>
  <c r="AY39" i="8"/>
  <c r="AY41" i="8"/>
  <c r="AY43" i="8"/>
  <c r="AY45" i="8"/>
  <c r="AY47" i="8"/>
  <c r="AY49" i="8"/>
  <c r="AY51" i="8"/>
  <c r="AY53" i="8"/>
  <c r="AY55" i="8"/>
  <c r="AY57" i="8"/>
  <c r="AY59" i="8"/>
  <c r="AY61" i="8"/>
  <c r="AY63" i="8"/>
  <c r="AY65" i="8"/>
  <c r="AY67" i="8"/>
  <c r="AY69" i="8"/>
  <c r="AY73" i="8"/>
  <c r="AY77" i="8"/>
  <c r="Q192" i="7"/>
  <c r="Q191" i="7"/>
  <c r="P181" i="7"/>
  <c r="P180" i="7"/>
  <c r="P179" i="7"/>
  <c r="Q179" i="7" s="1"/>
  <c r="P178" i="7"/>
  <c r="Q178" i="7" s="1"/>
  <c r="P177" i="7"/>
  <c r="P176" i="7"/>
  <c r="P175" i="7"/>
  <c r="P174" i="7"/>
  <c r="P173" i="7"/>
  <c r="P172" i="7"/>
  <c r="Q172" i="7" s="1"/>
  <c r="Q186" i="7"/>
  <c r="P155" i="7"/>
  <c r="P154" i="7"/>
  <c r="P153" i="7"/>
  <c r="P152" i="7"/>
  <c r="P151" i="7"/>
  <c r="P150" i="7"/>
  <c r="P149" i="7"/>
  <c r="P148" i="7"/>
  <c r="P147" i="7"/>
  <c r="Q147" i="7" s="1"/>
  <c r="P146" i="7"/>
  <c r="P145" i="7"/>
  <c r="P144" i="7"/>
  <c r="Q144" i="7" s="1"/>
  <c r="P143" i="7"/>
  <c r="Q143" i="7" s="1"/>
  <c r="P142" i="7"/>
  <c r="P141" i="7"/>
  <c r="P140" i="7"/>
  <c r="P139" i="7"/>
  <c r="P138" i="7"/>
  <c r="P137" i="7"/>
  <c r="P136" i="7"/>
  <c r="P135" i="7"/>
  <c r="P134" i="7"/>
  <c r="P133" i="7"/>
  <c r="P132" i="7"/>
  <c r="P131" i="7"/>
  <c r="Q131" i="7" s="1"/>
  <c r="P130" i="7"/>
  <c r="P129" i="7"/>
  <c r="Q129" i="7" s="1"/>
  <c r="Q165" i="7"/>
  <c r="Q136" i="7"/>
  <c r="Q152" i="7"/>
  <c r="Q160" i="7"/>
  <c r="Q157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118" i="7"/>
  <c r="Q120" i="7"/>
  <c r="Q122" i="7"/>
  <c r="Q124" i="7"/>
  <c r="Q93" i="7"/>
  <c r="Q95" i="7"/>
  <c r="Q97" i="7"/>
  <c r="Q99" i="7"/>
  <c r="Q101" i="7"/>
  <c r="Q103" i="7"/>
  <c r="Q105" i="7"/>
  <c r="Q107" i="7"/>
  <c r="Q109" i="7"/>
  <c r="Q111" i="7"/>
  <c r="Q113" i="7"/>
  <c r="Q115" i="7"/>
  <c r="Q117" i="7"/>
  <c r="Q119" i="7"/>
  <c r="Q121" i="7"/>
  <c r="Q123" i="7"/>
  <c r="Q85" i="7"/>
  <c r="Q87" i="7"/>
  <c r="Q86" i="7"/>
  <c r="Q88" i="7"/>
  <c r="P56" i="7"/>
  <c r="P55" i="7"/>
  <c r="P54" i="7"/>
  <c r="P53" i="7"/>
  <c r="P52" i="7"/>
  <c r="P51" i="7"/>
  <c r="P50" i="7"/>
  <c r="Q50" i="7" s="1"/>
  <c r="P49" i="7"/>
  <c r="P48" i="7"/>
  <c r="P47" i="7"/>
  <c r="P46" i="7"/>
  <c r="P45" i="7"/>
  <c r="P44" i="7"/>
  <c r="P43" i="7"/>
  <c r="P42" i="7"/>
  <c r="P41" i="7"/>
  <c r="P40" i="7"/>
  <c r="Q40" i="7" s="1"/>
  <c r="P39" i="7"/>
  <c r="P38" i="7"/>
  <c r="P37" i="7"/>
  <c r="P36" i="7"/>
  <c r="P35" i="7"/>
  <c r="P34" i="7"/>
  <c r="P33" i="7"/>
  <c r="P32" i="7"/>
  <c r="Q32" i="7" s="1"/>
  <c r="P31" i="7"/>
  <c r="P30" i="7"/>
  <c r="P29" i="7"/>
  <c r="P28" i="7"/>
  <c r="P27" i="7"/>
  <c r="P26" i="7"/>
  <c r="P25" i="7"/>
  <c r="P24" i="7"/>
  <c r="Q24" i="7" s="1"/>
  <c r="P23" i="7"/>
  <c r="P22" i="7"/>
  <c r="P21" i="7"/>
  <c r="P20" i="7"/>
  <c r="P19" i="7"/>
  <c r="P18" i="7"/>
  <c r="P17" i="7"/>
  <c r="P16" i="7"/>
  <c r="Q16" i="7" s="1"/>
  <c r="P15" i="7"/>
  <c r="Q15" i="7" s="1"/>
  <c r="P14" i="7"/>
  <c r="P13" i="7"/>
  <c r="P12" i="7"/>
  <c r="P11" i="7"/>
  <c r="P10" i="7"/>
  <c r="Q10" i="7" s="1"/>
  <c r="Q60" i="7"/>
  <c r="Q76" i="7"/>
  <c r="Q23" i="7"/>
  <c r="Q31" i="7"/>
  <c r="Q39" i="7"/>
  <c r="Q47" i="7"/>
  <c r="Q55" i="7"/>
  <c r="Q63" i="7"/>
  <c r="Q71" i="7"/>
  <c r="Q79" i="7"/>
  <c r="Q66" i="7"/>
  <c r="AY91" i="12" l="1"/>
  <c r="AY99" i="12"/>
  <c r="AY96" i="12"/>
  <c r="AY95" i="12"/>
  <c r="AY83" i="12"/>
  <c r="AY88" i="12"/>
  <c r="AY101" i="12"/>
  <c r="AY97" i="12"/>
  <c r="AY93" i="12"/>
  <c r="AY87" i="12"/>
  <c r="AY100" i="12"/>
  <c r="AY92" i="12"/>
  <c r="AY84" i="12"/>
  <c r="AY89" i="12"/>
  <c r="AY85" i="12"/>
  <c r="AY102" i="12"/>
  <c r="AY98" i="12"/>
  <c r="AY94" i="12"/>
  <c r="AY90" i="12"/>
  <c r="AY86" i="12"/>
  <c r="AY74" i="12"/>
  <c r="AY75" i="12"/>
  <c r="AY66" i="12"/>
  <c r="AY67" i="12"/>
  <c r="AY76" i="12"/>
  <c r="AY70" i="12"/>
  <c r="AY62" i="12"/>
  <c r="AY71" i="12"/>
  <c r="AY63" i="12"/>
  <c r="AY72" i="12"/>
  <c r="AY68" i="12"/>
  <c r="AY64" i="12"/>
  <c r="AY77" i="12"/>
  <c r="AY73" i="12"/>
  <c r="AY69" i="12"/>
  <c r="AY65" i="12"/>
  <c r="AY33" i="12"/>
  <c r="AY40" i="12"/>
  <c r="AY49" i="12"/>
  <c r="AY17" i="12"/>
  <c r="AY24" i="12"/>
  <c r="AY41" i="12"/>
  <c r="AY25" i="12"/>
  <c r="AY48" i="12"/>
  <c r="AY32" i="12"/>
  <c r="AY16" i="12"/>
  <c r="AY45" i="12"/>
  <c r="AY37" i="12"/>
  <c r="AY29" i="12"/>
  <c r="AY21" i="12"/>
  <c r="AY13" i="12"/>
  <c r="AY44" i="12"/>
  <c r="AY36" i="12"/>
  <c r="AY28" i="12"/>
  <c r="AY20" i="12"/>
  <c r="AY12" i="12"/>
  <c r="AY47" i="12"/>
  <c r="AY43" i="12"/>
  <c r="AY39" i="12"/>
  <c r="AY35" i="12"/>
  <c r="AY31" i="12"/>
  <c r="AY27" i="12"/>
  <c r="AY23" i="12"/>
  <c r="AY19" i="12"/>
  <c r="AY15" i="12"/>
  <c r="AY11" i="12"/>
  <c r="AY46" i="12"/>
  <c r="AY42" i="12"/>
  <c r="AY38" i="12"/>
  <c r="AY34" i="12"/>
  <c r="AY30" i="12"/>
  <c r="AY26" i="12"/>
  <c r="AY22" i="12"/>
  <c r="AY18" i="12"/>
  <c r="AY14" i="12"/>
  <c r="Q108" i="11"/>
  <c r="Q109" i="11"/>
  <c r="Q114" i="11"/>
  <c r="Q110" i="11"/>
  <c r="Q115" i="11"/>
  <c r="Q111" i="11"/>
  <c r="Q95" i="11"/>
  <c r="Q87" i="11"/>
  <c r="Q100" i="11"/>
  <c r="Q92" i="11"/>
  <c r="Q84" i="11"/>
  <c r="Q101" i="11"/>
  <c r="Q97" i="11"/>
  <c r="Q93" i="11"/>
  <c r="Q89" i="11"/>
  <c r="Q85" i="11"/>
  <c r="Q102" i="11"/>
  <c r="Q98" i="11"/>
  <c r="Q94" i="11"/>
  <c r="Q90" i="11"/>
  <c r="Q86" i="11"/>
  <c r="Q70" i="11"/>
  <c r="Q62" i="11"/>
  <c r="Q71" i="11"/>
  <c r="Q63" i="11"/>
  <c r="Q76" i="11"/>
  <c r="Q72" i="11"/>
  <c r="Q68" i="11"/>
  <c r="Q64" i="11"/>
  <c r="Q77" i="11"/>
  <c r="Q73" i="11"/>
  <c r="Q69" i="11"/>
  <c r="Q65" i="11"/>
  <c r="AY192" i="8"/>
  <c r="AY186" i="8"/>
  <c r="AY179" i="8"/>
  <c r="AY178" i="8"/>
  <c r="AY183" i="8"/>
  <c r="AY175" i="8"/>
  <c r="AY182" i="8"/>
  <c r="AY174" i="8"/>
  <c r="AY185" i="8"/>
  <c r="AY181" i="8"/>
  <c r="AY177" i="8"/>
  <c r="AY173" i="8"/>
  <c r="AY184" i="8"/>
  <c r="AY180" i="8"/>
  <c r="AY176" i="8"/>
  <c r="AY164" i="8"/>
  <c r="AY142" i="8"/>
  <c r="AY156" i="8"/>
  <c r="AY159" i="8"/>
  <c r="AY160" i="8"/>
  <c r="AY150" i="8"/>
  <c r="AY134" i="8"/>
  <c r="AY143" i="8"/>
  <c r="AY166" i="8"/>
  <c r="AY162" i="8"/>
  <c r="AY158" i="8"/>
  <c r="AY154" i="8"/>
  <c r="AY146" i="8"/>
  <c r="AY138" i="8"/>
  <c r="AY167" i="8"/>
  <c r="AY151" i="8"/>
  <c r="AY135" i="8"/>
  <c r="AY152" i="8"/>
  <c r="AY148" i="8"/>
  <c r="AY144" i="8"/>
  <c r="AY140" i="8"/>
  <c r="AY136" i="8"/>
  <c r="AY132" i="8"/>
  <c r="AY163" i="8"/>
  <c r="AY155" i="8"/>
  <c r="AY147" i="8"/>
  <c r="AY139" i="8"/>
  <c r="AY131" i="8"/>
  <c r="AY130" i="8"/>
  <c r="AY165" i="8"/>
  <c r="AY161" i="8"/>
  <c r="AY157" i="8"/>
  <c r="AY153" i="8"/>
  <c r="AY149" i="8"/>
  <c r="AY145" i="8"/>
  <c r="AY141" i="8"/>
  <c r="AY137" i="8"/>
  <c r="AY133" i="8"/>
  <c r="AY114" i="8"/>
  <c r="AY123" i="8"/>
  <c r="AY122" i="8"/>
  <c r="AY106" i="8"/>
  <c r="AY107" i="8"/>
  <c r="AY118" i="8"/>
  <c r="AY110" i="8"/>
  <c r="AY100" i="8"/>
  <c r="AY115" i="8"/>
  <c r="AY99" i="8"/>
  <c r="AY124" i="8"/>
  <c r="AY120" i="8"/>
  <c r="AY116" i="8"/>
  <c r="AY112" i="8"/>
  <c r="AY108" i="8"/>
  <c r="AY104" i="8"/>
  <c r="AY96" i="8"/>
  <c r="AY119" i="8"/>
  <c r="AY111" i="8"/>
  <c r="AY103" i="8"/>
  <c r="AY95" i="8"/>
  <c r="AY102" i="8"/>
  <c r="AY98" i="8"/>
  <c r="AY94" i="8"/>
  <c r="AY121" i="8"/>
  <c r="AY117" i="8"/>
  <c r="AY113" i="8"/>
  <c r="AY109" i="8"/>
  <c r="AY105" i="8"/>
  <c r="AY101" i="8"/>
  <c r="AY97" i="8"/>
  <c r="AY88" i="8"/>
  <c r="AY87" i="8"/>
  <c r="AY86" i="8"/>
  <c r="Q183" i="7"/>
  <c r="Q175" i="7"/>
  <c r="Q182" i="7"/>
  <c r="Q174" i="7"/>
  <c r="Q185" i="7"/>
  <c r="Q181" i="7"/>
  <c r="Q177" i="7"/>
  <c r="Q173" i="7"/>
  <c r="Q184" i="7"/>
  <c r="Q180" i="7"/>
  <c r="Q176" i="7"/>
  <c r="Q163" i="7"/>
  <c r="Q149" i="7"/>
  <c r="Q137" i="7"/>
  <c r="Q164" i="7"/>
  <c r="Q156" i="7"/>
  <c r="Q148" i="7"/>
  <c r="Q140" i="7"/>
  <c r="Q132" i="7"/>
  <c r="Q155" i="7"/>
  <c r="Q135" i="7"/>
  <c r="Q167" i="7"/>
  <c r="Q159" i="7"/>
  <c r="Q153" i="7"/>
  <c r="Q145" i="7"/>
  <c r="Q139" i="7"/>
  <c r="Q133" i="7"/>
  <c r="Q166" i="7"/>
  <c r="Q162" i="7"/>
  <c r="Q158" i="7"/>
  <c r="Q154" i="7"/>
  <c r="Q150" i="7"/>
  <c r="Q146" i="7"/>
  <c r="Q142" i="7"/>
  <c r="Q138" i="7"/>
  <c r="Q134" i="7"/>
  <c r="Q130" i="7"/>
  <c r="Q161" i="7"/>
  <c r="Q151" i="7"/>
  <c r="Q141" i="7"/>
  <c r="Q74" i="7"/>
  <c r="Q58" i="7"/>
  <c r="Q75" i="7"/>
  <c r="Q67" i="7"/>
  <c r="Q59" i="7"/>
  <c r="Q51" i="7"/>
  <c r="Q43" i="7"/>
  <c r="Q35" i="7"/>
  <c r="Q27" i="7"/>
  <c r="Q19" i="7"/>
  <c r="Q11" i="7"/>
  <c r="Q68" i="7"/>
  <c r="Q54" i="7"/>
  <c r="Q44" i="7"/>
  <c r="Q36" i="7"/>
  <c r="Q28" i="7"/>
  <c r="Q20" i="7"/>
  <c r="Q12" i="7"/>
  <c r="Q78" i="7"/>
  <c r="Q70" i="7"/>
  <c r="Q62" i="7"/>
  <c r="Q48" i="7"/>
  <c r="Q77" i="7"/>
  <c r="Q73" i="7"/>
  <c r="Q69" i="7"/>
  <c r="Q65" i="7"/>
  <c r="Q61" i="7"/>
  <c r="Q57" i="7"/>
  <c r="Q53" i="7"/>
  <c r="Q49" i="7"/>
  <c r="Q45" i="7"/>
  <c r="Q41" i="7"/>
  <c r="Q37" i="7"/>
  <c r="Q33" i="7"/>
  <c r="Q29" i="7"/>
  <c r="Q25" i="7"/>
  <c r="Q21" i="7"/>
  <c r="Q17" i="7"/>
  <c r="Q13" i="7"/>
  <c r="Q80" i="7"/>
  <c r="Q72" i="7"/>
  <c r="Q64" i="7"/>
  <c r="Q56" i="7"/>
  <c r="Q52" i="7"/>
  <c r="Q46" i="7"/>
  <c r="Q42" i="7"/>
  <c r="Q38" i="7"/>
  <c r="Q34" i="7"/>
  <c r="Q30" i="7"/>
  <c r="Q26" i="7"/>
  <c r="Q22" i="7"/>
  <c r="Q18" i="7"/>
  <c r="Q14" i="7"/>
</calcChain>
</file>

<file path=xl/sharedStrings.xml><?xml version="1.0" encoding="utf-8"?>
<sst xmlns="http://schemas.openxmlformats.org/spreadsheetml/2006/main" count="6217" uniqueCount="733">
  <si>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</si>
  <si>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</si>
  <si>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</si>
  <si>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</si>
  <si>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</si>
  <si>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</si>
  <si>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</si>
  <si>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</si>
  <si>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</si>
  <si>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</si>
  <si>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</si>
  <si>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3</t>
  </si>
  <si>
    <t>Санкт-Петербург</t>
  </si>
  <si>
    <t>ШВСМ по ВВС</t>
  </si>
  <si>
    <t>Гребенек С.А., Вишняков И.А., Рогова Н.С., Маняхина М.А.</t>
  </si>
  <si>
    <t>Ж</t>
  </si>
  <si>
    <t>{guid {0000090B-0000-0000-0000-000000000000}}</t>
  </si>
  <si>
    <t>Аксенов Николай</t>
  </si>
  <si>
    <t>2</t>
  </si>
  <si>
    <t>Москва</t>
  </si>
  <si>
    <t>ДК Каяк</t>
  </si>
  <si>
    <t>Ромашкин Д.В.</t>
  </si>
  <si>
    <t>М</t>
  </si>
  <si>
    <t>{guid {00000C2E-0000-0000-0000-000000000000}}</t>
  </si>
  <si>
    <t>Аксенова Мария</t>
  </si>
  <si>
    <t>{guid {2CAC068D-256F-4178-A165-C727F319DFF7}}</t>
  </si>
  <si>
    <t>Алексеев Матвей</t>
  </si>
  <si>
    <t>б/р</t>
  </si>
  <si>
    <t>Ярославская обл.</t>
  </si>
  <si>
    <t>г. Переславль-Залесский</t>
  </si>
  <si>
    <t>Подобряев А.В.</t>
  </si>
  <si>
    <t>{guid {00000C07-0000-0000-0000-000000000000}}</t>
  </si>
  <si>
    <t>Ахметзянов Марат</t>
  </si>
  <si>
    <t>{guid {E9433D1D-59F0-4AE4-AB54-05A19165C922}}</t>
  </si>
  <si>
    <t>Баркова Алина</t>
  </si>
  <si>
    <t>Московская обл.</t>
  </si>
  <si>
    <t>ФОК "Лотос"</t>
  </si>
  <si>
    <t>Солодовников А.А., Солодовникова З.В.</t>
  </si>
  <si>
    <t>{guid {00000927-0000-0000-0000-000000000000}}</t>
  </si>
  <si>
    <t>Бедоева Арина</t>
  </si>
  <si>
    <t>мс</t>
  </si>
  <si>
    <t>Московская обл., Северная Осетия (Алания)</t>
  </si>
  <si>
    <t>ГБУ МО "ЦСП ОВС", ГУОР г. Бронницы</t>
  </si>
  <si>
    <t>Слотина Ю.В., Рябиков Л.Ю., Шхорбати В.С.</t>
  </si>
  <si>
    <t>{guid {00000EF1-0000-0000-0000-000000000000}}</t>
  </si>
  <si>
    <t>Богачев Дмитрий</t>
  </si>
  <si>
    <t>{guid {00000D3A-0000-0000-0000-000000000000}}</t>
  </si>
  <si>
    <t>Богданов Андрей</t>
  </si>
  <si>
    <t>СК "Демидов и Ко"</t>
  </si>
  <si>
    <t>Демидов В.Ю., Гончаров А.А.</t>
  </si>
  <si>
    <t>{guid {00000934-0000-0000-0000-000000000000}}</t>
  </si>
  <si>
    <t>Бондарь Александр</t>
  </si>
  <si>
    <t>СК "АБВ"</t>
  </si>
  <si>
    <t>{guid {0000093D-0000-0000-0000-000000000000}}</t>
  </si>
  <si>
    <t>Букринский Сергей</t>
  </si>
  <si>
    <t>1</t>
  </si>
  <si>
    <t>Школа Гребного Слалома</t>
  </si>
  <si>
    <t>Шабакин М.В., Прусаков А.</t>
  </si>
  <si>
    <t>{guid {69335A0C-6BE4-4C0E-8091-C8DFF6848470}}</t>
  </si>
  <si>
    <t>Бурмистренко Юрий</t>
  </si>
  <si>
    <t>Демидов и Ко</t>
  </si>
  <si>
    <t>Перова А.А.</t>
  </si>
  <si>
    <t>{guid {00000944-0000-0000-0000-000000000000}}</t>
  </si>
  <si>
    <t>Ванин Владислав</t>
  </si>
  <si>
    <t>кмс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</si>
  <si>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</si>
  <si>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</si>
  <si>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</si>
  <si>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</si>
  <si>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</si>
  <si>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</si>
  <si>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</si>
  <si>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</si>
  <si>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</si>
  <si>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</si>
  <si>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{00000B85-0000-0000-0000-000000000000}}</t>
  </si>
  <si>
    <t>Вихарев Иван</t>
  </si>
  <si>
    <t>Московская обл., Ярославская обл.</t>
  </si>
  <si>
    <t>ГУОР г. Бронницы</t>
  </si>
  <si>
    <t>Рябиков Л.Ю., Слотина Ю.В., Соколов Ю.С., Изюмова И.А.</t>
  </si>
  <si>
    <t>{guid {00000E6A-0000-0000-0000-000000000000}}</t>
  </si>
  <si>
    <t>Выборнова Валентина</t>
  </si>
  <si>
    <t>{guid {E5273801-12D2-484D-9AE8-C47A3D64EB6F}}</t>
  </si>
  <si>
    <t>Гафуров Антон</t>
  </si>
  <si>
    <t>Три Стихии</t>
  </si>
  <si>
    <t>Хижнякова В.В.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</si>
  <si>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</si>
  <si>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</si>
  <si>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</si>
  <si>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</si>
  <si>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</si>
  <si>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</si>
  <si>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</si>
  <si>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</si>
  <si>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ГУОР г. Бронницы, ГАУ РЦСП "Поморье"</t>
  </si>
  <si>
    <t>Меньшенин В.Л., Рябиков Л.Ю., Слотина Ю.В.</t>
  </si>
  <si>
    <t>{guid {1E3F0180-4197-41BF-B2D9-D1D13506D5C0}}</t>
  </si>
  <si>
    <t>Голиков Сергей</t>
  </si>
  <si>
    <t>{guid {2DD8293F-373B-4716-BCCD-6F574FC847E8}}</t>
  </si>
  <si>
    <t>Голубева Елизавета</t>
  </si>
  <si>
    <t>{guid {0000097A-0000-0000-0000-000000000000}}</t>
  </si>
  <si>
    <t>Гольдис Артём</t>
  </si>
  <si>
    <t>{guid {A22E8BB1-E8C0-4F5E-9D22-91815262EA64}}</t>
  </si>
  <si>
    <t>Гольдис Василиса</t>
  </si>
  <si>
    <t>{guid {0000097B-0000-0000-0000-000000000000}}</t>
  </si>
  <si>
    <t>Гончаров Алексей</t>
  </si>
  <si>
    <t>Гончаров А.А., Демидов В.Ю.</t>
  </si>
  <si>
    <t>{guid {00000983-0000-0000-0000-000000000000}}</t>
  </si>
  <si>
    <t>Готовцев Андрей</t>
  </si>
  <si>
    <t>{guid {00000E95-0000-0000-0000-000000000000}}</t>
  </si>
  <si>
    <t>Григорьев Александр</t>
  </si>
  <si>
    <t>{guid {0000098A-0000-0000-0000-000000000000}}</t>
  </si>
  <si>
    <t>Гротов Александр</t>
  </si>
  <si>
    <t>{guid {E1F1A355-EE3E-4C19-BDD6-C7FC2EAC225B}}</t>
  </si>
  <si>
    <t>Губарев Кирилл</t>
  </si>
  <si>
    <t>{guid {00000E6D-0000-0000-0000-000000000000}}</t>
  </si>
  <si>
    <t>Демьянов Матвей</t>
  </si>
  <si>
    <t>{guid {00000E91-0000-0000-0000-000000000000}}</t>
  </si>
  <si>
    <t>Дидков Дмитрий</t>
  </si>
  <si>
    <t>лично</t>
  </si>
  <si>
    <t>{guid {00000E17-0000-0000-0000-000000000000}}</t>
  </si>
  <si>
    <t>Додонов Василий</t>
  </si>
  <si>
    <t>СДЮСШОР №2, г. Ярославль</t>
  </si>
  <si>
    <t>Соколов Ю.С., Изюмова И.А.</t>
  </si>
  <si>
    <t>{guid {CCA6DA7D-36D8-4C56-AA0B-4E2981388A0A}}</t>
  </si>
  <si>
    <t>Додонов Никита</t>
  </si>
  <si>
    <t>{guid {00000D09-0000-0000-0000-000000000000}}</t>
  </si>
  <si>
    <t>Дьяков Александр</t>
  </si>
  <si>
    <t>Три стихии</t>
  </si>
  <si>
    <t>Хижнякова В.В., Покотылюк В.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</si>
  <si>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</si>
  <si>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</si>
  <si>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</si>
  <si>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</si>
  <si>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</si>
  <si>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</si>
  <si>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2ю</t>
  </si>
  <si>
    <t>{guid {000009A9-0000-0000-0000-000000000000}}</t>
  </si>
  <si>
    <t>Жукова Анна</t>
  </si>
  <si>
    <t>{guid {00000C10-0000-0000-0000-000000000000}}</t>
  </si>
  <si>
    <t>Иманкулов Дастан</t>
  </si>
  <si>
    <t>{guid {000009CB-0000-0000-0000-000000000000}}</t>
  </si>
  <si>
    <t>Инкин Никита</t>
  </si>
  <si>
    <t>ГБУ "ЦСП "Хлебниково", СК "Дети белой воды"</t>
  </si>
  <si>
    <t>Натальин С.А., Тезиков А.Н., Платонова Е.Н.</t>
  </si>
  <si>
    <t>{guid {BCEFD953-908B-445D-9817-DE49D3AB2F78}}</t>
  </si>
  <si>
    <t>Исаковская Юлия</t>
  </si>
  <si>
    <t>Аквариум</t>
  </si>
  <si>
    <t>Шабанов М.В.</t>
  </si>
  <si>
    <t>{guid {00000C2C-0000-0000-0000-000000000000}}</t>
  </si>
  <si>
    <t>Казаков Александр</t>
  </si>
  <si>
    <t>{guid {000009D9-0000-0000-0000-000000000000}}</t>
  </si>
  <si>
    <t>Калугина Мария</t>
  </si>
  <si>
    <t>{guid {00000D0B-0000-0000-0000-000000000000}}</t>
  </si>
  <si>
    <t>Каранов Антон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</si>
  <si>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</si>
  <si>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</si>
  <si>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</si>
  <si>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</si>
  <si>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</si>
  <si>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</si>
  <si>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</si>
  <si>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ХМАО-Югры "ЦСП СКЮ", МАОУДО "СДЮСШОР" г. Нижневартовск</t>
  </si>
  <si>
    <t>Игнатов Э.В., Балашов Е.А.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</si>
  <si>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</si>
  <si>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</si>
  <si>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</si>
  <si>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</si>
  <si>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</si>
  <si>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</si>
  <si>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</si>
  <si>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</si>
  <si>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</si>
  <si>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{4533C3FF-6955-4323-A7E9-2740DAA81E82}}</t>
  </si>
  <si>
    <t>Косыгина Полина</t>
  </si>
  <si>
    <t>СПб ГБОУ ДОД СДЮСШОР "ШВСМ по ВВС"</t>
  </si>
  <si>
    <t>Рогова Н.С., Маняхина М.А., Герций С.Е., Вишняков И.А.</t>
  </si>
  <si>
    <t>{guid {00000A07-0000-0000-0000-000000000000}}</t>
  </si>
  <si>
    <t>Котов Павел</t>
  </si>
  <si>
    <t>{guid {1132912B-A25A-4409-B47F-23D502B87F02}}</t>
  </si>
  <si>
    <t>Кривель Артем</t>
  </si>
  <si>
    <t>Вишняков И.А.</t>
  </si>
  <si>
    <t>{guid {49493E3A-1090-4E49-9D78-B4F14EB02F1F}}</t>
  </si>
  <si>
    <t>Круподеря Александр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</si>
  <si>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</si>
  <si>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</si>
  <si>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</si>
  <si>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</si>
  <si>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</si>
  <si>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{458B01AF-DE88-4FA5-9039-E25A2660336E}}</t>
  </si>
  <si>
    <t>Куделин Александр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</si>
  <si>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</si>
  <si>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</si>
  <si>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</si>
  <si>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</si>
  <si>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{00000EEB-0000-0000-0000-000000000000}}</t>
  </si>
  <si>
    <t>Курносов Андрей</t>
  </si>
  <si>
    <t>{guid {0BE6B5A7-237F-4922-9B0B-65C7BBBD0D9B}}</t>
  </si>
  <si>
    <t>Ларькина Юлия</t>
  </si>
  <si>
    <t>{guid {00000E54-0000-0000-0000-000000000000}}</t>
  </si>
  <si>
    <t>Лихачев Богдан</t>
  </si>
  <si>
    <t>Платонова Е.Н., Тезиков А.Н., Натальин С.А.</t>
  </si>
  <si>
    <t>{guid {00000E5B-0000-0000-0000-000000000000}}</t>
  </si>
  <si>
    <t>Ложников Дмитрий</t>
  </si>
  <si>
    <t>{guid {00000A41-0000-0000-0000-000000000000}}</t>
  </si>
  <si>
    <t>Макарова Алиса</t>
  </si>
  <si>
    <t>{guid {00000A43-0000-0000-0000-000000000000}}</t>
  </si>
  <si>
    <t>Максимов Антон</t>
  </si>
  <si>
    <t>{guid {00000E7F-0000-0000-0000-000000000000}}</t>
  </si>
  <si>
    <t>Мельник Данила</t>
  </si>
  <si>
    <t>{guid {00000A5A-0000-0000-0000-000000000000}}</t>
  </si>
  <si>
    <t>Мирошниченко Андрей</t>
  </si>
  <si>
    <t>{guid {00000A5D-0000-0000-0000-000000000000}}</t>
  </si>
  <si>
    <t>Михайлов Игорь</t>
  </si>
  <si>
    <t>ГБУ МО "ЦСП ОВС",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</si>
  <si>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</si>
  <si>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</si>
  <si>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</si>
  <si>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</si>
  <si>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</si>
  <si>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МБУДО "ДЮЦ «СпортТур»</t>
  </si>
  <si>
    <t>{guid {00000A6F-0000-0000-0000-000000000000}}</t>
  </si>
  <si>
    <t>Непогодин Александр</t>
  </si>
  <si>
    <t>ГБУ МО "ЦСП ОВС", СК "Грань"</t>
  </si>
  <si>
    <t>Слотина Ю.В., Рябиков Л.Ю., Непогодин М.М.</t>
  </si>
  <si>
    <t>{guid {00000A78-0000-0000-0000-000000000000}}</t>
  </si>
  <si>
    <t>Новиков Сергей</t>
  </si>
  <si>
    <t>{guid {00000D1A-0000-0000-0000-000000000000}}</t>
  </si>
  <si>
    <t>Новыш Марина</t>
  </si>
  <si>
    <t>ГУОР г. Бронницы, СДЮСШОР им. Соколова Л.К.</t>
  </si>
  <si>
    <t>Рябиков Л.Ю., Слотина Ю.В., Амосова Е.А.</t>
  </si>
  <si>
    <t>{guid {00000A8F-0000-0000-0000-000000000000}}</t>
  </si>
  <si>
    <t>Пантелеев Михаил</t>
  </si>
  <si>
    <t>самостоятельно</t>
  </si>
  <si>
    <t>{guid {488C4B58-DAFC-4621-9FB2-7752D6C61194}}</t>
  </si>
  <si>
    <t>Пантелеев Станислав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</si>
  <si>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</si>
  <si>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</si>
  <si>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</si>
  <si>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</si>
  <si>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</si>
  <si>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Подобряев А.В., Соколов Ю.С.</t>
  </si>
  <si>
    <t>{guid {00000EA0-0000-0000-0000-000000000000}}</t>
  </si>
  <si>
    <t>Перимей Пётр</t>
  </si>
  <si>
    <t>Штабкин В.Д.</t>
  </si>
  <si>
    <t>{guid {00000A9A-0000-0000-0000-000000000000}}</t>
  </si>
  <si>
    <t>Перова Екатерина</t>
  </si>
  <si>
    <t>мсмк</t>
  </si>
  <si>
    <t>ГБУ "ЦСП "Хлебниково"</t>
  </si>
  <si>
    <t>Казанцев И.В.</t>
  </si>
  <si>
    <t>{guid {00000AA1-0000-0000-0000-000000000000}}</t>
  </si>
  <si>
    <t>Пешкова Валерия</t>
  </si>
  <si>
    <t>Московская обл., Пермский кр.</t>
  </si>
  <si>
    <t>Слотина Ю.В., Рябиков Л.Ю., Галкина У.Ю.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</si>
  <si>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</si>
  <si>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</si>
  <si>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</si>
  <si>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</si>
  <si>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</si>
  <si>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</si>
  <si>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</si>
  <si>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</si>
  <si>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</si>
  <si>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{00000AAB-0000-0000-0000-000000000000}}</t>
  </si>
  <si>
    <t>Подъяпольский Юрий</t>
  </si>
  <si>
    <t>Вольный Ветер</t>
  </si>
  <si>
    <t>{guid {00000AB0-0000-0000-0000-000000000000}}</t>
  </si>
  <si>
    <t>Попов Алексей</t>
  </si>
  <si>
    <t>ГБУ МО "ЦСП ОВС"</t>
  </si>
  <si>
    <t>Слотина Ю.В., Рябиков Л.Ю., Кобзева Н.В.</t>
  </si>
  <si>
    <t>{guid {312E3AA5-F7E0-4D3D-A99F-16A1FFBA0C46}}</t>
  </si>
  <si>
    <t>Потапов Глеб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</si>
  <si>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</si>
  <si>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</si>
  <si>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</si>
  <si>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</si>
  <si>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{00000ABA-0000-0000-0000-000000000000}}</t>
  </si>
  <si>
    <t>Прусаков Александр</t>
  </si>
  <si>
    <t>{guid {00000ACA-0000-0000-0000-000000000000}}</t>
  </si>
  <si>
    <t>Рашев Александр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</si>
  <si>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</si>
  <si>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</si>
  <si>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</si>
  <si>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</si>
  <si>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{00000ADC-0000-0000-0000-000000000000}}</t>
  </si>
  <si>
    <t>Савицкий Александр</t>
  </si>
  <si>
    <t>{guid {00000CC2-0000-0000-0000-000000000000}}</t>
  </si>
  <si>
    <t>Сафронов Андрей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</si>
  <si>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</si>
  <si>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</si>
  <si>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</si>
  <si>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</si>
  <si>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</si>
  <si>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</si>
  <si>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{47B46381-5168-404B-B5F4-52C7F73134B6}}</t>
  </si>
  <si>
    <t>Страхов Александр</t>
  </si>
  <si>
    <t>{guid {05C3A0BC-2CFC-4D83-9664-EC44C024B47E}}</t>
  </si>
  <si>
    <t>Стулов Андрей</t>
  </si>
  <si>
    <t>{guid {00000B16-0000-0000-0000-000000000000}}</t>
  </si>
  <si>
    <t>Суслов Алексей</t>
  </si>
  <si>
    <t>{guid {00000B1B-0000-0000-0000-000000000000}}</t>
  </si>
  <si>
    <t>Сычев Илья</t>
  </si>
  <si>
    <t>{guid {3AC9A7CC-E498-499F-8E7D-E7E12A9C10F6}}</t>
  </si>
  <si>
    <t>Тараканов Григорий</t>
  </si>
  <si>
    <t>{guid {00000C67-0000-0000-0000-000000000000}}</t>
  </si>
  <si>
    <t>Терехова Елизавета</t>
  </si>
  <si>
    <t>{guid {00000AAE-0000-0000-0000-000000000000}}</t>
  </si>
  <si>
    <t>Третьякова Светлана</t>
  </si>
  <si>
    <t>Новосибирская обл.</t>
  </si>
  <si>
    <t>МАУ НЦВСМ</t>
  </si>
  <si>
    <t>Третьяков А.В.</t>
  </si>
  <si>
    <t>{guid {00000B2E-0000-0000-0000-000000000000}}</t>
  </si>
  <si>
    <t>Трифонов Николай</t>
  </si>
  <si>
    <t>Агентство Венгрова</t>
  </si>
  <si>
    <t>{guid {1BB5E118-5635-4C0F-9010-C2EE6029F2BB}}</t>
  </si>
  <si>
    <t>Троицкий Алексей</t>
  </si>
  <si>
    <t>{guid {FC92CE09-7EA6-4C7B-A5ED-D07233975EAB}}</t>
  </si>
  <si>
    <t>Тулаева Дарья</t>
  </si>
  <si>
    <t>3ю</t>
  </si>
  <si>
    <t>Макарова А.Л.</t>
  </si>
  <si>
    <t>{guid {00000DD1-0000-0000-0000-000000000000}}</t>
  </si>
  <si>
    <t>Усов Сергей</t>
  </si>
  <si>
    <t>{guid {00000D0A-0000-0000-0000-000000000000}}</t>
  </si>
  <si>
    <t>Уфимцев Алексей</t>
  </si>
  <si>
    <t>{guid {00000E4A-0000-0000-0000-000000000000}}</t>
  </si>
  <si>
    <t>Ушкарев Савва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</si>
  <si>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</si>
  <si>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</si>
  <si>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</si>
  <si>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</si>
  <si>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{4294DCD6-B1AA-455E-B06C-CF6075CA1CF5}}</t>
  </si>
  <si>
    <t>Хвиюзов Михаил</t>
  </si>
  <si>
    <t>{guid {00000A52-0000-0000-0000-000000000000}}</t>
  </si>
  <si>
    <t>Хомченко Александра</t>
  </si>
  <si>
    <t>{guid {00000B4D-0000-0000-0000-000000000000}}</t>
  </si>
  <si>
    <t>Хомченко Андрей</t>
  </si>
  <si>
    <t>{guid {00000E38-0000-0000-0000-000000000000}}</t>
  </si>
  <si>
    <t>Чичикина Дарья</t>
  </si>
  <si>
    <t>{guid {FDFEC122-FB08-40AB-9A46-AE6C0A122F36}}</t>
  </si>
  <si>
    <t>Чушов Иннокентий</t>
  </si>
  <si>
    <t>{guid {00000B5D-0000-0000-0000-000000000000}}</t>
  </si>
  <si>
    <t>Шабакин Михаил</t>
  </si>
  <si>
    <t>СШОР "Хлебниково"</t>
  </si>
  <si>
    <t>Лазько А.Е.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</si>
  <si>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</si>
  <si>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</si>
  <si>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</si>
  <si>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</si>
  <si>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Московская обл., Башкортостан Респ.</t>
  </si>
  <si>
    <t>ГБУ МО "ЦСП 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</si>
  <si>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</si>
  <si>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{91EDA7AF-3292-4AFA-852E-2EA929E3FBE4}}</t>
  </si>
  <si>
    <t>Шарков Тимофей</t>
  </si>
  <si>
    <t>{guid {00000E59-0000-0000-0000-000000000000}}</t>
  </si>
  <si>
    <t>Шестаков Дмитрий</t>
  </si>
  <si>
    <t>Амосова Е.А., Слотина Ю.В., Рябиков Л.Ю.</t>
  </si>
  <si>
    <t>{guid {00000B76-0000-0000-0000-000000000000}}</t>
  </si>
  <si>
    <t>Шклярук Николай</t>
  </si>
  <si>
    <t>{guid {AB450030-E956-4262-B53F-B4E1FFCE0752}}</t>
  </si>
  <si>
    <t>Щербина Алиса</t>
  </si>
  <si>
    <t>{guid {3A997165-A2EE-48FB-9D69-74D2CDE21612}}</t>
  </si>
  <si>
    <t>Юркин Олег</t>
  </si>
  <si>
    <t>{guid {00000B80-0000-0000-0000-000000000000}}</t>
  </si>
  <si>
    <t>Якимычев Сергей</t>
  </si>
  <si>
    <t>Кардашин С.О.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</si>
  <si>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</si>
  <si>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</si>
  <si>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</si>
  <si>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</si>
  <si>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</si>
  <si>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</si>
  <si>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</si>
  <si>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</si>
  <si>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</si>
  <si>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</si>
  <si>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</si>
  <si>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Дети белой воды</t>
  </si>
  <si>
    <t>МГФСО (Штабкин)</t>
  </si>
  <si>
    <t>Переславль-Залесский</t>
  </si>
  <si>
    <t>Рязань</t>
  </si>
  <si>
    <t>Хлебниково</t>
  </si>
  <si>
    <t>Школа гребного слалома (Шабакин)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</si>
  <si>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</si>
  <si>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</si>
  <si>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</si>
  <si>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</si>
  <si>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</si>
  <si>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</si>
  <si>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</si>
  <si>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42</t>
  </si>
  <si>
    <t>1962</t>
  </si>
  <si>
    <t>2006</t>
  </si>
  <si>
    <t>31</t>
  </si>
  <si>
    <t>26</t>
  </si>
  <si>
    <t>1971</t>
  </si>
  <si>
    <t/>
  </si>
  <si>
    <t>22</t>
  </si>
  <si>
    <t>1986</t>
  </si>
  <si>
    <t>71</t>
  </si>
  <si>
    <t>10</t>
  </si>
  <si>
    <t>1983</t>
  </si>
  <si>
    <t>61</t>
  </si>
  <si>
    <t>2002</t>
  </si>
  <si>
    <t>63</t>
  </si>
  <si>
    <t>2000</t>
  </si>
  <si>
    <t>40</t>
  </si>
  <si>
    <t>2004</t>
  </si>
  <si>
    <t>41</t>
  </si>
  <si>
    <t>2003</t>
  </si>
  <si>
    <t>21</t>
  </si>
  <si>
    <t>1988</t>
  </si>
  <si>
    <t>73</t>
  </si>
  <si>
    <t>1998</t>
  </si>
  <si>
    <t>7</t>
  </si>
  <si>
    <t>1980</t>
  </si>
  <si>
    <t>70</t>
  </si>
  <si>
    <t>51</t>
  </si>
  <si>
    <t>37</t>
  </si>
  <si>
    <t>1981</t>
  </si>
  <si>
    <t>46</t>
  </si>
  <si>
    <t>1975</t>
  </si>
  <si>
    <t>20</t>
  </si>
  <si>
    <t>43</t>
  </si>
  <si>
    <t>19</t>
  </si>
  <si>
    <t>2005</t>
  </si>
  <si>
    <t>56</t>
  </si>
  <si>
    <t>30</t>
  </si>
  <si>
    <t>15</t>
  </si>
  <si>
    <t>2007</t>
  </si>
  <si>
    <t>76</t>
  </si>
  <si>
    <t>1997</t>
  </si>
  <si>
    <t>65</t>
  </si>
  <si>
    <t>1992</t>
  </si>
  <si>
    <t>60</t>
  </si>
  <si>
    <t>1982</t>
  </si>
  <si>
    <t>39</t>
  </si>
  <si>
    <t>1956</t>
  </si>
  <si>
    <t>28</t>
  </si>
  <si>
    <t>8</t>
  </si>
  <si>
    <t>16</t>
  </si>
  <si>
    <t>12</t>
  </si>
  <si>
    <t>25</t>
  </si>
  <si>
    <t>1969</t>
  </si>
  <si>
    <t>66</t>
  </si>
  <si>
    <t>17</t>
  </si>
  <si>
    <t>67</t>
  </si>
  <si>
    <t>1973</t>
  </si>
  <si>
    <t>23</t>
  </si>
  <si>
    <t>1989</t>
  </si>
  <si>
    <t>45</t>
  </si>
  <si>
    <t>1979</t>
  </si>
  <si>
    <t>48</t>
  </si>
  <si>
    <t>32</t>
  </si>
  <si>
    <t>78</t>
  </si>
  <si>
    <t>1995</t>
  </si>
  <si>
    <t>53</t>
  </si>
  <si>
    <t>1958</t>
  </si>
  <si>
    <t>52</t>
  </si>
  <si>
    <t>1955</t>
  </si>
  <si>
    <t>64</t>
  </si>
  <si>
    <t>69</t>
  </si>
  <si>
    <t>1978</t>
  </si>
  <si>
    <t>33</t>
  </si>
  <si>
    <t>1963</t>
  </si>
  <si>
    <t>24</t>
  </si>
  <si>
    <t>68</t>
  </si>
  <si>
    <t>1976</t>
  </si>
  <si>
    <t>72</t>
  </si>
  <si>
    <t>57</t>
  </si>
  <si>
    <t>1968</t>
  </si>
  <si>
    <t>77</t>
  </si>
  <si>
    <t>58</t>
  </si>
  <si>
    <t>18</t>
  </si>
  <si>
    <t>49</t>
  </si>
  <si>
    <t>4</t>
  </si>
  <si>
    <t>2008</t>
  </si>
  <si>
    <t>59</t>
  </si>
  <si>
    <t>35</t>
  </si>
  <si>
    <t>1993</t>
  </si>
  <si>
    <t>29</t>
  </si>
  <si>
    <t>38</t>
  </si>
  <si>
    <t>1972</t>
  </si>
  <si>
    <t>44</t>
  </si>
  <si>
    <t>27</t>
  </si>
  <si>
    <t>62</t>
  </si>
  <si>
    <t>36</t>
  </si>
  <si>
    <t>1991</t>
  </si>
  <si>
    <t>74</t>
  </si>
  <si>
    <t>75</t>
  </si>
  <si>
    <t>1994</t>
  </si>
  <si>
    <t>9</t>
  </si>
  <si>
    <t>47</t>
  </si>
  <si>
    <t>34</t>
  </si>
  <si>
    <t>1996</t>
  </si>
  <si>
    <t>14</t>
  </si>
  <si>
    <t>55</t>
  </si>
  <si>
    <t>54</t>
  </si>
  <si>
    <t>С-2м</t>
  </si>
  <si>
    <t>92</t>
  </si>
  <si>
    <t>Ванин Владислав_x000D_
Ванин Константин</t>
  </si>
  <si>
    <t>2002_x000D_
2000</t>
  </si>
  <si>
    <t>кмс_x000D_
кмс</t>
  </si>
  <si>
    <t>93</t>
  </si>
  <si>
    <t>Герасимов Иван_x000D_
Крюков Глеб</t>
  </si>
  <si>
    <t>1995_x000D_
2000</t>
  </si>
  <si>
    <t>Москва_x000D_
Москва, Ярославская обл.</t>
  </si>
  <si>
    <t>ГБУ "МГФСО"_x000D_
ГБПОУ "МСС УОР №2", СДЮСШОР №2 г.Ярославль</t>
  </si>
  <si>
    <t>Макаров Л.Ю._x000D_
Тезиков А.Н., Платонова Е.Н., Натальин С.А., Соколов Ю.С., Изюмова И.А.</t>
  </si>
  <si>
    <t>91</t>
  </si>
  <si>
    <t>Гончаров Алексей_x000D_
Богданов Андрей</t>
  </si>
  <si>
    <t>1986_x000D_
1986</t>
  </si>
  <si>
    <t>кмс_x000D_
2</t>
  </si>
  <si>
    <t>Гончаров А.А., Демидов В.Ю._x000D_
Демидов В.Ю., Гончаров А.А.</t>
  </si>
  <si>
    <t>94</t>
  </si>
  <si>
    <t>Кириллов Илья_x000D_
Иманкулов Дастан</t>
  </si>
  <si>
    <t>2000_x000D_
2000</t>
  </si>
  <si>
    <t>К-1ж</t>
  </si>
  <si>
    <t>98</t>
  </si>
  <si>
    <t>99</t>
  </si>
  <si>
    <t>97</t>
  </si>
  <si>
    <t>124</t>
  </si>
  <si>
    <t>110</t>
  </si>
  <si>
    <t>108</t>
  </si>
  <si>
    <t>100</t>
  </si>
  <si>
    <t>116</t>
  </si>
  <si>
    <t>106</t>
  </si>
  <si>
    <t>103</t>
  </si>
  <si>
    <t>107</t>
  </si>
  <si>
    <t>1985</t>
  </si>
  <si>
    <t>101</t>
  </si>
  <si>
    <t>117</t>
  </si>
  <si>
    <t>122</t>
  </si>
  <si>
    <t>1999</t>
  </si>
  <si>
    <t>105</t>
  </si>
  <si>
    <t>114</t>
  </si>
  <si>
    <t>112</t>
  </si>
  <si>
    <t>111</t>
  </si>
  <si>
    <t>11</t>
  </si>
  <si>
    <t>118</t>
  </si>
  <si>
    <t>119</t>
  </si>
  <si>
    <t>2001</t>
  </si>
  <si>
    <t>125</t>
  </si>
  <si>
    <t>113</t>
  </si>
  <si>
    <t>1974</t>
  </si>
  <si>
    <t>115</t>
  </si>
  <si>
    <t>120</t>
  </si>
  <si>
    <t>96</t>
  </si>
  <si>
    <t>109</t>
  </si>
  <si>
    <t>1984</t>
  </si>
  <si>
    <t>104</t>
  </si>
  <si>
    <t>102</t>
  </si>
  <si>
    <t>121</t>
  </si>
  <si>
    <t>95</t>
  </si>
  <si>
    <t>С-1м</t>
  </si>
  <si>
    <t>154</t>
  </si>
  <si>
    <t>136</t>
  </si>
  <si>
    <t>140</t>
  </si>
  <si>
    <t>149</t>
  </si>
  <si>
    <t>152</t>
  </si>
  <si>
    <t>133</t>
  </si>
  <si>
    <t>157</t>
  </si>
  <si>
    <t>142</t>
  </si>
  <si>
    <t>144</t>
  </si>
  <si>
    <t>129</t>
  </si>
  <si>
    <t>131</t>
  </si>
  <si>
    <t>132</t>
  </si>
  <si>
    <t>128</t>
  </si>
  <si>
    <t>155</t>
  </si>
  <si>
    <t>148</t>
  </si>
  <si>
    <t>159</t>
  </si>
  <si>
    <t>ГУОР г. Бронницы, БУ ХМАО-ЮГРА ЦСП СКЮ, МАОУ ДОД СДЮСШОР г. Нижневартовск</t>
  </si>
  <si>
    <t>Слотина Ю.В., Рябиков Л.Ю., Игнатов Э.В., Балашов Е.А.</t>
  </si>
  <si>
    <t>161</t>
  </si>
  <si>
    <t>156</t>
  </si>
  <si>
    <t>160</t>
  </si>
  <si>
    <t>150</t>
  </si>
  <si>
    <t>138</t>
  </si>
  <si>
    <t>162</t>
  </si>
  <si>
    <t>137</t>
  </si>
  <si>
    <t>135</t>
  </si>
  <si>
    <t>139</t>
  </si>
  <si>
    <t>141</t>
  </si>
  <si>
    <t>163</t>
  </si>
  <si>
    <t>153</t>
  </si>
  <si>
    <t>158</t>
  </si>
  <si>
    <t>146</t>
  </si>
  <si>
    <t>127</t>
  </si>
  <si>
    <t>147</t>
  </si>
  <si>
    <t>134</t>
  </si>
  <si>
    <t>145</t>
  </si>
  <si>
    <t>130</t>
  </si>
  <si>
    <t>151</t>
  </si>
  <si>
    <t>164</t>
  </si>
  <si>
    <t>143</t>
  </si>
  <si>
    <t>С-1ж</t>
  </si>
  <si>
    <t>6</t>
  </si>
  <si>
    <t>79</t>
  </si>
  <si>
    <t>84</t>
  </si>
  <si>
    <t>83</t>
  </si>
  <si>
    <t>82</t>
  </si>
  <si>
    <t>81</t>
  </si>
  <si>
    <t>87</t>
  </si>
  <si>
    <t>86</t>
  </si>
  <si>
    <t>85</t>
  </si>
  <si>
    <t>165</t>
  </si>
  <si>
    <t>5</t>
  </si>
  <si>
    <t>88</t>
  </si>
  <si>
    <t>89</t>
  </si>
  <si>
    <t>90</t>
  </si>
  <si>
    <t>80</t>
  </si>
  <si>
    <t>С-2см</t>
  </si>
  <si>
    <t>166</t>
  </si>
  <si>
    <t>Гольдис Артём_x000D_
Гольдис Василиса</t>
  </si>
  <si>
    <t>1988_x000D_
1988</t>
  </si>
  <si>
    <t>2_x000D_
2</t>
  </si>
  <si>
    <t>50</t>
  </si>
  <si>
    <t>Перова Екатерина_x000D_
Суслов Алексей</t>
  </si>
  <si>
    <t>1985_x000D_
1991</t>
  </si>
  <si>
    <t>мсмк_x000D_
мс</t>
  </si>
  <si>
    <t>ГБУ "ЦСП "Хлебниково"_x000D_
ГБУ "МГФСО"</t>
  </si>
  <si>
    <t>Казанцев И.В._x000D_
Макаров Л.Ю.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</si>
  <si>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</si>
  <si>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Открытие сезона 2018 года по гребному слалому_x000D_
Первенство г. Москвы до 24 лет</t>
  </si>
  <si>
    <t>07-08 апреля 2018 года</t>
  </si>
  <si>
    <t>г. Москва, р. Сходня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</si>
  <si>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</si>
  <si>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</si>
  <si>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</si>
  <si>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</si>
  <si>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</si>
  <si>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</si>
  <si>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</si>
  <si>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</si>
  <si>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</si>
  <si>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</si>
  <si>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</si>
  <si>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</si>
  <si>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</si>
  <si>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Кириллов Илья
Иманкулов Дастан</t>
  </si>
  <si>
    <t>2000
2000</t>
  </si>
  <si>
    <t>кмс
кмс</t>
  </si>
  <si>
    <t>Герасимов Иван
Крюков Глеб</t>
  </si>
  <si>
    <t>1995
2000</t>
  </si>
  <si>
    <t>Ванин Владислав
Ванин Константин</t>
  </si>
  <si>
    <t>2002
2000</t>
  </si>
  <si>
    <t>Гончаров Алексей
Богданов Андрей</t>
  </si>
  <si>
    <t>1986
1986</t>
  </si>
  <si>
    <t>кмс
2</t>
  </si>
  <si>
    <t>Категория К-1ж</t>
  </si>
  <si>
    <t>Категория С-1м</t>
  </si>
  <si>
    <t>Категория С-1ж</t>
  </si>
  <si>
    <t>Категория С-2см</t>
  </si>
  <si>
    <t>Перова Екатерина
Суслов Алексей</t>
  </si>
  <si>
    <t>1985
1991</t>
  </si>
  <si>
    <t>мсмк
мс</t>
  </si>
  <si>
    <t>Гольдис Артём
Гольдис Василиса</t>
  </si>
  <si>
    <t>1988
1988</t>
  </si>
  <si>
    <t>2
2</t>
  </si>
  <si>
    <t>Квалификация(п)</t>
  </si>
  <si>
    <t>ПРОТОКОЛ РЕЗУЛЬТАТОВ ПОДРОБНО</t>
  </si>
  <si>
    <t>Командные гонки</t>
  </si>
  <si>
    <t>Подобряев Алексей
Парфенов Дмитрий
Додонов Василий</t>
  </si>
  <si>
    <t>1978
2002
2002</t>
  </si>
  <si>
    <t>1
1
2</t>
  </si>
  <si>
    <t>г. Переславль-Залесский
г. Переславль-Залесский
СДЮСШОР №2, г. Ярославль</t>
  </si>
  <si>
    <t>самостоятельно
Подобряев А.В.
Соколов Ю.С., Изюмова И.А.</t>
  </si>
  <si>
    <t>Васик Александр
Михайлов Серафим
Куделин Александр</t>
  </si>
  <si>
    <t>2004
2003
2005</t>
  </si>
  <si>
    <t>1
1
2ю</t>
  </si>
  <si>
    <t>Шарков Тимофей
Кривель Артем
Тараканов Григорий</t>
  </si>
  <si>
    <t>2003
2007
2008</t>
  </si>
  <si>
    <t>б/р
б/р
б/р</t>
  </si>
  <si>
    <t>Голубева Елизавета
Федотова Анастасия
Калугина Мария</t>
  </si>
  <si>
    <t>1989
1984
1986</t>
  </si>
  <si>
    <t>б/р
1
1</t>
  </si>
  <si>
    <t>Папуш Светлана
Герасимова Настасья
Жукова Анна</t>
  </si>
  <si>
    <t>1998
1997
1997</t>
  </si>
  <si>
    <t>1
1
кмс</t>
  </si>
  <si>
    <t>ГБУ "МГФСО"
ГБУ "МГФСО"
ГБУ "МГФСО", СК "Дети белой воды"</t>
  </si>
  <si>
    <t>Папуш С.П., Макаров Л.Ю.
Макаров Л.Ю.
Платонова Е.Н., Тезиков А.Н.</t>
  </si>
  <si>
    <t>Косульникова Екатерина
Баркова Алина
Выборнова Валентина</t>
  </si>
  <si>
    <t>2006
2006
2003</t>
  </si>
  <si>
    <t>2
б/р
кмс</t>
  </si>
  <si>
    <t>Рязанская обл.
Московская обл.
Московская обл.</t>
  </si>
  <si>
    <t>МБОУ ДОД ДЮЦ «СпортТур»
ФОК "Лотос"
ФОК "Лотос"</t>
  </si>
  <si>
    <t>Якунин А.В.
Солодовников А.А., Солодовникова З.В.
Солодовников А.А., Солодовникова З.В.</t>
  </si>
  <si>
    <t>Косыгина Полина
Щербина Алиса
Абатурова Милена</t>
  </si>
  <si>
    <t>2002
2004
2004</t>
  </si>
  <si>
    <t>1
2
3</t>
  </si>
  <si>
    <t>СПб ГБОУ ДОД СДЮСШОР "ШВСМ по ВВС"
СПб ГБОУ ДОД СДЮСШОР "ШВСМ по ВВС"
ШВСМ по ВВС</t>
  </si>
  <si>
    <t>Рогова Н.С., Маняхина М.А., Герций С.Е., Вишняков И.А.
Рогова Н.С., Маняхина М.А., Герций С.Е., Вишняков И.А.
Гребенек С.А., Вишняков И.А., Рогова Н.С., Маняхина М.А.</t>
  </si>
  <si>
    <t>Терехова Елизавета
Шайдурова Дарья
Пешкова Валерия</t>
  </si>
  <si>
    <t>2001
2000
1998</t>
  </si>
  <si>
    <t>кмс
мс
кмс</t>
  </si>
  <si>
    <t>Московская обл.
Московская обл., Башкортостан Респ.
Московская обл., Пермский кр.</t>
  </si>
  <si>
    <t>ГБУ МО "ЦСП ОВС", ГУОР г. Бронницы
ГБУ МО "ЦСП ОВС", ГУОР г. Бронницы, СШОР по гребле на байдарках и каноэ респ. Башкортостан
ГУОР г. Бронницы</t>
  </si>
  <si>
    <t>Слотина Ю.В., Рябиков Л.Ю., Непогодин М.М.
Слотина Ю.В., Рябиков Л.Ю., Егорова В.П., Волков Н.С.
Слотина Ю.В., Рябиков Л.Ю., Галкина У.Ю.</t>
  </si>
  <si>
    <t>Кузнецова Дарья
Подобряева Евдокия
Подобряева Нина</t>
  </si>
  <si>
    <t>1999
2001
2005</t>
  </si>
  <si>
    <t>кмс
кмс
2</t>
  </si>
  <si>
    <t>ГБПОУ "МССУОР №2", СК "Дети белой воды"
ГБУ "МГФСО", СК "Дети белой воды", г. Переславль-Залесский
ГБУ "МГФСО", СК "Дети белой воды", г. Переславль-Залесский</t>
  </si>
  <si>
    <t>Тезиков А.Н., Платонова Е.Н., Казанцев И.В.
Платонова Е.Н., Тезиков А.Н., Подобряев А.В.
Тезиков А.Н., Платонова Е.Н., Подобряев А.В.</t>
  </si>
  <si>
    <t>Крюков Глеб
Герасимов Иван
Преснов Павел</t>
  </si>
  <si>
    <t>2000
1995
2000</t>
  </si>
  <si>
    <t>кмс
кмс
кмс</t>
  </si>
  <si>
    <t>Москва, Ярославская обл.
Москва
Москва, Ярославская обл.</t>
  </si>
  <si>
    <t>ГБПОУ "МСС УОР №2", СДЮСШОР №2 г.Ярославль
ГБУ "МГФСО"
ГБПОУ "МССУОР №2", СК "Дети белой воды", СДЮСШОР №2 г. Ярославль</t>
  </si>
  <si>
    <t>Тезиков А.Н., Платонова Е.Н., Натальин С.А., Соколов Ю.С., Изюмова И.А.
Макаров Л.Ю.
Тезиков А.Н., Платонова Е.Н., Соколов Ю.С., Натальин С.А., Изюмова И.А.</t>
  </si>
  <si>
    <t>Иманкулов Дастан
Кириллов Илья
Васильев Вячеслав</t>
  </si>
  <si>
    <t>2000
2000
1999</t>
  </si>
  <si>
    <t>Пантелеев Станислав
Гольдис Артём
Молодцов Илья</t>
  </si>
  <si>
    <t>1992
1988
2002</t>
  </si>
  <si>
    <t>б/р
2
2</t>
  </si>
  <si>
    <t>Рязанская обл.
Москва
Рязанская обл.</t>
  </si>
  <si>
    <t xml:space="preserve">
СК "Демидов и Ко"
МБУДО "ДЮЦ «СпортТур»</t>
  </si>
  <si>
    <t>Якунин А.В.
Демидов В.Ю., Гончаров А.А.
Якунин А.В.</t>
  </si>
  <si>
    <t>Михайлов Серафим
Васик Александр
Губарев Кирилл</t>
  </si>
  <si>
    <t>2003
2004
2005</t>
  </si>
  <si>
    <t>Ушкарев Савва
Перимей Пётр
Ванин Константин</t>
  </si>
  <si>
    <t>2003
2004
2000</t>
  </si>
  <si>
    <t>2
2
кмс</t>
  </si>
  <si>
    <t>Санкт-Петербург
Москва
Москва</t>
  </si>
  <si>
    <t>СПб ГБОУ ДОД СДЮСШОР "ШВСМ по ВВС"
ГБУ "МГФСО"
ГБУ "МГФСО", СК "Дети белой воды"</t>
  </si>
  <si>
    <t>Рогова Н.С., Маняхина М.А., Герций С.Е., Вишняков И.А.
Штабкин В.Д.
Платонова Е.Н., Тезиков А.Н.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</si>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</sst>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4" xfId="0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Все спортсмены" displayName="Все_спортсмены" ref="A1:I125" totalsRowShown="0" headerRowDxfId="0" dataDxfId="1" tableBorderDxfId="11">
  <autoFilter ref="A1:I125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4" t="s">
        <v>728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25">
      <c r="A5" s="25" t="s">
        <v>729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8.75" x14ac:dyDescent="0.25">
      <c r="A6" s="21" t="s">
        <v>628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60" x14ac:dyDescent="0.25">
      <c r="A7" s="31" t="s">
        <v>627</v>
      </c>
      <c r="B7" s="31" t="s">
        <v>1</v>
      </c>
      <c r="C7" s="31" t="s">
        <v>2</v>
      </c>
      <c r="D7" s="31" t="s">
        <v>385</v>
      </c>
      <c r="E7" s="31" t="s">
        <v>386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730</v>
      </c>
      <c r="K7" s="31" t="s">
        <v>731</v>
      </c>
      <c r="L7" s="31" t="s">
        <v>732</v>
      </c>
    </row>
    <row r="8" spans="1:12" ht="30" x14ac:dyDescent="0.25">
      <c r="A8" s="32">
        <v>1</v>
      </c>
      <c r="B8" s="33" t="s">
        <v>345</v>
      </c>
      <c r="C8" s="32">
        <v>1994</v>
      </c>
      <c r="D8" s="32">
        <v>1994</v>
      </c>
      <c r="E8" s="32">
        <v>1994</v>
      </c>
      <c r="F8" s="33" t="s">
        <v>40</v>
      </c>
      <c r="G8" s="33" t="s">
        <v>19</v>
      </c>
      <c r="H8" s="33" t="s">
        <v>248</v>
      </c>
      <c r="I8" s="33" t="s">
        <v>249</v>
      </c>
      <c r="J8" s="32">
        <v>1</v>
      </c>
      <c r="K8" s="32">
        <v>3</v>
      </c>
      <c r="L8" s="32">
        <f t="shared" ref="L8:L47" si="0">J8+K8</f>
        <v>4</v>
      </c>
    </row>
    <row r="9" spans="1:12" ht="60" x14ac:dyDescent="0.25">
      <c r="A9" s="5">
        <v>2</v>
      </c>
      <c r="B9" s="16" t="s">
        <v>222</v>
      </c>
      <c r="C9" s="5">
        <v>1995</v>
      </c>
      <c r="D9" s="5">
        <v>1995</v>
      </c>
      <c r="E9" s="5">
        <v>1995</v>
      </c>
      <c r="F9" s="16" t="s">
        <v>40</v>
      </c>
      <c r="G9" s="16" t="s">
        <v>35</v>
      </c>
      <c r="H9" s="16" t="s">
        <v>223</v>
      </c>
      <c r="I9" s="16" t="s">
        <v>224</v>
      </c>
      <c r="J9" s="5">
        <v>4</v>
      </c>
      <c r="K9" s="5">
        <v>1</v>
      </c>
      <c r="L9" s="5">
        <f t="shared" si="0"/>
        <v>5</v>
      </c>
    </row>
    <row r="10" spans="1:12" ht="30" x14ac:dyDescent="0.25">
      <c r="A10" s="5">
        <v>3</v>
      </c>
      <c r="B10" s="16" t="s">
        <v>341</v>
      </c>
      <c r="C10" s="5">
        <v>1983</v>
      </c>
      <c r="D10" s="5">
        <v>1983</v>
      </c>
      <c r="E10" s="5">
        <v>1983</v>
      </c>
      <c r="F10" s="16" t="s">
        <v>40</v>
      </c>
      <c r="G10" s="16" t="s">
        <v>19</v>
      </c>
      <c r="H10" s="16" t="s">
        <v>342</v>
      </c>
      <c r="I10" s="16" t="s">
        <v>343</v>
      </c>
      <c r="J10" s="5">
        <v>3</v>
      </c>
      <c r="K10" s="5">
        <v>2</v>
      </c>
      <c r="L10" s="5">
        <f t="shared" si="0"/>
        <v>5</v>
      </c>
    </row>
    <row r="11" spans="1:12" ht="60" x14ac:dyDescent="0.25">
      <c r="A11" s="5">
        <v>4</v>
      </c>
      <c r="B11" s="16" t="s">
        <v>142</v>
      </c>
      <c r="C11" s="5">
        <v>1997</v>
      </c>
      <c r="D11" s="5">
        <v>1997</v>
      </c>
      <c r="E11" s="5">
        <v>1997</v>
      </c>
      <c r="F11" s="16" t="s">
        <v>40</v>
      </c>
      <c r="G11" s="16" t="s">
        <v>19</v>
      </c>
      <c r="H11" s="16" t="s">
        <v>143</v>
      </c>
      <c r="I11" s="16" t="s">
        <v>144</v>
      </c>
      <c r="J11" s="5">
        <v>2</v>
      </c>
      <c r="K11" s="5">
        <v>6</v>
      </c>
      <c r="L11" s="5">
        <f t="shared" si="0"/>
        <v>8</v>
      </c>
    </row>
    <row r="12" spans="1:12" ht="60" x14ac:dyDescent="0.25">
      <c r="A12" s="5">
        <v>5</v>
      </c>
      <c r="B12" s="16" t="s">
        <v>285</v>
      </c>
      <c r="C12" s="5">
        <v>1998</v>
      </c>
      <c r="D12" s="5">
        <v>1998</v>
      </c>
      <c r="E12" s="5">
        <v>1998</v>
      </c>
      <c r="F12" s="16" t="s">
        <v>64</v>
      </c>
      <c r="G12" s="16" t="s">
        <v>93</v>
      </c>
      <c r="H12" s="16" t="s">
        <v>94</v>
      </c>
      <c r="I12" s="16" t="s">
        <v>95</v>
      </c>
      <c r="J12" s="5">
        <v>6</v>
      </c>
      <c r="K12" s="5">
        <v>4</v>
      </c>
      <c r="L12" s="5">
        <f t="shared" si="0"/>
        <v>10</v>
      </c>
    </row>
    <row r="13" spans="1:12" ht="45" x14ac:dyDescent="0.25">
      <c r="A13" s="5">
        <v>6</v>
      </c>
      <c r="B13" s="16" t="s">
        <v>279</v>
      </c>
      <c r="C13" s="5">
        <v>2000</v>
      </c>
      <c r="D13" s="5">
        <v>2000</v>
      </c>
      <c r="E13" s="5">
        <v>2000</v>
      </c>
      <c r="F13" s="16" t="s">
        <v>64</v>
      </c>
      <c r="G13" s="16" t="s">
        <v>19</v>
      </c>
      <c r="H13" s="16" t="s">
        <v>65</v>
      </c>
      <c r="I13" s="16" t="s">
        <v>201</v>
      </c>
      <c r="J13" s="5">
        <v>5</v>
      </c>
      <c r="K13" s="5">
        <v>5</v>
      </c>
      <c r="L13" s="5">
        <f t="shared" si="0"/>
        <v>10</v>
      </c>
    </row>
    <row r="14" spans="1:12" ht="45" x14ac:dyDescent="0.25">
      <c r="A14" s="5">
        <v>7</v>
      </c>
      <c r="B14" s="16" t="s">
        <v>54</v>
      </c>
      <c r="C14" s="5">
        <v>1986</v>
      </c>
      <c r="D14" s="5">
        <v>1986</v>
      </c>
      <c r="E14" s="5">
        <v>1986</v>
      </c>
      <c r="F14" s="16">
        <v>1</v>
      </c>
      <c r="G14" s="16" t="s">
        <v>19</v>
      </c>
      <c r="H14" s="16" t="s">
        <v>56</v>
      </c>
      <c r="I14" s="16" t="s">
        <v>57</v>
      </c>
      <c r="J14" s="5">
        <v>7</v>
      </c>
      <c r="K14" s="5">
        <v>7</v>
      </c>
      <c r="L14" s="5">
        <f t="shared" si="0"/>
        <v>14</v>
      </c>
    </row>
    <row r="15" spans="1:12" ht="45" x14ac:dyDescent="0.25">
      <c r="A15" s="5">
        <v>8</v>
      </c>
      <c r="B15" s="16" t="s">
        <v>277</v>
      </c>
      <c r="C15" s="5">
        <v>1976</v>
      </c>
      <c r="D15" s="5">
        <v>1976</v>
      </c>
      <c r="E15" s="5">
        <v>1976</v>
      </c>
      <c r="F15" s="16">
        <v>1</v>
      </c>
      <c r="G15" s="16" t="s">
        <v>19</v>
      </c>
      <c r="H15" s="16" t="s">
        <v>56</v>
      </c>
      <c r="I15" s="16" t="s">
        <v>57</v>
      </c>
      <c r="J15" s="5">
        <v>8</v>
      </c>
      <c r="K15" s="5">
        <v>8</v>
      </c>
      <c r="L15" s="5">
        <f t="shared" si="0"/>
        <v>16</v>
      </c>
    </row>
    <row r="16" spans="1:12" ht="45" x14ac:dyDescent="0.25">
      <c r="A16" s="5">
        <v>9</v>
      </c>
      <c r="B16" s="16" t="s">
        <v>357</v>
      </c>
      <c r="C16" s="5">
        <v>1996</v>
      </c>
      <c r="D16" s="5">
        <v>1996</v>
      </c>
      <c r="E16" s="5">
        <v>1996</v>
      </c>
      <c r="F16" s="16" t="s">
        <v>40</v>
      </c>
      <c r="G16" s="16" t="s">
        <v>35</v>
      </c>
      <c r="H16" s="16" t="s">
        <v>214</v>
      </c>
      <c r="I16" s="16" t="s">
        <v>215</v>
      </c>
      <c r="J16" s="5">
        <v>9</v>
      </c>
      <c r="K16" s="5">
        <v>9</v>
      </c>
      <c r="L16" s="5">
        <f t="shared" si="0"/>
        <v>18</v>
      </c>
    </row>
    <row r="17" spans="1:12" ht="45" x14ac:dyDescent="0.25">
      <c r="A17" s="5">
        <v>10</v>
      </c>
      <c r="B17" s="16" t="s">
        <v>200</v>
      </c>
      <c r="C17" s="5">
        <v>2002</v>
      </c>
      <c r="D17" s="5">
        <v>2002</v>
      </c>
      <c r="E17" s="5">
        <v>2002</v>
      </c>
      <c r="F17" s="16" t="s">
        <v>64</v>
      </c>
      <c r="G17" s="16" t="s">
        <v>19</v>
      </c>
      <c r="H17" s="16" t="s">
        <v>65</v>
      </c>
      <c r="I17" s="16" t="s">
        <v>201</v>
      </c>
      <c r="J17" s="5">
        <v>10</v>
      </c>
      <c r="K17" s="5">
        <v>11</v>
      </c>
      <c r="L17" s="5">
        <f t="shared" si="0"/>
        <v>21</v>
      </c>
    </row>
    <row r="18" spans="1:12" ht="60" x14ac:dyDescent="0.25">
      <c r="A18" s="5">
        <v>11</v>
      </c>
      <c r="B18" s="16" t="s">
        <v>92</v>
      </c>
      <c r="C18" s="5">
        <v>1998</v>
      </c>
      <c r="D18" s="5">
        <v>1998</v>
      </c>
      <c r="E18" s="5">
        <v>1998</v>
      </c>
      <c r="F18" s="16" t="s">
        <v>64</v>
      </c>
      <c r="G18" s="16" t="s">
        <v>93</v>
      </c>
      <c r="H18" s="16" t="s">
        <v>94</v>
      </c>
      <c r="I18" s="16" t="s">
        <v>95</v>
      </c>
      <c r="J18" s="5">
        <v>12</v>
      </c>
      <c r="K18" s="5">
        <v>10</v>
      </c>
      <c r="L18" s="5">
        <f t="shared" si="0"/>
        <v>22</v>
      </c>
    </row>
    <row r="19" spans="1:12" ht="30" x14ac:dyDescent="0.25">
      <c r="A19" s="5">
        <v>12</v>
      </c>
      <c r="B19" s="16" t="s">
        <v>255</v>
      </c>
      <c r="C19" s="5">
        <v>1978</v>
      </c>
      <c r="D19" s="5">
        <v>1978</v>
      </c>
      <c r="E19" s="5">
        <v>1978</v>
      </c>
      <c r="F19" s="16">
        <v>1</v>
      </c>
      <c r="G19" s="16" t="s">
        <v>28</v>
      </c>
      <c r="H19" s="16" t="s">
        <v>29</v>
      </c>
      <c r="I19" s="16" t="s">
        <v>233</v>
      </c>
      <c r="J19" s="5">
        <v>11</v>
      </c>
      <c r="K19" s="5">
        <v>14</v>
      </c>
      <c r="L19" s="5">
        <f t="shared" si="0"/>
        <v>25</v>
      </c>
    </row>
    <row r="20" spans="1:12" ht="45" x14ac:dyDescent="0.25">
      <c r="A20" s="5">
        <v>13</v>
      </c>
      <c r="B20" s="16" t="s">
        <v>63</v>
      </c>
      <c r="C20" s="5">
        <v>2002</v>
      </c>
      <c r="D20" s="5">
        <v>2002</v>
      </c>
      <c r="E20" s="5">
        <v>2002</v>
      </c>
      <c r="F20" s="16" t="s">
        <v>64</v>
      </c>
      <c r="G20" s="16" t="s">
        <v>19</v>
      </c>
      <c r="H20" s="16" t="s">
        <v>65</v>
      </c>
      <c r="I20" s="16" t="s">
        <v>66</v>
      </c>
      <c r="J20" s="5">
        <v>14</v>
      </c>
      <c r="K20" s="5">
        <v>13</v>
      </c>
      <c r="L20" s="5">
        <f t="shared" si="0"/>
        <v>27</v>
      </c>
    </row>
    <row r="21" spans="1:12" ht="30" x14ac:dyDescent="0.25">
      <c r="A21" s="5">
        <v>14</v>
      </c>
      <c r="B21" s="16" t="s">
        <v>240</v>
      </c>
      <c r="C21" s="5">
        <v>2002</v>
      </c>
      <c r="D21" s="5">
        <v>2002</v>
      </c>
      <c r="E21" s="5">
        <v>2002</v>
      </c>
      <c r="F21" s="16">
        <v>1</v>
      </c>
      <c r="G21" s="16" t="s">
        <v>28</v>
      </c>
      <c r="H21" s="16" t="s">
        <v>29</v>
      </c>
      <c r="I21" s="16" t="s">
        <v>30</v>
      </c>
      <c r="J21" s="5">
        <v>13</v>
      </c>
      <c r="K21" s="5">
        <v>15</v>
      </c>
      <c r="L21" s="5">
        <f t="shared" si="0"/>
        <v>28</v>
      </c>
    </row>
    <row r="22" spans="1:12" ht="30" x14ac:dyDescent="0.25">
      <c r="A22" s="5">
        <v>15</v>
      </c>
      <c r="B22" s="16" t="s">
        <v>150</v>
      </c>
      <c r="C22" s="5">
        <v>1992</v>
      </c>
      <c r="D22" s="5">
        <v>1992</v>
      </c>
      <c r="E22" s="5">
        <v>1992</v>
      </c>
      <c r="F22" s="16">
        <v>2</v>
      </c>
      <c r="G22" s="16" t="s">
        <v>19</v>
      </c>
      <c r="H22" s="16" t="s">
        <v>48</v>
      </c>
      <c r="I22" s="16" t="s">
        <v>49</v>
      </c>
      <c r="J22" s="5">
        <v>17</v>
      </c>
      <c r="K22" s="5">
        <v>12</v>
      </c>
      <c r="L22" s="5">
        <f t="shared" si="0"/>
        <v>29</v>
      </c>
    </row>
    <row r="23" spans="1:12" ht="45" x14ac:dyDescent="0.25">
      <c r="A23" s="5">
        <v>16</v>
      </c>
      <c r="B23" s="16" t="s">
        <v>127</v>
      </c>
      <c r="C23" s="5">
        <v>1986</v>
      </c>
      <c r="D23" s="5">
        <v>1986</v>
      </c>
      <c r="E23" s="5">
        <v>1986</v>
      </c>
      <c r="F23" s="16" t="s">
        <v>27</v>
      </c>
      <c r="G23" s="16" t="s">
        <v>19</v>
      </c>
      <c r="H23" s="16" t="s">
        <v>128</v>
      </c>
      <c r="I23" s="16" t="s">
        <v>129</v>
      </c>
      <c r="J23" s="5">
        <v>16</v>
      </c>
      <c r="K23" s="5">
        <v>17</v>
      </c>
      <c r="L23" s="5">
        <f t="shared" si="0"/>
        <v>33</v>
      </c>
    </row>
    <row r="24" spans="1:12" ht="30" x14ac:dyDescent="0.25">
      <c r="A24" s="5">
        <v>17</v>
      </c>
      <c r="B24" s="16" t="s">
        <v>363</v>
      </c>
      <c r="C24" s="5">
        <v>1978</v>
      </c>
      <c r="D24" s="5">
        <v>1978</v>
      </c>
      <c r="E24" s="5">
        <v>1978</v>
      </c>
      <c r="F24" s="16">
        <v>1</v>
      </c>
      <c r="G24" s="16" t="s">
        <v>19</v>
      </c>
      <c r="H24" s="16" t="s">
        <v>313</v>
      </c>
      <c r="I24" s="16" t="s">
        <v>364</v>
      </c>
      <c r="J24" s="5">
        <v>20</v>
      </c>
      <c r="K24" s="5">
        <v>16</v>
      </c>
      <c r="L24" s="5">
        <f t="shared" si="0"/>
        <v>36</v>
      </c>
    </row>
    <row r="25" spans="1:12" x14ac:dyDescent="0.25">
      <c r="A25" s="5">
        <v>18</v>
      </c>
      <c r="B25" s="16" t="s">
        <v>207</v>
      </c>
      <c r="C25" s="5">
        <v>1973</v>
      </c>
      <c r="D25" s="5">
        <v>1973</v>
      </c>
      <c r="E25" s="5">
        <v>1973</v>
      </c>
      <c r="F25" s="16">
        <v>1</v>
      </c>
      <c r="G25" s="16" t="s">
        <v>19</v>
      </c>
      <c r="H25" s="16" t="s">
        <v>119</v>
      </c>
      <c r="I25" s="16"/>
      <c r="J25" s="5">
        <v>19</v>
      </c>
      <c r="K25" s="5">
        <v>19</v>
      </c>
      <c r="L25" s="5">
        <f t="shared" si="0"/>
        <v>38</v>
      </c>
    </row>
    <row r="26" spans="1:12" ht="75" x14ac:dyDescent="0.25">
      <c r="A26" s="5">
        <v>19</v>
      </c>
      <c r="B26" s="16" t="s">
        <v>354</v>
      </c>
      <c r="C26" s="5">
        <v>2003</v>
      </c>
      <c r="D26" s="5">
        <v>2003</v>
      </c>
      <c r="E26" s="5">
        <v>2003</v>
      </c>
      <c r="F26" s="16">
        <v>1</v>
      </c>
      <c r="G26" s="16" t="s">
        <v>93</v>
      </c>
      <c r="H26" s="16" t="s">
        <v>229</v>
      </c>
      <c r="I26" s="16" t="s">
        <v>355</v>
      </c>
      <c r="J26" s="5">
        <v>21</v>
      </c>
      <c r="K26" s="5">
        <v>18</v>
      </c>
      <c r="L26" s="5">
        <f t="shared" si="0"/>
        <v>39</v>
      </c>
    </row>
    <row r="27" spans="1:12" ht="30" x14ac:dyDescent="0.25">
      <c r="A27" s="5">
        <v>20</v>
      </c>
      <c r="B27" s="16" t="s">
        <v>312</v>
      </c>
      <c r="C27" s="5">
        <v>1962</v>
      </c>
      <c r="D27" s="5">
        <v>1962</v>
      </c>
      <c r="E27" s="5">
        <v>1962</v>
      </c>
      <c r="F27" s="16">
        <v>1</v>
      </c>
      <c r="G27" s="16" t="s">
        <v>19</v>
      </c>
      <c r="H27" s="16" t="s">
        <v>313</v>
      </c>
      <c r="I27" s="16" t="s">
        <v>233</v>
      </c>
      <c r="J27" s="5">
        <v>22</v>
      </c>
      <c r="K27" s="5">
        <v>21</v>
      </c>
      <c r="L27" s="5">
        <f t="shared" si="0"/>
        <v>43</v>
      </c>
    </row>
    <row r="28" spans="1:12" ht="45" x14ac:dyDescent="0.25">
      <c r="A28" s="5">
        <v>21</v>
      </c>
      <c r="B28" s="16" t="s">
        <v>121</v>
      </c>
      <c r="C28" s="5">
        <v>2002</v>
      </c>
      <c r="D28" s="5">
        <v>2002</v>
      </c>
      <c r="E28" s="5">
        <v>2002</v>
      </c>
      <c r="F28" s="16">
        <v>2</v>
      </c>
      <c r="G28" s="16" t="s">
        <v>28</v>
      </c>
      <c r="H28" s="16" t="s">
        <v>122</v>
      </c>
      <c r="I28" s="16" t="s">
        <v>123</v>
      </c>
      <c r="J28" s="5">
        <v>25</v>
      </c>
      <c r="K28" s="5">
        <v>20</v>
      </c>
      <c r="L28" s="5">
        <f t="shared" si="0"/>
        <v>45</v>
      </c>
    </row>
    <row r="29" spans="1:12" ht="75" x14ac:dyDescent="0.25">
      <c r="A29" s="5">
        <v>22</v>
      </c>
      <c r="B29" s="16" t="s">
        <v>331</v>
      </c>
      <c r="C29" s="5">
        <v>2002</v>
      </c>
      <c r="D29" s="5">
        <v>2002</v>
      </c>
      <c r="E29" s="5">
        <v>2002</v>
      </c>
      <c r="F29" s="16">
        <v>1</v>
      </c>
      <c r="G29" s="16" t="s">
        <v>93</v>
      </c>
      <c r="H29" s="16" t="s">
        <v>229</v>
      </c>
      <c r="I29" s="16" t="s">
        <v>230</v>
      </c>
      <c r="J29" s="5">
        <v>24</v>
      </c>
      <c r="K29" s="5">
        <v>23</v>
      </c>
      <c r="L29" s="5">
        <f t="shared" si="0"/>
        <v>47</v>
      </c>
    </row>
    <row r="30" spans="1:12" ht="60" x14ac:dyDescent="0.25">
      <c r="A30" s="5">
        <v>23</v>
      </c>
      <c r="B30" s="16" t="s">
        <v>76</v>
      </c>
      <c r="C30" s="5">
        <v>2003</v>
      </c>
      <c r="D30" s="5">
        <v>2003</v>
      </c>
      <c r="E30" s="5">
        <v>2003</v>
      </c>
      <c r="F30" s="16">
        <v>1</v>
      </c>
      <c r="G30" s="16" t="s">
        <v>77</v>
      </c>
      <c r="H30" s="16" t="s">
        <v>78</v>
      </c>
      <c r="I30" s="16" t="s">
        <v>79</v>
      </c>
      <c r="J30" s="5">
        <v>23</v>
      </c>
      <c r="K30" s="5">
        <v>26</v>
      </c>
      <c r="L30" s="5">
        <f t="shared" si="0"/>
        <v>49</v>
      </c>
    </row>
    <row r="31" spans="1:12" x14ac:dyDescent="0.25">
      <c r="A31" s="5">
        <v>24</v>
      </c>
      <c r="B31" s="16" t="s">
        <v>335</v>
      </c>
      <c r="C31" s="5">
        <v>1981</v>
      </c>
      <c r="D31" s="5">
        <v>1981</v>
      </c>
      <c r="E31" s="5">
        <v>1981</v>
      </c>
      <c r="F31" s="16">
        <v>1</v>
      </c>
      <c r="G31" s="16" t="s">
        <v>19</v>
      </c>
      <c r="H31" s="16" t="s">
        <v>20</v>
      </c>
      <c r="I31" s="16" t="s">
        <v>21</v>
      </c>
      <c r="J31" s="5">
        <v>27</v>
      </c>
      <c r="K31" s="5">
        <v>24</v>
      </c>
      <c r="L31" s="5">
        <f t="shared" si="0"/>
        <v>51</v>
      </c>
    </row>
    <row r="32" spans="1:12" ht="45" x14ac:dyDescent="0.25">
      <c r="A32" s="5">
        <v>25</v>
      </c>
      <c r="B32" s="16" t="s">
        <v>366</v>
      </c>
      <c r="C32" s="5">
        <v>1989</v>
      </c>
      <c r="D32" s="5">
        <v>1989</v>
      </c>
      <c r="E32" s="5">
        <v>1989</v>
      </c>
      <c r="F32" s="16">
        <v>1</v>
      </c>
      <c r="G32" s="16" t="s">
        <v>170</v>
      </c>
      <c r="H32" s="16" t="s">
        <v>171</v>
      </c>
      <c r="I32" s="16" t="s">
        <v>172</v>
      </c>
      <c r="J32" s="5">
        <v>15</v>
      </c>
      <c r="K32" s="5">
        <v>36</v>
      </c>
      <c r="L32" s="5">
        <f t="shared" si="0"/>
        <v>51</v>
      </c>
    </row>
    <row r="33" spans="1:12" ht="45" x14ac:dyDescent="0.25">
      <c r="A33" s="5">
        <v>26</v>
      </c>
      <c r="B33" s="16" t="s">
        <v>287</v>
      </c>
      <c r="C33" s="5">
        <v>1963</v>
      </c>
      <c r="D33" s="5">
        <v>1963</v>
      </c>
      <c r="E33" s="5">
        <v>1963</v>
      </c>
      <c r="F33" s="16">
        <v>1</v>
      </c>
      <c r="G33" s="16" t="s">
        <v>19</v>
      </c>
      <c r="H33" s="16" t="s">
        <v>56</v>
      </c>
      <c r="I33" s="16" t="s">
        <v>57</v>
      </c>
      <c r="J33" s="5">
        <v>18</v>
      </c>
      <c r="K33" s="5">
        <v>35</v>
      </c>
      <c r="L33" s="5">
        <f t="shared" si="0"/>
        <v>53</v>
      </c>
    </row>
    <row r="34" spans="1:12" ht="60" x14ac:dyDescent="0.25">
      <c r="A34" s="5">
        <v>27</v>
      </c>
      <c r="B34" s="16" t="s">
        <v>70</v>
      </c>
      <c r="C34" s="5">
        <v>2004</v>
      </c>
      <c r="D34" s="5">
        <v>2004</v>
      </c>
      <c r="E34" s="5">
        <v>2004</v>
      </c>
      <c r="F34" s="16">
        <v>1</v>
      </c>
      <c r="G34" s="16" t="s">
        <v>35</v>
      </c>
      <c r="H34" s="16" t="s">
        <v>36</v>
      </c>
      <c r="I34" s="16" t="s">
        <v>37</v>
      </c>
      <c r="J34" s="5">
        <v>26</v>
      </c>
      <c r="K34" s="5">
        <v>28</v>
      </c>
      <c r="L34" s="5">
        <f t="shared" si="0"/>
        <v>54</v>
      </c>
    </row>
    <row r="35" spans="1:12" ht="30" x14ac:dyDescent="0.25">
      <c r="A35" s="5">
        <v>28</v>
      </c>
      <c r="B35" s="16" t="s">
        <v>232</v>
      </c>
      <c r="C35" s="5">
        <v>1955</v>
      </c>
      <c r="D35" s="5">
        <v>1955</v>
      </c>
      <c r="E35" s="5">
        <v>1955</v>
      </c>
      <c r="F35" s="16">
        <v>1</v>
      </c>
      <c r="G35" s="16" t="s">
        <v>19</v>
      </c>
      <c r="H35" s="16" t="s">
        <v>147</v>
      </c>
      <c r="I35" s="16" t="s">
        <v>233</v>
      </c>
      <c r="J35" s="5">
        <v>31</v>
      </c>
      <c r="K35" s="5">
        <v>25</v>
      </c>
      <c r="L35" s="5">
        <f t="shared" si="0"/>
        <v>56</v>
      </c>
    </row>
    <row r="36" spans="1:12" ht="30" x14ac:dyDescent="0.25">
      <c r="A36" s="5">
        <v>29</v>
      </c>
      <c r="B36" s="16" t="s">
        <v>281</v>
      </c>
      <c r="C36" s="5">
        <v>1968</v>
      </c>
      <c r="D36" s="5">
        <v>1968</v>
      </c>
      <c r="E36" s="5">
        <v>1968</v>
      </c>
      <c r="F36" s="16" t="s">
        <v>40</v>
      </c>
      <c r="G36" s="16" t="s">
        <v>19</v>
      </c>
      <c r="H36" s="16" t="s">
        <v>20</v>
      </c>
      <c r="I36" s="16" t="s">
        <v>233</v>
      </c>
      <c r="J36" s="5">
        <v>29</v>
      </c>
      <c r="K36" s="5">
        <v>27</v>
      </c>
      <c r="L36" s="5">
        <f t="shared" si="0"/>
        <v>56</v>
      </c>
    </row>
    <row r="37" spans="1:12" ht="60" x14ac:dyDescent="0.25">
      <c r="A37" s="5">
        <v>30</v>
      </c>
      <c r="B37" s="16" t="s">
        <v>217</v>
      </c>
      <c r="C37" s="5">
        <v>2003</v>
      </c>
      <c r="D37" s="5">
        <v>2003</v>
      </c>
      <c r="E37" s="5">
        <v>2003</v>
      </c>
      <c r="F37" s="16">
        <v>1</v>
      </c>
      <c r="G37" s="16" t="s">
        <v>35</v>
      </c>
      <c r="H37" s="16" t="s">
        <v>36</v>
      </c>
      <c r="I37" s="16" t="s">
        <v>37</v>
      </c>
      <c r="J37" s="5">
        <v>28</v>
      </c>
      <c r="K37" s="5">
        <v>29</v>
      </c>
      <c r="L37" s="5">
        <f t="shared" si="0"/>
        <v>57</v>
      </c>
    </row>
    <row r="38" spans="1:12" ht="45" x14ac:dyDescent="0.25">
      <c r="A38" s="5">
        <v>31</v>
      </c>
      <c r="B38" s="16" t="s">
        <v>68</v>
      </c>
      <c r="C38" s="5">
        <v>2000</v>
      </c>
      <c r="D38" s="5">
        <v>2000</v>
      </c>
      <c r="E38" s="5">
        <v>2000</v>
      </c>
      <c r="F38" s="16" t="s">
        <v>64</v>
      </c>
      <c r="G38" s="16" t="s">
        <v>19</v>
      </c>
      <c r="H38" s="16" t="s">
        <v>65</v>
      </c>
      <c r="I38" s="16" t="s">
        <v>66</v>
      </c>
      <c r="J38" s="5">
        <v>38</v>
      </c>
      <c r="K38" s="5">
        <v>22</v>
      </c>
      <c r="L38" s="5">
        <f t="shared" si="0"/>
        <v>60</v>
      </c>
    </row>
    <row r="39" spans="1:12" x14ac:dyDescent="0.25">
      <c r="A39" s="5">
        <v>32</v>
      </c>
      <c r="B39" s="16" t="s">
        <v>112</v>
      </c>
      <c r="C39" s="5">
        <v>1975</v>
      </c>
      <c r="D39" s="5">
        <v>1975</v>
      </c>
      <c r="E39" s="5">
        <v>1975</v>
      </c>
      <c r="F39" s="16">
        <v>1</v>
      </c>
      <c r="G39" s="16" t="s">
        <v>19</v>
      </c>
      <c r="H39" s="16" t="s">
        <v>20</v>
      </c>
      <c r="I39" s="16" t="s">
        <v>21</v>
      </c>
      <c r="J39" s="5">
        <v>34</v>
      </c>
      <c r="K39" s="5">
        <v>30</v>
      </c>
      <c r="L39" s="5">
        <f t="shared" si="0"/>
        <v>64</v>
      </c>
    </row>
    <row r="40" spans="1:12" ht="45" x14ac:dyDescent="0.25">
      <c r="A40" s="5">
        <v>33</v>
      </c>
      <c r="B40" s="16" t="s">
        <v>209</v>
      </c>
      <c r="C40" s="5">
        <v>1989</v>
      </c>
      <c r="D40" s="5">
        <v>1989</v>
      </c>
      <c r="E40" s="5">
        <v>1989</v>
      </c>
      <c r="F40" s="16" t="s">
        <v>27</v>
      </c>
      <c r="G40" s="16" t="s">
        <v>19</v>
      </c>
      <c r="H40" s="16" t="s">
        <v>56</v>
      </c>
      <c r="I40" s="16" t="s">
        <v>57</v>
      </c>
      <c r="J40" s="5">
        <v>30</v>
      </c>
      <c r="K40" s="5">
        <v>36</v>
      </c>
      <c r="L40" s="5">
        <f t="shared" si="0"/>
        <v>66</v>
      </c>
    </row>
    <row r="41" spans="1:12" x14ac:dyDescent="0.25">
      <c r="A41" s="5">
        <v>34</v>
      </c>
      <c r="B41" s="16" t="s">
        <v>301</v>
      </c>
      <c r="C41" s="5">
        <v>1976</v>
      </c>
      <c r="D41" s="5">
        <v>1976</v>
      </c>
      <c r="E41" s="5">
        <v>1976</v>
      </c>
      <c r="F41" s="16">
        <v>1</v>
      </c>
      <c r="G41" s="16" t="s">
        <v>19</v>
      </c>
      <c r="H41" s="16" t="s">
        <v>119</v>
      </c>
      <c r="I41" s="16"/>
      <c r="J41" s="5">
        <v>32</v>
      </c>
      <c r="K41" s="5">
        <v>36</v>
      </c>
      <c r="L41" s="5">
        <f t="shared" si="0"/>
        <v>68</v>
      </c>
    </row>
    <row r="42" spans="1:12" x14ac:dyDescent="0.25">
      <c r="A42" s="5">
        <v>35</v>
      </c>
      <c r="B42" s="16" t="s">
        <v>295</v>
      </c>
      <c r="C42" s="5">
        <v>1981</v>
      </c>
      <c r="D42" s="5">
        <v>1981</v>
      </c>
      <c r="E42" s="5">
        <v>1981</v>
      </c>
      <c r="F42" s="16">
        <v>2</v>
      </c>
      <c r="G42" s="16" t="s">
        <v>19</v>
      </c>
      <c r="H42" s="16" t="s">
        <v>20</v>
      </c>
      <c r="I42" s="16"/>
      <c r="J42" s="5">
        <v>37</v>
      </c>
      <c r="K42" s="5">
        <v>32</v>
      </c>
      <c r="L42" s="5">
        <f t="shared" si="0"/>
        <v>69</v>
      </c>
    </row>
    <row r="43" spans="1:12" ht="45" x14ac:dyDescent="0.25">
      <c r="A43" s="5">
        <v>36</v>
      </c>
      <c r="B43" s="16" t="s">
        <v>323</v>
      </c>
      <c r="C43" s="5">
        <v>1972</v>
      </c>
      <c r="D43" s="5">
        <v>1972</v>
      </c>
      <c r="E43" s="5">
        <v>1972</v>
      </c>
      <c r="F43" s="16" t="s">
        <v>27</v>
      </c>
      <c r="G43" s="16" t="s">
        <v>19</v>
      </c>
      <c r="H43" s="16" t="s">
        <v>56</v>
      </c>
      <c r="I43" s="16" t="s">
        <v>57</v>
      </c>
      <c r="J43" s="5">
        <v>35</v>
      </c>
      <c r="K43" s="5">
        <v>34</v>
      </c>
      <c r="L43" s="5">
        <f t="shared" si="0"/>
        <v>69</v>
      </c>
    </row>
    <row r="44" spans="1:12" ht="45" x14ac:dyDescent="0.25">
      <c r="A44" s="5">
        <v>37</v>
      </c>
      <c r="B44" s="16" t="s">
        <v>339</v>
      </c>
      <c r="C44" s="5">
        <v>1991</v>
      </c>
      <c r="D44" s="5">
        <v>1991</v>
      </c>
      <c r="E44" s="5">
        <v>1991</v>
      </c>
      <c r="F44" s="16" t="s">
        <v>27</v>
      </c>
      <c r="G44" s="16" t="s">
        <v>19</v>
      </c>
      <c r="H44" s="16" t="s">
        <v>56</v>
      </c>
      <c r="I44" s="16" t="s">
        <v>57</v>
      </c>
      <c r="J44" s="5">
        <v>33</v>
      </c>
      <c r="K44" s="5">
        <v>36</v>
      </c>
      <c r="L44" s="5">
        <f t="shared" si="0"/>
        <v>69</v>
      </c>
    </row>
    <row r="45" spans="1:12" ht="60" x14ac:dyDescent="0.25">
      <c r="A45" s="5">
        <v>38</v>
      </c>
      <c r="B45" s="16" t="s">
        <v>327</v>
      </c>
      <c r="C45" s="5">
        <v>2002</v>
      </c>
      <c r="D45" s="5">
        <v>2002</v>
      </c>
      <c r="E45" s="5">
        <v>2002</v>
      </c>
      <c r="F45" s="16">
        <v>1</v>
      </c>
      <c r="G45" s="16" t="s">
        <v>77</v>
      </c>
      <c r="H45" s="16" t="s">
        <v>78</v>
      </c>
      <c r="I45" s="16" t="s">
        <v>79</v>
      </c>
      <c r="J45" s="5">
        <v>39</v>
      </c>
      <c r="K45" s="5">
        <v>31</v>
      </c>
      <c r="L45" s="5">
        <f t="shared" si="0"/>
        <v>70</v>
      </c>
    </row>
    <row r="46" spans="1:12" ht="45" x14ac:dyDescent="0.25">
      <c r="A46" s="5">
        <v>39</v>
      </c>
      <c r="B46" s="16" t="s">
        <v>196</v>
      </c>
      <c r="C46" s="5">
        <v>1969</v>
      </c>
      <c r="D46" s="5">
        <v>1969</v>
      </c>
      <c r="E46" s="5">
        <v>1969</v>
      </c>
      <c r="F46" s="16">
        <v>1</v>
      </c>
      <c r="G46" s="16" t="s">
        <v>19</v>
      </c>
      <c r="H46" s="16" t="s">
        <v>56</v>
      </c>
      <c r="I46" s="16" t="s">
        <v>57</v>
      </c>
      <c r="J46" s="5">
        <v>36</v>
      </c>
      <c r="K46" s="5">
        <v>36</v>
      </c>
      <c r="L46" s="5">
        <f t="shared" si="0"/>
        <v>72</v>
      </c>
    </row>
    <row r="47" spans="1:12" ht="45" x14ac:dyDescent="0.25">
      <c r="A47" s="5">
        <v>40</v>
      </c>
      <c r="B47" s="16" t="s">
        <v>156</v>
      </c>
      <c r="C47" s="5">
        <v>1956</v>
      </c>
      <c r="D47" s="5">
        <v>1956</v>
      </c>
      <c r="E47" s="5">
        <v>1956</v>
      </c>
      <c r="F47" s="16" t="s">
        <v>64</v>
      </c>
      <c r="G47" s="16" t="s">
        <v>19</v>
      </c>
      <c r="H47" s="16" t="s">
        <v>56</v>
      </c>
      <c r="I47" s="16" t="s">
        <v>57</v>
      </c>
      <c r="J47" s="5">
        <v>40</v>
      </c>
      <c r="K47" s="5">
        <v>33</v>
      </c>
      <c r="L47" s="5">
        <f t="shared" si="0"/>
        <v>73</v>
      </c>
    </row>
    <row r="48" spans="1:12" ht="18.75" x14ac:dyDescent="0.25">
      <c r="A48" s="52" t="s">
        <v>637</v>
      </c>
      <c r="B48" s="52"/>
      <c r="C48" s="52"/>
      <c r="D48" s="52"/>
      <c r="E48" s="52"/>
      <c r="F48" s="52"/>
      <c r="G48" s="52"/>
      <c r="H48" s="52"/>
      <c r="I48" s="52"/>
      <c r="J48" s="52"/>
    </row>
    <row r="49" spans="1:12" ht="60" x14ac:dyDescent="0.25">
      <c r="A49" s="31" t="s">
        <v>627</v>
      </c>
      <c r="B49" s="31" t="s">
        <v>1</v>
      </c>
      <c r="C49" s="31" t="s">
        <v>2</v>
      </c>
      <c r="D49" s="31" t="s">
        <v>385</v>
      </c>
      <c r="E49" s="31" t="s">
        <v>386</v>
      </c>
      <c r="F49" s="31" t="s">
        <v>3</v>
      </c>
      <c r="G49" s="31" t="s">
        <v>4</v>
      </c>
      <c r="H49" s="31" t="s">
        <v>5</v>
      </c>
      <c r="I49" s="31" t="s">
        <v>6</v>
      </c>
      <c r="J49" s="31" t="s">
        <v>730</v>
      </c>
      <c r="K49" s="31" t="s">
        <v>731</v>
      </c>
      <c r="L49" s="31" t="s">
        <v>732</v>
      </c>
    </row>
    <row r="50" spans="1:12" ht="90" x14ac:dyDescent="0.25">
      <c r="A50" s="32">
        <v>1</v>
      </c>
      <c r="B50" s="33" t="s">
        <v>641</v>
      </c>
      <c r="C50" s="53" t="s">
        <v>642</v>
      </c>
      <c r="D50" s="32">
        <v>2000</v>
      </c>
      <c r="E50" s="32">
        <v>1995</v>
      </c>
      <c r="F50" s="33" t="s">
        <v>640</v>
      </c>
      <c r="G50" s="33" t="s">
        <v>505</v>
      </c>
      <c r="H50" s="33" t="s">
        <v>506</v>
      </c>
      <c r="I50" s="33" t="s">
        <v>507</v>
      </c>
      <c r="J50" s="32">
        <v>2</v>
      </c>
      <c r="K50" s="32">
        <v>1</v>
      </c>
      <c r="L50" s="32">
        <f t="shared" ref="L50:L52" si="1">J50+K50</f>
        <v>3</v>
      </c>
    </row>
    <row r="51" spans="1:12" ht="30" x14ac:dyDescent="0.25">
      <c r="A51" s="5">
        <v>2</v>
      </c>
      <c r="B51" s="16" t="s">
        <v>638</v>
      </c>
      <c r="C51" s="54" t="s">
        <v>639</v>
      </c>
      <c r="D51" s="5">
        <v>2000</v>
      </c>
      <c r="E51" s="5">
        <v>2000</v>
      </c>
      <c r="F51" s="16" t="s">
        <v>640</v>
      </c>
      <c r="G51" s="16" t="s">
        <v>19</v>
      </c>
      <c r="H51" s="16" t="s">
        <v>73</v>
      </c>
      <c r="I51" s="16" t="s">
        <v>74</v>
      </c>
      <c r="J51" s="5">
        <v>1</v>
      </c>
      <c r="K51" s="5">
        <v>2</v>
      </c>
      <c r="L51" s="5">
        <f t="shared" si="1"/>
        <v>3</v>
      </c>
    </row>
    <row r="52" spans="1:12" ht="45" x14ac:dyDescent="0.25">
      <c r="A52" s="5">
        <v>3</v>
      </c>
      <c r="B52" s="16" t="s">
        <v>643</v>
      </c>
      <c r="C52" s="54" t="s">
        <v>644</v>
      </c>
      <c r="D52" s="5">
        <v>2002</v>
      </c>
      <c r="E52" s="5">
        <v>2000</v>
      </c>
      <c r="F52" s="16" t="s">
        <v>640</v>
      </c>
      <c r="G52" s="16" t="s">
        <v>19</v>
      </c>
      <c r="H52" s="16" t="s">
        <v>65</v>
      </c>
      <c r="I52" s="16" t="s">
        <v>66</v>
      </c>
      <c r="J52" s="5">
        <v>3</v>
      </c>
      <c r="K52" s="5">
        <v>3</v>
      </c>
      <c r="L52" s="5">
        <f t="shared" si="1"/>
        <v>6</v>
      </c>
    </row>
    <row r="53" spans="1:12" ht="18.75" x14ac:dyDescent="0.25">
      <c r="A53" s="52" t="s">
        <v>648</v>
      </c>
      <c r="B53" s="52"/>
      <c r="C53" s="52"/>
      <c r="D53" s="52"/>
      <c r="E53" s="52"/>
      <c r="F53" s="52"/>
      <c r="G53" s="52"/>
      <c r="H53" s="52"/>
      <c r="I53" s="52"/>
      <c r="J53" s="52"/>
    </row>
    <row r="54" spans="1:12" ht="60" x14ac:dyDescent="0.25">
      <c r="A54" s="31" t="s">
        <v>627</v>
      </c>
      <c r="B54" s="31" t="s">
        <v>1</v>
      </c>
      <c r="C54" s="31" t="s">
        <v>2</v>
      </c>
      <c r="D54" s="31" t="s">
        <v>385</v>
      </c>
      <c r="E54" s="31" t="s">
        <v>386</v>
      </c>
      <c r="F54" s="31" t="s">
        <v>3</v>
      </c>
      <c r="G54" s="31" t="s">
        <v>4</v>
      </c>
      <c r="H54" s="31" t="s">
        <v>5</v>
      </c>
      <c r="I54" s="31" t="s">
        <v>6</v>
      </c>
      <c r="J54" s="31" t="s">
        <v>730</v>
      </c>
      <c r="K54" s="31" t="s">
        <v>731</v>
      </c>
      <c r="L54" s="31" t="s">
        <v>732</v>
      </c>
    </row>
    <row r="55" spans="1:12" ht="30" x14ac:dyDescent="0.25">
      <c r="A55" s="32">
        <v>1</v>
      </c>
      <c r="B55" s="33" t="s">
        <v>246</v>
      </c>
      <c r="C55" s="32">
        <v>1985</v>
      </c>
      <c r="D55" s="32">
        <v>1985</v>
      </c>
      <c r="E55" s="32">
        <v>1985</v>
      </c>
      <c r="F55" s="33" t="s">
        <v>247</v>
      </c>
      <c r="G55" s="33" t="s">
        <v>19</v>
      </c>
      <c r="H55" s="33" t="s">
        <v>248</v>
      </c>
      <c r="I55" s="33" t="s">
        <v>249</v>
      </c>
      <c r="J55" s="32">
        <v>1</v>
      </c>
      <c r="K55" s="32">
        <v>1</v>
      </c>
      <c r="L55" s="32">
        <f t="shared" ref="L55:L71" si="2">J55+K55</f>
        <v>2</v>
      </c>
    </row>
    <row r="56" spans="1:12" ht="60" x14ac:dyDescent="0.25">
      <c r="A56" s="5">
        <v>2</v>
      </c>
      <c r="B56" s="16" t="s">
        <v>192</v>
      </c>
      <c r="C56" s="5">
        <v>1999</v>
      </c>
      <c r="D56" s="5">
        <v>1999</v>
      </c>
      <c r="E56" s="5">
        <v>1999</v>
      </c>
      <c r="F56" s="16" t="s">
        <v>64</v>
      </c>
      <c r="G56" s="16" t="s">
        <v>19</v>
      </c>
      <c r="H56" s="16" t="s">
        <v>193</v>
      </c>
      <c r="I56" s="16" t="s">
        <v>194</v>
      </c>
      <c r="J56" s="5">
        <v>2</v>
      </c>
      <c r="K56" s="5">
        <v>2</v>
      </c>
      <c r="L56" s="5">
        <f t="shared" si="2"/>
        <v>4</v>
      </c>
    </row>
    <row r="57" spans="1:12" ht="45" x14ac:dyDescent="0.25">
      <c r="A57" s="5">
        <v>3</v>
      </c>
      <c r="B57" s="16" t="s">
        <v>39</v>
      </c>
      <c r="C57" s="5">
        <v>1997</v>
      </c>
      <c r="D57" s="5">
        <v>1997</v>
      </c>
      <c r="E57" s="5">
        <v>1997</v>
      </c>
      <c r="F57" s="16" t="s">
        <v>40</v>
      </c>
      <c r="G57" s="16" t="s">
        <v>41</v>
      </c>
      <c r="H57" s="16" t="s">
        <v>42</v>
      </c>
      <c r="I57" s="16" t="s">
        <v>43</v>
      </c>
      <c r="J57" s="5">
        <v>3</v>
      </c>
      <c r="K57" s="5">
        <v>4</v>
      </c>
      <c r="L57" s="5">
        <f t="shared" si="2"/>
        <v>7</v>
      </c>
    </row>
    <row r="58" spans="1:12" ht="60" x14ac:dyDescent="0.25">
      <c r="A58" s="5">
        <v>4</v>
      </c>
      <c r="B58" s="16" t="s">
        <v>305</v>
      </c>
      <c r="C58" s="5">
        <v>2001</v>
      </c>
      <c r="D58" s="5">
        <v>2001</v>
      </c>
      <c r="E58" s="5">
        <v>2001</v>
      </c>
      <c r="F58" s="16" t="s">
        <v>64</v>
      </c>
      <c r="G58" s="16" t="s">
        <v>35</v>
      </c>
      <c r="H58" s="16" t="s">
        <v>42</v>
      </c>
      <c r="I58" s="16" t="s">
        <v>224</v>
      </c>
      <c r="J58" s="5">
        <v>5</v>
      </c>
      <c r="K58" s="5">
        <v>3</v>
      </c>
      <c r="L58" s="5">
        <f t="shared" si="2"/>
        <v>8</v>
      </c>
    </row>
    <row r="59" spans="1:12" ht="75" x14ac:dyDescent="0.25">
      <c r="A59" s="5">
        <v>5</v>
      </c>
      <c r="B59" s="16" t="s">
        <v>257</v>
      </c>
      <c r="C59" s="5">
        <v>2001</v>
      </c>
      <c r="D59" s="5">
        <v>2001</v>
      </c>
      <c r="E59" s="5">
        <v>2001</v>
      </c>
      <c r="F59" s="16" t="s">
        <v>64</v>
      </c>
      <c r="G59" s="16" t="s">
        <v>19</v>
      </c>
      <c r="H59" s="16" t="s">
        <v>258</v>
      </c>
      <c r="I59" s="16" t="s">
        <v>259</v>
      </c>
      <c r="J59" s="5">
        <v>4</v>
      </c>
      <c r="K59" s="5">
        <v>5</v>
      </c>
      <c r="L59" s="5">
        <f t="shared" si="2"/>
        <v>9</v>
      </c>
    </row>
    <row r="60" spans="1:12" ht="120" x14ac:dyDescent="0.25">
      <c r="A60" s="5">
        <v>6</v>
      </c>
      <c r="B60" s="16" t="s">
        <v>347</v>
      </c>
      <c r="C60" s="5">
        <v>2000</v>
      </c>
      <c r="D60" s="5">
        <v>2000</v>
      </c>
      <c r="E60" s="5">
        <v>2000</v>
      </c>
      <c r="F60" s="16" t="s">
        <v>40</v>
      </c>
      <c r="G60" s="16" t="s">
        <v>348</v>
      </c>
      <c r="H60" s="16" t="s">
        <v>349</v>
      </c>
      <c r="I60" s="16" t="s">
        <v>350</v>
      </c>
      <c r="J60" s="5">
        <v>6</v>
      </c>
      <c r="K60" s="5">
        <v>6</v>
      </c>
      <c r="L60" s="5">
        <f t="shared" si="2"/>
        <v>12</v>
      </c>
    </row>
    <row r="61" spans="1:12" ht="45" x14ac:dyDescent="0.25">
      <c r="A61" s="5">
        <v>7</v>
      </c>
      <c r="B61" s="16" t="s">
        <v>251</v>
      </c>
      <c r="C61" s="5">
        <v>1998</v>
      </c>
      <c r="D61" s="5">
        <v>1998</v>
      </c>
      <c r="E61" s="5">
        <v>1998</v>
      </c>
      <c r="F61" s="16" t="s">
        <v>64</v>
      </c>
      <c r="G61" s="16" t="s">
        <v>252</v>
      </c>
      <c r="H61" s="16" t="s">
        <v>78</v>
      </c>
      <c r="I61" s="16" t="s">
        <v>253</v>
      </c>
      <c r="J61" s="5">
        <v>7</v>
      </c>
      <c r="K61" s="5">
        <v>7</v>
      </c>
      <c r="L61" s="5">
        <f t="shared" si="2"/>
        <v>14</v>
      </c>
    </row>
    <row r="62" spans="1:12" ht="90" x14ac:dyDescent="0.25">
      <c r="A62" s="5">
        <v>8</v>
      </c>
      <c r="B62" s="16" t="s">
        <v>293</v>
      </c>
      <c r="C62" s="5">
        <v>2001</v>
      </c>
      <c r="D62" s="5">
        <v>2001</v>
      </c>
      <c r="E62" s="5">
        <v>2001</v>
      </c>
      <c r="F62" s="16" t="s">
        <v>64</v>
      </c>
      <c r="G62" s="16" t="s">
        <v>35</v>
      </c>
      <c r="H62" s="16" t="s">
        <v>290</v>
      </c>
      <c r="I62" s="16" t="s">
        <v>291</v>
      </c>
      <c r="J62" s="5">
        <v>8</v>
      </c>
      <c r="K62" s="5">
        <v>8</v>
      </c>
      <c r="L62" s="5">
        <f t="shared" si="2"/>
        <v>16</v>
      </c>
    </row>
    <row r="63" spans="1:12" ht="75" x14ac:dyDescent="0.25">
      <c r="A63" s="5">
        <v>9</v>
      </c>
      <c r="B63" s="16" t="s">
        <v>228</v>
      </c>
      <c r="C63" s="5">
        <v>2003</v>
      </c>
      <c r="D63" s="5">
        <v>2003</v>
      </c>
      <c r="E63" s="5">
        <v>2003</v>
      </c>
      <c r="F63" s="16" t="s">
        <v>64</v>
      </c>
      <c r="G63" s="16" t="s">
        <v>93</v>
      </c>
      <c r="H63" s="16" t="s">
        <v>229</v>
      </c>
      <c r="I63" s="16" t="s">
        <v>230</v>
      </c>
      <c r="J63" s="5">
        <v>9</v>
      </c>
      <c r="K63" s="5">
        <v>9</v>
      </c>
      <c r="L63" s="5">
        <f t="shared" si="2"/>
        <v>18</v>
      </c>
    </row>
    <row r="64" spans="1:12" ht="30" x14ac:dyDescent="0.25">
      <c r="A64" s="5">
        <v>10</v>
      </c>
      <c r="B64" s="16" t="s">
        <v>283</v>
      </c>
      <c r="C64" s="5">
        <v>1974</v>
      </c>
      <c r="D64" s="5">
        <v>1974</v>
      </c>
      <c r="E64" s="5">
        <v>1974</v>
      </c>
      <c r="F64" s="16">
        <v>1</v>
      </c>
      <c r="G64" s="16" t="s">
        <v>19</v>
      </c>
      <c r="H64" s="16" t="s">
        <v>20</v>
      </c>
      <c r="I64" s="16" t="s">
        <v>233</v>
      </c>
      <c r="J64" s="5">
        <v>11</v>
      </c>
      <c r="K64" s="5">
        <v>10</v>
      </c>
      <c r="L64" s="5">
        <f t="shared" si="2"/>
        <v>21</v>
      </c>
    </row>
    <row r="65" spans="1:12" ht="45" x14ac:dyDescent="0.25">
      <c r="A65" s="5">
        <v>11</v>
      </c>
      <c r="B65" s="16" t="s">
        <v>99</v>
      </c>
      <c r="C65" s="5">
        <v>1989</v>
      </c>
      <c r="D65" s="5">
        <v>1989</v>
      </c>
      <c r="E65" s="5">
        <v>1989</v>
      </c>
      <c r="F65" s="16" t="s">
        <v>27</v>
      </c>
      <c r="G65" s="16" t="s">
        <v>19</v>
      </c>
      <c r="H65" s="16" t="s">
        <v>56</v>
      </c>
      <c r="I65" s="16" t="s">
        <v>57</v>
      </c>
      <c r="J65" s="5">
        <v>10</v>
      </c>
      <c r="K65" s="5">
        <v>11</v>
      </c>
      <c r="L65" s="5">
        <f t="shared" si="2"/>
        <v>21</v>
      </c>
    </row>
    <row r="66" spans="1:12" ht="30" x14ac:dyDescent="0.25">
      <c r="A66" s="5">
        <v>12</v>
      </c>
      <c r="B66" s="16" t="s">
        <v>103</v>
      </c>
      <c r="C66" s="5">
        <v>1988</v>
      </c>
      <c r="D66" s="5">
        <v>1988</v>
      </c>
      <c r="E66" s="5">
        <v>1988</v>
      </c>
      <c r="F66" s="16">
        <v>2</v>
      </c>
      <c r="G66" s="16" t="s">
        <v>19</v>
      </c>
      <c r="H66" s="16" t="s">
        <v>48</v>
      </c>
      <c r="I66" s="16" t="s">
        <v>49</v>
      </c>
      <c r="J66" s="5">
        <v>12</v>
      </c>
      <c r="K66" s="5">
        <v>12</v>
      </c>
      <c r="L66" s="5">
        <f t="shared" si="2"/>
        <v>24</v>
      </c>
    </row>
    <row r="67" spans="1:12" ht="45" x14ac:dyDescent="0.25">
      <c r="A67" s="5">
        <v>13</v>
      </c>
      <c r="B67" s="16" t="s">
        <v>329</v>
      </c>
      <c r="C67" s="5">
        <v>1984</v>
      </c>
      <c r="D67" s="5">
        <v>1984</v>
      </c>
      <c r="E67" s="5">
        <v>1984</v>
      </c>
      <c r="F67" s="16">
        <v>1</v>
      </c>
      <c r="G67" s="16" t="s">
        <v>19</v>
      </c>
      <c r="H67" s="16" t="s">
        <v>56</v>
      </c>
      <c r="I67" s="16" t="s">
        <v>57</v>
      </c>
      <c r="J67" s="5">
        <v>13</v>
      </c>
      <c r="K67" s="5">
        <v>13</v>
      </c>
      <c r="L67" s="5">
        <f t="shared" si="2"/>
        <v>26</v>
      </c>
    </row>
    <row r="68" spans="1:12" x14ac:dyDescent="0.25">
      <c r="A68" s="5">
        <v>14</v>
      </c>
      <c r="B68" s="16" t="s">
        <v>205</v>
      </c>
      <c r="C68" s="5">
        <v>1993</v>
      </c>
      <c r="D68" s="5">
        <v>1993</v>
      </c>
      <c r="E68" s="5">
        <v>1993</v>
      </c>
      <c r="F68" s="16" t="s">
        <v>64</v>
      </c>
      <c r="G68" s="16" t="s">
        <v>19</v>
      </c>
      <c r="H68" s="16" t="s">
        <v>73</v>
      </c>
      <c r="I68" s="16" t="s">
        <v>88</v>
      </c>
      <c r="J68" s="5">
        <v>14</v>
      </c>
      <c r="K68" s="5">
        <v>14</v>
      </c>
      <c r="L68" s="5">
        <f t="shared" si="2"/>
        <v>28</v>
      </c>
    </row>
    <row r="69" spans="1:12" ht="45" x14ac:dyDescent="0.25">
      <c r="A69" s="5">
        <v>15</v>
      </c>
      <c r="B69" s="16" t="s">
        <v>152</v>
      </c>
      <c r="C69" s="5">
        <v>1986</v>
      </c>
      <c r="D69" s="5">
        <v>1986</v>
      </c>
      <c r="E69" s="5">
        <v>1986</v>
      </c>
      <c r="F69" s="16">
        <v>1</v>
      </c>
      <c r="G69" s="16" t="s">
        <v>19</v>
      </c>
      <c r="H69" s="16" t="s">
        <v>56</v>
      </c>
      <c r="I69" s="16" t="s">
        <v>57</v>
      </c>
      <c r="J69" s="5">
        <v>15</v>
      </c>
      <c r="K69" s="5">
        <v>15</v>
      </c>
      <c r="L69" s="5">
        <f t="shared" si="2"/>
        <v>30</v>
      </c>
    </row>
    <row r="70" spans="1:12" ht="30" x14ac:dyDescent="0.25">
      <c r="A70" s="5">
        <v>16</v>
      </c>
      <c r="B70" s="16" t="s">
        <v>237</v>
      </c>
      <c r="C70" s="5">
        <v>1998</v>
      </c>
      <c r="D70" s="5">
        <v>1998</v>
      </c>
      <c r="E70" s="5">
        <v>1998</v>
      </c>
      <c r="F70" s="16">
        <v>1</v>
      </c>
      <c r="G70" s="16" t="s">
        <v>19</v>
      </c>
      <c r="H70" s="16" t="s">
        <v>73</v>
      </c>
      <c r="I70" s="16" t="s">
        <v>238</v>
      </c>
      <c r="J70" s="5">
        <v>16</v>
      </c>
      <c r="K70" s="5">
        <v>16</v>
      </c>
      <c r="L70" s="5">
        <f t="shared" si="2"/>
        <v>32</v>
      </c>
    </row>
    <row r="71" spans="1:12" x14ac:dyDescent="0.25">
      <c r="A71" s="5">
        <v>17</v>
      </c>
      <c r="B71" s="16" t="s">
        <v>198</v>
      </c>
      <c r="C71" s="5">
        <v>1992</v>
      </c>
      <c r="D71" s="5">
        <v>1992</v>
      </c>
      <c r="E71" s="5">
        <v>1992</v>
      </c>
      <c r="F71" s="16" t="s">
        <v>27</v>
      </c>
      <c r="G71" s="16" t="s">
        <v>170</v>
      </c>
      <c r="H71" s="16"/>
      <c r="I71" s="16" t="s">
        <v>172</v>
      </c>
      <c r="J71" s="5">
        <v>17</v>
      </c>
      <c r="K71" s="5">
        <v>17</v>
      </c>
      <c r="L71" s="5">
        <f t="shared" si="2"/>
        <v>34</v>
      </c>
    </row>
    <row r="72" spans="1:12" ht="18.75" x14ac:dyDescent="0.25">
      <c r="A72" s="52" t="s">
        <v>649</v>
      </c>
      <c r="B72" s="52"/>
      <c r="C72" s="52"/>
      <c r="D72" s="52"/>
      <c r="E72" s="52"/>
      <c r="F72" s="52"/>
      <c r="G72" s="52"/>
      <c r="H72" s="52"/>
      <c r="I72" s="52"/>
      <c r="J72" s="52"/>
    </row>
    <row r="73" spans="1:12" ht="60" x14ac:dyDescent="0.25">
      <c r="A73" s="31" t="s">
        <v>627</v>
      </c>
      <c r="B73" s="31" t="s">
        <v>1</v>
      </c>
      <c r="C73" s="31" t="s">
        <v>2</v>
      </c>
      <c r="D73" s="31" t="s">
        <v>385</v>
      </c>
      <c r="E73" s="31" t="s">
        <v>386</v>
      </c>
      <c r="F73" s="31" t="s">
        <v>3</v>
      </c>
      <c r="G73" s="31" t="s">
        <v>4</v>
      </c>
      <c r="H73" s="31" t="s">
        <v>5</v>
      </c>
      <c r="I73" s="31" t="s">
        <v>6</v>
      </c>
      <c r="J73" s="31" t="s">
        <v>730</v>
      </c>
      <c r="K73" s="31" t="s">
        <v>731</v>
      </c>
      <c r="L73" s="31" t="s">
        <v>732</v>
      </c>
    </row>
    <row r="74" spans="1:12" ht="45" x14ac:dyDescent="0.25">
      <c r="A74" s="32">
        <v>1</v>
      </c>
      <c r="B74" s="33" t="s">
        <v>357</v>
      </c>
      <c r="C74" s="32">
        <v>1996</v>
      </c>
      <c r="D74" s="32">
        <v>1996</v>
      </c>
      <c r="E74" s="32">
        <v>1996</v>
      </c>
      <c r="F74" s="33" t="s">
        <v>40</v>
      </c>
      <c r="G74" s="33" t="s">
        <v>35</v>
      </c>
      <c r="H74" s="33" t="s">
        <v>214</v>
      </c>
      <c r="I74" s="33" t="s">
        <v>215</v>
      </c>
      <c r="J74" s="32">
        <v>1</v>
      </c>
      <c r="K74" s="32">
        <v>1</v>
      </c>
      <c r="L74" s="32">
        <f t="shared" ref="L74:L94" si="3">J74+K74</f>
        <v>2</v>
      </c>
    </row>
    <row r="75" spans="1:12" ht="45" x14ac:dyDescent="0.25">
      <c r="A75" s="5">
        <v>2</v>
      </c>
      <c r="B75" s="16" t="s">
        <v>267</v>
      </c>
      <c r="C75" s="5">
        <v>1995</v>
      </c>
      <c r="D75" s="5">
        <v>1995</v>
      </c>
      <c r="E75" s="5">
        <v>1995</v>
      </c>
      <c r="F75" s="16" t="s">
        <v>40</v>
      </c>
      <c r="G75" s="16" t="s">
        <v>35</v>
      </c>
      <c r="H75" s="16" t="s">
        <v>268</v>
      </c>
      <c r="I75" s="16" t="s">
        <v>269</v>
      </c>
      <c r="J75" s="5">
        <v>3</v>
      </c>
      <c r="K75" s="5">
        <v>2</v>
      </c>
      <c r="L75" s="5">
        <f t="shared" si="3"/>
        <v>5</v>
      </c>
    </row>
    <row r="76" spans="1:12" x14ac:dyDescent="0.25">
      <c r="A76" s="5">
        <v>3</v>
      </c>
      <c r="B76" s="16" t="s">
        <v>299</v>
      </c>
      <c r="C76" s="5">
        <v>1991</v>
      </c>
      <c r="D76" s="5">
        <v>1991</v>
      </c>
      <c r="E76" s="5">
        <v>1991</v>
      </c>
      <c r="F76" s="16" t="s">
        <v>40</v>
      </c>
      <c r="G76" s="16" t="s">
        <v>19</v>
      </c>
      <c r="H76" s="16" t="s">
        <v>73</v>
      </c>
      <c r="I76" s="16" t="s">
        <v>88</v>
      </c>
      <c r="J76" s="5">
        <v>2</v>
      </c>
      <c r="K76" s="5">
        <v>3</v>
      </c>
      <c r="L76" s="5">
        <f t="shared" si="3"/>
        <v>5</v>
      </c>
    </row>
    <row r="77" spans="1:12" ht="120" x14ac:dyDescent="0.25">
      <c r="A77" s="5">
        <v>4</v>
      </c>
      <c r="B77" s="16" t="s">
        <v>178</v>
      </c>
      <c r="C77" s="5">
        <v>1998</v>
      </c>
      <c r="D77" s="5">
        <v>1998</v>
      </c>
      <c r="E77" s="5">
        <v>1998</v>
      </c>
      <c r="F77" s="16" t="s">
        <v>64</v>
      </c>
      <c r="G77" s="16" t="s">
        <v>161</v>
      </c>
      <c r="H77" s="16" t="s">
        <v>570</v>
      </c>
      <c r="I77" s="16" t="s">
        <v>571</v>
      </c>
      <c r="J77" s="5">
        <v>5</v>
      </c>
      <c r="K77" s="5">
        <v>4</v>
      </c>
      <c r="L77" s="5">
        <f t="shared" si="3"/>
        <v>9</v>
      </c>
    </row>
    <row r="78" spans="1:12" ht="45" x14ac:dyDescent="0.25">
      <c r="A78" s="5">
        <v>5</v>
      </c>
      <c r="B78" s="16" t="s">
        <v>213</v>
      </c>
      <c r="C78" s="5">
        <v>1996</v>
      </c>
      <c r="D78" s="5">
        <v>1996</v>
      </c>
      <c r="E78" s="5">
        <v>1996</v>
      </c>
      <c r="F78" s="16" t="s">
        <v>40</v>
      </c>
      <c r="G78" s="16" t="s">
        <v>35</v>
      </c>
      <c r="H78" s="16" t="s">
        <v>214</v>
      </c>
      <c r="I78" s="16" t="s">
        <v>215</v>
      </c>
      <c r="J78" s="5">
        <v>4</v>
      </c>
      <c r="K78" s="5">
        <v>5</v>
      </c>
      <c r="L78" s="5">
        <f t="shared" si="3"/>
        <v>9</v>
      </c>
    </row>
    <row r="79" spans="1:12" ht="75" x14ac:dyDescent="0.25">
      <c r="A79" s="5">
        <v>6</v>
      </c>
      <c r="B79" s="16" t="s">
        <v>185</v>
      </c>
      <c r="C79" s="5">
        <v>2000</v>
      </c>
      <c r="D79" s="5">
        <v>2000</v>
      </c>
      <c r="E79" s="5">
        <v>2000</v>
      </c>
      <c r="F79" s="16" t="s">
        <v>64</v>
      </c>
      <c r="G79" s="16" t="s">
        <v>186</v>
      </c>
      <c r="H79" s="16" t="s">
        <v>187</v>
      </c>
      <c r="I79" s="16" t="s">
        <v>188</v>
      </c>
      <c r="J79" s="5">
        <v>6</v>
      </c>
      <c r="K79" s="5">
        <v>6</v>
      </c>
      <c r="L79" s="5">
        <f t="shared" si="3"/>
        <v>12</v>
      </c>
    </row>
    <row r="80" spans="1:12" ht="120" x14ac:dyDescent="0.25">
      <c r="A80" s="5">
        <v>7</v>
      </c>
      <c r="B80" s="16" t="s">
        <v>160</v>
      </c>
      <c r="C80" s="5">
        <v>1998</v>
      </c>
      <c r="D80" s="5">
        <v>1998</v>
      </c>
      <c r="E80" s="5">
        <v>1998</v>
      </c>
      <c r="F80" s="16" t="s">
        <v>64</v>
      </c>
      <c r="G80" s="16" t="s">
        <v>161</v>
      </c>
      <c r="H80" s="16" t="s">
        <v>570</v>
      </c>
      <c r="I80" s="16" t="s">
        <v>571</v>
      </c>
      <c r="J80" s="5">
        <v>8</v>
      </c>
      <c r="K80" s="5">
        <v>7</v>
      </c>
      <c r="L80" s="5">
        <f t="shared" si="3"/>
        <v>15</v>
      </c>
    </row>
    <row r="81" spans="1:12" ht="60" x14ac:dyDescent="0.25">
      <c r="A81" s="5">
        <v>8</v>
      </c>
      <c r="B81" s="16" t="s">
        <v>222</v>
      </c>
      <c r="C81" s="5">
        <v>1995</v>
      </c>
      <c r="D81" s="5">
        <v>1995</v>
      </c>
      <c r="E81" s="5">
        <v>1995</v>
      </c>
      <c r="F81" s="16" t="s">
        <v>40</v>
      </c>
      <c r="G81" s="16" t="s">
        <v>35</v>
      </c>
      <c r="H81" s="16" t="s">
        <v>223</v>
      </c>
      <c r="I81" s="16" t="s">
        <v>224</v>
      </c>
      <c r="J81" s="5">
        <v>7</v>
      </c>
      <c r="K81" s="5">
        <v>8</v>
      </c>
      <c r="L81" s="5">
        <f t="shared" si="3"/>
        <v>15</v>
      </c>
    </row>
    <row r="82" spans="1:12" x14ac:dyDescent="0.25">
      <c r="A82" s="5">
        <v>9</v>
      </c>
      <c r="B82" s="16" t="s">
        <v>87</v>
      </c>
      <c r="C82" s="5">
        <v>1995</v>
      </c>
      <c r="D82" s="5">
        <v>1995</v>
      </c>
      <c r="E82" s="5">
        <v>1995</v>
      </c>
      <c r="F82" s="16" t="s">
        <v>64</v>
      </c>
      <c r="G82" s="16" t="s">
        <v>19</v>
      </c>
      <c r="H82" s="16" t="s">
        <v>73</v>
      </c>
      <c r="I82" s="16" t="s">
        <v>88</v>
      </c>
      <c r="J82" s="5">
        <v>9</v>
      </c>
      <c r="K82" s="5">
        <v>9</v>
      </c>
      <c r="L82" s="5">
        <f t="shared" si="3"/>
        <v>18</v>
      </c>
    </row>
    <row r="83" spans="1:12" ht="105" x14ac:dyDescent="0.25">
      <c r="A83" s="5">
        <v>10</v>
      </c>
      <c r="B83" s="16" t="s">
        <v>273</v>
      </c>
      <c r="C83" s="5">
        <v>2000</v>
      </c>
      <c r="D83" s="5">
        <v>2000</v>
      </c>
      <c r="E83" s="5">
        <v>2000</v>
      </c>
      <c r="F83" s="16" t="s">
        <v>64</v>
      </c>
      <c r="G83" s="16" t="s">
        <v>186</v>
      </c>
      <c r="H83" s="16" t="s">
        <v>274</v>
      </c>
      <c r="I83" s="16" t="s">
        <v>275</v>
      </c>
      <c r="J83" s="5">
        <v>11</v>
      </c>
      <c r="K83" s="5">
        <v>10</v>
      </c>
      <c r="L83" s="5">
        <f t="shared" si="3"/>
        <v>21</v>
      </c>
    </row>
    <row r="84" spans="1:12" ht="30" x14ac:dyDescent="0.25">
      <c r="A84" s="5">
        <v>11</v>
      </c>
      <c r="B84" s="16" t="s">
        <v>140</v>
      </c>
      <c r="C84" s="5">
        <v>2000</v>
      </c>
      <c r="D84" s="5">
        <v>2000</v>
      </c>
      <c r="E84" s="5">
        <v>2000</v>
      </c>
      <c r="F84" s="16" t="s">
        <v>64</v>
      </c>
      <c r="G84" s="16" t="s">
        <v>19</v>
      </c>
      <c r="H84" s="16" t="s">
        <v>73</v>
      </c>
      <c r="I84" s="16" t="s">
        <v>74</v>
      </c>
      <c r="J84" s="5">
        <v>10</v>
      </c>
      <c r="K84" s="5">
        <v>11</v>
      </c>
      <c r="L84" s="5">
        <f t="shared" si="3"/>
        <v>21</v>
      </c>
    </row>
    <row r="85" spans="1:12" ht="90" x14ac:dyDescent="0.25">
      <c r="A85" s="5">
        <v>12</v>
      </c>
      <c r="B85" s="16" t="s">
        <v>289</v>
      </c>
      <c r="C85" s="5">
        <v>2003</v>
      </c>
      <c r="D85" s="5">
        <v>2003</v>
      </c>
      <c r="E85" s="5">
        <v>2003</v>
      </c>
      <c r="F85" s="16" t="s">
        <v>64</v>
      </c>
      <c r="G85" s="16" t="s">
        <v>35</v>
      </c>
      <c r="H85" s="16" t="s">
        <v>290</v>
      </c>
      <c r="I85" s="16" t="s">
        <v>291</v>
      </c>
      <c r="J85" s="5">
        <v>12</v>
      </c>
      <c r="K85" s="5">
        <v>12</v>
      </c>
      <c r="L85" s="5">
        <f t="shared" si="3"/>
        <v>24</v>
      </c>
    </row>
    <row r="86" spans="1:12" ht="30" x14ac:dyDescent="0.25">
      <c r="A86" s="5">
        <v>13</v>
      </c>
      <c r="B86" s="16" t="s">
        <v>345</v>
      </c>
      <c r="C86" s="5">
        <v>1994</v>
      </c>
      <c r="D86" s="5">
        <v>1994</v>
      </c>
      <c r="E86" s="5">
        <v>1994</v>
      </c>
      <c r="F86" s="16" t="s">
        <v>40</v>
      </c>
      <c r="G86" s="16" t="s">
        <v>19</v>
      </c>
      <c r="H86" s="16" t="s">
        <v>248</v>
      </c>
      <c r="I86" s="16" t="s">
        <v>249</v>
      </c>
      <c r="J86" s="5">
        <v>14</v>
      </c>
      <c r="K86" s="5">
        <v>13</v>
      </c>
      <c r="L86" s="5">
        <f t="shared" si="3"/>
        <v>27</v>
      </c>
    </row>
    <row r="87" spans="1:12" ht="30" x14ac:dyDescent="0.25">
      <c r="A87" s="5">
        <v>14</v>
      </c>
      <c r="B87" s="16" t="s">
        <v>158</v>
      </c>
      <c r="C87" s="5">
        <v>2000</v>
      </c>
      <c r="D87" s="5">
        <v>2000</v>
      </c>
      <c r="E87" s="5">
        <v>2000</v>
      </c>
      <c r="F87" s="16" t="s">
        <v>64</v>
      </c>
      <c r="G87" s="16" t="s">
        <v>19</v>
      </c>
      <c r="H87" s="16" t="s">
        <v>73</v>
      </c>
      <c r="I87" s="16" t="s">
        <v>74</v>
      </c>
      <c r="J87" s="5">
        <v>13</v>
      </c>
      <c r="K87" s="5">
        <v>14</v>
      </c>
      <c r="L87" s="5">
        <f t="shared" si="3"/>
        <v>27</v>
      </c>
    </row>
    <row r="88" spans="1:12" ht="75" x14ac:dyDescent="0.25">
      <c r="A88" s="5">
        <v>15</v>
      </c>
      <c r="B88" s="16" t="s">
        <v>354</v>
      </c>
      <c r="C88" s="5">
        <v>2003</v>
      </c>
      <c r="D88" s="5">
        <v>2003</v>
      </c>
      <c r="E88" s="5">
        <v>2003</v>
      </c>
      <c r="F88" s="16">
        <v>1</v>
      </c>
      <c r="G88" s="16" t="s">
        <v>93</v>
      </c>
      <c r="H88" s="16" t="s">
        <v>229</v>
      </c>
      <c r="I88" s="16" t="s">
        <v>355</v>
      </c>
      <c r="J88" s="5">
        <v>16</v>
      </c>
      <c r="K88" s="5">
        <v>15</v>
      </c>
      <c r="L88" s="5">
        <f t="shared" si="3"/>
        <v>31</v>
      </c>
    </row>
    <row r="89" spans="1:12" ht="60" x14ac:dyDescent="0.25">
      <c r="A89" s="5">
        <v>16</v>
      </c>
      <c r="B89" s="16" t="s">
        <v>327</v>
      </c>
      <c r="C89" s="5">
        <v>2002</v>
      </c>
      <c r="D89" s="5">
        <v>2002</v>
      </c>
      <c r="E89" s="5">
        <v>2002</v>
      </c>
      <c r="F89" s="16">
        <v>1</v>
      </c>
      <c r="G89" s="16" t="s">
        <v>77</v>
      </c>
      <c r="H89" s="16" t="s">
        <v>78</v>
      </c>
      <c r="I89" s="16" t="s">
        <v>79</v>
      </c>
      <c r="J89" s="5">
        <v>15</v>
      </c>
      <c r="K89" s="5">
        <v>17</v>
      </c>
      <c r="L89" s="5">
        <f t="shared" si="3"/>
        <v>32</v>
      </c>
    </row>
    <row r="90" spans="1:12" ht="30" x14ac:dyDescent="0.25">
      <c r="A90" s="5">
        <v>17</v>
      </c>
      <c r="B90" s="16" t="s">
        <v>72</v>
      </c>
      <c r="C90" s="5">
        <v>1999</v>
      </c>
      <c r="D90" s="5">
        <v>1999</v>
      </c>
      <c r="E90" s="5">
        <v>1999</v>
      </c>
      <c r="F90" s="16" t="s">
        <v>64</v>
      </c>
      <c r="G90" s="16" t="s">
        <v>19</v>
      </c>
      <c r="H90" s="16" t="s">
        <v>73</v>
      </c>
      <c r="I90" s="16" t="s">
        <v>74</v>
      </c>
      <c r="J90" s="5">
        <v>18</v>
      </c>
      <c r="K90" s="5">
        <v>16</v>
      </c>
      <c r="L90" s="5">
        <f t="shared" si="3"/>
        <v>34</v>
      </c>
    </row>
    <row r="91" spans="1:12" ht="75" x14ac:dyDescent="0.25">
      <c r="A91" s="5">
        <v>18</v>
      </c>
      <c r="B91" s="16" t="s">
        <v>325</v>
      </c>
      <c r="C91" s="5">
        <v>2003</v>
      </c>
      <c r="D91" s="5">
        <v>2003</v>
      </c>
      <c r="E91" s="5">
        <v>2003</v>
      </c>
      <c r="F91" s="16">
        <v>2</v>
      </c>
      <c r="G91" s="16" t="s">
        <v>12</v>
      </c>
      <c r="H91" s="16" t="s">
        <v>175</v>
      </c>
      <c r="I91" s="16" t="s">
        <v>176</v>
      </c>
      <c r="J91" s="5">
        <v>17</v>
      </c>
      <c r="K91" s="5">
        <v>19</v>
      </c>
      <c r="L91" s="5">
        <f t="shared" si="3"/>
        <v>36</v>
      </c>
    </row>
    <row r="92" spans="1:12" x14ac:dyDescent="0.25">
      <c r="A92" s="5">
        <v>19</v>
      </c>
      <c r="B92" s="16" t="s">
        <v>235</v>
      </c>
      <c r="C92" s="5">
        <v>1992</v>
      </c>
      <c r="D92" s="5">
        <v>1992</v>
      </c>
      <c r="E92" s="5">
        <v>1992</v>
      </c>
      <c r="F92" s="16" t="s">
        <v>27</v>
      </c>
      <c r="G92" s="16" t="s">
        <v>170</v>
      </c>
      <c r="H92" s="16"/>
      <c r="I92" s="16" t="s">
        <v>172</v>
      </c>
      <c r="J92" s="5">
        <v>19</v>
      </c>
      <c r="K92" s="5">
        <v>18</v>
      </c>
      <c r="L92" s="5">
        <f t="shared" si="3"/>
        <v>37</v>
      </c>
    </row>
    <row r="93" spans="1:12" ht="60" x14ac:dyDescent="0.25">
      <c r="A93" s="5">
        <v>20</v>
      </c>
      <c r="B93" s="16" t="s">
        <v>76</v>
      </c>
      <c r="C93" s="5">
        <v>2003</v>
      </c>
      <c r="D93" s="5">
        <v>2003</v>
      </c>
      <c r="E93" s="5">
        <v>2003</v>
      </c>
      <c r="F93" s="16">
        <v>1</v>
      </c>
      <c r="G93" s="16" t="s">
        <v>77</v>
      </c>
      <c r="H93" s="16" t="s">
        <v>78</v>
      </c>
      <c r="I93" s="16" t="s">
        <v>79</v>
      </c>
      <c r="J93" s="5">
        <v>21</v>
      </c>
      <c r="K93" s="5">
        <v>20</v>
      </c>
      <c r="L93" s="5">
        <f t="shared" si="3"/>
        <v>41</v>
      </c>
    </row>
    <row r="94" spans="1:12" ht="45" x14ac:dyDescent="0.25">
      <c r="A94" s="5">
        <v>21</v>
      </c>
      <c r="B94" s="16" t="s">
        <v>366</v>
      </c>
      <c r="C94" s="5">
        <v>1989</v>
      </c>
      <c r="D94" s="5">
        <v>1989</v>
      </c>
      <c r="E94" s="5">
        <v>1989</v>
      </c>
      <c r="F94" s="16">
        <v>1</v>
      </c>
      <c r="G94" s="16" t="s">
        <v>170</v>
      </c>
      <c r="H94" s="16" t="s">
        <v>171</v>
      </c>
      <c r="I94" s="16" t="s">
        <v>172</v>
      </c>
      <c r="J94" s="5">
        <v>20</v>
      </c>
      <c r="K94" s="5">
        <v>21</v>
      </c>
      <c r="L94" s="5">
        <f t="shared" si="3"/>
        <v>41</v>
      </c>
    </row>
    <row r="95" spans="1:12" ht="18.75" x14ac:dyDescent="0.25">
      <c r="A95" s="52" t="s">
        <v>650</v>
      </c>
      <c r="B95" s="52"/>
      <c r="C95" s="52"/>
      <c r="D95" s="52"/>
      <c r="E95" s="52"/>
      <c r="F95" s="52"/>
      <c r="G95" s="52"/>
      <c r="H95" s="52"/>
      <c r="I95" s="52"/>
      <c r="J95" s="52"/>
    </row>
    <row r="96" spans="1:12" ht="60" x14ac:dyDescent="0.25">
      <c r="A96" s="31" t="s">
        <v>627</v>
      </c>
      <c r="B96" s="31" t="s">
        <v>1</v>
      </c>
      <c r="C96" s="31" t="s">
        <v>2</v>
      </c>
      <c r="D96" s="31" t="s">
        <v>385</v>
      </c>
      <c r="E96" s="31" t="s">
        <v>386</v>
      </c>
      <c r="F96" s="31" t="s">
        <v>3</v>
      </c>
      <c r="G96" s="31" t="s">
        <v>4</v>
      </c>
      <c r="H96" s="31" t="s">
        <v>5</v>
      </c>
      <c r="I96" s="31" t="s">
        <v>6</v>
      </c>
      <c r="J96" s="31" t="s">
        <v>730</v>
      </c>
      <c r="K96" s="31" t="s">
        <v>731</v>
      </c>
      <c r="L96" s="31" t="s">
        <v>732</v>
      </c>
    </row>
    <row r="97" spans="1:12" ht="30" x14ac:dyDescent="0.25">
      <c r="A97" s="32">
        <v>1</v>
      </c>
      <c r="B97" s="33" t="s">
        <v>307</v>
      </c>
      <c r="C97" s="32">
        <v>1991</v>
      </c>
      <c r="D97" s="32">
        <v>1991</v>
      </c>
      <c r="E97" s="32">
        <v>1991</v>
      </c>
      <c r="F97" s="33" t="s">
        <v>40</v>
      </c>
      <c r="G97" s="33" t="s">
        <v>308</v>
      </c>
      <c r="H97" s="33" t="s">
        <v>309</v>
      </c>
      <c r="I97" s="33" t="s">
        <v>310</v>
      </c>
      <c r="J97" s="32">
        <v>1</v>
      </c>
      <c r="K97" s="32">
        <v>2</v>
      </c>
      <c r="L97" s="32">
        <f t="shared" ref="L97:L105" si="4">J97+K97</f>
        <v>3</v>
      </c>
    </row>
    <row r="98" spans="1:12" ht="30" x14ac:dyDescent="0.25">
      <c r="A98" s="5">
        <v>2</v>
      </c>
      <c r="B98" s="16" t="s">
        <v>246</v>
      </c>
      <c r="C98" s="5">
        <v>1985</v>
      </c>
      <c r="D98" s="5">
        <v>1985</v>
      </c>
      <c r="E98" s="5">
        <v>1985</v>
      </c>
      <c r="F98" s="16" t="s">
        <v>247</v>
      </c>
      <c r="G98" s="16" t="s">
        <v>19</v>
      </c>
      <c r="H98" s="16" t="s">
        <v>248</v>
      </c>
      <c r="I98" s="16" t="s">
        <v>249</v>
      </c>
      <c r="J98" s="5">
        <v>6</v>
      </c>
      <c r="K98" s="5">
        <v>1</v>
      </c>
      <c r="L98" s="5">
        <f t="shared" si="4"/>
        <v>7</v>
      </c>
    </row>
    <row r="99" spans="1:12" ht="120" x14ac:dyDescent="0.25">
      <c r="A99" s="5">
        <v>3</v>
      </c>
      <c r="B99" s="16" t="s">
        <v>347</v>
      </c>
      <c r="C99" s="5">
        <v>2000</v>
      </c>
      <c r="D99" s="5">
        <v>2000</v>
      </c>
      <c r="E99" s="5">
        <v>2000</v>
      </c>
      <c r="F99" s="16" t="s">
        <v>40</v>
      </c>
      <c r="G99" s="16" t="s">
        <v>348</v>
      </c>
      <c r="H99" s="16" t="s">
        <v>349</v>
      </c>
      <c r="I99" s="16" t="s">
        <v>350</v>
      </c>
      <c r="J99" s="5">
        <v>4</v>
      </c>
      <c r="K99" s="5">
        <v>3</v>
      </c>
      <c r="L99" s="5">
        <f t="shared" si="4"/>
        <v>7</v>
      </c>
    </row>
    <row r="100" spans="1:12" ht="45" x14ac:dyDescent="0.25">
      <c r="A100" s="5">
        <v>4</v>
      </c>
      <c r="B100" s="16" t="s">
        <v>39</v>
      </c>
      <c r="C100" s="5">
        <v>1997</v>
      </c>
      <c r="D100" s="5">
        <v>1997</v>
      </c>
      <c r="E100" s="5">
        <v>1997</v>
      </c>
      <c r="F100" s="16" t="s">
        <v>40</v>
      </c>
      <c r="G100" s="16" t="s">
        <v>41</v>
      </c>
      <c r="H100" s="16" t="s">
        <v>42</v>
      </c>
      <c r="I100" s="16" t="s">
        <v>43</v>
      </c>
      <c r="J100" s="5">
        <v>3</v>
      </c>
      <c r="K100" s="5">
        <v>5</v>
      </c>
      <c r="L100" s="5">
        <f t="shared" si="4"/>
        <v>8</v>
      </c>
    </row>
    <row r="101" spans="1:12" ht="60" x14ac:dyDescent="0.25">
      <c r="A101" s="5">
        <v>5</v>
      </c>
      <c r="B101" s="16" t="s">
        <v>192</v>
      </c>
      <c r="C101" s="5">
        <v>1999</v>
      </c>
      <c r="D101" s="5">
        <v>1999</v>
      </c>
      <c r="E101" s="5">
        <v>1999</v>
      </c>
      <c r="F101" s="16" t="s">
        <v>64</v>
      </c>
      <c r="G101" s="16" t="s">
        <v>19</v>
      </c>
      <c r="H101" s="16" t="s">
        <v>193</v>
      </c>
      <c r="I101" s="16" t="s">
        <v>194</v>
      </c>
      <c r="J101" s="5">
        <v>2</v>
      </c>
      <c r="K101" s="5">
        <v>6</v>
      </c>
      <c r="L101" s="5">
        <f t="shared" si="4"/>
        <v>8</v>
      </c>
    </row>
    <row r="102" spans="1:12" ht="60" x14ac:dyDescent="0.25">
      <c r="A102" s="5">
        <v>6</v>
      </c>
      <c r="B102" s="16" t="s">
        <v>305</v>
      </c>
      <c r="C102" s="5">
        <v>2001</v>
      </c>
      <c r="D102" s="5">
        <v>2001</v>
      </c>
      <c r="E102" s="5">
        <v>2001</v>
      </c>
      <c r="F102" s="16" t="s">
        <v>64</v>
      </c>
      <c r="G102" s="16" t="s">
        <v>35</v>
      </c>
      <c r="H102" s="16" t="s">
        <v>42</v>
      </c>
      <c r="I102" s="16" t="s">
        <v>224</v>
      </c>
      <c r="J102" s="5">
        <v>5</v>
      </c>
      <c r="K102" s="5">
        <v>4</v>
      </c>
      <c r="L102" s="5">
        <f t="shared" si="4"/>
        <v>9</v>
      </c>
    </row>
    <row r="103" spans="1:12" ht="75" x14ac:dyDescent="0.25">
      <c r="A103" s="5">
        <v>7</v>
      </c>
      <c r="B103" s="16" t="s">
        <v>228</v>
      </c>
      <c r="C103" s="5">
        <v>2003</v>
      </c>
      <c r="D103" s="5">
        <v>2003</v>
      </c>
      <c r="E103" s="5">
        <v>2003</v>
      </c>
      <c r="F103" s="16" t="s">
        <v>64</v>
      </c>
      <c r="G103" s="16" t="s">
        <v>93</v>
      </c>
      <c r="H103" s="16" t="s">
        <v>229</v>
      </c>
      <c r="I103" s="16" t="s">
        <v>230</v>
      </c>
      <c r="J103" s="5">
        <v>7</v>
      </c>
      <c r="K103" s="5">
        <v>7</v>
      </c>
      <c r="L103" s="5">
        <f t="shared" si="4"/>
        <v>14</v>
      </c>
    </row>
    <row r="104" spans="1:12" ht="90" x14ac:dyDescent="0.25">
      <c r="A104" s="5">
        <v>8</v>
      </c>
      <c r="B104" s="16" t="s">
        <v>293</v>
      </c>
      <c r="C104" s="5">
        <v>2001</v>
      </c>
      <c r="D104" s="5">
        <v>2001</v>
      </c>
      <c r="E104" s="5">
        <v>2001</v>
      </c>
      <c r="F104" s="16" t="s">
        <v>64</v>
      </c>
      <c r="G104" s="16" t="s">
        <v>35</v>
      </c>
      <c r="H104" s="16" t="s">
        <v>290</v>
      </c>
      <c r="I104" s="16" t="s">
        <v>291</v>
      </c>
      <c r="J104" s="5">
        <v>8</v>
      </c>
      <c r="K104" s="5">
        <v>8</v>
      </c>
      <c r="L104" s="5">
        <f t="shared" si="4"/>
        <v>16</v>
      </c>
    </row>
    <row r="105" spans="1:12" ht="45" x14ac:dyDescent="0.25">
      <c r="A105" s="5">
        <v>9</v>
      </c>
      <c r="B105" s="16" t="s">
        <v>169</v>
      </c>
      <c r="C105" s="5">
        <v>2006</v>
      </c>
      <c r="D105" s="5">
        <v>2006</v>
      </c>
      <c r="E105" s="5">
        <v>2006</v>
      </c>
      <c r="F105" s="16">
        <v>2</v>
      </c>
      <c r="G105" s="16" t="s">
        <v>170</v>
      </c>
      <c r="H105" s="16" t="s">
        <v>171</v>
      </c>
      <c r="I105" s="16" t="s">
        <v>172</v>
      </c>
      <c r="J105" s="5">
        <v>9</v>
      </c>
      <c r="K105" s="5">
        <v>9</v>
      </c>
      <c r="L105" s="5">
        <f t="shared" si="4"/>
        <v>18</v>
      </c>
    </row>
  </sheetData>
  <mergeCells count="11">
    <mergeCell ref="A6:J6"/>
    <mergeCell ref="A48:J48"/>
    <mergeCell ref="A53:J53"/>
    <mergeCell ref="A72:J72"/>
    <mergeCell ref="A95:J95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1962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25">
      <c r="A4" s="5" t="s">
        <v>23</v>
      </c>
      <c r="B4" s="6" t="s">
        <v>24</v>
      </c>
      <c r="C4" s="5">
        <v>1963</v>
      </c>
      <c r="D4" s="7" t="s">
        <v>18</v>
      </c>
      <c r="E4" s="6" t="s">
        <v>19</v>
      </c>
      <c r="F4" s="6" t="s">
        <v>20</v>
      </c>
      <c r="G4" s="6" t="s">
        <v>21</v>
      </c>
      <c r="H4" s="6" t="s">
        <v>15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2006</v>
      </c>
      <c r="D5" s="7" t="s">
        <v>27</v>
      </c>
      <c r="E5" s="6" t="s">
        <v>28</v>
      </c>
      <c r="F5" s="6" t="s">
        <v>29</v>
      </c>
      <c r="G5" s="6" t="s">
        <v>30</v>
      </c>
      <c r="H5" s="6" t="s">
        <v>22</v>
      </c>
      <c r="I5" s="5">
        <v>0</v>
      </c>
    </row>
    <row r="6" spans="1:9" x14ac:dyDescent="0.25">
      <c r="A6" s="5" t="s">
        <v>31</v>
      </c>
      <c r="B6" s="6" t="s">
        <v>32</v>
      </c>
      <c r="C6" s="5">
        <v>1962</v>
      </c>
      <c r="D6" s="7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5">
        <v>0</v>
      </c>
    </row>
    <row r="7" spans="1:9" x14ac:dyDescent="0.25">
      <c r="A7" s="5" t="s">
        <v>33</v>
      </c>
      <c r="B7" s="6" t="s">
        <v>34</v>
      </c>
      <c r="C7" s="5">
        <v>2006</v>
      </c>
      <c r="D7" s="7" t="s">
        <v>27</v>
      </c>
      <c r="E7" s="6" t="s">
        <v>35</v>
      </c>
      <c r="F7" s="6" t="s">
        <v>36</v>
      </c>
      <c r="G7" s="6" t="s">
        <v>37</v>
      </c>
      <c r="H7" s="6" t="s">
        <v>15</v>
      </c>
      <c r="I7" s="5">
        <v>0</v>
      </c>
    </row>
    <row r="8" spans="1:9" x14ac:dyDescent="0.25">
      <c r="A8" s="5" t="s">
        <v>38</v>
      </c>
      <c r="B8" s="6" t="s">
        <v>39</v>
      </c>
      <c r="C8" s="5">
        <v>1997</v>
      </c>
      <c r="D8" s="7" t="s">
        <v>40</v>
      </c>
      <c r="E8" s="6" t="s">
        <v>41</v>
      </c>
      <c r="F8" s="6" t="s">
        <v>42</v>
      </c>
      <c r="G8" s="6" t="s">
        <v>43</v>
      </c>
      <c r="H8" s="6" t="s">
        <v>15</v>
      </c>
      <c r="I8" s="5">
        <v>0</v>
      </c>
    </row>
    <row r="9" spans="1:9" x14ac:dyDescent="0.25">
      <c r="A9" s="5" t="s">
        <v>44</v>
      </c>
      <c r="B9" s="6" t="s">
        <v>45</v>
      </c>
      <c r="C9" s="5">
        <v>1971</v>
      </c>
      <c r="D9" s="7" t="s">
        <v>18</v>
      </c>
      <c r="E9" s="6" t="s">
        <v>19</v>
      </c>
      <c r="F9" s="6" t="s">
        <v>20</v>
      </c>
      <c r="G9" s="6"/>
      <c r="H9" s="6" t="s">
        <v>22</v>
      </c>
      <c r="I9" s="5">
        <v>0</v>
      </c>
    </row>
    <row r="10" spans="1:9" x14ac:dyDescent="0.25">
      <c r="A10" s="5" t="s">
        <v>46</v>
      </c>
      <c r="B10" s="6" t="s">
        <v>47</v>
      </c>
      <c r="C10" s="5">
        <v>1986</v>
      </c>
      <c r="D10" s="7" t="s">
        <v>18</v>
      </c>
      <c r="E10" s="6" t="s">
        <v>19</v>
      </c>
      <c r="F10" s="6" t="s">
        <v>48</v>
      </c>
      <c r="G10" s="6" t="s">
        <v>49</v>
      </c>
      <c r="H10" s="6" t="s">
        <v>22</v>
      </c>
      <c r="I10" s="5">
        <v>0</v>
      </c>
    </row>
    <row r="11" spans="1:9" x14ac:dyDescent="0.25">
      <c r="A11" s="5" t="s">
        <v>50</v>
      </c>
      <c r="B11" s="6" t="s">
        <v>51</v>
      </c>
      <c r="C11" s="5">
        <v>1984</v>
      </c>
      <c r="D11" s="7" t="s">
        <v>40</v>
      </c>
      <c r="E11" s="6" t="s">
        <v>19</v>
      </c>
      <c r="F11" s="6" t="s">
        <v>52</v>
      </c>
      <c r="G11" s="6"/>
      <c r="H11" s="6" t="s">
        <v>22</v>
      </c>
      <c r="I11" s="5">
        <v>0</v>
      </c>
    </row>
    <row r="12" spans="1:9" x14ac:dyDescent="0.25">
      <c r="A12" s="5" t="s">
        <v>53</v>
      </c>
      <c r="B12" s="6" t="s">
        <v>54</v>
      </c>
      <c r="C12" s="5">
        <v>1986</v>
      </c>
      <c r="D12" s="7" t="s">
        <v>55</v>
      </c>
      <c r="E12" s="6" t="s">
        <v>19</v>
      </c>
      <c r="F12" s="6" t="s">
        <v>56</v>
      </c>
      <c r="G12" s="6" t="s">
        <v>57</v>
      </c>
      <c r="H12" s="6" t="s">
        <v>22</v>
      </c>
      <c r="I12" s="5">
        <v>0</v>
      </c>
    </row>
    <row r="13" spans="1:9" x14ac:dyDescent="0.25">
      <c r="A13" s="5" t="s">
        <v>58</v>
      </c>
      <c r="B13" s="6" t="s">
        <v>59</v>
      </c>
      <c r="C13" s="5">
        <v>1983</v>
      </c>
      <c r="D13" s="7" t="s">
        <v>27</v>
      </c>
      <c r="E13" s="6" t="s">
        <v>19</v>
      </c>
      <c r="F13" s="6" t="s">
        <v>60</v>
      </c>
      <c r="G13" s="6" t="s">
        <v>61</v>
      </c>
      <c r="H13" s="6" t="s">
        <v>22</v>
      </c>
      <c r="I13" s="5">
        <v>0</v>
      </c>
    </row>
    <row r="14" spans="1:9" x14ac:dyDescent="0.25">
      <c r="A14" s="5" t="s">
        <v>62</v>
      </c>
      <c r="B14" s="6" t="s">
        <v>63</v>
      </c>
      <c r="C14" s="5">
        <v>2002</v>
      </c>
      <c r="D14" s="7" t="s">
        <v>64</v>
      </c>
      <c r="E14" s="6" t="s">
        <v>19</v>
      </c>
      <c r="F14" s="6" t="s">
        <v>65</v>
      </c>
      <c r="G14" s="6" t="s">
        <v>66</v>
      </c>
      <c r="H14" s="6" t="s">
        <v>22</v>
      </c>
      <c r="I14" s="5">
        <v>0</v>
      </c>
    </row>
    <row r="15" spans="1:9" x14ac:dyDescent="0.25">
      <c r="A15" s="5" t="s">
        <v>67</v>
      </c>
      <c r="B15" s="6" t="s">
        <v>68</v>
      </c>
      <c r="C15" s="5">
        <v>2000</v>
      </c>
      <c r="D15" s="7" t="s">
        <v>64</v>
      </c>
      <c r="E15" s="6" t="s">
        <v>19</v>
      </c>
      <c r="F15" s="6" t="s">
        <v>65</v>
      </c>
      <c r="G15" s="6" t="s">
        <v>66</v>
      </c>
      <c r="H15" s="6" t="s">
        <v>22</v>
      </c>
      <c r="I15" s="5">
        <v>0</v>
      </c>
    </row>
    <row r="16" spans="1:9" x14ac:dyDescent="0.25">
      <c r="A16" s="5" t="s">
        <v>69</v>
      </c>
      <c r="B16" s="6" t="s">
        <v>70</v>
      </c>
      <c r="C16" s="5">
        <v>2004</v>
      </c>
      <c r="D16" s="7" t="s">
        <v>55</v>
      </c>
      <c r="E16" s="6" t="s">
        <v>35</v>
      </c>
      <c r="F16" s="6" t="s">
        <v>36</v>
      </c>
      <c r="G16" s="6" t="s">
        <v>37</v>
      </c>
      <c r="H16" s="6" t="s">
        <v>22</v>
      </c>
      <c r="I16" s="5">
        <v>0</v>
      </c>
    </row>
    <row r="17" spans="1:9" x14ac:dyDescent="0.25">
      <c r="A17" s="5" t="s">
        <v>71</v>
      </c>
      <c r="B17" s="6" t="s">
        <v>72</v>
      </c>
      <c r="C17" s="5">
        <v>1999</v>
      </c>
      <c r="D17" s="7" t="s">
        <v>64</v>
      </c>
      <c r="E17" s="6" t="s">
        <v>19</v>
      </c>
      <c r="F17" s="6" t="s">
        <v>73</v>
      </c>
      <c r="G17" s="6" t="s">
        <v>74</v>
      </c>
      <c r="H17" s="6" t="s">
        <v>22</v>
      </c>
      <c r="I17" s="5">
        <v>0</v>
      </c>
    </row>
    <row r="18" spans="1:9" x14ac:dyDescent="0.25">
      <c r="A18" s="5" t="s">
        <v>75</v>
      </c>
      <c r="B18" s="6" t="s">
        <v>76</v>
      </c>
      <c r="C18" s="5">
        <v>2003</v>
      </c>
      <c r="D18" s="7" t="s">
        <v>55</v>
      </c>
      <c r="E18" s="6" t="s">
        <v>77</v>
      </c>
      <c r="F18" s="6" t="s">
        <v>78</v>
      </c>
      <c r="G18" s="6" t="s">
        <v>79</v>
      </c>
      <c r="H18" s="6" t="s">
        <v>22</v>
      </c>
      <c r="I18" s="5">
        <v>0</v>
      </c>
    </row>
    <row r="19" spans="1:9" x14ac:dyDescent="0.25">
      <c r="A19" s="5" t="s">
        <v>80</v>
      </c>
      <c r="B19" s="6" t="s">
        <v>81</v>
      </c>
      <c r="C19" s="5">
        <v>2003</v>
      </c>
      <c r="D19" s="7" t="s">
        <v>64</v>
      </c>
      <c r="E19" s="6" t="s">
        <v>35</v>
      </c>
      <c r="F19" s="6" t="s">
        <v>36</v>
      </c>
      <c r="G19" s="6" t="s">
        <v>37</v>
      </c>
      <c r="H19" s="6" t="s">
        <v>15</v>
      </c>
      <c r="I19" s="5">
        <v>0</v>
      </c>
    </row>
    <row r="20" spans="1:9" x14ac:dyDescent="0.25">
      <c r="A20" s="5" t="s">
        <v>82</v>
      </c>
      <c r="B20" s="6" t="s">
        <v>83</v>
      </c>
      <c r="C20" s="5">
        <v>1988</v>
      </c>
      <c r="D20" s="7" t="s">
        <v>27</v>
      </c>
      <c r="E20" s="6" t="s">
        <v>19</v>
      </c>
      <c r="F20" s="6" t="s">
        <v>84</v>
      </c>
      <c r="G20" s="6" t="s">
        <v>85</v>
      </c>
      <c r="H20" s="6" t="s">
        <v>22</v>
      </c>
      <c r="I20" s="5">
        <v>0</v>
      </c>
    </row>
    <row r="21" spans="1:9" x14ac:dyDescent="0.25">
      <c r="A21" s="5" t="s">
        <v>86</v>
      </c>
      <c r="B21" s="6" t="s">
        <v>87</v>
      </c>
      <c r="C21" s="5">
        <v>1995</v>
      </c>
      <c r="D21" s="7" t="s">
        <v>64</v>
      </c>
      <c r="E21" s="6" t="s">
        <v>19</v>
      </c>
      <c r="F21" s="6" t="s">
        <v>73</v>
      </c>
      <c r="G21" s="6" t="s">
        <v>88</v>
      </c>
      <c r="H21" s="6" t="s">
        <v>22</v>
      </c>
      <c r="I21" s="5">
        <v>0</v>
      </c>
    </row>
    <row r="22" spans="1:9" x14ac:dyDescent="0.25">
      <c r="A22" s="5" t="s">
        <v>89</v>
      </c>
      <c r="B22" s="6" t="s">
        <v>90</v>
      </c>
      <c r="C22" s="5">
        <v>1997</v>
      </c>
      <c r="D22" s="7" t="s">
        <v>55</v>
      </c>
      <c r="E22" s="6" t="s">
        <v>19</v>
      </c>
      <c r="F22" s="6" t="s">
        <v>73</v>
      </c>
      <c r="G22" s="6" t="s">
        <v>88</v>
      </c>
      <c r="H22" s="6" t="s">
        <v>15</v>
      </c>
      <c r="I22" s="5">
        <v>0</v>
      </c>
    </row>
    <row r="23" spans="1:9" x14ac:dyDescent="0.25">
      <c r="A23" s="5" t="s">
        <v>91</v>
      </c>
      <c r="B23" s="6" t="s">
        <v>92</v>
      </c>
      <c r="C23" s="5">
        <v>1998</v>
      </c>
      <c r="D23" s="7" t="s">
        <v>64</v>
      </c>
      <c r="E23" s="6" t="s">
        <v>93</v>
      </c>
      <c r="F23" s="6" t="s">
        <v>94</v>
      </c>
      <c r="G23" s="6" t="s">
        <v>95</v>
      </c>
      <c r="H23" s="6" t="s">
        <v>22</v>
      </c>
      <c r="I23" s="5">
        <v>0</v>
      </c>
    </row>
    <row r="24" spans="1:9" x14ac:dyDescent="0.25">
      <c r="A24" s="5" t="s">
        <v>96</v>
      </c>
      <c r="B24" s="6" t="s">
        <v>97</v>
      </c>
      <c r="C24" s="5">
        <v>1980</v>
      </c>
      <c r="D24" s="7" t="s">
        <v>27</v>
      </c>
      <c r="E24" s="6" t="s">
        <v>19</v>
      </c>
      <c r="F24" s="6" t="s">
        <v>48</v>
      </c>
      <c r="G24" s="6" t="s">
        <v>49</v>
      </c>
      <c r="H24" s="6" t="s">
        <v>22</v>
      </c>
      <c r="I24" s="5">
        <v>0</v>
      </c>
    </row>
    <row r="25" spans="1:9" x14ac:dyDescent="0.25">
      <c r="A25" s="5" t="s">
        <v>98</v>
      </c>
      <c r="B25" s="6" t="s">
        <v>99</v>
      </c>
      <c r="C25" s="5">
        <v>1989</v>
      </c>
      <c r="D25" s="7" t="s">
        <v>27</v>
      </c>
      <c r="E25" s="6" t="s">
        <v>19</v>
      </c>
      <c r="F25" s="6" t="s">
        <v>56</v>
      </c>
      <c r="G25" s="6" t="s">
        <v>57</v>
      </c>
      <c r="H25" s="6" t="s">
        <v>15</v>
      </c>
      <c r="I25" s="5">
        <v>0</v>
      </c>
    </row>
    <row r="26" spans="1:9" x14ac:dyDescent="0.25">
      <c r="A26" s="5" t="s">
        <v>100</v>
      </c>
      <c r="B26" s="6" t="s">
        <v>101</v>
      </c>
      <c r="C26" s="5">
        <v>1988</v>
      </c>
      <c r="D26" s="7" t="s">
        <v>18</v>
      </c>
      <c r="E26" s="6" t="s">
        <v>19</v>
      </c>
      <c r="F26" s="6" t="s">
        <v>48</v>
      </c>
      <c r="G26" s="6" t="s">
        <v>49</v>
      </c>
      <c r="H26" s="6" t="s">
        <v>22</v>
      </c>
      <c r="I26" s="5">
        <v>0</v>
      </c>
    </row>
    <row r="27" spans="1:9" x14ac:dyDescent="0.25">
      <c r="A27" s="5" t="s">
        <v>102</v>
      </c>
      <c r="B27" s="6" t="s">
        <v>103</v>
      </c>
      <c r="C27" s="5">
        <v>1988</v>
      </c>
      <c r="D27" s="7" t="s">
        <v>18</v>
      </c>
      <c r="E27" s="6" t="s">
        <v>19</v>
      </c>
      <c r="F27" s="6" t="s">
        <v>48</v>
      </c>
      <c r="G27" s="6" t="s">
        <v>49</v>
      </c>
      <c r="H27" s="6" t="s">
        <v>15</v>
      </c>
      <c r="I27" s="5">
        <v>0</v>
      </c>
    </row>
    <row r="28" spans="1:9" x14ac:dyDescent="0.25">
      <c r="A28" s="5" t="s">
        <v>104</v>
      </c>
      <c r="B28" s="6" t="s">
        <v>105</v>
      </c>
      <c r="C28" s="5">
        <v>1986</v>
      </c>
      <c r="D28" s="7" t="s">
        <v>64</v>
      </c>
      <c r="E28" s="6" t="s">
        <v>19</v>
      </c>
      <c r="F28" s="6" t="s">
        <v>48</v>
      </c>
      <c r="G28" s="6" t="s">
        <v>106</v>
      </c>
      <c r="H28" s="6" t="s">
        <v>22</v>
      </c>
      <c r="I28" s="5">
        <v>0</v>
      </c>
    </row>
    <row r="29" spans="1:9" x14ac:dyDescent="0.25">
      <c r="A29" s="5" t="s">
        <v>107</v>
      </c>
      <c r="B29" s="6" t="s">
        <v>108</v>
      </c>
      <c r="C29" s="5">
        <v>1980</v>
      </c>
      <c r="D29" s="7" t="s">
        <v>55</v>
      </c>
      <c r="E29" s="6" t="s">
        <v>19</v>
      </c>
      <c r="F29" s="6" t="s">
        <v>48</v>
      </c>
      <c r="G29" s="6" t="s">
        <v>106</v>
      </c>
      <c r="H29" s="6" t="s">
        <v>22</v>
      </c>
      <c r="I29" s="5">
        <v>0</v>
      </c>
    </row>
    <row r="30" spans="1:9" x14ac:dyDescent="0.25">
      <c r="A30" s="5" t="s">
        <v>109</v>
      </c>
      <c r="B30" s="6" t="s">
        <v>110</v>
      </c>
      <c r="C30" s="5">
        <v>1981</v>
      </c>
      <c r="D30" s="7" t="s">
        <v>27</v>
      </c>
      <c r="E30" s="6" t="s">
        <v>19</v>
      </c>
      <c r="F30" s="6" t="s">
        <v>56</v>
      </c>
      <c r="G30" s="6" t="s">
        <v>57</v>
      </c>
      <c r="H30" s="6" t="s">
        <v>22</v>
      </c>
      <c r="I30" s="5">
        <v>0</v>
      </c>
    </row>
    <row r="31" spans="1:9" x14ac:dyDescent="0.25">
      <c r="A31" s="5" t="s">
        <v>111</v>
      </c>
      <c r="B31" s="6" t="s">
        <v>112</v>
      </c>
      <c r="C31" s="5">
        <v>1975</v>
      </c>
      <c r="D31" s="7" t="s">
        <v>55</v>
      </c>
      <c r="E31" s="6" t="s">
        <v>19</v>
      </c>
      <c r="F31" s="6" t="s">
        <v>20</v>
      </c>
      <c r="G31" s="6" t="s">
        <v>21</v>
      </c>
      <c r="H31" s="6" t="s">
        <v>22</v>
      </c>
      <c r="I31" s="5">
        <v>0</v>
      </c>
    </row>
    <row r="32" spans="1:9" x14ac:dyDescent="0.25">
      <c r="A32" s="5" t="s">
        <v>113</v>
      </c>
      <c r="B32" s="6" t="s">
        <v>114</v>
      </c>
      <c r="C32" s="5">
        <v>2005</v>
      </c>
      <c r="D32" s="7" t="s">
        <v>18</v>
      </c>
      <c r="E32" s="6" t="s">
        <v>35</v>
      </c>
      <c r="F32" s="6" t="s">
        <v>36</v>
      </c>
      <c r="G32" s="6" t="s">
        <v>37</v>
      </c>
      <c r="H32" s="6" t="s">
        <v>22</v>
      </c>
      <c r="I32" s="5">
        <v>0</v>
      </c>
    </row>
    <row r="33" spans="1:9" x14ac:dyDescent="0.25">
      <c r="A33" s="5" t="s">
        <v>115</v>
      </c>
      <c r="B33" s="6" t="s">
        <v>116</v>
      </c>
      <c r="C33" s="5">
        <v>2006</v>
      </c>
      <c r="D33" s="7" t="s">
        <v>11</v>
      </c>
      <c r="E33" s="6" t="s">
        <v>35</v>
      </c>
      <c r="F33" s="6" t="s">
        <v>36</v>
      </c>
      <c r="G33" s="6" t="s">
        <v>37</v>
      </c>
      <c r="H33" s="6" t="s">
        <v>22</v>
      </c>
      <c r="I33" s="5">
        <v>0</v>
      </c>
    </row>
    <row r="34" spans="1:9" x14ac:dyDescent="0.25">
      <c r="A34" s="5" t="s">
        <v>117</v>
      </c>
      <c r="B34" s="6" t="s">
        <v>118</v>
      </c>
      <c r="C34" s="5">
        <v>1988</v>
      </c>
      <c r="D34" s="7" t="s">
        <v>27</v>
      </c>
      <c r="E34" s="6" t="s">
        <v>19</v>
      </c>
      <c r="F34" s="6"/>
      <c r="G34" s="6" t="s">
        <v>119</v>
      </c>
      <c r="H34" s="6" t="s">
        <v>22</v>
      </c>
      <c r="I34" s="5">
        <v>0</v>
      </c>
    </row>
    <row r="35" spans="1:9" x14ac:dyDescent="0.25">
      <c r="A35" s="5" t="s">
        <v>120</v>
      </c>
      <c r="B35" s="6" t="s">
        <v>121</v>
      </c>
      <c r="C35" s="5">
        <v>2002</v>
      </c>
      <c r="D35" s="7" t="s">
        <v>18</v>
      </c>
      <c r="E35" s="6" t="s">
        <v>28</v>
      </c>
      <c r="F35" s="6" t="s">
        <v>122</v>
      </c>
      <c r="G35" s="6" t="s">
        <v>123</v>
      </c>
      <c r="H35" s="6" t="s">
        <v>22</v>
      </c>
      <c r="I35" s="5">
        <v>0</v>
      </c>
    </row>
    <row r="36" spans="1:9" x14ac:dyDescent="0.25">
      <c r="A36" s="5" t="s">
        <v>124</v>
      </c>
      <c r="B36" s="6" t="s">
        <v>125</v>
      </c>
      <c r="C36" s="5">
        <v>2005</v>
      </c>
      <c r="D36" s="7" t="s">
        <v>11</v>
      </c>
      <c r="E36" s="6" t="s">
        <v>28</v>
      </c>
      <c r="F36" s="6" t="s">
        <v>122</v>
      </c>
      <c r="G36" s="6" t="s">
        <v>123</v>
      </c>
      <c r="H36" s="6" t="s">
        <v>22</v>
      </c>
      <c r="I36" s="5">
        <v>0</v>
      </c>
    </row>
    <row r="37" spans="1:9" x14ac:dyDescent="0.25">
      <c r="A37" s="5" t="s">
        <v>126</v>
      </c>
      <c r="B37" s="6" t="s">
        <v>127</v>
      </c>
      <c r="C37" s="5">
        <v>1986</v>
      </c>
      <c r="D37" s="7" t="s">
        <v>27</v>
      </c>
      <c r="E37" s="6" t="s">
        <v>19</v>
      </c>
      <c r="F37" s="6" t="s">
        <v>128</v>
      </c>
      <c r="G37" s="6" t="s">
        <v>129</v>
      </c>
      <c r="H37" s="6" t="s">
        <v>22</v>
      </c>
      <c r="I37" s="5">
        <v>0</v>
      </c>
    </row>
    <row r="38" spans="1:9" x14ac:dyDescent="0.25">
      <c r="A38" s="5" t="s">
        <v>130</v>
      </c>
      <c r="B38" s="6" t="s">
        <v>131</v>
      </c>
      <c r="C38" s="5">
        <v>2003</v>
      </c>
      <c r="D38" s="7" t="s">
        <v>55</v>
      </c>
      <c r="E38" s="6" t="s">
        <v>35</v>
      </c>
      <c r="F38" s="6" t="s">
        <v>132</v>
      </c>
      <c r="G38" s="6" t="s">
        <v>133</v>
      </c>
      <c r="H38" s="6" t="s">
        <v>22</v>
      </c>
      <c r="I38" s="5">
        <v>0</v>
      </c>
    </row>
    <row r="39" spans="1:9" x14ac:dyDescent="0.25">
      <c r="A39" s="5" t="s">
        <v>134</v>
      </c>
      <c r="B39" s="6" t="s">
        <v>135</v>
      </c>
      <c r="C39" s="5">
        <v>2007</v>
      </c>
      <c r="D39" s="7" t="s">
        <v>136</v>
      </c>
      <c r="E39" s="6" t="s">
        <v>35</v>
      </c>
      <c r="F39" s="6" t="s">
        <v>36</v>
      </c>
      <c r="G39" s="6" t="s">
        <v>37</v>
      </c>
      <c r="H39" s="6" t="s">
        <v>22</v>
      </c>
      <c r="I39" s="5">
        <v>0</v>
      </c>
    </row>
    <row r="40" spans="1:9" x14ac:dyDescent="0.25">
      <c r="A40" s="5" t="s">
        <v>137</v>
      </c>
      <c r="B40" s="6" t="s">
        <v>138</v>
      </c>
      <c r="C40" s="5">
        <v>1997</v>
      </c>
      <c r="D40" s="7" t="s">
        <v>64</v>
      </c>
      <c r="E40" s="6" t="s">
        <v>19</v>
      </c>
      <c r="F40" s="6" t="s">
        <v>65</v>
      </c>
      <c r="G40" s="6" t="s">
        <v>66</v>
      </c>
      <c r="H40" s="6" t="s">
        <v>15</v>
      </c>
      <c r="I40" s="5">
        <v>0</v>
      </c>
    </row>
    <row r="41" spans="1:9" x14ac:dyDescent="0.25">
      <c r="A41" s="5" t="s">
        <v>139</v>
      </c>
      <c r="B41" s="6" t="s">
        <v>140</v>
      </c>
      <c r="C41" s="5">
        <v>2000</v>
      </c>
      <c r="D41" s="7" t="s">
        <v>64</v>
      </c>
      <c r="E41" s="6" t="s">
        <v>19</v>
      </c>
      <c r="F41" s="6" t="s">
        <v>73</v>
      </c>
      <c r="G41" s="6" t="s">
        <v>74</v>
      </c>
      <c r="H41" s="6" t="s">
        <v>22</v>
      </c>
      <c r="I41" s="5">
        <v>0</v>
      </c>
    </row>
    <row r="42" spans="1:9" x14ac:dyDescent="0.25">
      <c r="A42" s="5" t="s">
        <v>141</v>
      </c>
      <c r="B42" s="6" t="s">
        <v>142</v>
      </c>
      <c r="C42" s="5">
        <v>1997</v>
      </c>
      <c r="D42" s="7" t="s">
        <v>40</v>
      </c>
      <c r="E42" s="6" t="s">
        <v>19</v>
      </c>
      <c r="F42" s="6" t="s">
        <v>143</v>
      </c>
      <c r="G42" s="6" t="s">
        <v>144</v>
      </c>
      <c r="H42" s="6" t="s">
        <v>22</v>
      </c>
      <c r="I42" s="5">
        <v>0</v>
      </c>
    </row>
    <row r="43" spans="1:9" x14ac:dyDescent="0.25">
      <c r="A43" s="5" t="s">
        <v>145</v>
      </c>
      <c r="B43" s="6" t="s">
        <v>146</v>
      </c>
      <c r="C43" s="5">
        <v>1992</v>
      </c>
      <c r="D43" s="7" t="s">
        <v>27</v>
      </c>
      <c r="E43" s="6" t="s">
        <v>19</v>
      </c>
      <c r="F43" s="6" t="s">
        <v>147</v>
      </c>
      <c r="G43" s="6" t="s">
        <v>148</v>
      </c>
      <c r="H43" s="6" t="s">
        <v>15</v>
      </c>
      <c r="I43" s="5">
        <v>0</v>
      </c>
    </row>
    <row r="44" spans="1:9" x14ac:dyDescent="0.25">
      <c r="A44" s="5" t="s">
        <v>149</v>
      </c>
      <c r="B44" s="6" t="s">
        <v>150</v>
      </c>
      <c r="C44" s="5">
        <v>1992</v>
      </c>
      <c r="D44" s="7" t="s">
        <v>18</v>
      </c>
      <c r="E44" s="6" t="s">
        <v>19</v>
      </c>
      <c r="F44" s="6" t="s">
        <v>48</v>
      </c>
      <c r="G44" s="6" t="s">
        <v>49</v>
      </c>
      <c r="H44" s="6" t="s">
        <v>22</v>
      </c>
      <c r="I44" s="5">
        <v>0</v>
      </c>
    </row>
    <row r="45" spans="1:9" x14ac:dyDescent="0.25">
      <c r="A45" s="5" t="s">
        <v>151</v>
      </c>
      <c r="B45" s="6" t="s">
        <v>152</v>
      </c>
      <c r="C45" s="5">
        <v>1986</v>
      </c>
      <c r="D45" s="7" t="s">
        <v>55</v>
      </c>
      <c r="E45" s="6" t="s">
        <v>19</v>
      </c>
      <c r="F45" s="6" t="s">
        <v>56</v>
      </c>
      <c r="G45" s="6" t="s">
        <v>57</v>
      </c>
      <c r="H45" s="6" t="s">
        <v>15</v>
      </c>
      <c r="I45" s="5">
        <v>0</v>
      </c>
    </row>
    <row r="46" spans="1:9" x14ac:dyDescent="0.25">
      <c r="A46" s="5" t="s">
        <v>153</v>
      </c>
      <c r="B46" s="6" t="s">
        <v>154</v>
      </c>
      <c r="C46" s="5">
        <v>1982</v>
      </c>
      <c r="D46" s="7" t="s">
        <v>55</v>
      </c>
      <c r="E46" s="6" t="s">
        <v>19</v>
      </c>
      <c r="F46" s="6" t="s">
        <v>56</v>
      </c>
      <c r="G46" s="6" t="s">
        <v>57</v>
      </c>
      <c r="H46" s="6" t="s">
        <v>22</v>
      </c>
      <c r="I46" s="5">
        <v>0</v>
      </c>
    </row>
    <row r="47" spans="1:9" x14ac:dyDescent="0.25">
      <c r="A47" s="5" t="s">
        <v>155</v>
      </c>
      <c r="B47" s="6" t="s">
        <v>156</v>
      </c>
      <c r="C47" s="5">
        <v>1956</v>
      </c>
      <c r="D47" s="7" t="s">
        <v>64</v>
      </c>
      <c r="E47" s="6" t="s">
        <v>19</v>
      </c>
      <c r="F47" s="6" t="s">
        <v>56</v>
      </c>
      <c r="G47" s="6" t="s">
        <v>57</v>
      </c>
      <c r="H47" s="6" t="s">
        <v>22</v>
      </c>
      <c r="I47" s="5">
        <v>0</v>
      </c>
    </row>
    <row r="48" spans="1:9" x14ac:dyDescent="0.25">
      <c r="A48" s="5" t="s">
        <v>157</v>
      </c>
      <c r="B48" s="6" t="s">
        <v>158</v>
      </c>
      <c r="C48" s="5">
        <v>2000</v>
      </c>
      <c r="D48" s="7" t="s">
        <v>64</v>
      </c>
      <c r="E48" s="6" t="s">
        <v>19</v>
      </c>
      <c r="F48" s="6" t="s">
        <v>73</v>
      </c>
      <c r="G48" s="6" t="s">
        <v>74</v>
      </c>
      <c r="H48" s="6" t="s">
        <v>22</v>
      </c>
      <c r="I48" s="5">
        <v>0</v>
      </c>
    </row>
    <row r="49" spans="1:9" x14ac:dyDescent="0.25">
      <c r="A49" s="5" t="s">
        <v>159</v>
      </c>
      <c r="B49" s="6" t="s">
        <v>160</v>
      </c>
      <c r="C49" s="5">
        <v>1998</v>
      </c>
      <c r="D49" s="7" t="s">
        <v>64</v>
      </c>
      <c r="E49" s="6" t="s">
        <v>161</v>
      </c>
      <c r="F49" s="6" t="s">
        <v>162</v>
      </c>
      <c r="G49" s="6" t="s">
        <v>163</v>
      </c>
      <c r="H49" s="6" t="s">
        <v>22</v>
      </c>
      <c r="I49" s="5">
        <v>0</v>
      </c>
    </row>
    <row r="50" spans="1:9" x14ac:dyDescent="0.25">
      <c r="A50" s="5" t="s">
        <v>164</v>
      </c>
      <c r="B50" s="6" t="s">
        <v>165</v>
      </c>
      <c r="C50" s="5">
        <v>1985</v>
      </c>
      <c r="D50" s="7" t="s">
        <v>18</v>
      </c>
      <c r="E50" s="6" t="s">
        <v>35</v>
      </c>
      <c r="F50" s="6" t="s">
        <v>56</v>
      </c>
      <c r="G50" s="6" t="s">
        <v>57</v>
      </c>
      <c r="H50" s="6" t="s">
        <v>15</v>
      </c>
      <c r="I50" s="5">
        <v>0</v>
      </c>
    </row>
    <row r="51" spans="1:9" x14ac:dyDescent="0.25">
      <c r="A51" s="5" t="s">
        <v>166</v>
      </c>
      <c r="B51" s="6" t="s">
        <v>167</v>
      </c>
      <c r="C51" s="5">
        <v>1971</v>
      </c>
      <c r="D51" s="7" t="s">
        <v>18</v>
      </c>
      <c r="E51" s="6" t="s">
        <v>19</v>
      </c>
      <c r="F51" s="6" t="s">
        <v>20</v>
      </c>
      <c r="G51" s="6" t="s">
        <v>21</v>
      </c>
      <c r="H51" s="6" t="s">
        <v>22</v>
      </c>
      <c r="I51" s="5">
        <v>0</v>
      </c>
    </row>
    <row r="52" spans="1:9" x14ac:dyDescent="0.25">
      <c r="A52" s="5" t="s">
        <v>168</v>
      </c>
      <c r="B52" s="6" t="s">
        <v>169</v>
      </c>
      <c r="C52" s="5">
        <v>2006</v>
      </c>
      <c r="D52" s="7" t="s">
        <v>18</v>
      </c>
      <c r="E52" s="6" t="s">
        <v>170</v>
      </c>
      <c r="F52" s="6" t="s">
        <v>171</v>
      </c>
      <c r="G52" s="6" t="s">
        <v>172</v>
      </c>
      <c r="H52" s="6" t="s">
        <v>15</v>
      </c>
      <c r="I52" s="5">
        <v>0</v>
      </c>
    </row>
    <row r="53" spans="1:9" x14ac:dyDescent="0.25">
      <c r="A53" s="5" t="s">
        <v>173</v>
      </c>
      <c r="B53" s="6" t="s">
        <v>174</v>
      </c>
      <c r="C53" s="5">
        <v>2002</v>
      </c>
      <c r="D53" s="7" t="s">
        <v>55</v>
      </c>
      <c r="E53" s="6" t="s">
        <v>12</v>
      </c>
      <c r="F53" s="6" t="s">
        <v>175</v>
      </c>
      <c r="G53" s="6" t="s">
        <v>176</v>
      </c>
      <c r="H53" s="6" t="s">
        <v>15</v>
      </c>
      <c r="I53" s="5">
        <v>0</v>
      </c>
    </row>
    <row r="54" spans="1:9" x14ac:dyDescent="0.25">
      <c r="A54" s="5" t="s">
        <v>177</v>
      </c>
      <c r="B54" s="6" t="s">
        <v>178</v>
      </c>
      <c r="C54" s="5">
        <v>1998</v>
      </c>
      <c r="D54" s="7" t="s">
        <v>64</v>
      </c>
      <c r="E54" s="6" t="s">
        <v>161</v>
      </c>
      <c r="F54" s="6" t="s">
        <v>162</v>
      </c>
      <c r="G54" s="6" t="s">
        <v>163</v>
      </c>
      <c r="H54" s="6" t="s">
        <v>22</v>
      </c>
      <c r="I54" s="5">
        <v>0</v>
      </c>
    </row>
    <row r="55" spans="1:9" x14ac:dyDescent="0.25">
      <c r="A55" s="5" t="s">
        <v>179</v>
      </c>
      <c r="B55" s="6" t="s">
        <v>180</v>
      </c>
      <c r="C55" s="5">
        <v>2007</v>
      </c>
      <c r="D55" s="7" t="s">
        <v>27</v>
      </c>
      <c r="E55" s="6" t="s">
        <v>12</v>
      </c>
      <c r="F55" s="6" t="s">
        <v>13</v>
      </c>
      <c r="G55" s="6" t="s">
        <v>181</v>
      </c>
      <c r="H55" s="6" t="s">
        <v>22</v>
      </c>
      <c r="I55" s="5">
        <v>0</v>
      </c>
    </row>
    <row r="56" spans="1:9" x14ac:dyDescent="0.25">
      <c r="A56" s="5" t="s">
        <v>182</v>
      </c>
      <c r="B56" s="6" t="s">
        <v>183</v>
      </c>
      <c r="C56" s="5">
        <v>2007</v>
      </c>
      <c r="D56" s="7" t="s">
        <v>136</v>
      </c>
      <c r="E56" s="6" t="s">
        <v>35</v>
      </c>
      <c r="F56" s="6" t="s">
        <v>36</v>
      </c>
      <c r="G56" s="6" t="s">
        <v>37</v>
      </c>
      <c r="H56" s="6" t="s">
        <v>22</v>
      </c>
      <c r="I56" s="5">
        <v>0</v>
      </c>
    </row>
    <row r="57" spans="1:9" x14ac:dyDescent="0.25">
      <c r="A57" s="5" t="s">
        <v>184</v>
      </c>
      <c r="B57" s="6" t="s">
        <v>185</v>
      </c>
      <c r="C57" s="5">
        <v>2000</v>
      </c>
      <c r="D57" s="7" t="s">
        <v>64</v>
      </c>
      <c r="E57" s="6" t="s">
        <v>186</v>
      </c>
      <c r="F57" s="6" t="s">
        <v>187</v>
      </c>
      <c r="G57" s="6" t="s">
        <v>188</v>
      </c>
      <c r="H57" s="6" t="s">
        <v>22</v>
      </c>
      <c r="I57" s="5">
        <v>0</v>
      </c>
    </row>
    <row r="58" spans="1:9" x14ac:dyDescent="0.25">
      <c r="A58" s="5" t="s">
        <v>189</v>
      </c>
      <c r="B58" s="6" t="s">
        <v>190</v>
      </c>
      <c r="C58" s="5">
        <v>2005</v>
      </c>
      <c r="D58" s="7" t="s">
        <v>136</v>
      </c>
      <c r="E58" s="6" t="s">
        <v>35</v>
      </c>
      <c r="F58" s="6" t="s">
        <v>36</v>
      </c>
      <c r="G58" s="6" t="s">
        <v>37</v>
      </c>
      <c r="H58" s="6" t="s">
        <v>22</v>
      </c>
      <c r="I58" s="5">
        <v>0</v>
      </c>
    </row>
    <row r="59" spans="1:9" x14ac:dyDescent="0.25">
      <c r="A59" s="5" t="s">
        <v>191</v>
      </c>
      <c r="B59" s="6" t="s">
        <v>192</v>
      </c>
      <c r="C59" s="5">
        <v>1999</v>
      </c>
      <c r="D59" s="7" t="s">
        <v>64</v>
      </c>
      <c r="E59" s="6" t="s">
        <v>19</v>
      </c>
      <c r="F59" s="6" t="s">
        <v>193</v>
      </c>
      <c r="G59" s="6" t="s">
        <v>194</v>
      </c>
      <c r="H59" s="6" t="s">
        <v>15</v>
      </c>
      <c r="I59" s="5">
        <v>0</v>
      </c>
    </row>
    <row r="60" spans="1:9" x14ac:dyDescent="0.25">
      <c r="A60" s="5" t="s">
        <v>195</v>
      </c>
      <c r="B60" s="6" t="s">
        <v>196</v>
      </c>
      <c r="C60" s="5">
        <v>1969</v>
      </c>
      <c r="D60" s="7" t="s">
        <v>55</v>
      </c>
      <c r="E60" s="6" t="s">
        <v>19</v>
      </c>
      <c r="F60" s="6" t="s">
        <v>56</v>
      </c>
      <c r="G60" s="6" t="s">
        <v>57</v>
      </c>
      <c r="H60" s="6" t="s">
        <v>22</v>
      </c>
      <c r="I60" s="5">
        <v>0</v>
      </c>
    </row>
    <row r="61" spans="1:9" x14ac:dyDescent="0.25">
      <c r="A61" s="5" t="s">
        <v>197</v>
      </c>
      <c r="B61" s="6" t="s">
        <v>198</v>
      </c>
      <c r="C61" s="5">
        <v>1992</v>
      </c>
      <c r="D61" s="7" t="s">
        <v>27</v>
      </c>
      <c r="E61" s="6" t="s">
        <v>170</v>
      </c>
      <c r="F61" s="6"/>
      <c r="G61" s="6" t="s">
        <v>172</v>
      </c>
      <c r="H61" s="6" t="s">
        <v>15</v>
      </c>
      <c r="I61" s="5">
        <v>0</v>
      </c>
    </row>
    <row r="62" spans="1:9" x14ac:dyDescent="0.25">
      <c r="A62" s="5" t="s">
        <v>199</v>
      </c>
      <c r="B62" s="6" t="s">
        <v>200</v>
      </c>
      <c r="C62" s="5">
        <v>2002</v>
      </c>
      <c r="D62" s="7" t="s">
        <v>64</v>
      </c>
      <c r="E62" s="6" t="s">
        <v>19</v>
      </c>
      <c r="F62" s="6" t="s">
        <v>65</v>
      </c>
      <c r="G62" s="6" t="s">
        <v>201</v>
      </c>
      <c r="H62" s="6" t="s">
        <v>22</v>
      </c>
      <c r="I62" s="5">
        <v>0</v>
      </c>
    </row>
    <row r="63" spans="1:9" x14ac:dyDescent="0.25">
      <c r="A63" s="5" t="s">
        <v>202</v>
      </c>
      <c r="B63" s="6" t="s">
        <v>203</v>
      </c>
      <c r="C63" s="5">
        <v>1986</v>
      </c>
      <c r="D63" s="7" t="s">
        <v>18</v>
      </c>
      <c r="E63" s="6" t="s">
        <v>19</v>
      </c>
      <c r="F63" s="6" t="s">
        <v>20</v>
      </c>
      <c r="G63" s="6"/>
      <c r="H63" s="6" t="s">
        <v>22</v>
      </c>
      <c r="I63" s="5">
        <v>0</v>
      </c>
    </row>
    <row r="64" spans="1:9" x14ac:dyDescent="0.25">
      <c r="A64" s="5" t="s">
        <v>204</v>
      </c>
      <c r="B64" s="6" t="s">
        <v>205</v>
      </c>
      <c r="C64" s="5">
        <v>1993</v>
      </c>
      <c r="D64" s="7" t="s">
        <v>64</v>
      </c>
      <c r="E64" s="6" t="s">
        <v>19</v>
      </c>
      <c r="F64" s="6" t="s">
        <v>73</v>
      </c>
      <c r="G64" s="6" t="s">
        <v>88</v>
      </c>
      <c r="H64" s="6" t="s">
        <v>15</v>
      </c>
      <c r="I64" s="5">
        <v>0</v>
      </c>
    </row>
    <row r="65" spans="1:9" x14ac:dyDescent="0.25">
      <c r="A65" s="5" t="s">
        <v>206</v>
      </c>
      <c r="B65" s="6" t="s">
        <v>207</v>
      </c>
      <c r="C65" s="5">
        <v>1973</v>
      </c>
      <c r="D65" s="7" t="s">
        <v>55</v>
      </c>
      <c r="E65" s="6" t="s">
        <v>19</v>
      </c>
      <c r="F65" s="6" t="s">
        <v>119</v>
      </c>
      <c r="G65" s="6"/>
      <c r="H65" s="6" t="s">
        <v>22</v>
      </c>
      <c r="I65" s="5">
        <v>0</v>
      </c>
    </row>
    <row r="66" spans="1:9" x14ac:dyDescent="0.25">
      <c r="A66" s="5" t="s">
        <v>208</v>
      </c>
      <c r="B66" s="6" t="s">
        <v>209</v>
      </c>
      <c r="C66" s="5">
        <v>1989</v>
      </c>
      <c r="D66" s="7" t="s">
        <v>27</v>
      </c>
      <c r="E66" s="6" t="s">
        <v>19</v>
      </c>
      <c r="F66" s="6" t="s">
        <v>56</v>
      </c>
      <c r="G66" s="6" t="s">
        <v>57</v>
      </c>
      <c r="H66" s="6" t="s">
        <v>22</v>
      </c>
      <c r="I66" s="5">
        <v>0</v>
      </c>
    </row>
    <row r="67" spans="1:9" x14ac:dyDescent="0.25">
      <c r="A67" s="5" t="s">
        <v>210</v>
      </c>
      <c r="B67" s="6" t="s">
        <v>211</v>
      </c>
      <c r="C67" s="5">
        <v>1979</v>
      </c>
      <c r="D67" s="7" t="s">
        <v>55</v>
      </c>
      <c r="E67" s="6" t="s">
        <v>19</v>
      </c>
      <c r="F67" s="6" t="s">
        <v>56</v>
      </c>
      <c r="G67" s="6" t="s">
        <v>57</v>
      </c>
      <c r="H67" s="6" t="s">
        <v>22</v>
      </c>
      <c r="I67" s="5">
        <v>0</v>
      </c>
    </row>
    <row r="68" spans="1:9" x14ac:dyDescent="0.25">
      <c r="A68" s="5" t="s">
        <v>212</v>
      </c>
      <c r="B68" s="6" t="s">
        <v>213</v>
      </c>
      <c r="C68" s="5">
        <v>1996</v>
      </c>
      <c r="D68" s="7" t="s">
        <v>40</v>
      </c>
      <c r="E68" s="6" t="s">
        <v>35</v>
      </c>
      <c r="F68" s="6" t="s">
        <v>214</v>
      </c>
      <c r="G68" s="6" t="s">
        <v>215</v>
      </c>
      <c r="H68" s="6" t="s">
        <v>22</v>
      </c>
      <c r="I68" s="5">
        <v>0</v>
      </c>
    </row>
    <row r="69" spans="1:9" x14ac:dyDescent="0.25">
      <c r="A69" s="5" t="s">
        <v>216</v>
      </c>
      <c r="B69" s="6" t="s">
        <v>217</v>
      </c>
      <c r="C69" s="5">
        <v>2003</v>
      </c>
      <c r="D69" s="7" t="s">
        <v>55</v>
      </c>
      <c r="E69" s="6" t="s">
        <v>35</v>
      </c>
      <c r="F69" s="6" t="s">
        <v>36</v>
      </c>
      <c r="G69" s="6" t="s">
        <v>37</v>
      </c>
      <c r="H69" s="6" t="s">
        <v>22</v>
      </c>
      <c r="I69" s="5">
        <v>0</v>
      </c>
    </row>
    <row r="70" spans="1:9" x14ac:dyDescent="0.25">
      <c r="A70" s="5" t="s">
        <v>218</v>
      </c>
      <c r="B70" s="6" t="s">
        <v>219</v>
      </c>
      <c r="C70" s="5">
        <v>2002</v>
      </c>
      <c r="D70" s="7" t="s">
        <v>18</v>
      </c>
      <c r="E70" s="6" t="s">
        <v>170</v>
      </c>
      <c r="F70" s="6" t="s">
        <v>220</v>
      </c>
      <c r="G70" s="6" t="s">
        <v>172</v>
      </c>
      <c r="H70" s="6" t="s">
        <v>22</v>
      </c>
      <c r="I70" s="5">
        <v>0</v>
      </c>
    </row>
    <row r="71" spans="1:9" x14ac:dyDescent="0.25">
      <c r="A71" s="5" t="s">
        <v>221</v>
      </c>
      <c r="B71" s="6" t="s">
        <v>222</v>
      </c>
      <c r="C71" s="5">
        <v>1995</v>
      </c>
      <c r="D71" s="7" t="s">
        <v>40</v>
      </c>
      <c r="E71" s="6" t="s">
        <v>35</v>
      </c>
      <c r="F71" s="6" t="s">
        <v>223</v>
      </c>
      <c r="G71" s="6" t="s">
        <v>224</v>
      </c>
      <c r="H71" s="6" t="s">
        <v>22</v>
      </c>
      <c r="I71" s="5">
        <v>0</v>
      </c>
    </row>
    <row r="72" spans="1:9" x14ac:dyDescent="0.25">
      <c r="A72" s="5" t="s">
        <v>225</v>
      </c>
      <c r="B72" s="6" t="s">
        <v>226</v>
      </c>
      <c r="C72" s="5">
        <v>1958</v>
      </c>
      <c r="D72" s="7" t="s">
        <v>55</v>
      </c>
      <c r="E72" s="6" t="s">
        <v>19</v>
      </c>
      <c r="F72" s="6" t="s">
        <v>56</v>
      </c>
      <c r="G72" s="6" t="s">
        <v>57</v>
      </c>
      <c r="H72" s="6" t="s">
        <v>22</v>
      </c>
      <c r="I72" s="5">
        <v>0</v>
      </c>
    </row>
    <row r="73" spans="1:9" x14ac:dyDescent="0.25">
      <c r="A73" s="5" t="s">
        <v>227</v>
      </c>
      <c r="B73" s="6" t="s">
        <v>228</v>
      </c>
      <c r="C73" s="5">
        <v>2003</v>
      </c>
      <c r="D73" s="7" t="s">
        <v>64</v>
      </c>
      <c r="E73" s="6" t="s">
        <v>93</v>
      </c>
      <c r="F73" s="6" t="s">
        <v>229</v>
      </c>
      <c r="G73" s="6" t="s">
        <v>230</v>
      </c>
      <c r="H73" s="6" t="s">
        <v>15</v>
      </c>
      <c r="I73" s="5">
        <v>0</v>
      </c>
    </row>
    <row r="74" spans="1:9" x14ac:dyDescent="0.25">
      <c r="A74" s="5" t="s">
        <v>231</v>
      </c>
      <c r="B74" s="6" t="s">
        <v>232</v>
      </c>
      <c r="C74" s="5">
        <v>1955</v>
      </c>
      <c r="D74" s="7" t="s">
        <v>55</v>
      </c>
      <c r="E74" s="6" t="s">
        <v>19</v>
      </c>
      <c r="F74" s="6" t="s">
        <v>147</v>
      </c>
      <c r="G74" s="6" t="s">
        <v>233</v>
      </c>
      <c r="H74" s="6" t="s">
        <v>22</v>
      </c>
      <c r="I74" s="5">
        <v>0</v>
      </c>
    </row>
    <row r="75" spans="1:9" x14ac:dyDescent="0.25">
      <c r="A75" s="5" t="s">
        <v>234</v>
      </c>
      <c r="B75" s="6" t="s">
        <v>235</v>
      </c>
      <c r="C75" s="5">
        <v>1992</v>
      </c>
      <c r="D75" s="7" t="s">
        <v>27</v>
      </c>
      <c r="E75" s="6" t="s">
        <v>170</v>
      </c>
      <c r="F75" s="6"/>
      <c r="G75" s="6" t="s">
        <v>172</v>
      </c>
      <c r="H75" s="6" t="s">
        <v>22</v>
      </c>
      <c r="I75" s="5">
        <v>0</v>
      </c>
    </row>
    <row r="76" spans="1:9" x14ac:dyDescent="0.25">
      <c r="A76" s="5" t="s">
        <v>236</v>
      </c>
      <c r="B76" s="6" t="s">
        <v>237</v>
      </c>
      <c r="C76" s="5">
        <v>1998</v>
      </c>
      <c r="D76" s="7" t="s">
        <v>55</v>
      </c>
      <c r="E76" s="6" t="s">
        <v>19</v>
      </c>
      <c r="F76" s="6" t="s">
        <v>73</v>
      </c>
      <c r="G76" s="6" t="s">
        <v>238</v>
      </c>
      <c r="H76" s="6" t="s">
        <v>15</v>
      </c>
      <c r="I76" s="5">
        <v>0</v>
      </c>
    </row>
    <row r="77" spans="1:9" x14ac:dyDescent="0.25">
      <c r="A77" s="5" t="s">
        <v>239</v>
      </c>
      <c r="B77" s="6" t="s">
        <v>240</v>
      </c>
      <c r="C77" s="5">
        <v>2002</v>
      </c>
      <c r="D77" s="7" t="s">
        <v>55</v>
      </c>
      <c r="E77" s="6" t="s">
        <v>28</v>
      </c>
      <c r="F77" s="6" t="s">
        <v>122</v>
      </c>
      <c r="G77" s="6" t="s">
        <v>241</v>
      </c>
      <c r="H77" s="6" t="s">
        <v>22</v>
      </c>
      <c r="I77" s="5">
        <v>0</v>
      </c>
    </row>
    <row r="78" spans="1:9" x14ac:dyDescent="0.25">
      <c r="A78" s="5" t="s">
        <v>242</v>
      </c>
      <c r="B78" s="6" t="s">
        <v>243</v>
      </c>
      <c r="C78" s="5">
        <v>2004</v>
      </c>
      <c r="D78" s="7" t="s">
        <v>18</v>
      </c>
      <c r="E78" s="6" t="s">
        <v>19</v>
      </c>
      <c r="F78" s="6" t="s">
        <v>73</v>
      </c>
      <c r="G78" s="6" t="s">
        <v>244</v>
      </c>
      <c r="H78" s="6" t="s">
        <v>22</v>
      </c>
      <c r="I78" s="5">
        <v>0</v>
      </c>
    </row>
    <row r="79" spans="1:9" x14ac:dyDescent="0.25">
      <c r="A79" s="5" t="s">
        <v>245</v>
      </c>
      <c r="B79" s="6" t="s">
        <v>246</v>
      </c>
      <c r="C79" s="5">
        <v>1985</v>
      </c>
      <c r="D79" s="7" t="s">
        <v>247</v>
      </c>
      <c r="E79" s="6" t="s">
        <v>19</v>
      </c>
      <c r="F79" s="6" t="s">
        <v>248</v>
      </c>
      <c r="G79" s="6" t="s">
        <v>249</v>
      </c>
      <c r="H79" s="6" t="s">
        <v>15</v>
      </c>
      <c r="I79" s="5">
        <v>0</v>
      </c>
    </row>
    <row r="80" spans="1:9" x14ac:dyDescent="0.25">
      <c r="A80" s="5" t="s">
        <v>250</v>
      </c>
      <c r="B80" s="6" t="s">
        <v>251</v>
      </c>
      <c r="C80" s="5">
        <v>1998</v>
      </c>
      <c r="D80" s="7" t="s">
        <v>64</v>
      </c>
      <c r="E80" s="6" t="s">
        <v>252</v>
      </c>
      <c r="F80" s="6" t="s">
        <v>78</v>
      </c>
      <c r="G80" s="6" t="s">
        <v>253</v>
      </c>
      <c r="H80" s="6" t="s">
        <v>15</v>
      </c>
      <c r="I80" s="5">
        <v>0</v>
      </c>
    </row>
    <row r="81" spans="1:9" x14ac:dyDescent="0.25">
      <c r="A81" s="5" t="s">
        <v>254</v>
      </c>
      <c r="B81" s="6" t="s">
        <v>255</v>
      </c>
      <c r="C81" s="5">
        <v>1978</v>
      </c>
      <c r="D81" s="7" t="s">
        <v>55</v>
      </c>
      <c r="E81" s="6" t="s">
        <v>28</v>
      </c>
      <c r="F81" s="6" t="s">
        <v>29</v>
      </c>
      <c r="G81" s="6" t="s">
        <v>233</v>
      </c>
      <c r="H81" s="6" t="s">
        <v>22</v>
      </c>
      <c r="I81" s="5">
        <v>0</v>
      </c>
    </row>
    <row r="82" spans="1:9" x14ac:dyDescent="0.25">
      <c r="A82" s="5" t="s">
        <v>256</v>
      </c>
      <c r="B82" s="6" t="s">
        <v>257</v>
      </c>
      <c r="C82" s="5">
        <v>2001</v>
      </c>
      <c r="D82" s="7" t="s">
        <v>64</v>
      </c>
      <c r="E82" s="6" t="s">
        <v>19</v>
      </c>
      <c r="F82" s="6" t="s">
        <v>258</v>
      </c>
      <c r="G82" s="6" t="s">
        <v>259</v>
      </c>
      <c r="H82" s="6" t="s">
        <v>15</v>
      </c>
      <c r="I82" s="5">
        <v>0</v>
      </c>
    </row>
    <row r="83" spans="1:9" x14ac:dyDescent="0.25">
      <c r="A83" s="5" t="s">
        <v>260</v>
      </c>
      <c r="B83" s="6" t="s">
        <v>261</v>
      </c>
      <c r="C83" s="5">
        <v>2005</v>
      </c>
      <c r="D83" s="7" t="s">
        <v>18</v>
      </c>
      <c r="E83" s="6" t="s">
        <v>19</v>
      </c>
      <c r="F83" s="6" t="s">
        <v>258</v>
      </c>
      <c r="G83" s="6" t="s">
        <v>262</v>
      </c>
      <c r="H83" s="6" t="s">
        <v>15</v>
      </c>
      <c r="I83" s="5">
        <v>0</v>
      </c>
    </row>
    <row r="84" spans="1:9" x14ac:dyDescent="0.25">
      <c r="A84" s="5" t="s">
        <v>263</v>
      </c>
      <c r="B84" s="6" t="s">
        <v>264</v>
      </c>
      <c r="C84" s="5">
        <v>1963</v>
      </c>
      <c r="D84" s="7" t="s">
        <v>55</v>
      </c>
      <c r="E84" s="6" t="s">
        <v>19</v>
      </c>
      <c r="F84" s="6" t="s">
        <v>265</v>
      </c>
      <c r="G84" s="6" t="s">
        <v>233</v>
      </c>
      <c r="H84" s="6" t="s">
        <v>22</v>
      </c>
      <c r="I84" s="5">
        <v>0</v>
      </c>
    </row>
    <row r="85" spans="1:9" x14ac:dyDescent="0.25">
      <c r="A85" s="5" t="s">
        <v>266</v>
      </c>
      <c r="B85" s="6" t="s">
        <v>267</v>
      </c>
      <c r="C85" s="5">
        <v>1995</v>
      </c>
      <c r="D85" s="7" t="s">
        <v>40</v>
      </c>
      <c r="E85" s="6" t="s">
        <v>35</v>
      </c>
      <c r="F85" s="6" t="s">
        <v>268</v>
      </c>
      <c r="G85" s="6" t="s">
        <v>269</v>
      </c>
      <c r="H85" s="6" t="s">
        <v>22</v>
      </c>
      <c r="I85" s="5">
        <v>0</v>
      </c>
    </row>
    <row r="86" spans="1:9" x14ac:dyDescent="0.25">
      <c r="A86" s="5" t="s">
        <v>270</v>
      </c>
      <c r="B86" s="6" t="s">
        <v>271</v>
      </c>
      <c r="C86" s="5">
        <v>2003</v>
      </c>
      <c r="D86" s="7" t="s">
        <v>18</v>
      </c>
      <c r="E86" s="6" t="s">
        <v>170</v>
      </c>
      <c r="F86" s="6" t="s">
        <v>171</v>
      </c>
      <c r="G86" s="6" t="s">
        <v>172</v>
      </c>
      <c r="H86" s="6" t="s">
        <v>22</v>
      </c>
      <c r="I86" s="5">
        <v>0</v>
      </c>
    </row>
    <row r="87" spans="1:9" x14ac:dyDescent="0.25">
      <c r="A87" s="5" t="s">
        <v>272</v>
      </c>
      <c r="B87" s="6" t="s">
        <v>273</v>
      </c>
      <c r="C87" s="5">
        <v>2000</v>
      </c>
      <c r="D87" s="7" t="s">
        <v>64</v>
      </c>
      <c r="E87" s="6" t="s">
        <v>186</v>
      </c>
      <c r="F87" s="6" t="s">
        <v>274</v>
      </c>
      <c r="G87" s="6" t="s">
        <v>275</v>
      </c>
      <c r="H87" s="6" t="s">
        <v>22</v>
      </c>
      <c r="I87" s="5">
        <v>0</v>
      </c>
    </row>
    <row r="88" spans="1:9" x14ac:dyDescent="0.25">
      <c r="A88" s="5" t="s">
        <v>276</v>
      </c>
      <c r="B88" s="6" t="s">
        <v>277</v>
      </c>
      <c r="C88" s="5">
        <v>1976</v>
      </c>
      <c r="D88" s="7" t="s">
        <v>55</v>
      </c>
      <c r="E88" s="6" t="s">
        <v>19</v>
      </c>
      <c r="F88" s="6" t="s">
        <v>56</v>
      </c>
      <c r="G88" s="6" t="s">
        <v>57</v>
      </c>
      <c r="H88" s="6" t="s">
        <v>22</v>
      </c>
      <c r="I88" s="5">
        <v>0</v>
      </c>
    </row>
    <row r="89" spans="1:9" x14ac:dyDescent="0.25">
      <c r="A89" s="5" t="s">
        <v>278</v>
      </c>
      <c r="B89" s="6" t="s">
        <v>279</v>
      </c>
      <c r="C89" s="5">
        <v>2000</v>
      </c>
      <c r="D89" s="7" t="s">
        <v>64</v>
      </c>
      <c r="E89" s="6" t="s">
        <v>19</v>
      </c>
      <c r="F89" s="6" t="s">
        <v>65</v>
      </c>
      <c r="G89" s="6" t="s">
        <v>201</v>
      </c>
      <c r="H89" s="6" t="s">
        <v>22</v>
      </c>
      <c r="I89" s="5">
        <v>0</v>
      </c>
    </row>
    <row r="90" spans="1:9" x14ac:dyDescent="0.25">
      <c r="A90" s="5" t="s">
        <v>280</v>
      </c>
      <c r="B90" s="6" t="s">
        <v>281</v>
      </c>
      <c r="C90" s="5">
        <v>1968</v>
      </c>
      <c r="D90" s="7" t="s">
        <v>40</v>
      </c>
      <c r="E90" s="6" t="s">
        <v>19</v>
      </c>
      <c r="F90" s="6" t="s">
        <v>20</v>
      </c>
      <c r="G90" s="6" t="s">
        <v>233</v>
      </c>
      <c r="H90" s="6" t="s">
        <v>22</v>
      </c>
      <c r="I90" s="5">
        <v>0</v>
      </c>
    </row>
    <row r="91" spans="1:9" x14ac:dyDescent="0.25">
      <c r="A91" s="5" t="s">
        <v>282</v>
      </c>
      <c r="B91" s="6" t="s">
        <v>283</v>
      </c>
      <c r="C91" s="5">
        <v>1974</v>
      </c>
      <c r="D91" s="7" t="s">
        <v>55</v>
      </c>
      <c r="E91" s="6" t="s">
        <v>19</v>
      </c>
      <c r="F91" s="6" t="s">
        <v>20</v>
      </c>
      <c r="G91" s="6" t="s">
        <v>233</v>
      </c>
      <c r="H91" s="6" t="s">
        <v>15</v>
      </c>
      <c r="I91" s="5">
        <v>0</v>
      </c>
    </row>
    <row r="92" spans="1:9" x14ac:dyDescent="0.25">
      <c r="A92" s="5" t="s">
        <v>284</v>
      </c>
      <c r="B92" s="6" t="s">
        <v>285</v>
      </c>
      <c r="C92" s="5">
        <v>1998</v>
      </c>
      <c r="D92" s="7" t="s">
        <v>64</v>
      </c>
      <c r="E92" s="6" t="s">
        <v>93</v>
      </c>
      <c r="F92" s="6" t="s">
        <v>94</v>
      </c>
      <c r="G92" s="6" t="s">
        <v>95</v>
      </c>
      <c r="H92" s="6" t="s">
        <v>22</v>
      </c>
      <c r="I92" s="5">
        <v>0</v>
      </c>
    </row>
    <row r="93" spans="1:9" x14ac:dyDescent="0.25">
      <c r="A93" s="5" t="s">
        <v>286</v>
      </c>
      <c r="B93" s="6" t="s">
        <v>287</v>
      </c>
      <c r="C93" s="5">
        <v>1963</v>
      </c>
      <c r="D93" s="7" t="s">
        <v>55</v>
      </c>
      <c r="E93" s="6" t="s">
        <v>19</v>
      </c>
      <c r="F93" s="6" t="s">
        <v>56</v>
      </c>
      <c r="G93" s="6" t="s">
        <v>57</v>
      </c>
      <c r="H93" s="6" t="s">
        <v>22</v>
      </c>
      <c r="I93" s="5">
        <v>0</v>
      </c>
    </row>
    <row r="94" spans="1:9" x14ac:dyDescent="0.25">
      <c r="A94" s="5" t="s">
        <v>288</v>
      </c>
      <c r="B94" s="6" t="s">
        <v>289</v>
      </c>
      <c r="C94" s="5">
        <v>2003</v>
      </c>
      <c r="D94" s="7" t="s">
        <v>64</v>
      </c>
      <c r="E94" s="6" t="s">
        <v>35</v>
      </c>
      <c r="F94" s="6" t="s">
        <v>290</v>
      </c>
      <c r="G94" s="6" t="s">
        <v>291</v>
      </c>
      <c r="H94" s="6" t="s">
        <v>22</v>
      </c>
      <c r="I94" s="5">
        <v>0</v>
      </c>
    </row>
    <row r="95" spans="1:9" x14ac:dyDescent="0.25">
      <c r="A95" s="5" t="s">
        <v>292</v>
      </c>
      <c r="B95" s="6" t="s">
        <v>293</v>
      </c>
      <c r="C95" s="5">
        <v>2001</v>
      </c>
      <c r="D95" s="7" t="s">
        <v>64</v>
      </c>
      <c r="E95" s="6" t="s">
        <v>35</v>
      </c>
      <c r="F95" s="6" t="s">
        <v>290</v>
      </c>
      <c r="G95" s="6" t="s">
        <v>291</v>
      </c>
      <c r="H95" s="6" t="s">
        <v>15</v>
      </c>
      <c r="I95" s="5">
        <v>0</v>
      </c>
    </row>
    <row r="96" spans="1:9" x14ac:dyDescent="0.25">
      <c r="A96" s="5" t="s">
        <v>294</v>
      </c>
      <c r="B96" s="6" t="s">
        <v>295</v>
      </c>
      <c r="C96" s="5">
        <v>1981</v>
      </c>
      <c r="D96" s="7" t="s">
        <v>18</v>
      </c>
      <c r="E96" s="6" t="s">
        <v>19</v>
      </c>
      <c r="F96" s="6" t="s">
        <v>20</v>
      </c>
      <c r="G96" s="6"/>
      <c r="H96" s="6" t="s">
        <v>22</v>
      </c>
      <c r="I96" s="5">
        <v>0</v>
      </c>
    </row>
    <row r="97" spans="1:9" x14ac:dyDescent="0.25">
      <c r="A97" s="5" t="s">
        <v>296</v>
      </c>
      <c r="B97" s="6" t="s">
        <v>297</v>
      </c>
      <c r="C97" s="5">
        <v>1973</v>
      </c>
      <c r="D97" s="7" t="s">
        <v>40</v>
      </c>
      <c r="E97" s="6" t="s">
        <v>19</v>
      </c>
      <c r="F97" s="6" t="s">
        <v>60</v>
      </c>
      <c r="G97" s="6"/>
      <c r="H97" s="6" t="s">
        <v>22</v>
      </c>
      <c r="I97" s="5">
        <v>0</v>
      </c>
    </row>
    <row r="98" spans="1:9" x14ac:dyDescent="0.25">
      <c r="A98" s="5" t="s">
        <v>298</v>
      </c>
      <c r="B98" s="6" t="s">
        <v>299</v>
      </c>
      <c r="C98" s="5">
        <v>1991</v>
      </c>
      <c r="D98" s="7" t="s">
        <v>40</v>
      </c>
      <c r="E98" s="6" t="s">
        <v>19</v>
      </c>
      <c r="F98" s="6" t="s">
        <v>73</v>
      </c>
      <c r="G98" s="6" t="s">
        <v>88</v>
      </c>
      <c r="H98" s="6" t="s">
        <v>22</v>
      </c>
      <c r="I98" s="5">
        <v>0</v>
      </c>
    </row>
    <row r="99" spans="1:9" x14ac:dyDescent="0.25">
      <c r="A99" s="5" t="s">
        <v>300</v>
      </c>
      <c r="B99" s="6" t="s">
        <v>301</v>
      </c>
      <c r="C99" s="5">
        <v>1976</v>
      </c>
      <c r="D99" s="7" t="s">
        <v>55</v>
      </c>
      <c r="E99" s="6" t="s">
        <v>19</v>
      </c>
      <c r="F99" s="6" t="s">
        <v>119</v>
      </c>
      <c r="G99" s="6"/>
      <c r="H99" s="6" t="s">
        <v>22</v>
      </c>
      <c r="I99" s="5">
        <v>0</v>
      </c>
    </row>
    <row r="100" spans="1:9" x14ac:dyDescent="0.25">
      <c r="A100" s="5" t="s">
        <v>302</v>
      </c>
      <c r="B100" s="6" t="s">
        <v>303</v>
      </c>
      <c r="C100" s="5">
        <v>2008</v>
      </c>
      <c r="D100" s="7" t="s">
        <v>27</v>
      </c>
      <c r="E100" s="6" t="s">
        <v>12</v>
      </c>
      <c r="F100" s="6" t="s">
        <v>13</v>
      </c>
      <c r="G100" s="6" t="s">
        <v>181</v>
      </c>
      <c r="H100" s="6" t="s">
        <v>22</v>
      </c>
      <c r="I100" s="5">
        <v>0</v>
      </c>
    </row>
    <row r="101" spans="1:9" x14ac:dyDescent="0.25">
      <c r="A101" s="5" t="s">
        <v>304</v>
      </c>
      <c r="B101" s="6" t="s">
        <v>305</v>
      </c>
      <c r="C101" s="5">
        <v>2001</v>
      </c>
      <c r="D101" s="7" t="s">
        <v>64</v>
      </c>
      <c r="E101" s="6" t="s">
        <v>35</v>
      </c>
      <c r="F101" s="6" t="s">
        <v>42</v>
      </c>
      <c r="G101" s="6" t="s">
        <v>224</v>
      </c>
      <c r="H101" s="6" t="s">
        <v>15</v>
      </c>
      <c r="I101" s="5">
        <v>0</v>
      </c>
    </row>
    <row r="102" spans="1:9" x14ac:dyDescent="0.25">
      <c r="A102" s="5" t="s">
        <v>306</v>
      </c>
      <c r="B102" s="6" t="s">
        <v>307</v>
      </c>
      <c r="C102" s="5">
        <v>1991</v>
      </c>
      <c r="D102" s="7" t="s">
        <v>40</v>
      </c>
      <c r="E102" s="6" t="s">
        <v>308</v>
      </c>
      <c r="F102" s="6" t="s">
        <v>309</v>
      </c>
      <c r="G102" s="6" t="s">
        <v>310</v>
      </c>
      <c r="H102" s="6" t="s">
        <v>15</v>
      </c>
      <c r="I102" s="5">
        <v>0</v>
      </c>
    </row>
    <row r="103" spans="1:9" x14ac:dyDescent="0.25">
      <c r="A103" s="5" t="s">
        <v>311</v>
      </c>
      <c r="B103" s="6" t="s">
        <v>312</v>
      </c>
      <c r="C103" s="5">
        <v>1962</v>
      </c>
      <c r="D103" s="7" t="s">
        <v>55</v>
      </c>
      <c r="E103" s="6" t="s">
        <v>19</v>
      </c>
      <c r="F103" s="6" t="s">
        <v>313</v>
      </c>
      <c r="G103" s="6" t="s">
        <v>233</v>
      </c>
      <c r="H103" s="6" t="s">
        <v>22</v>
      </c>
      <c r="I103" s="5">
        <v>0</v>
      </c>
    </row>
    <row r="104" spans="1:9" x14ac:dyDescent="0.25">
      <c r="A104" s="5" t="s">
        <v>314</v>
      </c>
      <c r="B104" s="6" t="s">
        <v>315</v>
      </c>
      <c r="C104" s="5">
        <v>1993</v>
      </c>
      <c r="D104" s="7" t="s">
        <v>27</v>
      </c>
      <c r="E104" s="6" t="s">
        <v>19</v>
      </c>
      <c r="F104" s="6" t="s">
        <v>56</v>
      </c>
      <c r="G104" s="6" t="s">
        <v>57</v>
      </c>
      <c r="H104" s="6" t="s">
        <v>22</v>
      </c>
      <c r="I104" s="5">
        <v>0</v>
      </c>
    </row>
    <row r="105" spans="1:9" x14ac:dyDescent="0.25">
      <c r="A105" s="5" t="s">
        <v>316</v>
      </c>
      <c r="B105" s="6" t="s">
        <v>317</v>
      </c>
      <c r="C105" s="5">
        <v>2006</v>
      </c>
      <c r="D105" s="7" t="s">
        <v>318</v>
      </c>
      <c r="E105" s="6" t="s">
        <v>19</v>
      </c>
      <c r="F105" s="6" t="s">
        <v>73</v>
      </c>
      <c r="G105" s="6" t="s">
        <v>319</v>
      </c>
      <c r="H105" s="6" t="s">
        <v>15</v>
      </c>
      <c r="I105" s="5">
        <v>0</v>
      </c>
    </row>
    <row r="106" spans="1:9" x14ac:dyDescent="0.25">
      <c r="A106" s="5" t="s">
        <v>320</v>
      </c>
      <c r="B106" s="6" t="s">
        <v>321</v>
      </c>
      <c r="C106" s="5">
        <v>1981</v>
      </c>
      <c r="D106" s="7" t="s">
        <v>11</v>
      </c>
      <c r="E106" s="6" t="s">
        <v>19</v>
      </c>
      <c r="F106" s="6" t="s">
        <v>48</v>
      </c>
      <c r="G106" s="6" t="s">
        <v>49</v>
      </c>
      <c r="H106" s="6" t="s">
        <v>22</v>
      </c>
      <c r="I106" s="5">
        <v>0</v>
      </c>
    </row>
    <row r="107" spans="1:9" x14ac:dyDescent="0.25">
      <c r="A107" s="5" t="s">
        <v>322</v>
      </c>
      <c r="B107" s="6" t="s">
        <v>323</v>
      </c>
      <c r="C107" s="5">
        <v>1972</v>
      </c>
      <c r="D107" s="7" t="s">
        <v>27</v>
      </c>
      <c r="E107" s="6" t="s">
        <v>19</v>
      </c>
      <c r="F107" s="6" t="s">
        <v>56</v>
      </c>
      <c r="G107" s="6" t="s">
        <v>57</v>
      </c>
      <c r="H107" s="6" t="s">
        <v>22</v>
      </c>
      <c r="I107" s="5">
        <v>0</v>
      </c>
    </row>
    <row r="108" spans="1:9" x14ac:dyDescent="0.25">
      <c r="A108" s="5" t="s">
        <v>324</v>
      </c>
      <c r="B108" s="6" t="s">
        <v>325</v>
      </c>
      <c r="C108" s="5">
        <v>2003</v>
      </c>
      <c r="D108" s="7" t="s">
        <v>18</v>
      </c>
      <c r="E108" s="6" t="s">
        <v>12</v>
      </c>
      <c r="F108" s="6" t="s">
        <v>175</v>
      </c>
      <c r="G108" s="6" t="s">
        <v>176</v>
      </c>
      <c r="H108" s="6" t="s">
        <v>22</v>
      </c>
      <c r="I108" s="5">
        <v>0</v>
      </c>
    </row>
    <row r="109" spans="1:9" x14ac:dyDescent="0.25">
      <c r="A109" s="5" t="s">
        <v>326</v>
      </c>
      <c r="B109" s="6" t="s">
        <v>327</v>
      </c>
      <c r="C109" s="5">
        <v>2002</v>
      </c>
      <c r="D109" s="7" t="s">
        <v>55</v>
      </c>
      <c r="E109" s="6" t="s">
        <v>77</v>
      </c>
      <c r="F109" s="6" t="s">
        <v>78</v>
      </c>
      <c r="G109" s="6" t="s">
        <v>79</v>
      </c>
      <c r="H109" s="6" t="s">
        <v>22</v>
      </c>
      <c r="I109" s="5">
        <v>0</v>
      </c>
    </row>
    <row r="110" spans="1:9" x14ac:dyDescent="0.25">
      <c r="A110" s="5" t="s">
        <v>328</v>
      </c>
      <c r="B110" s="6" t="s">
        <v>329</v>
      </c>
      <c r="C110" s="5">
        <v>1984</v>
      </c>
      <c r="D110" s="7" t="s">
        <v>55</v>
      </c>
      <c r="E110" s="6" t="s">
        <v>19</v>
      </c>
      <c r="F110" s="6" t="s">
        <v>56</v>
      </c>
      <c r="G110" s="6" t="s">
        <v>57</v>
      </c>
      <c r="H110" s="6" t="s">
        <v>15</v>
      </c>
      <c r="I110" s="5">
        <v>0</v>
      </c>
    </row>
    <row r="111" spans="1:9" x14ac:dyDescent="0.25">
      <c r="A111" s="5" t="s">
        <v>330</v>
      </c>
      <c r="B111" s="6" t="s">
        <v>331</v>
      </c>
      <c r="C111" s="5">
        <v>2002</v>
      </c>
      <c r="D111" s="7" t="s">
        <v>55</v>
      </c>
      <c r="E111" s="6" t="s">
        <v>93</v>
      </c>
      <c r="F111" s="6" t="s">
        <v>229</v>
      </c>
      <c r="G111" s="6" t="s">
        <v>230</v>
      </c>
      <c r="H111" s="6" t="s">
        <v>22</v>
      </c>
      <c r="I111" s="5">
        <v>0</v>
      </c>
    </row>
    <row r="112" spans="1:9" x14ac:dyDescent="0.25">
      <c r="A112" s="5" t="s">
        <v>332</v>
      </c>
      <c r="B112" s="6" t="s">
        <v>333</v>
      </c>
      <c r="C112" s="5">
        <v>1980</v>
      </c>
      <c r="D112" s="7" t="s">
        <v>18</v>
      </c>
      <c r="E112" s="6" t="s">
        <v>19</v>
      </c>
      <c r="F112" s="6" t="s">
        <v>20</v>
      </c>
      <c r="G112" s="6" t="s">
        <v>21</v>
      </c>
      <c r="H112" s="6" t="s">
        <v>15</v>
      </c>
      <c r="I112" s="5">
        <v>0</v>
      </c>
    </row>
    <row r="113" spans="1:9" x14ac:dyDescent="0.25">
      <c r="A113" s="5" t="s">
        <v>334</v>
      </c>
      <c r="B113" s="6" t="s">
        <v>335</v>
      </c>
      <c r="C113" s="5">
        <v>1981</v>
      </c>
      <c r="D113" s="7" t="s">
        <v>55</v>
      </c>
      <c r="E113" s="6" t="s">
        <v>19</v>
      </c>
      <c r="F113" s="6" t="s">
        <v>20</v>
      </c>
      <c r="G113" s="6" t="s">
        <v>21</v>
      </c>
      <c r="H113" s="6" t="s">
        <v>22</v>
      </c>
      <c r="I113" s="5">
        <v>0</v>
      </c>
    </row>
    <row r="114" spans="1:9" x14ac:dyDescent="0.25">
      <c r="A114" s="5" t="s">
        <v>336</v>
      </c>
      <c r="B114" s="6" t="s">
        <v>337</v>
      </c>
      <c r="C114" s="5">
        <v>2002</v>
      </c>
      <c r="D114" s="7" t="s">
        <v>18</v>
      </c>
      <c r="E114" s="6" t="s">
        <v>170</v>
      </c>
      <c r="F114" s="6" t="s">
        <v>171</v>
      </c>
      <c r="G114" s="6" t="s">
        <v>172</v>
      </c>
      <c r="H114" s="6" t="s">
        <v>15</v>
      </c>
      <c r="I114" s="5">
        <v>0</v>
      </c>
    </row>
    <row r="115" spans="1:9" x14ac:dyDescent="0.25">
      <c r="A115" s="5" t="s">
        <v>338</v>
      </c>
      <c r="B115" s="6" t="s">
        <v>339</v>
      </c>
      <c r="C115" s="5">
        <v>1991</v>
      </c>
      <c r="D115" s="7" t="s">
        <v>27</v>
      </c>
      <c r="E115" s="6" t="s">
        <v>19</v>
      </c>
      <c r="F115" s="6" t="s">
        <v>56</v>
      </c>
      <c r="G115" s="6" t="s">
        <v>57</v>
      </c>
      <c r="H115" s="6" t="s">
        <v>22</v>
      </c>
      <c r="I115" s="5">
        <v>0</v>
      </c>
    </row>
    <row r="116" spans="1:9" x14ac:dyDescent="0.25">
      <c r="A116" s="5" t="s">
        <v>340</v>
      </c>
      <c r="B116" s="6" t="s">
        <v>341</v>
      </c>
      <c r="C116" s="5">
        <v>1983</v>
      </c>
      <c r="D116" s="7" t="s">
        <v>40</v>
      </c>
      <c r="E116" s="6" t="s">
        <v>19</v>
      </c>
      <c r="F116" s="6" t="s">
        <v>342</v>
      </c>
      <c r="G116" s="6" t="s">
        <v>343</v>
      </c>
      <c r="H116" s="6" t="s">
        <v>22</v>
      </c>
      <c r="I116" s="5">
        <v>0</v>
      </c>
    </row>
    <row r="117" spans="1:9" x14ac:dyDescent="0.25">
      <c r="A117" s="5" t="s">
        <v>344</v>
      </c>
      <c r="B117" s="6" t="s">
        <v>345</v>
      </c>
      <c r="C117" s="5">
        <v>1994</v>
      </c>
      <c r="D117" s="7" t="s">
        <v>40</v>
      </c>
      <c r="E117" s="6" t="s">
        <v>19</v>
      </c>
      <c r="F117" s="6" t="s">
        <v>248</v>
      </c>
      <c r="G117" s="6" t="s">
        <v>249</v>
      </c>
      <c r="H117" s="6" t="s">
        <v>22</v>
      </c>
      <c r="I117" s="5">
        <v>0</v>
      </c>
    </row>
    <row r="118" spans="1:9" x14ac:dyDescent="0.25">
      <c r="A118" s="5" t="s">
        <v>346</v>
      </c>
      <c r="B118" s="6" t="s">
        <v>347</v>
      </c>
      <c r="C118" s="5">
        <v>2000</v>
      </c>
      <c r="D118" s="7" t="s">
        <v>40</v>
      </c>
      <c r="E118" s="6" t="s">
        <v>348</v>
      </c>
      <c r="F118" s="6" t="s">
        <v>349</v>
      </c>
      <c r="G118" s="6" t="s">
        <v>350</v>
      </c>
      <c r="H118" s="6" t="s">
        <v>15</v>
      </c>
      <c r="I118" s="5">
        <v>0</v>
      </c>
    </row>
    <row r="119" spans="1:9" x14ac:dyDescent="0.25">
      <c r="A119" s="5" t="s">
        <v>351</v>
      </c>
      <c r="B119" s="6" t="s">
        <v>352</v>
      </c>
      <c r="C119" s="5">
        <v>2003</v>
      </c>
      <c r="D119" s="7" t="s">
        <v>27</v>
      </c>
      <c r="E119" s="6" t="s">
        <v>12</v>
      </c>
      <c r="F119" s="6" t="s">
        <v>13</v>
      </c>
      <c r="G119" s="6" t="s">
        <v>181</v>
      </c>
      <c r="H119" s="6" t="s">
        <v>22</v>
      </c>
      <c r="I119" s="5">
        <v>0</v>
      </c>
    </row>
    <row r="120" spans="1:9" x14ac:dyDescent="0.25">
      <c r="A120" s="5" t="s">
        <v>353</v>
      </c>
      <c r="B120" s="6" t="s">
        <v>354</v>
      </c>
      <c r="C120" s="5">
        <v>2003</v>
      </c>
      <c r="D120" s="7" t="s">
        <v>55</v>
      </c>
      <c r="E120" s="6" t="s">
        <v>93</v>
      </c>
      <c r="F120" s="6" t="s">
        <v>229</v>
      </c>
      <c r="G120" s="6" t="s">
        <v>355</v>
      </c>
      <c r="H120" s="6" t="s">
        <v>22</v>
      </c>
      <c r="I120" s="5">
        <v>0</v>
      </c>
    </row>
    <row r="121" spans="1:9" x14ac:dyDescent="0.25">
      <c r="A121" s="5" t="s">
        <v>356</v>
      </c>
      <c r="B121" s="6" t="s">
        <v>357</v>
      </c>
      <c r="C121" s="5">
        <v>1996</v>
      </c>
      <c r="D121" s="7" t="s">
        <v>40</v>
      </c>
      <c r="E121" s="6" t="s">
        <v>35</v>
      </c>
      <c r="F121" s="6" t="s">
        <v>214</v>
      </c>
      <c r="G121" s="6" t="s">
        <v>215</v>
      </c>
      <c r="H121" s="6" t="s">
        <v>22</v>
      </c>
      <c r="I121" s="5">
        <v>0</v>
      </c>
    </row>
    <row r="122" spans="1:9" x14ac:dyDescent="0.25">
      <c r="A122" s="5" t="s">
        <v>358</v>
      </c>
      <c r="B122" s="6" t="s">
        <v>359</v>
      </c>
      <c r="C122" s="5">
        <v>2004</v>
      </c>
      <c r="D122" s="7" t="s">
        <v>18</v>
      </c>
      <c r="E122" s="6" t="s">
        <v>12</v>
      </c>
      <c r="F122" s="6" t="s">
        <v>175</v>
      </c>
      <c r="G122" s="6" t="s">
        <v>176</v>
      </c>
      <c r="H122" s="6" t="s">
        <v>15</v>
      </c>
      <c r="I122" s="5">
        <v>0</v>
      </c>
    </row>
    <row r="123" spans="1:9" x14ac:dyDescent="0.25">
      <c r="A123" s="5" t="s">
        <v>360</v>
      </c>
      <c r="B123" s="6" t="s">
        <v>361</v>
      </c>
      <c r="C123" s="5">
        <v>2004</v>
      </c>
      <c r="D123" s="7" t="s">
        <v>27</v>
      </c>
      <c r="E123" s="6" t="s">
        <v>35</v>
      </c>
      <c r="F123" s="6" t="s">
        <v>36</v>
      </c>
      <c r="G123" s="6" t="s">
        <v>37</v>
      </c>
      <c r="H123" s="6" t="s">
        <v>22</v>
      </c>
      <c r="I123" s="5">
        <v>0</v>
      </c>
    </row>
    <row r="124" spans="1:9" x14ac:dyDescent="0.25">
      <c r="A124" s="5" t="s">
        <v>362</v>
      </c>
      <c r="B124" s="6" t="s">
        <v>363</v>
      </c>
      <c r="C124" s="5">
        <v>1978</v>
      </c>
      <c r="D124" s="7" t="s">
        <v>55</v>
      </c>
      <c r="E124" s="6" t="s">
        <v>19</v>
      </c>
      <c r="F124" s="6" t="s">
        <v>313</v>
      </c>
      <c r="G124" s="6" t="s">
        <v>364</v>
      </c>
      <c r="H124" s="6" t="s">
        <v>22</v>
      </c>
      <c r="I124" s="5">
        <v>0</v>
      </c>
    </row>
    <row r="125" spans="1:9" x14ac:dyDescent="0.25">
      <c r="A125" s="8" t="s">
        <v>365</v>
      </c>
      <c r="B125" s="9" t="s">
        <v>366</v>
      </c>
      <c r="C125" s="8">
        <v>1989</v>
      </c>
      <c r="D125" s="10" t="s">
        <v>55</v>
      </c>
      <c r="E125" s="9" t="s">
        <v>170</v>
      </c>
      <c r="F125" s="9" t="s">
        <v>171</v>
      </c>
      <c r="G125" s="9" t="s">
        <v>172</v>
      </c>
      <c r="H125" s="9" t="s">
        <v>22</v>
      </c>
      <c r="I125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6" width="3" style="1" customWidth="1"/>
    <col min="27" max="27" width="7" style="1" customWidth="1"/>
    <col min="28" max="28" width="4.85546875" style="1" customWidth="1"/>
    <col min="29" max="29" width="7" style="1" customWidth="1"/>
    <col min="30" max="46" width="3" style="1" customWidth="1"/>
    <col min="47" max="47" width="7" style="1" customWidth="1"/>
    <col min="48" max="48" width="4.85546875" style="1" customWidth="1"/>
    <col min="49" max="50" width="7" style="1" customWidth="1"/>
    <col min="51" max="16384" width="9.140625" style="1"/>
  </cols>
  <sheetData>
    <row r="1" spans="1:51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</row>
    <row r="2" spans="1:51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1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 ht="21" x14ac:dyDescent="0.25">
      <c r="A4" s="24" t="s">
        <v>727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ht="23.25" x14ac:dyDescent="0.25">
      <c r="A5" s="25" t="s">
        <v>659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7" spans="1:51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51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629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  <c r="AD8" s="28" t="s">
        <v>633</v>
      </c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30"/>
      <c r="AX8" s="26" t="s">
        <v>634</v>
      </c>
      <c r="AY8" s="26" t="s">
        <v>635</v>
      </c>
    </row>
    <row r="9" spans="1:51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 t="s">
        <v>630</v>
      </c>
      <c r="AB9" s="31" t="s">
        <v>631</v>
      </c>
      <c r="AC9" s="31" t="s">
        <v>632</v>
      </c>
      <c r="AD9" s="31">
        <v>1</v>
      </c>
      <c r="AE9" s="31">
        <v>2</v>
      </c>
      <c r="AF9" s="31">
        <v>3</v>
      </c>
      <c r="AG9" s="31">
        <v>4</v>
      </c>
      <c r="AH9" s="31">
        <v>5</v>
      </c>
      <c r="AI9" s="31">
        <v>6</v>
      </c>
      <c r="AJ9" s="31">
        <v>7</v>
      </c>
      <c r="AK9" s="31">
        <v>8</v>
      </c>
      <c r="AL9" s="31">
        <v>9</v>
      </c>
      <c r="AM9" s="31">
        <v>10</v>
      </c>
      <c r="AN9" s="31">
        <v>11</v>
      </c>
      <c r="AO9" s="31">
        <v>12</v>
      </c>
      <c r="AP9" s="31">
        <v>13</v>
      </c>
      <c r="AQ9" s="31">
        <v>14</v>
      </c>
      <c r="AR9" s="31">
        <v>15</v>
      </c>
      <c r="AS9" s="31">
        <v>16</v>
      </c>
      <c r="AT9" s="31">
        <v>17</v>
      </c>
      <c r="AU9" s="31" t="s">
        <v>630</v>
      </c>
      <c r="AV9" s="31" t="s">
        <v>631</v>
      </c>
      <c r="AW9" s="31" t="s">
        <v>632</v>
      </c>
      <c r="AX9" s="27"/>
      <c r="AY9" s="27"/>
    </row>
    <row r="10" spans="1:51" ht="60" x14ac:dyDescent="0.25">
      <c r="A10" s="32">
        <v>1</v>
      </c>
      <c r="B10" s="33" t="s">
        <v>222</v>
      </c>
      <c r="C10" s="33">
        <v>1995</v>
      </c>
      <c r="D10" s="33">
        <v>1995</v>
      </c>
      <c r="E10" s="33">
        <v>1995</v>
      </c>
      <c r="F10" s="33" t="s">
        <v>40</v>
      </c>
      <c r="G10" s="33" t="s">
        <v>35</v>
      </c>
      <c r="H10" s="33" t="s">
        <v>223</v>
      </c>
      <c r="I10" s="33" t="s">
        <v>224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4">
        <v>74.599998474121094</v>
      </c>
      <c r="AB10" s="32">
        <f t="shared" ref="AB10:AB49" si="0">SUM(J10:Z10)</f>
        <v>0</v>
      </c>
      <c r="AC10" s="34">
        <f t="shared" ref="AC10:AC49" si="1">AA10+AB10</f>
        <v>74.599998474121094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4">
        <v>72.830001831054688</v>
      </c>
      <c r="AV10" s="32">
        <f t="shared" ref="AV10:AV49" si="2">SUM(AD10:AT10)</f>
        <v>0</v>
      </c>
      <c r="AW10" s="34">
        <f t="shared" ref="AW10:AW49" si="3">AU10+AV10</f>
        <v>72.830001831054688</v>
      </c>
      <c r="AX10" s="34">
        <f t="shared" ref="AX10:AX49" si="4">MIN(AW10,AC10)</f>
        <v>72.830001831054688</v>
      </c>
      <c r="AY10" s="34">
        <f t="shared" ref="AY10:AY49" si="5">IF( AND(ISNUMBER(AX$10),ISNUMBER(AX10)),(AX10-AX$10)/AX$10*100,"")</f>
        <v>0</v>
      </c>
    </row>
    <row r="11" spans="1:51" ht="30" x14ac:dyDescent="0.25">
      <c r="A11" s="5">
        <v>2</v>
      </c>
      <c r="B11" s="16" t="s">
        <v>341</v>
      </c>
      <c r="C11" s="16">
        <v>1983</v>
      </c>
      <c r="D11" s="16">
        <v>1983</v>
      </c>
      <c r="E11" s="16">
        <v>1983</v>
      </c>
      <c r="F11" s="16" t="s">
        <v>40</v>
      </c>
      <c r="G11" s="16" t="s">
        <v>19</v>
      </c>
      <c r="H11" s="16" t="s">
        <v>342</v>
      </c>
      <c r="I11" s="16" t="s">
        <v>343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35">
        <v>76.30999755859375</v>
      </c>
      <c r="AB11" s="5">
        <f t="shared" si="0"/>
        <v>0</v>
      </c>
      <c r="AC11" s="35">
        <f t="shared" si="1"/>
        <v>76.30999755859375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35">
        <v>76.470001220703125</v>
      </c>
      <c r="AV11" s="5">
        <f t="shared" si="2"/>
        <v>0</v>
      </c>
      <c r="AW11" s="35">
        <f t="shared" si="3"/>
        <v>76.470001220703125</v>
      </c>
      <c r="AX11" s="35">
        <f t="shared" si="4"/>
        <v>76.30999755859375</v>
      </c>
      <c r="AY11" s="35">
        <f t="shared" si="5"/>
        <v>4.7782447343770258</v>
      </c>
    </row>
    <row r="12" spans="1:51" ht="30" x14ac:dyDescent="0.25">
      <c r="A12" s="5">
        <v>3</v>
      </c>
      <c r="B12" s="16" t="s">
        <v>345</v>
      </c>
      <c r="C12" s="16">
        <v>1994</v>
      </c>
      <c r="D12" s="16">
        <v>1994</v>
      </c>
      <c r="E12" s="16">
        <v>1994</v>
      </c>
      <c r="F12" s="16" t="s">
        <v>40</v>
      </c>
      <c r="G12" s="16" t="s">
        <v>19</v>
      </c>
      <c r="H12" s="16" t="s">
        <v>248</v>
      </c>
      <c r="I12" s="16" t="s">
        <v>249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2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35">
        <v>75.160003662109375</v>
      </c>
      <c r="AB12" s="5">
        <f t="shared" si="0"/>
        <v>2</v>
      </c>
      <c r="AC12" s="35">
        <f t="shared" si="1"/>
        <v>77.160003662109375</v>
      </c>
      <c r="AD12" s="5">
        <v>0</v>
      </c>
      <c r="AE12" s="5">
        <v>0</v>
      </c>
      <c r="AF12" s="5">
        <v>0</v>
      </c>
      <c r="AG12" s="5">
        <v>0</v>
      </c>
      <c r="AH12" s="5">
        <v>2</v>
      </c>
      <c r="AI12" s="5">
        <v>0</v>
      </c>
      <c r="AJ12" s="5">
        <v>0</v>
      </c>
      <c r="AK12" s="5">
        <v>0</v>
      </c>
      <c r="AL12" s="5">
        <v>0</v>
      </c>
      <c r="AM12" s="5">
        <v>2</v>
      </c>
      <c r="AN12" s="5">
        <v>0</v>
      </c>
      <c r="AO12" s="5">
        <v>2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35">
        <v>73.699996948242188</v>
      </c>
      <c r="AV12" s="5">
        <f t="shared" si="2"/>
        <v>6</v>
      </c>
      <c r="AW12" s="35">
        <f t="shared" si="3"/>
        <v>79.699996948242187</v>
      </c>
      <c r="AX12" s="35">
        <f t="shared" si="4"/>
        <v>77.160003662109375</v>
      </c>
      <c r="AY12" s="35">
        <f t="shared" si="5"/>
        <v>5.94535455470547</v>
      </c>
    </row>
    <row r="13" spans="1:51" ht="60" x14ac:dyDescent="0.25">
      <c r="A13" s="5">
        <v>4</v>
      </c>
      <c r="B13" s="16" t="s">
        <v>285</v>
      </c>
      <c r="C13" s="16">
        <v>1998</v>
      </c>
      <c r="D13" s="16">
        <v>1998</v>
      </c>
      <c r="E13" s="16">
        <v>1998</v>
      </c>
      <c r="F13" s="16" t="s">
        <v>64</v>
      </c>
      <c r="G13" s="16" t="s">
        <v>93</v>
      </c>
      <c r="H13" s="16" t="s">
        <v>94</v>
      </c>
      <c r="I13" s="16" t="s">
        <v>95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35">
        <v>80.860000610351563</v>
      </c>
      <c r="AB13" s="5">
        <f t="shared" si="0"/>
        <v>0</v>
      </c>
      <c r="AC13" s="35">
        <f t="shared" si="1"/>
        <v>80.860000610351563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35">
        <v>77.400001525878906</v>
      </c>
      <c r="AV13" s="5">
        <f t="shared" si="2"/>
        <v>0</v>
      </c>
      <c r="AW13" s="35">
        <f t="shared" si="3"/>
        <v>77.400001525878906</v>
      </c>
      <c r="AX13" s="35">
        <f t="shared" si="4"/>
        <v>77.400001525878906</v>
      </c>
      <c r="AY13" s="35">
        <f t="shared" si="5"/>
        <v>6.274886145719651</v>
      </c>
    </row>
    <row r="14" spans="1:51" ht="45" x14ac:dyDescent="0.25">
      <c r="A14" s="5">
        <v>5</v>
      </c>
      <c r="B14" s="16" t="s">
        <v>279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65</v>
      </c>
      <c r="I14" s="16" t="s">
        <v>201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35">
        <v>78.470001220703125</v>
      </c>
      <c r="AB14" s="5">
        <f t="shared" si="0"/>
        <v>2</v>
      </c>
      <c r="AC14" s="35">
        <f t="shared" si="1"/>
        <v>80.470001220703125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35">
        <v>77.55999755859375</v>
      </c>
      <c r="AV14" s="5">
        <f t="shared" si="2"/>
        <v>0</v>
      </c>
      <c r="AW14" s="35">
        <f t="shared" si="3"/>
        <v>77.55999755859375</v>
      </c>
      <c r="AX14" s="35">
        <f t="shared" si="4"/>
        <v>77.55999755859375</v>
      </c>
      <c r="AY14" s="35">
        <f t="shared" si="5"/>
        <v>6.4945703811889706</v>
      </c>
    </row>
    <row r="15" spans="1:51" ht="60" x14ac:dyDescent="0.25">
      <c r="A15" s="5">
        <v>6</v>
      </c>
      <c r="B15" s="16" t="s">
        <v>142</v>
      </c>
      <c r="C15" s="16">
        <v>1997</v>
      </c>
      <c r="D15" s="16">
        <v>1997</v>
      </c>
      <c r="E15" s="16">
        <v>1997</v>
      </c>
      <c r="F15" s="16" t="s">
        <v>40</v>
      </c>
      <c r="G15" s="16" t="s">
        <v>19</v>
      </c>
      <c r="H15" s="16" t="s">
        <v>143</v>
      </c>
      <c r="I15" s="16" t="s">
        <v>144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35">
        <v>79.349998474121094</v>
      </c>
      <c r="AB15" s="5">
        <f t="shared" si="0"/>
        <v>4</v>
      </c>
      <c r="AC15" s="35">
        <f t="shared" si="1"/>
        <v>83.349998474121094</v>
      </c>
      <c r="AD15" s="5">
        <v>0</v>
      </c>
      <c r="AE15" s="5">
        <v>0</v>
      </c>
      <c r="AF15" s="5">
        <v>0</v>
      </c>
      <c r="AG15" s="5">
        <v>0</v>
      </c>
      <c r="AH15" s="5">
        <v>2</v>
      </c>
      <c r="AI15" s="5">
        <v>0</v>
      </c>
      <c r="AJ15" s="5">
        <v>2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35">
        <v>74.30999755859375</v>
      </c>
      <c r="AV15" s="5">
        <f t="shared" si="2"/>
        <v>4</v>
      </c>
      <c r="AW15" s="35">
        <f t="shared" si="3"/>
        <v>78.30999755859375</v>
      </c>
      <c r="AX15" s="35">
        <f t="shared" si="4"/>
        <v>78.30999755859375</v>
      </c>
      <c r="AY15" s="35">
        <f t="shared" si="5"/>
        <v>7.5243657692761365</v>
      </c>
    </row>
    <row r="16" spans="1:51" ht="45" x14ac:dyDescent="0.25">
      <c r="A16" s="5">
        <v>7</v>
      </c>
      <c r="B16" s="16" t="s">
        <v>54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56</v>
      </c>
      <c r="I16" s="16" t="s">
        <v>57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35">
        <v>81.44000244140625</v>
      </c>
      <c r="AB16" s="5">
        <f t="shared" si="0"/>
        <v>0</v>
      </c>
      <c r="AC16" s="35">
        <f t="shared" si="1"/>
        <v>81.44000244140625</v>
      </c>
      <c r="AD16" s="5">
        <v>0</v>
      </c>
      <c r="AE16" s="5">
        <v>0</v>
      </c>
      <c r="AF16" s="5">
        <v>0</v>
      </c>
      <c r="AG16" s="5">
        <v>0</v>
      </c>
      <c r="AH16" s="5">
        <v>2</v>
      </c>
      <c r="AI16" s="5">
        <v>0</v>
      </c>
      <c r="AJ16" s="5">
        <v>0</v>
      </c>
      <c r="AK16" s="5">
        <v>0</v>
      </c>
      <c r="AL16" s="5">
        <v>0</v>
      </c>
      <c r="AM16" s="5">
        <v>2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35">
        <v>83.610000610351563</v>
      </c>
      <c r="AV16" s="5">
        <f t="shared" si="2"/>
        <v>4</v>
      </c>
      <c r="AW16" s="35">
        <f t="shared" si="3"/>
        <v>87.610000610351563</v>
      </c>
      <c r="AX16" s="35">
        <f t="shared" si="4"/>
        <v>81.44000244140625</v>
      </c>
      <c r="AY16" s="35">
        <f t="shared" si="5"/>
        <v>11.822051893290302</v>
      </c>
    </row>
    <row r="17" spans="1:51" ht="45" x14ac:dyDescent="0.25">
      <c r="A17" s="5">
        <v>8</v>
      </c>
      <c r="B17" s="16" t="s">
        <v>277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56</v>
      </c>
      <c r="I17" s="16" t="s">
        <v>57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35">
        <v>82.889999389648438</v>
      </c>
      <c r="AB17" s="5">
        <f t="shared" si="0"/>
        <v>0</v>
      </c>
      <c r="AC17" s="35">
        <f t="shared" si="1"/>
        <v>82.889999389648438</v>
      </c>
      <c r="AD17" s="5">
        <v>0</v>
      </c>
      <c r="AE17" s="5">
        <v>0</v>
      </c>
      <c r="AF17" s="5">
        <v>0</v>
      </c>
      <c r="AG17" s="5">
        <v>2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2</v>
      </c>
      <c r="AT17" s="5">
        <v>0</v>
      </c>
      <c r="AU17" s="35">
        <v>85.400001525878906</v>
      </c>
      <c r="AV17" s="5">
        <f t="shared" si="2"/>
        <v>4</v>
      </c>
      <c r="AW17" s="35">
        <f t="shared" si="3"/>
        <v>89.400001525878906</v>
      </c>
      <c r="AX17" s="35">
        <f t="shared" si="4"/>
        <v>82.889999389648438</v>
      </c>
      <c r="AY17" s="35">
        <f t="shared" si="5"/>
        <v>13.812985453343995</v>
      </c>
    </row>
    <row r="18" spans="1:51" ht="45" x14ac:dyDescent="0.25">
      <c r="A18" s="5">
        <v>9</v>
      </c>
      <c r="B18" s="16" t="s">
        <v>357</v>
      </c>
      <c r="C18" s="16">
        <v>1996</v>
      </c>
      <c r="D18" s="16">
        <v>1996</v>
      </c>
      <c r="E18" s="16">
        <v>1996</v>
      </c>
      <c r="F18" s="16" t="s">
        <v>40</v>
      </c>
      <c r="G18" s="16" t="s">
        <v>35</v>
      </c>
      <c r="H18" s="16" t="s">
        <v>214</v>
      </c>
      <c r="I18" s="16" t="s">
        <v>215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35">
        <v>84.400001525878906</v>
      </c>
      <c r="AB18" s="5">
        <f t="shared" si="0"/>
        <v>0</v>
      </c>
      <c r="AC18" s="35">
        <f t="shared" si="1"/>
        <v>84.400001525878906</v>
      </c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35"/>
      <c r="AV18" s="5">
        <f t="shared" si="2"/>
        <v>0</v>
      </c>
      <c r="AW18" s="35" t="s">
        <v>636</v>
      </c>
      <c r="AX18" s="35">
        <f t="shared" si="4"/>
        <v>84.400001525878906</v>
      </c>
      <c r="AY18" s="35">
        <f t="shared" si="5"/>
        <v>15.886309767866539</v>
      </c>
    </row>
    <row r="19" spans="1:51" ht="60" x14ac:dyDescent="0.25">
      <c r="A19" s="5">
        <v>10</v>
      </c>
      <c r="B19" s="16" t="s">
        <v>92</v>
      </c>
      <c r="C19" s="16">
        <v>1998</v>
      </c>
      <c r="D19" s="16">
        <v>1998</v>
      </c>
      <c r="E19" s="16">
        <v>1998</v>
      </c>
      <c r="F19" s="16" t="s">
        <v>64</v>
      </c>
      <c r="G19" s="16" t="s">
        <v>93</v>
      </c>
      <c r="H19" s="16" t="s">
        <v>94</v>
      </c>
      <c r="I19" s="16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2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35">
        <v>85.050003051757813</v>
      </c>
      <c r="AB19" s="5">
        <f t="shared" si="0"/>
        <v>2</v>
      </c>
      <c r="AC19" s="35">
        <f t="shared" si="1"/>
        <v>87.050003051757813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35">
        <v>84.680000305175781</v>
      </c>
      <c r="AV19" s="5">
        <f t="shared" si="2"/>
        <v>0</v>
      </c>
      <c r="AW19" s="35">
        <f t="shared" si="3"/>
        <v>84.680000305175781</v>
      </c>
      <c r="AX19" s="35">
        <f t="shared" si="4"/>
        <v>84.680000305175781</v>
      </c>
      <c r="AY19" s="35">
        <f t="shared" si="5"/>
        <v>16.270765036653149</v>
      </c>
    </row>
    <row r="20" spans="1:51" ht="45" x14ac:dyDescent="0.25">
      <c r="A20" s="5">
        <v>11</v>
      </c>
      <c r="B20" s="16" t="s">
        <v>200</v>
      </c>
      <c r="C20" s="16">
        <v>2002</v>
      </c>
      <c r="D20" s="16">
        <v>2002</v>
      </c>
      <c r="E20" s="16">
        <v>2002</v>
      </c>
      <c r="F20" s="16" t="s">
        <v>64</v>
      </c>
      <c r="G20" s="16" t="s">
        <v>19</v>
      </c>
      <c r="H20" s="16" t="s">
        <v>65</v>
      </c>
      <c r="I20" s="16" t="s">
        <v>201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35">
        <v>86.290000915527344</v>
      </c>
      <c r="AB20" s="5">
        <f t="shared" si="0"/>
        <v>0</v>
      </c>
      <c r="AC20" s="35">
        <f t="shared" si="1"/>
        <v>86.290000915527344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35">
        <v>86.5</v>
      </c>
      <c r="AV20" s="5">
        <f t="shared" si="2"/>
        <v>0</v>
      </c>
      <c r="AW20" s="35">
        <f t="shared" si="3"/>
        <v>86.5</v>
      </c>
      <c r="AX20" s="35">
        <f t="shared" si="4"/>
        <v>86.290000915527344</v>
      </c>
      <c r="AY20" s="35">
        <f t="shared" si="5"/>
        <v>18.481393307796566</v>
      </c>
    </row>
    <row r="21" spans="1:51" ht="30" x14ac:dyDescent="0.25">
      <c r="A21" s="5">
        <v>12</v>
      </c>
      <c r="B21" s="16" t="s">
        <v>150</v>
      </c>
      <c r="C21" s="16">
        <v>1992</v>
      </c>
      <c r="D21" s="16">
        <v>1992</v>
      </c>
      <c r="E21" s="16">
        <v>1992</v>
      </c>
      <c r="F21" s="16">
        <v>2</v>
      </c>
      <c r="G21" s="16" t="s">
        <v>19</v>
      </c>
      <c r="H21" s="16" t="s">
        <v>48</v>
      </c>
      <c r="I21" s="16" t="s">
        <v>49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35">
        <v>87.339996337890625</v>
      </c>
      <c r="AB21" s="5">
        <f t="shared" si="0"/>
        <v>0</v>
      </c>
      <c r="AC21" s="35">
        <f t="shared" si="1"/>
        <v>87.339996337890625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2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2</v>
      </c>
      <c r="AS21" s="5">
        <v>0</v>
      </c>
      <c r="AT21" s="5">
        <v>0</v>
      </c>
      <c r="AU21" s="35">
        <v>88.05999755859375</v>
      </c>
      <c r="AV21" s="5">
        <f t="shared" si="2"/>
        <v>4</v>
      </c>
      <c r="AW21" s="35">
        <f t="shared" si="3"/>
        <v>92.05999755859375</v>
      </c>
      <c r="AX21" s="35">
        <f t="shared" si="4"/>
        <v>87.339996337890625</v>
      </c>
      <c r="AY21" s="35">
        <f t="shared" si="5"/>
        <v>19.923100565746353</v>
      </c>
    </row>
    <row r="22" spans="1:51" ht="45" x14ac:dyDescent="0.25">
      <c r="A22" s="5">
        <v>13</v>
      </c>
      <c r="B22" s="16" t="s">
        <v>63</v>
      </c>
      <c r="C22" s="16">
        <v>2002</v>
      </c>
      <c r="D22" s="16">
        <v>2002</v>
      </c>
      <c r="E22" s="16">
        <v>2002</v>
      </c>
      <c r="F22" s="16" t="s">
        <v>64</v>
      </c>
      <c r="G22" s="16" t="s">
        <v>19</v>
      </c>
      <c r="H22" s="16" t="s">
        <v>65</v>
      </c>
      <c r="I22" s="16" t="s">
        <v>66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35">
        <v>88.180000305175781</v>
      </c>
      <c r="AB22" s="5">
        <f t="shared" si="0"/>
        <v>0</v>
      </c>
      <c r="AC22" s="35">
        <f t="shared" si="1"/>
        <v>88.180000305175781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50</v>
      </c>
      <c r="AM22" s="5">
        <v>2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35">
        <v>90.860000610351563</v>
      </c>
      <c r="AV22" s="5">
        <f t="shared" si="2"/>
        <v>52</v>
      </c>
      <c r="AW22" s="35">
        <f t="shared" si="3"/>
        <v>142.86000061035156</v>
      </c>
      <c r="AX22" s="35">
        <f t="shared" si="4"/>
        <v>88.180000305175781</v>
      </c>
      <c r="AY22" s="35">
        <f t="shared" si="5"/>
        <v>21.076476847726592</v>
      </c>
    </row>
    <row r="23" spans="1:51" ht="30" x14ac:dyDescent="0.25">
      <c r="A23" s="5">
        <v>14</v>
      </c>
      <c r="B23" s="16" t="s">
        <v>255</v>
      </c>
      <c r="C23" s="16">
        <v>1978</v>
      </c>
      <c r="D23" s="16">
        <v>1978</v>
      </c>
      <c r="E23" s="16">
        <v>1978</v>
      </c>
      <c r="F23" s="16">
        <v>1</v>
      </c>
      <c r="G23" s="16" t="s">
        <v>28</v>
      </c>
      <c r="H23" s="16" t="s">
        <v>29</v>
      </c>
      <c r="I23" s="16" t="s">
        <v>233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35">
        <v>89.290000915527344</v>
      </c>
      <c r="AB23" s="5">
        <f t="shared" si="0"/>
        <v>0</v>
      </c>
      <c r="AC23" s="35">
        <f t="shared" si="1"/>
        <v>89.290000915527344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35">
        <v>89.089996337890625</v>
      </c>
      <c r="AV23" s="5">
        <f t="shared" si="2"/>
        <v>0</v>
      </c>
      <c r="AW23" s="35">
        <f t="shared" si="3"/>
        <v>89.089996337890625</v>
      </c>
      <c r="AX23" s="35">
        <f t="shared" si="4"/>
        <v>89.089996337890625</v>
      </c>
      <c r="AY23" s="35">
        <f t="shared" si="5"/>
        <v>22.325956471283074</v>
      </c>
    </row>
    <row r="24" spans="1:51" ht="30" x14ac:dyDescent="0.25">
      <c r="A24" s="5">
        <v>15</v>
      </c>
      <c r="B24" s="16" t="s">
        <v>240</v>
      </c>
      <c r="C24" s="16">
        <v>2002</v>
      </c>
      <c r="D24" s="16">
        <v>2002</v>
      </c>
      <c r="E24" s="16">
        <v>2002</v>
      </c>
      <c r="F24" s="16">
        <v>1</v>
      </c>
      <c r="G24" s="16" t="s">
        <v>28</v>
      </c>
      <c r="H24" s="16" t="s">
        <v>29</v>
      </c>
      <c r="I24" s="16" t="s">
        <v>30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35">
        <v>89.550003051757813</v>
      </c>
      <c r="AB24" s="5">
        <f t="shared" si="0"/>
        <v>0</v>
      </c>
      <c r="AC24" s="35">
        <f t="shared" si="1"/>
        <v>89.550003051757813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2</v>
      </c>
      <c r="AK24" s="5">
        <v>0</v>
      </c>
      <c r="AL24" s="5">
        <v>0</v>
      </c>
      <c r="AM24" s="5">
        <v>0</v>
      </c>
      <c r="AN24" s="5">
        <v>0</v>
      </c>
      <c r="AO24" s="5">
        <v>2</v>
      </c>
      <c r="AP24" s="5">
        <v>0</v>
      </c>
      <c r="AQ24" s="5">
        <v>0</v>
      </c>
      <c r="AR24" s="5">
        <v>2</v>
      </c>
      <c r="AS24" s="5">
        <v>0</v>
      </c>
      <c r="AT24" s="5">
        <v>2</v>
      </c>
      <c r="AU24" s="35">
        <v>91.790000915527344</v>
      </c>
      <c r="AV24" s="5">
        <f t="shared" si="2"/>
        <v>8</v>
      </c>
      <c r="AW24" s="35">
        <f t="shared" si="3"/>
        <v>99.790000915527344</v>
      </c>
      <c r="AX24" s="35">
        <f t="shared" si="4"/>
        <v>89.550003051757813</v>
      </c>
      <c r="AY24" s="35">
        <f t="shared" si="5"/>
        <v>22.957573527855825</v>
      </c>
    </row>
    <row r="25" spans="1:51" ht="30" x14ac:dyDescent="0.25">
      <c r="A25" s="5">
        <v>16</v>
      </c>
      <c r="B25" s="16" t="s">
        <v>363</v>
      </c>
      <c r="C25" s="16">
        <v>1978</v>
      </c>
      <c r="D25" s="16">
        <v>1978</v>
      </c>
      <c r="E25" s="16">
        <v>1978</v>
      </c>
      <c r="F25" s="16">
        <v>1</v>
      </c>
      <c r="G25" s="16" t="s">
        <v>19</v>
      </c>
      <c r="H25" s="16" t="s">
        <v>313</v>
      </c>
      <c r="I25" s="16" t="s">
        <v>364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2</v>
      </c>
      <c r="Z25" s="5">
        <v>0</v>
      </c>
      <c r="AA25" s="35">
        <v>91.459999084472656</v>
      </c>
      <c r="AB25" s="5">
        <f t="shared" si="0"/>
        <v>2</v>
      </c>
      <c r="AC25" s="35">
        <f t="shared" si="1"/>
        <v>93.459999084472656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35">
        <v>91.569999694824219</v>
      </c>
      <c r="AV25" s="5">
        <f t="shared" si="2"/>
        <v>0</v>
      </c>
      <c r="AW25" s="35">
        <f t="shared" si="3"/>
        <v>91.569999694824219</v>
      </c>
      <c r="AX25" s="35">
        <f t="shared" si="4"/>
        <v>91.569999694824219</v>
      </c>
      <c r="AY25" s="35">
        <f t="shared" si="5"/>
        <v>25.731151163830951</v>
      </c>
    </row>
    <row r="26" spans="1:51" ht="45" x14ac:dyDescent="0.25">
      <c r="A26" s="5">
        <v>17</v>
      </c>
      <c r="B26" s="16" t="s">
        <v>127</v>
      </c>
      <c r="C26" s="16">
        <v>1986</v>
      </c>
      <c r="D26" s="16">
        <v>1986</v>
      </c>
      <c r="E26" s="16">
        <v>1986</v>
      </c>
      <c r="F26" s="16" t="s">
        <v>27</v>
      </c>
      <c r="G26" s="16" t="s">
        <v>19</v>
      </c>
      <c r="H26" s="16" t="s">
        <v>128</v>
      </c>
      <c r="I26" s="16" t="s">
        <v>129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35">
        <v>97.349998474121094</v>
      </c>
      <c r="AB26" s="5">
        <f t="shared" si="0"/>
        <v>2</v>
      </c>
      <c r="AC26" s="35">
        <f t="shared" si="1"/>
        <v>99.349998474121094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35">
        <v>91.569999694824219</v>
      </c>
      <c r="AV26" s="5">
        <f t="shared" si="2"/>
        <v>0</v>
      </c>
      <c r="AW26" s="35">
        <f t="shared" si="3"/>
        <v>91.569999694824219</v>
      </c>
      <c r="AX26" s="35">
        <f t="shared" si="4"/>
        <v>91.569999694824219</v>
      </c>
      <c r="AY26" s="35">
        <f t="shared" si="5"/>
        <v>25.731151163830951</v>
      </c>
    </row>
    <row r="27" spans="1:51" ht="75" x14ac:dyDescent="0.25">
      <c r="A27" s="5">
        <v>18</v>
      </c>
      <c r="B27" s="16" t="s">
        <v>354</v>
      </c>
      <c r="C27" s="16">
        <v>2003</v>
      </c>
      <c r="D27" s="16">
        <v>2003</v>
      </c>
      <c r="E27" s="16">
        <v>2003</v>
      </c>
      <c r="F27" s="16">
        <v>1</v>
      </c>
      <c r="G27" s="16" t="s">
        <v>93</v>
      </c>
      <c r="H27" s="16" t="s">
        <v>229</v>
      </c>
      <c r="I27" s="16" t="s">
        <v>355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2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35">
        <v>93.319999694824219</v>
      </c>
      <c r="AB27" s="5">
        <f t="shared" si="0"/>
        <v>2</v>
      </c>
      <c r="AC27" s="35">
        <f t="shared" si="1"/>
        <v>95.319999694824219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35">
        <v>92.760002136230469</v>
      </c>
      <c r="AV27" s="5">
        <f t="shared" si="2"/>
        <v>0</v>
      </c>
      <c r="AW27" s="35">
        <f t="shared" si="3"/>
        <v>92.760002136230469</v>
      </c>
      <c r="AX27" s="35">
        <f t="shared" si="4"/>
        <v>92.760002136230469</v>
      </c>
      <c r="AY27" s="35">
        <f t="shared" si="5"/>
        <v>27.365096531794453</v>
      </c>
    </row>
    <row r="28" spans="1:51" x14ac:dyDescent="0.25">
      <c r="A28" s="5">
        <v>19</v>
      </c>
      <c r="B28" s="16" t="s">
        <v>207</v>
      </c>
      <c r="C28" s="16">
        <v>1973</v>
      </c>
      <c r="D28" s="16">
        <v>1973</v>
      </c>
      <c r="E28" s="16">
        <v>1973</v>
      </c>
      <c r="F28" s="16">
        <v>1</v>
      </c>
      <c r="G28" s="16" t="s">
        <v>19</v>
      </c>
      <c r="H28" s="16" t="s">
        <v>119</v>
      </c>
      <c r="I28" s="16"/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35">
        <v>91.160003662109375</v>
      </c>
      <c r="AB28" s="5">
        <f t="shared" si="0"/>
        <v>2</v>
      </c>
      <c r="AC28" s="35">
        <f t="shared" si="1"/>
        <v>93.160003662109375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35"/>
      <c r="AV28" s="5">
        <f t="shared" si="2"/>
        <v>0</v>
      </c>
      <c r="AW28" s="35" t="s">
        <v>636</v>
      </c>
      <c r="AX28" s="35">
        <f t="shared" si="4"/>
        <v>93.160003662109375</v>
      </c>
      <c r="AY28" s="35">
        <f t="shared" si="5"/>
        <v>27.914322833898353</v>
      </c>
    </row>
    <row r="29" spans="1:51" ht="45" x14ac:dyDescent="0.25">
      <c r="A29" s="5">
        <v>20</v>
      </c>
      <c r="B29" s="16" t="s">
        <v>121</v>
      </c>
      <c r="C29" s="16">
        <v>2002</v>
      </c>
      <c r="D29" s="16">
        <v>2002</v>
      </c>
      <c r="E29" s="16">
        <v>2002</v>
      </c>
      <c r="F29" s="16">
        <v>2</v>
      </c>
      <c r="G29" s="16" t="s">
        <v>28</v>
      </c>
      <c r="H29" s="16" t="s">
        <v>122</v>
      </c>
      <c r="I29" s="16" t="s">
        <v>123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2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35">
        <v>97.75</v>
      </c>
      <c r="AB29" s="5">
        <f t="shared" si="0"/>
        <v>4</v>
      </c>
      <c r="AC29" s="35">
        <f t="shared" si="1"/>
        <v>101.75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35">
        <v>94.319999694824219</v>
      </c>
      <c r="AV29" s="5">
        <f t="shared" si="2"/>
        <v>0</v>
      </c>
      <c r="AW29" s="35">
        <f t="shared" si="3"/>
        <v>94.319999694824219</v>
      </c>
      <c r="AX29" s="35">
        <f t="shared" si="4"/>
        <v>94.319999694824219</v>
      </c>
      <c r="AY29" s="35">
        <f t="shared" si="5"/>
        <v>29.507067586817225</v>
      </c>
    </row>
    <row r="30" spans="1:51" ht="30" x14ac:dyDescent="0.25">
      <c r="A30" s="5">
        <v>21</v>
      </c>
      <c r="B30" s="16" t="s">
        <v>312</v>
      </c>
      <c r="C30" s="16">
        <v>1962</v>
      </c>
      <c r="D30" s="16">
        <v>1962</v>
      </c>
      <c r="E30" s="16">
        <v>1962</v>
      </c>
      <c r="F30" s="16">
        <v>1</v>
      </c>
      <c r="G30" s="16" t="s">
        <v>19</v>
      </c>
      <c r="H30" s="16" t="s">
        <v>313</v>
      </c>
      <c r="I30" s="16" t="s">
        <v>233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35">
        <v>94.419998168945313</v>
      </c>
      <c r="AB30" s="5">
        <f t="shared" si="0"/>
        <v>0</v>
      </c>
      <c r="AC30" s="35">
        <f t="shared" si="1"/>
        <v>94.419998168945313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2</v>
      </c>
      <c r="AU30" s="35">
        <v>93.129997253417969</v>
      </c>
      <c r="AV30" s="5">
        <f t="shared" si="2"/>
        <v>2</v>
      </c>
      <c r="AW30" s="35">
        <f t="shared" si="3"/>
        <v>95.129997253417969</v>
      </c>
      <c r="AX30" s="35">
        <f t="shared" si="4"/>
        <v>94.419998168945313</v>
      </c>
      <c r="AY30" s="35">
        <f t="shared" si="5"/>
        <v>29.644371543438101</v>
      </c>
    </row>
    <row r="31" spans="1:51" ht="45" x14ac:dyDescent="0.25">
      <c r="A31" s="5">
        <v>22</v>
      </c>
      <c r="B31" s="16" t="s">
        <v>68</v>
      </c>
      <c r="C31" s="16">
        <v>2000</v>
      </c>
      <c r="D31" s="16">
        <v>2000</v>
      </c>
      <c r="E31" s="16">
        <v>2000</v>
      </c>
      <c r="F31" s="16" t="s">
        <v>64</v>
      </c>
      <c r="G31" s="16" t="s">
        <v>19</v>
      </c>
      <c r="H31" s="16" t="s">
        <v>65</v>
      </c>
      <c r="I31" s="16" t="s">
        <v>66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35">
        <v>95.540000915527344</v>
      </c>
      <c r="AB31" s="5">
        <f t="shared" si="0"/>
        <v>2</v>
      </c>
      <c r="AC31" s="35">
        <f t="shared" si="1"/>
        <v>97.540000915527344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35">
        <v>95.05999755859375</v>
      </c>
      <c r="AV31" s="5">
        <f t="shared" si="2"/>
        <v>0</v>
      </c>
      <c r="AW31" s="35">
        <f t="shared" si="3"/>
        <v>95.05999755859375</v>
      </c>
      <c r="AX31" s="35">
        <f t="shared" si="4"/>
        <v>95.05999755859375</v>
      </c>
      <c r="AY31" s="35">
        <f t="shared" si="5"/>
        <v>30.523129436556186</v>
      </c>
    </row>
    <row r="32" spans="1:51" ht="75" x14ac:dyDescent="0.25">
      <c r="A32" s="5">
        <v>23</v>
      </c>
      <c r="B32" s="16" t="s">
        <v>331</v>
      </c>
      <c r="C32" s="16">
        <v>2002</v>
      </c>
      <c r="D32" s="16">
        <v>2002</v>
      </c>
      <c r="E32" s="16">
        <v>2002</v>
      </c>
      <c r="F32" s="16">
        <v>1</v>
      </c>
      <c r="G32" s="16" t="s">
        <v>93</v>
      </c>
      <c r="H32" s="16" t="s">
        <v>229</v>
      </c>
      <c r="I32" s="16" t="s">
        <v>230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35">
        <v>95.480003356933594</v>
      </c>
      <c r="AB32" s="5">
        <f t="shared" si="0"/>
        <v>0</v>
      </c>
      <c r="AC32" s="35">
        <f t="shared" si="1"/>
        <v>95.480003356933594</v>
      </c>
      <c r="AD32" s="5">
        <v>0</v>
      </c>
      <c r="AE32" s="5">
        <v>0</v>
      </c>
      <c r="AF32" s="5">
        <v>0</v>
      </c>
      <c r="AG32" s="5">
        <v>0</v>
      </c>
      <c r="AH32" s="5">
        <v>2</v>
      </c>
      <c r="AI32" s="5">
        <v>0</v>
      </c>
      <c r="AJ32" s="5">
        <v>0</v>
      </c>
      <c r="AK32" s="5">
        <v>0</v>
      </c>
      <c r="AL32" s="5">
        <v>0</v>
      </c>
      <c r="AM32" s="5">
        <v>2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35">
        <v>96.400001525878906</v>
      </c>
      <c r="AV32" s="5">
        <f t="shared" si="2"/>
        <v>4</v>
      </c>
      <c r="AW32" s="35">
        <f t="shared" si="3"/>
        <v>100.40000152587891</v>
      </c>
      <c r="AX32" s="35">
        <f t="shared" si="4"/>
        <v>95.480003356933594</v>
      </c>
      <c r="AY32" s="35">
        <f t="shared" si="5"/>
        <v>31.099822815356504</v>
      </c>
    </row>
    <row r="33" spans="1:51" x14ac:dyDescent="0.25">
      <c r="A33" s="5">
        <v>24</v>
      </c>
      <c r="B33" s="16" t="s">
        <v>335</v>
      </c>
      <c r="C33" s="16">
        <v>1981</v>
      </c>
      <c r="D33" s="16">
        <v>1981</v>
      </c>
      <c r="E33" s="16">
        <v>1981</v>
      </c>
      <c r="F33" s="16">
        <v>1</v>
      </c>
      <c r="G33" s="16" t="s">
        <v>19</v>
      </c>
      <c r="H33" s="16" t="s">
        <v>20</v>
      </c>
      <c r="I33" s="16" t="s">
        <v>21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</v>
      </c>
      <c r="Y33" s="5">
        <v>0</v>
      </c>
      <c r="Z33" s="5">
        <v>0</v>
      </c>
      <c r="AA33" s="35">
        <v>93.720001220703125</v>
      </c>
      <c r="AB33" s="5">
        <f t="shared" si="0"/>
        <v>2</v>
      </c>
      <c r="AC33" s="35">
        <f t="shared" si="1"/>
        <v>95.720001220703125</v>
      </c>
      <c r="AD33" s="5">
        <v>0</v>
      </c>
      <c r="AE33" s="5">
        <v>0</v>
      </c>
      <c r="AF33" s="5">
        <v>0</v>
      </c>
      <c r="AG33" s="5">
        <v>0</v>
      </c>
      <c r="AH33" s="5">
        <v>2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2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35">
        <v>92.269996643066406</v>
      </c>
      <c r="AV33" s="5">
        <f t="shared" si="2"/>
        <v>4</v>
      </c>
      <c r="AW33" s="35">
        <f t="shared" si="3"/>
        <v>96.269996643066406</v>
      </c>
      <c r="AX33" s="35">
        <f t="shared" si="4"/>
        <v>95.720001220703125</v>
      </c>
      <c r="AY33" s="35">
        <f t="shared" si="5"/>
        <v>31.429354406370685</v>
      </c>
    </row>
    <row r="34" spans="1:51" ht="30" x14ac:dyDescent="0.25">
      <c r="A34" s="5">
        <v>25</v>
      </c>
      <c r="B34" s="16" t="s">
        <v>232</v>
      </c>
      <c r="C34" s="16">
        <v>1955</v>
      </c>
      <c r="D34" s="16">
        <v>1955</v>
      </c>
      <c r="E34" s="16">
        <v>1955</v>
      </c>
      <c r="F34" s="16">
        <v>1</v>
      </c>
      <c r="G34" s="16" t="s">
        <v>19</v>
      </c>
      <c r="H34" s="16" t="s">
        <v>147</v>
      </c>
      <c r="I34" s="16" t="s">
        <v>233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35">
        <v>99.55999755859375</v>
      </c>
      <c r="AB34" s="5">
        <f t="shared" si="0"/>
        <v>2</v>
      </c>
      <c r="AC34" s="35">
        <f t="shared" si="1"/>
        <v>101.55999755859375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35">
        <v>95.949996948242188</v>
      </c>
      <c r="AV34" s="5">
        <f t="shared" si="2"/>
        <v>0</v>
      </c>
      <c r="AW34" s="35">
        <f t="shared" si="3"/>
        <v>95.949996948242188</v>
      </c>
      <c r="AX34" s="35">
        <f t="shared" si="4"/>
        <v>95.949996948242188</v>
      </c>
      <c r="AY34" s="35">
        <f t="shared" si="5"/>
        <v>31.745152459036657</v>
      </c>
    </row>
    <row r="35" spans="1:51" ht="60" x14ac:dyDescent="0.25">
      <c r="A35" s="5">
        <v>26</v>
      </c>
      <c r="B35" s="16" t="s">
        <v>76</v>
      </c>
      <c r="C35" s="16">
        <v>2003</v>
      </c>
      <c r="D35" s="16">
        <v>2003</v>
      </c>
      <c r="E35" s="16">
        <v>2003</v>
      </c>
      <c r="F35" s="16">
        <v>1</v>
      </c>
      <c r="G35" s="16" t="s">
        <v>77</v>
      </c>
      <c r="H35" s="16" t="s">
        <v>78</v>
      </c>
      <c r="I35" s="16" t="s">
        <v>79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35">
        <v>94.55999755859375</v>
      </c>
      <c r="AB35" s="5">
        <f t="shared" si="0"/>
        <v>2</v>
      </c>
      <c r="AC35" s="35">
        <f t="shared" si="1"/>
        <v>96.55999755859375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2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35">
        <v>95.199996948242188</v>
      </c>
      <c r="AV35" s="5">
        <f t="shared" si="2"/>
        <v>2</v>
      </c>
      <c r="AW35" s="35">
        <f t="shared" si="3"/>
        <v>97.199996948242188</v>
      </c>
      <c r="AX35" s="35">
        <f t="shared" si="4"/>
        <v>96.55999755859375</v>
      </c>
      <c r="AY35" s="35">
        <f t="shared" si="5"/>
        <v>32.582720212730521</v>
      </c>
    </row>
    <row r="36" spans="1:51" ht="30" x14ac:dyDescent="0.25">
      <c r="A36" s="5">
        <v>27</v>
      </c>
      <c r="B36" s="16" t="s">
        <v>281</v>
      </c>
      <c r="C36" s="16">
        <v>1968</v>
      </c>
      <c r="D36" s="16">
        <v>1968</v>
      </c>
      <c r="E36" s="16">
        <v>1968</v>
      </c>
      <c r="F36" s="16" t="s">
        <v>40</v>
      </c>
      <c r="G36" s="16" t="s">
        <v>19</v>
      </c>
      <c r="H36" s="16" t="s">
        <v>20</v>
      </c>
      <c r="I36" s="16" t="s">
        <v>233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35">
        <v>103.16000366210937</v>
      </c>
      <c r="AB36" s="5">
        <f t="shared" si="0"/>
        <v>2</v>
      </c>
      <c r="AC36" s="35">
        <f t="shared" si="1"/>
        <v>105.16000366210937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35">
        <v>96.650001525878906</v>
      </c>
      <c r="AV36" s="5">
        <f t="shared" si="2"/>
        <v>0</v>
      </c>
      <c r="AW36" s="35">
        <f t="shared" si="3"/>
        <v>96.650001525878906</v>
      </c>
      <c r="AX36" s="35">
        <f t="shared" si="4"/>
        <v>96.650001525878906</v>
      </c>
      <c r="AY36" s="35">
        <f t="shared" si="5"/>
        <v>32.706301106623584</v>
      </c>
    </row>
    <row r="37" spans="1:51" ht="60" x14ac:dyDescent="0.25">
      <c r="A37" s="5">
        <v>28</v>
      </c>
      <c r="B37" s="16" t="s">
        <v>70</v>
      </c>
      <c r="C37" s="16">
        <v>2004</v>
      </c>
      <c r="D37" s="16">
        <v>2004</v>
      </c>
      <c r="E37" s="16">
        <v>2004</v>
      </c>
      <c r="F37" s="16">
        <v>1</v>
      </c>
      <c r="G37" s="16" t="s">
        <v>35</v>
      </c>
      <c r="H37" s="16" t="s">
        <v>36</v>
      </c>
      <c r="I37" s="16" t="s">
        <v>37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35">
        <v>97.110000610351563</v>
      </c>
      <c r="AB37" s="5">
        <f t="shared" si="0"/>
        <v>0</v>
      </c>
      <c r="AC37" s="35">
        <f t="shared" si="1"/>
        <v>97.110000610351563</v>
      </c>
      <c r="AD37" s="5">
        <v>0</v>
      </c>
      <c r="AE37" s="5">
        <v>0</v>
      </c>
      <c r="AF37" s="5">
        <v>0</v>
      </c>
      <c r="AG37" s="5">
        <v>0</v>
      </c>
      <c r="AH37" s="5">
        <v>2</v>
      </c>
      <c r="AI37" s="5">
        <v>0</v>
      </c>
      <c r="AJ37" s="5">
        <v>2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35">
        <v>97.019996643066406</v>
      </c>
      <c r="AV37" s="5">
        <f t="shared" si="2"/>
        <v>4</v>
      </c>
      <c r="AW37" s="35">
        <f t="shared" si="3"/>
        <v>101.01999664306641</v>
      </c>
      <c r="AX37" s="35">
        <f t="shared" si="4"/>
        <v>97.110000610351563</v>
      </c>
      <c r="AY37" s="35">
        <f t="shared" si="5"/>
        <v>33.337907687575935</v>
      </c>
    </row>
    <row r="38" spans="1:51" ht="60" x14ac:dyDescent="0.25">
      <c r="A38" s="5">
        <v>29</v>
      </c>
      <c r="B38" s="16" t="s">
        <v>217</v>
      </c>
      <c r="C38" s="16">
        <v>2003</v>
      </c>
      <c r="D38" s="16">
        <v>2003</v>
      </c>
      <c r="E38" s="16">
        <v>2003</v>
      </c>
      <c r="F38" s="16">
        <v>1</v>
      </c>
      <c r="G38" s="16" t="s">
        <v>35</v>
      </c>
      <c r="H38" s="16" t="s">
        <v>36</v>
      </c>
      <c r="I38" s="16" t="s">
        <v>37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35">
        <v>99.930000305175781</v>
      </c>
      <c r="AB38" s="5">
        <f t="shared" si="0"/>
        <v>0</v>
      </c>
      <c r="AC38" s="35">
        <f t="shared" si="1"/>
        <v>99.930000305175781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2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35">
        <v>96.790000915527344</v>
      </c>
      <c r="AV38" s="5">
        <f t="shared" si="2"/>
        <v>2</v>
      </c>
      <c r="AW38" s="35">
        <f t="shared" si="3"/>
        <v>98.790000915527344</v>
      </c>
      <c r="AX38" s="35">
        <f t="shared" si="4"/>
        <v>98.790000915527344</v>
      </c>
      <c r="AY38" s="35">
        <f t="shared" si="5"/>
        <v>35.644649775916001</v>
      </c>
    </row>
    <row r="39" spans="1:51" x14ac:dyDescent="0.25">
      <c r="A39" s="5">
        <v>30</v>
      </c>
      <c r="B39" s="16" t="s">
        <v>112</v>
      </c>
      <c r="C39" s="16">
        <v>1975</v>
      </c>
      <c r="D39" s="16">
        <v>1975</v>
      </c>
      <c r="E39" s="16">
        <v>1975</v>
      </c>
      <c r="F39" s="16">
        <v>1</v>
      </c>
      <c r="G39" s="16" t="s">
        <v>19</v>
      </c>
      <c r="H39" s="16" t="s">
        <v>20</v>
      </c>
      <c r="I39" s="16" t="s">
        <v>21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35">
        <v>101.11000061035156</v>
      </c>
      <c r="AB39" s="5">
        <f t="shared" si="0"/>
        <v>4</v>
      </c>
      <c r="AC39" s="35">
        <f t="shared" si="1"/>
        <v>105.11000061035156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35">
        <v>100.20999908447266</v>
      </c>
      <c r="AV39" s="5">
        <f t="shared" si="2"/>
        <v>0</v>
      </c>
      <c r="AW39" s="35">
        <f t="shared" si="3"/>
        <v>100.20999908447266</v>
      </c>
      <c r="AX39" s="35">
        <f t="shared" si="4"/>
        <v>100.20999908447266</v>
      </c>
      <c r="AY39" s="35">
        <f t="shared" si="5"/>
        <v>37.594393196545475</v>
      </c>
    </row>
    <row r="40" spans="1:51" ht="60" x14ac:dyDescent="0.25">
      <c r="A40" s="5">
        <v>31</v>
      </c>
      <c r="B40" s="16" t="s">
        <v>327</v>
      </c>
      <c r="C40" s="16">
        <v>2002</v>
      </c>
      <c r="D40" s="16">
        <v>2002</v>
      </c>
      <c r="E40" s="16">
        <v>2002</v>
      </c>
      <c r="F40" s="16">
        <v>1</v>
      </c>
      <c r="G40" s="16" t="s">
        <v>77</v>
      </c>
      <c r="H40" s="16" t="s">
        <v>78</v>
      </c>
      <c r="I40" s="16" t="s">
        <v>79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35">
        <v>100.26000213623047</v>
      </c>
      <c r="AB40" s="5">
        <f t="shared" si="0"/>
        <v>0</v>
      </c>
      <c r="AC40" s="35">
        <f t="shared" si="1"/>
        <v>100.26000213623047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2</v>
      </c>
      <c r="AS40" s="5">
        <v>0</v>
      </c>
      <c r="AT40" s="5">
        <v>0</v>
      </c>
      <c r="AU40" s="35">
        <v>98.650001525878906</v>
      </c>
      <c r="AV40" s="5">
        <f t="shared" si="2"/>
        <v>2</v>
      </c>
      <c r="AW40" s="35">
        <f t="shared" si="3"/>
        <v>100.65000152587891</v>
      </c>
      <c r="AX40" s="35">
        <f t="shared" si="4"/>
        <v>100.26000213623047</v>
      </c>
      <c r="AY40" s="35">
        <f t="shared" si="5"/>
        <v>37.663050412666117</v>
      </c>
    </row>
    <row r="41" spans="1:51" x14ac:dyDescent="0.25">
      <c r="A41" s="5">
        <v>32</v>
      </c>
      <c r="B41" s="16" t="s">
        <v>295</v>
      </c>
      <c r="C41" s="16">
        <v>1981</v>
      </c>
      <c r="D41" s="16">
        <v>1981</v>
      </c>
      <c r="E41" s="16">
        <v>1981</v>
      </c>
      <c r="F41" s="16">
        <v>2</v>
      </c>
      <c r="G41" s="16" t="s">
        <v>19</v>
      </c>
      <c r="H41" s="16" t="s">
        <v>20</v>
      </c>
      <c r="I41" s="16"/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35">
        <v>102.18000030517578</v>
      </c>
      <c r="AB41" s="5">
        <f t="shared" si="0"/>
        <v>0</v>
      </c>
      <c r="AC41" s="35">
        <f t="shared" si="1"/>
        <v>102.18000030517578</v>
      </c>
      <c r="AD41" s="5">
        <v>0</v>
      </c>
      <c r="AE41" s="5">
        <v>0</v>
      </c>
      <c r="AF41" s="5">
        <v>2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35">
        <v>103.11000061035156</v>
      </c>
      <c r="AV41" s="5">
        <f t="shared" si="2"/>
        <v>2</v>
      </c>
      <c r="AW41" s="35">
        <f t="shared" si="3"/>
        <v>105.11000061035156</v>
      </c>
      <c r="AX41" s="35">
        <f t="shared" si="4"/>
        <v>102.18000030517578</v>
      </c>
      <c r="AY41" s="35">
        <f t="shared" si="5"/>
        <v>40.299324092020363</v>
      </c>
    </row>
    <row r="42" spans="1:51" ht="45" x14ac:dyDescent="0.25">
      <c r="A42" s="5">
        <v>33</v>
      </c>
      <c r="B42" s="16" t="s">
        <v>156</v>
      </c>
      <c r="C42" s="16">
        <v>1956</v>
      </c>
      <c r="D42" s="16">
        <v>1956</v>
      </c>
      <c r="E42" s="16">
        <v>1956</v>
      </c>
      <c r="F42" s="16" t="s">
        <v>64</v>
      </c>
      <c r="G42" s="16" t="s">
        <v>19</v>
      </c>
      <c r="H42" s="16" t="s">
        <v>56</v>
      </c>
      <c r="I42" s="16" t="s">
        <v>57</v>
      </c>
      <c r="J42" s="5">
        <v>2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35">
        <v>102.09999847412109</v>
      </c>
      <c r="AB42" s="5">
        <f t="shared" si="0"/>
        <v>2</v>
      </c>
      <c r="AC42" s="35">
        <f t="shared" si="1"/>
        <v>104.09999847412109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35">
        <v>104.25</v>
      </c>
      <c r="AV42" s="5">
        <f t="shared" si="2"/>
        <v>0</v>
      </c>
      <c r="AW42" s="35">
        <f t="shared" si="3"/>
        <v>104.25</v>
      </c>
      <c r="AX42" s="35">
        <f t="shared" si="4"/>
        <v>104.09999847412109</v>
      </c>
      <c r="AY42" s="35">
        <f t="shared" si="5"/>
        <v>42.93559777137461</v>
      </c>
    </row>
    <row r="43" spans="1:51" ht="45" x14ac:dyDescent="0.25">
      <c r="A43" s="5">
        <v>34</v>
      </c>
      <c r="B43" s="16" t="s">
        <v>323</v>
      </c>
      <c r="C43" s="16">
        <v>1972</v>
      </c>
      <c r="D43" s="16">
        <v>1972</v>
      </c>
      <c r="E43" s="16">
        <v>1972</v>
      </c>
      <c r="F43" s="16" t="s">
        <v>27</v>
      </c>
      <c r="G43" s="16" t="s">
        <v>19</v>
      </c>
      <c r="H43" s="16" t="s">
        <v>56</v>
      </c>
      <c r="I43" s="16" t="s">
        <v>57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2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35">
        <v>104.27999877929687</v>
      </c>
      <c r="AB43" s="5">
        <f t="shared" si="0"/>
        <v>2</v>
      </c>
      <c r="AC43" s="35">
        <f t="shared" si="1"/>
        <v>106.27999877929687</v>
      </c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35"/>
      <c r="AV43" s="5">
        <f t="shared" si="2"/>
        <v>0</v>
      </c>
      <c r="AW43" s="35" t="s">
        <v>636</v>
      </c>
      <c r="AX43" s="35">
        <f t="shared" si="4"/>
        <v>106.27999877929687</v>
      </c>
      <c r="AY43" s="35">
        <f t="shared" si="5"/>
        <v>45.928870118439455</v>
      </c>
    </row>
    <row r="44" spans="1:51" ht="45" x14ac:dyDescent="0.25">
      <c r="A44" s="5">
        <v>35</v>
      </c>
      <c r="B44" s="16" t="s">
        <v>287</v>
      </c>
      <c r="C44" s="16">
        <v>1963</v>
      </c>
      <c r="D44" s="16">
        <v>1963</v>
      </c>
      <c r="E44" s="16">
        <v>1963</v>
      </c>
      <c r="F44" s="16">
        <v>1</v>
      </c>
      <c r="G44" s="16" t="s">
        <v>19</v>
      </c>
      <c r="H44" s="16" t="s">
        <v>56</v>
      </c>
      <c r="I44" s="16" t="s">
        <v>57</v>
      </c>
      <c r="J44" s="5">
        <v>0</v>
      </c>
      <c r="K44" s="5">
        <v>0</v>
      </c>
      <c r="L44" s="5">
        <v>50</v>
      </c>
      <c r="M44" s="5">
        <v>0</v>
      </c>
      <c r="N44" s="5">
        <v>50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35">
        <v>90.55999755859375</v>
      </c>
      <c r="AB44" s="5">
        <f t="shared" si="0"/>
        <v>100</v>
      </c>
      <c r="AC44" s="35">
        <f t="shared" si="1"/>
        <v>190.55999755859375</v>
      </c>
      <c r="AD44" s="5">
        <v>0</v>
      </c>
      <c r="AE44" s="5">
        <v>0</v>
      </c>
      <c r="AF44" s="5">
        <v>0</v>
      </c>
      <c r="AG44" s="5">
        <v>0</v>
      </c>
      <c r="AH44" s="5">
        <v>2</v>
      </c>
      <c r="AI44" s="5">
        <v>0</v>
      </c>
      <c r="AJ44" s="5">
        <v>0</v>
      </c>
      <c r="AK44" s="5">
        <v>2</v>
      </c>
      <c r="AL44" s="5">
        <v>0</v>
      </c>
      <c r="AM44" s="5">
        <v>50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35">
        <v>97.129997253417969</v>
      </c>
      <c r="AV44" s="5">
        <f t="shared" si="2"/>
        <v>54</v>
      </c>
      <c r="AW44" s="35">
        <f t="shared" si="3"/>
        <v>151.12999725341797</v>
      </c>
      <c r="AX44" s="35">
        <f t="shared" si="4"/>
        <v>151.12999725341797</v>
      </c>
      <c r="AY44" s="35">
        <f t="shared" si="5"/>
        <v>107.51063223092794</v>
      </c>
    </row>
    <row r="45" spans="1:51" x14ac:dyDescent="0.25">
      <c r="A45" s="5">
        <v>36</v>
      </c>
      <c r="B45" s="16" t="s">
        <v>301</v>
      </c>
      <c r="C45" s="16">
        <v>1976</v>
      </c>
      <c r="D45" s="16">
        <v>1976</v>
      </c>
      <c r="E45" s="16">
        <v>1976</v>
      </c>
      <c r="F45" s="16">
        <v>1</v>
      </c>
      <c r="G45" s="16" t="s">
        <v>19</v>
      </c>
      <c r="H45" s="16" t="s">
        <v>119</v>
      </c>
      <c r="I45" s="1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35"/>
      <c r="AB45" s="5">
        <f t="shared" si="0"/>
        <v>0</v>
      </c>
      <c r="AC45" s="35" t="s">
        <v>636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35"/>
      <c r="AV45" s="5">
        <f t="shared" si="2"/>
        <v>0</v>
      </c>
      <c r="AW45" s="35" t="s">
        <v>636</v>
      </c>
      <c r="AX45" s="35"/>
      <c r="AY45" s="35" t="str">
        <f t="shared" si="5"/>
        <v/>
      </c>
    </row>
    <row r="46" spans="1:51" ht="45" x14ac:dyDescent="0.25">
      <c r="A46" s="5">
        <v>36</v>
      </c>
      <c r="B46" s="16" t="s">
        <v>366</v>
      </c>
      <c r="C46" s="16">
        <v>1989</v>
      </c>
      <c r="D46" s="16">
        <v>1989</v>
      </c>
      <c r="E46" s="16">
        <v>1989</v>
      </c>
      <c r="F46" s="16">
        <v>1</v>
      </c>
      <c r="G46" s="16" t="s">
        <v>170</v>
      </c>
      <c r="H46" s="16" t="s">
        <v>171</v>
      </c>
      <c r="I46" s="16" t="s">
        <v>172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35"/>
      <c r="AB46" s="5">
        <f t="shared" si="0"/>
        <v>0</v>
      </c>
      <c r="AC46" s="35" t="s">
        <v>636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35"/>
      <c r="AV46" s="5">
        <f t="shared" si="2"/>
        <v>0</v>
      </c>
      <c r="AW46" s="35" t="s">
        <v>636</v>
      </c>
      <c r="AX46" s="35"/>
      <c r="AY46" s="35" t="str">
        <f t="shared" si="5"/>
        <v/>
      </c>
    </row>
    <row r="47" spans="1:51" ht="45" x14ac:dyDescent="0.25">
      <c r="A47" s="5">
        <v>36</v>
      </c>
      <c r="B47" s="16" t="s">
        <v>196</v>
      </c>
      <c r="C47" s="16">
        <v>1969</v>
      </c>
      <c r="D47" s="16">
        <v>1969</v>
      </c>
      <c r="E47" s="16">
        <v>1969</v>
      </c>
      <c r="F47" s="16">
        <v>1</v>
      </c>
      <c r="G47" s="16" t="s">
        <v>19</v>
      </c>
      <c r="H47" s="16" t="s">
        <v>56</v>
      </c>
      <c r="I47" s="16" t="s">
        <v>57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35"/>
      <c r="AB47" s="5">
        <f t="shared" si="0"/>
        <v>0</v>
      </c>
      <c r="AC47" s="35" t="s">
        <v>636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35"/>
      <c r="AV47" s="5">
        <f t="shared" si="2"/>
        <v>0</v>
      </c>
      <c r="AW47" s="35" t="s">
        <v>636</v>
      </c>
      <c r="AX47" s="35"/>
      <c r="AY47" s="35" t="str">
        <f t="shared" si="5"/>
        <v/>
      </c>
    </row>
    <row r="48" spans="1:51" ht="45" x14ac:dyDescent="0.25">
      <c r="A48" s="5">
        <v>36</v>
      </c>
      <c r="B48" s="16" t="s">
        <v>339</v>
      </c>
      <c r="C48" s="16">
        <v>1991</v>
      </c>
      <c r="D48" s="16">
        <v>1991</v>
      </c>
      <c r="E48" s="16">
        <v>1991</v>
      </c>
      <c r="F48" s="16" t="s">
        <v>27</v>
      </c>
      <c r="G48" s="16" t="s">
        <v>19</v>
      </c>
      <c r="H48" s="16" t="s">
        <v>56</v>
      </c>
      <c r="I48" s="16" t="s">
        <v>57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35"/>
      <c r="AB48" s="5">
        <f t="shared" si="0"/>
        <v>0</v>
      </c>
      <c r="AC48" s="35" t="s">
        <v>636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35"/>
      <c r="AV48" s="5">
        <f t="shared" si="2"/>
        <v>0</v>
      </c>
      <c r="AW48" s="35" t="s">
        <v>636</v>
      </c>
      <c r="AX48" s="35"/>
      <c r="AY48" s="35" t="str">
        <f t="shared" si="5"/>
        <v/>
      </c>
    </row>
    <row r="49" spans="1:51" ht="45" x14ac:dyDescent="0.25">
      <c r="A49" s="5">
        <v>36</v>
      </c>
      <c r="B49" s="16" t="s">
        <v>209</v>
      </c>
      <c r="C49" s="16">
        <v>1989</v>
      </c>
      <c r="D49" s="16">
        <v>1989</v>
      </c>
      <c r="E49" s="16">
        <v>1989</v>
      </c>
      <c r="F49" s="16" t="s">
        <v>27</v>
      </c>
      <c r="G49" s="16" t="s">
        <v>19</v>
      </c>
      <c r="H49" s="16" t="s">
        <v>56</v>
      </c>
      <c r="I49" s="16" t="s">
        <v>57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35"/>
      <c r="AB49" s="5">
        <f t="shared" si="0"/>
        <v>0</v>
      </c>
      <c r="AC49" s="35" t="s">
        <v>636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35"/>
      <c r="AV49" s="5">
        <f t="shared" si="2"/>
        <v>0</v>
      </c>
      <c r="AW49" s="35" t="s">
        <v>636</v>
      </c>
      <c r="AX49" s="35"/>
      <c r="AY49" s="35" t="str">
        <f t="shared" si="5"/>
        <v/>
      </c>
    </row>
    <row r="51" spans="1:51" ht="18.75" x14ac:dyDescent="0.25">
      <c r="A51" s="21" t="s">
        <v>637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51" x14ac:dyDescent="0.25">
      <c r="A52" s="26" t="s">
        <v>627</v>
      </c>
      <c r="B52" s="26" t="s">
        <v>1</v>
      </c>
      <c r="C52" s="26" t="s">
        <v>2</v>
      </c>
      <c r="D52" s="26" t="s">
        <v>385</v>
      </c>
      <c r="E52" s="26" t="s">
        <v>386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629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0"/>
      <c r="AD52" s="28" t="s">
        <v>633</v>
      </c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30"/>
      <c r="AX52" s="26" t="s">
        <v>634</v>
      </c>
      <c r="AY52" s="26" t="s">
        <v>635</v>
      </c>
    </row>
    <row r="53" spans="1:5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>
        <v>1</v>
      </c>
      <c r="K53" s="31">
        <v>2</v>
      </c>
      <c r="L53" s="31">
        <v>3</v>
      </c>
      <c r="M53" s="31">
        <v>4</v>
      </c>
      <c r="N53" s="31">
        <v>5</v>
      </c>
      <c r="O53" s="31">
        <v>6</v>
      </c>
      <c r="P53" s="31">
        <v>7</v>
      </c>
      <c r="Q53" s="31">
        <v>8</v>
      </c>
      <c r="R53" s="31">
        <v>9</v>
      </c>
      <c r="S53" s="31">
        <v>10</v>
      </c>
      <c r="T53" s="31">
        <v>11</v>
      </c>
      <c r="U53" s="31">
        <v>12</v>
      </c>
      <c r="V53" s="31">
        <v>13</v>
      </c>
      <c r="W53" s="31">
        <v>14</v>
      </c>
      <c r="X53" s="31">
        <v>15</v>
      </c>
      <c r="Y53" s="31">
        <v>16</v>
      </c>
      <c r="Z53" s="31">
        <v>17</v>
      </c>
      <c r="AA53" s="31" t="s">
        <v>630</v>
      </c>
      <c r="AB53" s="31" t="s">
        <v>631</v>
      </c>
      <c r="AC53" s="31" t="s">
        <v>632</v>
      </c>
      <c r="AD53" s="31">
        <v>1</v>
      </c>
      <c r="AE53" s="31">
        <v>2</v>
      </c>
      <c r="AF53" s="31">
        <v>3</v>
      </c>
      <c r="AG53" s="31">
        <v>4</v>
      </c>
      <c r="AH53" s="31">
        <v>5</v>
      </c>
      <c r="AI53" s="31">
        <v>6</v>
      </c>
      <c r="AJ53" s="31">
        <v>7</v>
      </c>
      <c r="AK53" s="31">
        <v>8</v>
      </c>
      <c r="AL53" s="31">
        <v>9</v>
      </c>
      <c r="AM53" s="31">
        <v>10</v>
      </c>
      <c r="AN53" s="31">
        <v>11</v>
      </c>
      <c r="AO53" s="31">
        <v>12</v>
      </c>
      <c r="AP53" s="31">
        <v>13</v>
      </c>
      <c r="AQ53" s="31">
        <v>14</v>
      </c>
      <c r="AR53" s="31">
        <v>15</v>
      </c>
      <c r="AS53" s="31">
        <v>16</v>
      </c>
      <c r="AT53" s="31">
        <v>17</v>
      </c>
      <c r="AU53" s="31" t="s">
        <v>630</v>
      </c>
      <c r="AV53" s="31" t="s">
        <v>631</v>
      </c>
      <c r="AW53" s="31" t="s">
        <v>632</v>
      </c>
      <c r="AX53" s="27"/>
      <c r="AY53" s="27"/>
    </row>
    <row r="54" spans="1:51" ht="90" x14ac:dyDescent="0.25">
      <c r="A54" s="32">
        <v>1</v>
      </c>
      <c r="B54" s="33" t="s">
        <v>641</v>
      </c>
      <c r="C54" s="33" t="s">
        <v>642</v>
      </c>
      <c r="D54" s="33">
        <v>2000</v>
      </c>
      <c r="E54" s="33">
        <v>1995</v>
      </c>
      <c r="F54" s="33" t="s">
        <v>640</v>
      </c>
      <c r="G54" s="33" t="s">
        <v>505</v>
      </c>
      <c r="H54" s="33" t="s">
        <v>506</v>
      </c>
      <c r="I54" s="33" t="s">
        <v>507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4">
        <v>98.550003051757813</v>
      </c>
      <c r="AB54" s="32">
        <f t="shared" ref="AB54:AB56" si="6">SUM(J54:Z54)</f>
        <v>0</v>
      </c>
      <c r="AC54" s="34">
        <f t="shared" ref="AC54:AC56" si="7">AA54+AB54</f>
        <v>98.550003051757813</v>
      </c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4"/>
      <c r="AV54" s="32">
        <f t="shared" ref="AV54:AV56" si="8">SUM(AD54:AT54)</f>
        <v>0</v>
      </c>
      <c r="AW54" s="34" t="s">
        <v>636</v>
      </c>
      <c r="AX54" s="34">
        <f t="shared" ref="AX54:AX56" si="9">MIN(AW54,AC54)</f>
        <v>98.550003051757813</v>
      </c>
      <c r="AY54" s="34">
        <f t="shared" ref="AY54:AY56" si="10">IF( AND(ISNUMBER(AX$54),ISNUMBER(AX54)),(AX54-AX$54)/AX$54*100,"")</f>
        <v>0</v>
      </c>
    </row>
    <row r="55" spans="1:51" ht="30" x14ac:dyDescent="0.25">
      <c r="A55" s="5">
        <v>2</v>
      </c>
      <c r="B55" s="16" t="s">
        <v>638</v>
      </c>
      <c r="C55" s="16" t="s">
        <v>639</v>
      </c>
      <c r="D55" s="16">
        <v>2000</v>
      </c>
      <c r="E55" s="16">
        <v>2000</v>
      </c>
      <c r="F55" s="16" t="s">
        <v>640</v>
      </c>
      <c r="G55" s="16" t="s">
        <v>19</v>
      </c>
      <c r="H55" s="16" t="s">
        <v>73</v>
      </c>
      <c r="I55" s="16" t="s">
        <v>74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35">
        <v>100.73000335693359</v>
      </c>
      <c r="AB55" s="5">
        <f t="shared" si="6"/>
        <v>0</v>
      </c>
      <c r="AC55" s="35">
        <f t="shared" si="7"/>
        <v>100.73000335693359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35">
        <v>102.81999969482422</v>
      </c>
      <c r="AV55" s="5">
        <f t="shared" si="8"/>
        <v>0</v>
      </c>
      <c r="AW55" s="35">
        <f t="shared" ref="AW54:AW56" si="11">AU55+AV55</f>
        <v>102.81999969482422</v>
      </c>
      <c r="AX55" s="35">
        <f t="shared" si="9"/>
        <v>100.73000335693359</v>
      </c>
      <c r="AY55" s="35">
        <f t="shared" si="10"/>
        <v>2.212075329952917</v>
      </c>
    </row>
    <row r="56" spans="1:51" ht="45" x14ac:dyDescent="0.25">
      <c r="A56" s="5">
        <v>3</v>
      </c>
      <c r="B56" s="16" t="s">
        <v>643</v>
      </c>
      <c r="C56" s="16" t="s">
        <v>644</v>
      </c>
      <c r="D56" s="16">
        <v>2002</v>
      </c>
      <c r="E56" s="16">
        <v>2000</v>
      </c>
      <c r="F56" s="16" t="s">
        <v>640</v>
      </c>
      <c r="G56" s="16" t="s">
        <v>19</v>
      </c>
      <c r="H56" s="16" t="s">
        <v>65</v>
      </c>
      <c r="I56" s="16" t="s">
        <v>66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35">
        <v>123.54000091552734</v>
      </c>
      <c r="AB56" s="5">
        <f t="shared" si="6"/>
        <v>6</v>
      </c>
      <c r="AC56" s="35">
        <f t="shared" si="7"/>
        <v>129.54000091552734</v>
      </c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35"/>
      <c r="AV56" s="5">
        <f t="shared" si="8"/>
        <v>0</v>
      </c>
      <c r="AW56" s="35" t="s">
        <v>636</v>
      </c>
      <c r="AX56" s="35">
        <f t="shared" si="9"/>
        <v>129.54000091552734</v>
      </c>
      <c r="AY56" s="35">
        <f t="shared" si="10"/>
        <v>31.445963373023734</v>
      </c>
    </row>
    <row r="58" spans="1:51" ht="18.75" x14ac:dyDescent="0.25">
      <c r="A58" s="21" t="s">
        <v>648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51" x14ac:dyDescent="0.25">
      <c r="A59" s="26" t="s">
        <v>627</v>
      </c>
      <c r="B59" s="26" t="s">
        <v>1</v>
      </c>
      <c r="C59" s="26" t="s">
        <v>2</v>
      </c>
      <c r="D59" s="26" t="s">
        <v>385</v>
      </c>
      <c r="E59" s="26" t="s">
        <v>386</v>
      </c>
      <c r="F59" s="26" t="s">
        <v>3</v>
      </c>
      <c r="G59" s="26" t="s">
        <v>4</v>
      </c>
      <c r="H59" s="26" t="s">
        <v>5</v>
      </c>
      <c r="I59" s="26" t="s">
        <v>6</v>
      </c>
      <c r="J59" s="28" t="s">
        <v>629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30"/>
      <c r="AD59" s="28" t="s">
        <v>633</v>
      </c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30"/>
      <c r="AX59" s="26" t="s">
        <v>634</v>
      </c>
      <c r="AY59" s="26" t="s">
        <v>635</v>
      </c>
    </row>
    <row r="60" spans="1:5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1">
        <v>1</v>
      </c>
      <c r="K60" s="31">
        <v>2</v>
      </c>
      <c r="L60" s="31">
        <v>3</v>
      </c>
      <c r="M60" s="31">
        <v>4</v>
      </c>
      <c r="N60" s="31">
        <v>5</v>
      </c>
      <c r="O60" s="31">
        <v>6</v>
      </c>
      <c r="P60" s="31">
        <v>7</v>
      </c>
      <c r="Q60" s="31">
        <v>8</v>
      </c>
      <c r="R60" s="31">
        <v>9</v>
      </c>
      <c r="S60" s="31">
        <v>10</v>
      </c>
      <c r="T60" s="31">
        <v>11</v>
      </c>
      <c r="U60" s="31">
        <v>12</v>
      </c>
      <c r="V60" s="31">
        <v>13</v>
      </c>
      <c r="W60" s="31">
        <v>14</v>
      </c>
      <c r="X60" s="31">
        <v>15</v>
      </c>
      <c r="Y60" s="31">
        <v>16</v>
      </c>
      <c r="Z60" s="31">
        <v>17</v>
      </c>
      <c r="AA60" s="31" t="s">
        <v>630</v>
      </c>
      <c r="AB60" s="31" t="s">
        <v>631</v>
      </c>
      <c r="AC60" s="31" t="s">
        <v>632</v>
      </c>
      <c r="AD60" s="31">
        <v>1</v>
      </c>
      <c r="AE60" s="31">
        <v>2</v>
      </c>
      <c r="AF60" s="31">
        <v>3</v>
      </c>
      <c r="AG60" s="31">
        <v>4</v>
      </c>
      <c r="AH60" s="31">
        <v>5</v>
      </c>
      <c r="AI60" s="31">
        <v>6</v>
      </c>
      <c r="AJ60" s="31">
        <v>7</v>
      </c>
      <c r="AK60" s="31">
        <v>8</v>
      </c>
      <c r="AL60" s="31">
        <v>9</v>
      </c>
      <c r="AM60" s="31">
        <v>10</v>
      </c>
      <c r="AN60" s="31">
        <v>11</v>
      </c>
      <c r="AO60" s="31">
        <v>12</v>
      </c>
      <c r="AP60" s="31">
        <v>13</v>
      </c>
      <c r="AQ60" s="31">
        <v>14</v>
      </c>
      <c r="AR60" s="31">
        <v>15</v>
      </c>
      <c r="AS60" s="31">
        <v>16</v>
      </c>
      <c r="AT60" s="31">
        <v>17</v>
      </c>
      <c r="AU60" s="31" t="s">
        <v>630</v>
      </c>
      <c r="AV60" s="31" t="s">
        <v>631</v>
      </c>
      <c r="AW60" s="31" t="s">
        <v>632</v>
      </c>
      <c r="AX60" s="27"/>
      <c r="AY60" s="27"/>
    </row>
    <row r="61" spans="1:51" ht="30" x14ac:dyDescent="0.25">
      <c r="A61" s="32">
        <v>1</v>
      </c>
      <c r="B61" s="33" t="s">
        <v>246</v>
      </c>
      <c r="C61" s="33">
        <v>1985</v>
      </c>
      <c r="D61" s="33">
        <v>1985</v>
      </c>
      <c r="E61" s="33">
        <v>1985</v>
      </c>
      <c r="F61" s="33" t="s">
        <v>247</v>
      </c>
      <c r="G61" s="33" t="s">
        <v>19</v>
      </c>
      <c r="H61" s="33" t="s">
        <v>248</v>
      </c>
      <c r="I61" s="33" t="s">
        <v>249</v>
      </c>
      <c r="J61" s="32">
        <v>0</v>
      </c>
      <c r="K61" s="32">
        <v>2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4">
        <v>81.860000610351563</v>
      </c>
      <c r="AB61" s="32">
        <f t="shared" ref="AB61:AB77" si="12">SUM(J61:Z61)</f>
        <v>2</v>
      </c>
      <c r="AC61" s="34">
        <f t="shared" ref="AC61:AC77" si="13">AA61+AB61</f>
        <v>83.860000610351563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50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4">
        <v>83.339996337890625</v>
      </c>
      <c r="AV61" s="32">
        <f t="shared" ref="AV61:AV77" si="14">SUM(AD61:AT61)</f>
        <v>50</v>
      </c>
      <c r="AW61" s="34">
        <f t="shared" ref="AW61:AW77" si="15">AU61+AV61</f>
        <v>133.33999633789062</v>
      </c>
      <c r="AX61" s="34">
        <f t="shared" ref="AX61:AX77" si="16">MIN(AW61,AC61)</f>
        <v>83.860000610351563</v>
      </c>
      <c r="AY61" s="34">
        <f t="shared" ref="AY61:AY77" si="17">IF( AND(ISNUMBER(AX$61),ISNUMBER(AX61)),(AX61-AX$61)/AX$61*100,"")</f>
        <v>0</v>
      </c>
    </row>
    <row r="62" spans="1:51" ht="60" x14ac:dyDescent="0.25">
      <c r="A62" s="5">
        <v>2</v>
      </c>
      <c r="B62" s="16" t="s">
        <v>192</v>
      </c>
      <c r="C62" s="16">
        <v>1999</v>
      </c>
      <c r="D62" s="16">
        <v>1999</v>
      </c>
      <c r="E62" s="16">
        <v>1999</v>
      </c>
      <c r="F62" s="16" t="s">
        <v>64</v>
      </c>
      <c r="G62" s="16" t="s">
        <v>19</v>
      </c>
      <c r="H62" s="16" t="s">
        <v>193</v>
      </c>
      <c r="I62" s="16" t="s">
        <v>194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2</v>
      </c>
      <c r="Z62" s="5">
        <v>0</v>
      </c>
      <c r="AA62" s="35">
        <v>85.169998168945313</v>
      </c>
      <c r="AB62" s="5">
        <f t="shared" si="12"/>
        <v>2</v>
      </c>
      <c r="AC62" s="35">
        <f t="shared" si="13"/>
        <v>87.169998168945313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35">
        <v>85.980003356933594</v>
      </c>
      <c r="AV62" s="5">
        <f t="shared" si="14"/>
        <v>0</v>
      </c>
      <c r="AW62" s="35">
        <f t="shared" si="15"/>
        <v>85.980003356933594</v>
      </c>
      <c r="AX62" s="35">
        <f t="shared" si="16"/>
        <v>85.980003356933594</v>
      </c>
      <c r="AY62" s="35">
        <f t="shared" si="17"/>
        <v>2.5280261521013405</v>
      </c>
    </row>
    <row r="63" spans="1:51" ht="60" x14ac:dyDescent="0.25">
      <c r="A63" s="5">
        <v>3</v>
      </c>
      <c r="B63" s="16" t="s">
        <v>305</v>
      </c>
      <c r="C63" s="16">
        <v>2001</v>
      </c>
      <c r="D63" s="16">
        <v>2001</v>
      </c>
      <c r="E63" s="16">
        <v>2001</v>
      </c>
      <c r="F63" s="16" t="s">
        <v>64</v>
      </c>
      <c r="G63" s="16" t="s">
        <v>35</v>
      </c>
      <c r="H63" s="16" t="s">
        <v>42</v>
      </c>
      <c r="I63" s="16" t="s">
        <v>224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35">
        <v>87.900001525878906</v>
      </c>
      <c r="AB63" s="5">
        <f t="shared" si="12"/>
        <v>0</v>
      </c>
      <c r="AC63" s="35">
        <f t="shared" si="13"/>
        <v>87.900001525878906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2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35">
        <v>96.589996337890625</v>
      </c>
      <c r="AV63" s="5">
        <f t="shared" si="14"/>
        <v>2</v>
      </c>
      <c r="AW63" s="35">
        <f t="shared" si="15"/>
        <v>98.589996337890625</v>
      </c>
      <c r="AX63" s="35">
        <f t="shared" si="16"/>
        <v>87.900001525878906</v>
      </c>
      <c r="AY63" s="35">
        <f t="shared" si="17"/>
        <v>4.8175541213013675</v>
      </c>
    </row>
    <row r="64" spans="1:51" ht="45" x14ac:dyDescent="0.25">
      <c r="A64" s="5">
        <v>4</v>
      </c>
      <c r="B64" s="16" t="s">
        <v>39</v>
      </c>
      <c r="C64" s="16">
        <v>1997</v>
      </c>
      <c r="D64" s="16">
        <v>1997</v>
      </c>
      <c r="E64" s="16">
        <v>1997</v>
      </c>
      <c r="F64" s="16" t="s">
        <v>40</v>
      </c>
      <c r="G64" s="16" t="s">
        <v>41</v>
      </c>
      <c r="H64" s="16" t="s">
        <v>42</v>
      </c>
      <c r="I64" s="16" t="s">
        <v>43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2</v>
      </c>
      <c r="Y64" s="5">
        <v>0</v>
      </c>
      <c r="Z64" s="5">
        <v>0</v>
      </c>
      <c r="AA64" s="35">
        <v>89.849998474121094</v>
      </c>
      <c r="AB64" s="5">
        <f t="shared" si="12"/>
        <v>2</v>
      </c>
      <c r="AC64" s="35">
        <f t="shared" si="13"/>
        <v>91.849998474121094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35">
        <v>89.860000610351563</v>
      </c>
      <c r="AV64" s="5">
        <f t="shared" si="14"/>
        <v>0</v>
      </c>
      <c r="AW64" s="35">
        <f t="shared" si="15"/>
        <v>89.860000610351563</v>
      </c>
      <c r="AX64" s="35">
        <f t="shared" si="16"/>
        <v>89.860000610351563</v>
      </c>
      <c r="AY64" s="35">
        <f t="shared" si="17"/>
        <v>7.1547817270816578</v>
      </c>
    </row>
    <row r="65" spans="1:51" ht="75" x14ac:dyDescent="0.25">
      <c r="A65" s="5">
        <v>5</v>
      </c>
      <c r="B65" s="16" t="s">
        <v>257</v>
      </c>
      <c r="C65" s="16">
        <v>2001</v>
      </c>
      <c r="D65" s="16">
        <v>2001</v>
      </c>
      <c r="E65" s="16">
        <v>2001</v>
      </c>
      <c r="F65" s="16" t="s">
        <v>64</v>
      </c>
      <c r="G65" s="16" t="s">
        <v>19</v>
      </c>
      <c r="H65" s="16" t="s">
        <v>258</v>
      </c>
      <c r="I65" s="16" t="s">
        <v>259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35">
        <v>90.510002136230469</v>
      </c>
      <c r="AB65" s="5">
        <f t="shared" si="12"/>
        <v>0</v>
      </c>
      <c r="AC65" s="35">
        <f t="shared" si="13"/>
        <v>90.510002136230469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50</v>
      </c>
      <c r="AM65" s="5">
        <v>2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35">
        <v>92.529998779296875</v>
      </c>
      <c r="AV65" s="5">
        <f t="shared" si="14"/>
        <v>52</v>
      </c>
      <c r="AW65" s="35">
        <f t="shared" si="15"/>
        <v>144.52999877929687</v>
      </c>
      <c r="AX65" s="35">
        <f t="shared" si="16"/>
        <v>90.510002136230469</v>
      </c>
      <c r="AY65" s="35">
        <f t="shared" si="17"/>
        <v>7.9298849004039234</v>
      </c>
    </row>
    <row r="66" spans="1:51" ht="120" x14ac:dyDescent="0.25">
      <c r="A66" s="5">
        <v>6</v>
      </c>
      <c r="B66" s="16" t="s">
        <v>347</v>
      </c>
      <c r="C66" s="16">
        <v>2000</v>
      </c>
      <c r="D66" s="16">
        <v>2000</v>
      </c>
      <c r="E66" s="16">
        <v>2000</v>
      </c>
      <c r="F66" s="16" t="s">
        <v>40</v>
      </c>
      <c r="G66" s="16" t="s">
        <v>348</v>
      </c>
      <c r="H66" s="16" t="s">
        <v>349</v>
      </c>
      <c r="I66" s="16" t="s">
        <v>350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35">
        <v>92.029998779296875</v>
      </c>
      <c r="AB66" s="5">
        <f t="shared" si="12"/>
        <v>0</v>
      </c>
      <c r="AC66" s="35">
        <f t="shared" si="13"/>
        <v>92.029998779296875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35">
        <v>94.199996948242188</v>
      </c>
      <c r="AV66" s="5">
        <f t="shared" si="14"/>
        <v>0</v>
      </c>
      <c r="AW66" s="35">
        <f t="shared" si="15"/>
        <v>94.199996948242188</v>
      </c>
      <c r="AX66" s="35">
        <f t="shared" si="16"/>
        <v>92.029998779296875</v>
      </c>
      <c r="AY66" s="35">
        <f t="shared" si="17"/>
        <v>9.7424256015767536</v>
      </c>
    </row>
    <row r="67" spans="1:51" ht="45" x14ac:dyDescent="0.25">
      <c r="A67" s="5">
        <v>7</v>
      </c>
      <c r="B67" s="16" t="s">
        <v>251</v>
      </c>
      <c r="C67" s="16">
        <v>1998</v>
      </c>
      <c r="D67" s="16">
        <v>1998</v>
      </c>
      <c r="E67" s="16">
        <v>1998</v>
      </c>
      <c r="F67" s="16" t="s">
        <v>64</v>
      </c>
      <c r="G67" s="16" t="s">
        <v>252</v>
      </c>
      <c r="H67" s="16" t="s">
        <v>78</v>
      </c>
      <c r="I67" s="16" t="s">
        <v>253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2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35">
        <v>94.959999084472656</v>
      </c>
      <c r="AB67" s="5">
        <f t="shared" si="12"/>
        <v>2</v>
      </c>
      <c r="AC67" s="35">
        <f t="shared" si="13"/>
        <v>96.959999084472656</v>
      </c>
      <c r="AD67" s="5">
        <v>0</v>
      </c>
      <c r="AE67" s="5">
        <v>0</v>
      </c>
      <c r="AF67" s="5">
        <v>2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35">
        <v>101.62999725341797</v>
      </c>
      <c r="AV67" s="5">
        <f t="shared" si="14"/>
        <v>4</v>
      </c>
      <c r="AW67" s="35">
        <f t="shared" si="15"/>
        <v>105.62999725341797</v>
      </c>
      <c r="AX67" s="35">
        <f t="shared" si="16"/>
        <v>96.959999084472656</v>
      </c>
      <c r="AY67" s="35">
        <f t="shared" si="17"/>
        <v>15.621271617906531</v>
      </c>
    </row>
    <row r="68" spans="1:51" ht="90" x14ac:dyDescent="0.25">
      <c r="A68" s="5">
        <v>8</v>
      </c>
      <c r="B68" s="16" t="s">
        <v>293</v>
      </c>
      <c r="C68" s="16">
        <v>2001</v>
      </c>
      <c r="D68" s="16">
        <v>2001</v>
      </c>
      <c r="E68" s="16">
        <v>2001</v>
      </c>
      <c r="F68" s="16" t="s">
        <v>64</v>
      </c>
      <c r="G68" s="16" t="s">
        <v>35</v>
      </c>
      <c r="H68" s="16" t="s">
        <v>290</v>
      </c>
      <c r="I68" s="16" t="s">
        <v>291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35">
        <v>97.860000610351563</v>
      </c>
      <c r="AB68" s="5">
        <f t="shared" si="12"/>
        <v>2</v>
      </c>
      <c r="AC68" s="35">
        <f t="shared" si="13"/>
        <v>99.860000610351563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35">
        <v>99.889999389648438</v>
      </c>
      <c r="AV68" s="5">
        <f t="shared" si="14"/>
        <v>0</v>
      </c>
      <c r="AW68" s="35">
        <f t="shared" si="15"/>
        <v>99.889999389648438</v>
      </c>
      <c r="AX68" s="35">
        <f t="shared" si="16"/>
        <v>99.860000610351563</v>
      </c>
      <c r="AY68" s="35">
        <f t="shared" si="17"/>
        <v>19.079417938884419</v>
      </c>
    </row>
    <row r="69" spans="1:51" ht="75" x14ac:dyDescent="0.25">
      <c r="A69" s="5">
        <v>9</v>
      </c>
      <c r="B69" s="16" t="s">
        <v>228</v>
      </c>
      <c r="C69" s="16">
        <v>2003</v>
      </c>
      <c r="D69" s="16">
        <v>2003</v>
      </c>
      <c r="E69" s="16">
        <v>2003</v>
      </c>
      <c r="F69" s="16" t="s">
        <v>64</v>
      </c>
      <c r="G69" s="16" t="s">
        <v>93</v>
      </c>
      <c r="H69" s="16" t="s">
        <v>229</v>
      </c>
      <c r="I69" s="16" t="s">
        <v>230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</v>
      </c>
      <c r="Z69" s="5">
        <v>0</v>
      </c>
      <c r="AA69" s="35">
        <v>102.23999786376953</v>
      </c>
      <c r="AB69" s="5">
        <f t="shared" si="12"/>
        <v>2</v>
      </c>
      <c r="AC69" s="35">
        <f t="shared" si="13"/>
        <v>104.23999786376953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35">
        <v>101.11000061035156</v>
      </c>
      <c r="AV69" s="5">
        <f t="shared" si="14"/>
        <v>0</v>
      </c>
      <c r="AW69" s="35">
        <f t="shared" si="15"/>
        <v>101.11000061035156</v>
      </c>
      <c r="AX69" s="35">
        <f t="shared" si="16"/>
        <v>101.11000061035156</v>
      </c>
      <c r="AY69" s="35">
        <f t="shared" si="17"/>
        <v>20.569997465359766</v>
      </c>
    </row>
    <row r="70" spans="1:51" ht="30" x14ac:dyDescent="0.25">
      <c r="A70" s="5">
        <v>10</v>
      </c>
      <c r="B70" s="16" t="s">
        <v>283</v>
      </c>
      <c r="C70" s="16">
        <v>1974</v>
      </c>
      <c r="D70" s="16">
        <v>1974</v>
      </c>
      <c r="E70" s="16">
        <v>1974</v>
      </c>
      <c r="F70" s="16">
        <v>1</v>
      </c>
      <c r="G70" s="16" t="s">
        <v>19</v>
      </c>
      <c r="H70" s="16" t="s">
        <v>20</v>
      </c>
      <c r="I70" s="16" t="s">
        <v>233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35">
        <v>103.13999938964844</v>
      </c>
      <c r="AB70" s="5">
        <f t="shared" si="12"/>
        <v>0</v>
      </c>
      <c r="AC70" s="35">
        <f t="shared" si="13"/>
        <v>103.13999938964844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2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35">
        <v>105.58999633789063</v>
      </c>
      <c r="AV70" s="5">
        <f t="shared" si="14"/>
        <v>2</v>
      </c>
      <c r="AW70" s="35">
        <f t="shared" si="15"/>
        <v>107.58999633789062</v>
      </c>
      <c r="AX70" s="35">
        <f t="shared" si="16"/>
        <v>103.13999938964844</v>
      </c>
      <c r="AY70" s="35">
        <f t="shared" si="17"/>
        <v>22.990697160711658</v>
      </c>
    </row>
    <row r="71" spans="1:51" ht="45" x14ac:dyDescent="0.25">
      <c r="A71" s="5">
        <v>11</v>
      </c>
      <c r="B71" s="16" t="s">
        <v>99</v>
      </c>
      <c r="C71" s="16">
        <v>1989</v>
      </c>
      <c r="D71" s="16">
        <v>1989</v>
      </c>
      <c r="E71" s="16">
        <v>1989</v>
      </c>
      <c r="F71" s="16" t="s">
        <v>27</v>
      </c>
      <c r="G71" s="16" t="s">
        <v>19</v>
      </c>
      <c r="H71" s="16" t="s">
        <v>56</v>
      </c>
      <c r="I71" s="16" t="s">
        <v>57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35">
        <v>102.44000244140625</v>
      </c>
      <c r="AB71" s="5">
        <f t="shared" si="12"/>
        <v>2</v>
      </c>
      <c r="AC71" s="35">
        <f t="shared" si="13"/>
        <v>104.44000244140625</v>
      </c>
      <c r="AD71" s="5">
        <v>0</v>
      </c>
      <c r="AE71" s="5">
        <v>0</v>
      </c>
      <c r="AF71" s="5">
        <v>0</v>
      </c>
      <c r="AG71" s="5">
        <v>0</v>
      </c>
      <c r="AH71" s="5">
        <v>2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35">
        <v>101.52999877929687</v>
      </c>
      <c r="AV71" s="5">
        <f t="shared" si="14"/>
        <v>2</v>
      </c>
      <c r="AW71" s="35">
        <f t="shared" si="15"/>
        <v>103.52999877929687</v>
      </c>
      <c r="AX71" s="35">
        <f t="shared" si="16"/>
        <v>103.52999877929687</v>
      </c>
      <c r="AY71" s="35">
        <f t="shared" si="17"/>
        <v>23.455757245149929</v>
      </c>
    </row>
    <row r="72" spans="1:51" ht="30" x14ac:dyDescent="0.25">
      <c r="A72" s="5">
        <v>12</v>
      </c>
      <c r="B72" s="16" t="s">
        <v>103</v>
      </c>
      <c r="C72" s="16">
        <v>1988</v>
      </c>
      <c r="D72" s="16">
        <v>1988</v>
      </c>
      <c r="E72" s="16">
        <v>1988</v>
      </c>
      <c r="F72" s="16">
        <v>2</v>
      </c>
      <c r="G72" s="16" t="s">
        <v>19</v>
      </c>
      <c r="H72" s="16" t="s">
        <v>48</v>
      </c>
      <c r="I72" s="16" t="s">
        <v>49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35">
        <v>105.68000030517578</v>
      </c>
      <c r="AB72" s="5">
        <f t="shared" si="12"/>
        <v>0</v>
      </c>
      <c r="AC72" s="35">
        <f t="shared" si="13"/>
        <v>105.68000030517578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35">
        <v>105.81999969482422</v>
      </c>
      <c r="AV72" s="5">
        <f t="shared" si="14"/>
        <v>0</v>
      </c>
      <c r="AW72" s="35">
        <f t="shared" si="15"/>
        <v>105.81999969482422</v>
      </c>
      <c r="AX72" s="35">
        <f t="shared" si="16"/>
        <v>105.68000030517578</v>
      </c>
      <c r="AY72" s="35">
        <f t="shared" si="17"/>
        <v>26.019555850242611</v>
      </c>
    </row>
    <row r="73" spans="1:51" ht="45" x14ac:dyDescent="0.25">
      <c r="A73" s="5">
        <v>13</v>
      </c>
      <c r="B73" s="16" t="s">
        <v>329</v>
      </c>
      <c r="C73" s="16">
        <v>1984</v>
      </c>
      <c r="D73" s="16">
        <v>1984</v>
      </c>
      <c r="E73" s="16">
        <v>1984</v>
      </c>
      <c r="F73" s="16">
        <v>1</v>
      </c>
      <c r="G73" s="16" t="s">
        <v>19</v>
      </c>
      <c r="H73" s="16" t="s">
        <v>56</v>
      </c>
      <c r="I73" s="16" t="s">
        <v>57</v>
      </c>
      <c r="J73" s="5">
        <v>0</v>
      </c>
      <c r="K73" s="5">
        <v>0</v>
      </c>
      <c r="L73" s="5">
        <v>2</v>
      </c>
      <c r="M73" s="5">
        <v>0</v>
      </c>
      <c r="N73" s="5">
        <v>0</v>
      </c>
      <c r="O73" s="5">
        <v>0</v>
      </c>
      <c r="P73" s="5">
        <v>0</v>
      </c>
      <c r="Q73" s="5">
        <v>2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35">
        <v>103.51999664306641</v>
      </c>
      <c r="AB73" s="5">
        <f t="shared" si="12"/>
        <v>4</v>
      </c>
      <c r="AC73" s="35">
        <f t="shared" si="13"/>
        <v>107.51999664306641</v>
      </c>
      <c r="AD73" s="5">
        <v>0</v>
      </c>
      <c r="AE73" s="5">
        <v>0</v>
      </c>
      <c r="AF73" s="5">
        <v>0</v>
      </c>
      <c r="AG73" s="5">
        <v>0</v>
      </c>
      <c r="AH73" s="5">
        <v>2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35">
        <v>103.98999786376953</v>
      </c>
      <c r="AV73" s="5">
        <f t="shared" si="14"/>
        <v>2</v>
      </c>
      <c r="AW73" s="35">
        <f t="shared" si="15"/>
        <v>105.98999786376953</v>
      </c>
      <c r="AX73" s="35">
        <f t="shared" si="16"/>
        <v>105.98999786376953</v>
      </c>
      <c r="AY73" s="35">
        <f t="shared" si="17"/>
        <v>26.389216661520358</v>
      </c>
    </row>
    <row r="74" spans="1:51" x14ac:dyDescent="0.25">
      <c r="A74" s="5">
        <v>14</v>
      </c>
      <c r="B74" s="16" t="s">
        <v>205</v>
      </c>
      <c r="C74" s="16">
        <v>1993</v>
      </c>
      <c r="D74" s="16">
        <v>1993</v>
      </c>
      <c r="E74" s="16">
        <v>1993</v>
      </c>
      <c r="F74" s="16" t="s">
        <v>64</v>
      </c>
      <c r="G74" s="16" t="s">
        <v>19</v>
      </c>
      <c r="H74" s="16" t="s">
        <v>73</v>
      </c>
      <c r="I74" s="16" t="s">
        <v>88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35">
        <v>106.66999816894531</v>
      </c>
      <c r="AB74" s="5">
        <f t="shared" si="12"/>
        <v>0</v>
      </c>
      <c r="AC74" s="35">
        <f t="shared" si="13"/>
        <v>106.66999816894531</v>
      </c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35"/>
      <c r="AV74" s="5">
        <f t="shared" si="14"/>
        <v>0</v>
      </c>
      <c r="AW74" s="35" t="s">
        <v>636</v>
      </c>
      <c r="AX74" s="35">
        <f t="shared" si="16"/>
        <v>106.66999816894531</v>
      </c>
      <c r="AY74" s="35">
        <f t="shared" si="17"/>
        <v>27.200092287833964</v>
      </c>
    </row>
    <row r="75" spans="1:51" ht="45" x14ac:dyDescent="0.25">
      <c r="A75" s="5">
        <v>15</v>
      </c>
      <c r="B75" s="16" t="s">
        <v>152</v>
      </c>
      <c r="C75" s="16">
        <v>1986</v>
      </c>
      <c r="D75" s="16">
        <v>1986</v>
      </c>
      <c r="E75" s="16">
        <v>1986</v>
      </c>
      <c r="F75" s="16">
        <v>1</v>
      </c>
      <c r="G75" s="16" t="s">
        <v>19</v>
      </c>
      <c r="H75" s="16" t="s">
        <v>56</v>
      </c>
      <c r="I75" s="16" t="s">
        <v>57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2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35">
        <v>110.88999938964844</v>
      </c>
      <c r="AB75" s="5">
        <f t="shared" si="12"/>
        <v>2</v>
      </c>
      <c r="AC75" s="35">
        <f t="shared" si="13"/>
        <v>112.88999938964844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35">
        <v>106.73999786376953</v>
      </c>
      <c r="AV75" s="5">
        <f t="shared" si="14"/>
        <v>0</v>
      </c>
      <c r="AW75" s="35">
        <f t="shared" si="15"/>
        <v>106.73999786376953</v>
      </c>
      <c r="AX75" s="35">
        <f t="shared" si="16"/>
        <v>106.73999786376953</v>
      </c>
      <c r="AY75" s="35">
        <f t="shared" si="17"/>
        <v>27.283564377405568</v>
      </c>
    </row>
    <row r="76" spans="1:51" ht="30" x14ac:dyDescent="0.25">
      <c r="A76" s="5">
        <v>16</v>
      </c>
      <c r="B76" s="16" t="s">
        <v>237</v>
      </c>
      <c r="C76" s="16">
        <v>1998</v>
      </c>
      <c r="D76" s="16">
        <v>1998</v>
      </c>
      <c r="E76" s="16">
        <v>1998</v>
      </c>
      <c r="F76" s="16">
        <v>1</v>
      </c>
      <c r="G76" s="16" t="s">
        <v>19</v>
      </c>
      <c r="H76" s="16" t="s">
        <v>73</v>
      </c>
      <c r="I76" s="16" t="s">
        <v>238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35">
        <v>108.65000152587891</v>
      </c>
      <c r="AB76" s="5">
        <f t="shared" si="12"/>
        <v>0</v>
      </c>
      <c r="AC76" s="35">
        <f t="shared" si="13"/>
        <v>108.65000152587891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2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2</v>
      </c>
      <c r="AT76" s="5">
        <v>0</v>
      </c>
      <c r="AU76" s="35">
        <v>109.41999816894531</v>
      </c>
      <c r="AV76" s="5">
        <f t="shared" si="14"/>
        <v>4</v>
      </c>
      <c r="AW76" s="35">
        <f t="shared" si="15"/>
        <v>113.41999816894531</v>
      </c>
      <c r="AX76" s="35">
        <f t="shared" si="16"/>
        <v>108.65000152587891</v>
      </c>
      <c r="AY76" s="35">
        <f t="shared" si="17"/>
        <v>29.5611742607921</v>
      </c>
    </row>
    <row r="77" spans="1:51" x14ac:dyDescent="0.25">
      <c r="A77" s="5">
        <v>17</v>
      </c>
      <c r="B77" s="16" t="s">
        <v>198</v>
      </c>
      <c r="C77" s="16">
        <v>1992</v>
      </c>
      <c r="D77" s="16">
        <v>1992</v>
      </c>
      <c r="E77" s="16">
        <v>1992</v>
      </c>
      <c r="F77" s="16" t="s">
        <v>27</v>
      </c>
      <c r="G77" s="16" t="s">
        <v>170</v>
      </c>
      <c r="H77" s="16"/>
      <c r="I77" s="16" t="s">
        <v>172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35">
        <v>113.30000305175781</v>
      </c>
      <c r="AB77" s="5">
        <f t="shared" si="12"/>
        <v>0</v>
      </c>
      <c r="AC77" s="35">
        <f t="shared" si="13"/>
        <v>113.30000305175781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2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35">
        <v>108.70999908447266</v>
      </c>
      <c r="AV77" s="5">
        <f t="shared" si="14"/>
        <v>2</v>
      </c>
      <c r="AW77" s="35">
        <f t="shared" si="15"/>
        <v>110.70999908447266</v>
      </c>
      <c r="AX77" s="35">
        <f t="shared" si="16"/>
        <v>110.70999908447266</v>
      </c>
      <c r="AY77" s="35">
        <f t="shared" si="17"/>
        <v>32.017646409135331</v>
      </c>
    </row>
    <row r="79" spans="1:51" ht="18.75" x14ac:dyDescent="0.25">
      <c r="A79" s="21" t="s">
        <v>649</v>
      </c>
      <c r="B79" s="21"/>
      <c r="C79" s="21"/>
      <c r="D79" s="21"/>
      <c r="E79" s="21"/>
      <c r="F79" s="21"/>
      <c r="G79" s="21"/>
      <c r="H79" s="21"/>
      <c r="I79" s="21"/>
      <c r="J79" s="21"/>
    </row>
    <row r="80" spans="1:51" x14ac:dyDescent="0.25">
      <c r="A80" s="26" t="s">
        <v>627</v>
      </c>
      <c r="B80" s="26" t="s">
        <v>1</v>
      </c>
      <c r="C80" s="26" t="s">
        <v>2</v>
      </c>
      <c r="D80" s="26" t="s">
        <v>385</v>
      </c>
      <c r="E80" s="26" t="s">
        <v>386</v>
      </c>
      <c r="F80" s="26" t="s">
        <v>3</v>
      </c>
      <c r="G80" s="26" t="s">
        <v>4</v>
      </c>
      <c r="H80" s="26" t="s">
        <v>5</v>
      </c>
      <c r="I80" s="26" t="s">
        <v>6</v>
      </c>
      <c r="J80" s="28" t="s">
        <v>629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30"/>
      <c r="AD80" s="28" t="s">
        <v>633</v>
      </c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30"/>
      <c r="AX80" s="26" t="s">
        <v>634</v>
      </c>
      <c r="AY80" s="26" t="s">
        <v>635</v>
      </c>
    </row>
    <row r="81" spans="1:5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31">
        <v>1</v>
      </c>
      <c r="K81" s="31">
        <v>2</v>
      </c>
      <c r="L81" s="31">
        <v>3</v>
      </c>
      <c r="M81" s="31">
        <v>4</v>
      </c>
      <c r="N81" s="31">
        <v>5</v>
      </c>
      <c r="O81" s="31">
        <v>6</v>
      </c>
      <c r="P81" s="31">
        <v>7</v>
      </c>
      <c r="Q81" s="31">
        <v>8</v>
      </c>
      <c r="R81" s="31">
        <v>9</v>
      </c>
      <c r="S81" s="31">
        <v>10</v>
      </c>
      <c r="T81" s="31">
        <v>11</v>
      </c>
      <c r="U81" s="31">
        <v>12</v>
      </c>
      <c r="V81" s="31">
        <v>13</v>
      </c>
      <c r="W81" s="31">
        <v>14</v>
      </c>
      <c r="X81" s="31">
        <v>15</v>
      </c>
      <c r="Y81" s="31">
        <v>16</v>
      </c>
      <c r="Z81" s="31">
        <v>17</v>
      </c>
      <c r="AA81" s="31" t="s">
        <v>630</v>
      </c>
      <c r="AB81" s="31" t="s">
        <v>631</v>
      </c>
      <c r="AC81" s="31" t="s">
        <v>632</v>
      </c>
      <c r="AD81" s="31">
        <v>1</v>
      </c>
      <c r="AE81" s="31">
        <v>2</v>
      </c>
      <c r="AF81" s="31">
        <v>3</v>
      </c>
      <c r="AG81" s="31">
        <v>4</v>
      </c>
      <c r="AH81" s="31">
        <v>5</v>
      </c>
      <c r="AI81" s="31">
        <v>6</v>
      </c>
      <c r="AJ81" s="31">
        <v>7</v>
      </c>
      <c r="AK81" s="31">
        <v>8</v>
      </c>
      <c r="AL81" s="31">
        <v>9</v>
      </c>
      <c r="AM81" s="31">
        <v>10</v>
      </c>
      <c r="AN81" s="31">
        <v>11</v>
      </c>
      <c r="AO81" s="31">
        <v>12</v>
      </c>
      <c r="AP81" s="31">
        <v>13</v>
      </c>
      <c r="AQ81" s="31">
        <v>14</v>
      </c>
      <c r="AR81" s="31">
        <v>15</v>
      </c>
      <c r="AS81" s="31">
        <v>16</v>
      </c>
      <c r="AT81" s="31">
        <v>17</v>
      </c>
      <c r="AU81" s="31" t="s">
        <v>630</v>
      </c>
      <c r="AV81" s="31" t="s">
        <v>631</v>
      </c>
      <c r="AW81" s="31" t="s">
        <v>632</v>
      </c>
      <c r="AX81" s="27"/>
      <c r="AY81" s="27"/>
    </row>
    <row r="82" spans="1:51" ht="45" x14ac:dyDescent="0.25">
      <c r="A82" s="32">
        <v>1</v>
      </c>
      <c r="B82" s="33" t="s">
        <v>357</v>
      </c>
      <c r="C82" s="33">
        <v>1996</v>
      </c>
      <c r="D82" s="33">
        <v>1996</v>
      </c>
      <c r="E82" s="33">
        <v>1996</v>
      </c>
      <c r="F82" s="33" t="s">
        <v>40</v>
      </c>
      <c r="G82" s="33" t="s">
        <v>35</v>
      </c>
      <c r="H82" s="33" t="s">
        <v>214</v>
      </c>
      <c r="I82" s="33" t="s">
        <v>215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4">
        <v>81.610000610351563</v>
      </c>
      <c r="AB82" s="32">
        <f t="shared" ref="AB82:AB102" si="18">SUM(J82:Z82)</f>
        <v>0</v>
      </c>
      <c r="AC82" s="34">
        <f t="shared" ref="AC82:AC102" si="19">AA82+AB82</f>
        <v>81.610000610351563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  <c r="AO82" s="32">
        <v>0</v>
      </c>
      <c r="AP82" s="32">
        <v>0</v>
      </c>
      <c r="AQ82" s="32">
        <v>0</v>
      </c>
      <c r="AR82" s="32">
        <v>0</v>
      </c>
      <c r="AS82" s="32">
        <v>0</v>
      </c>
      <c r="AT82" s="32">
        <v>0</v>
      </c>
      <c r="AU82" s="34">
        <v>81.760002136230469</v>
      </c>
      <c r="AV82" s="32">
        <f t="shared" ref="AV82:AV102" si="20">SUM(AD82:AT82)</f>
        <v>0</v>
      </c>
      <c r="AW82" s="34">
        <f t="shared" ref="AW82:AW102" si="21">AU82+AV82</f>
        <v>81.760002136230469</v>
      </c>
      <c r="AX82" s="34">
        <f t="shared" ref="AX82:AX102" si="22">MIN(AW82,AC82)</f>
        <v>81.610000610351563</v>
      </c>
      <c r="AY82" s="34">
        <f t="shared" ref="AY82:AY102" si="23">IF( AND(ISNUMBER(AX$82),ISNUMBER(AX82)),(AX82-AX$82)/AX$82*100,"")</f>
        <v>0</v>
      </c>
    </row>
    <row r="83" spans="1:51" ht="45" x14ac:dyDescent="0.25">
      <c r="A83" s="5">
        <v>2</v>
      </c>
      <c r="B83" s="16" t="s">
        <v>267</v>
      </c>
      <c r="C83" s="16">
        <v>1995</v>
      </c>
      <c r="D83" s="16">
        <v>1995</v>
      </c>
      <c r="E83" s="16">
        <v>1995</v>
      </c>
      <c r="F83" s="16" t="s">
        <v>40</v>
      </c>
      <c r="G83" s="16" t="s">
        <v>35</v>
      </c>
      <c r="H83" s="16" t="s">
        <v>268</v>
      </c>
      <c r="I83" s="16" t="s">
        <v>269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35">
        <v>82.199996948242188</v>
      </c>
      <c r="AB83" s="5">
        <f t="shared" si="18"/>
        <v>0</v>
      </c>
      <c r="AC83" s="35">
        <f t="shared" si="19"/>
        <v>82.199996948242188</v>
      </c>
      <c r="AD83" s="5">
        <v>0</v>
      </c>
      <c r="AE83" s="5">
        <v>0</v>
      </c>
      <c r="AF83" s="5">
        <v>0</v>
      </c>
      <c r="AG83" s="5">
        <v>0</v>
      </c>
      <c r="AH83" s="5">
        <v>2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35">
        <v>82.129997253417969</v>
      </c>
      <c r="AV83" s="5">
        <f t="shared" si="20"/>
        <v>2</v>
      </c>
      <c r="AW83" s="35">
        <f t="shared" si="21"/>
        <v>84.129997253417969</v>
      </c>
      <c r="AX83" s="35">
        <f t="shared" si="22"/>
        <v>82.199996948242188</v>
      </c>
      <c r="AY83" s="35">
        <f t="shared" si="23"/>
        <v>0.72294612606066899</v>
      </c>
    </row>
    <row r="84" spans="1:51" x14ac:dyDescent="0.25">
      <c r="A84" s="5">
        <v>3</v>
      </c>
      <c r="B84" s="16" t="s">
        <v>299</v>
      </c>
      <c r="C84" s="16">
        <v>1991</v>
      </c>
      <c r="D84" s="16">
        <v>1991</v>
      </c>
      <c r="E84" s="16">
        <v>1991</v>
      </c>
      <c r="F84" s="16" t="s">
        <v>40</v>
      </c>
      <c r="G84" s="16" t="s">
        <v>19</v>
      </c>
      <c r="H84" s="16" t="s">
        <v>73</v>
      </c>
      <c r="I84" s="16" t="s">
        <v>88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35">
        <v>83.669998168945313</v>
      </c>
      <c r="AB84" s="5">
        <f t="shared" si="18"/>
        <v>0</v>
      </c>
      <c r="AC84" s="35">
        <f t="shared" si="19"/>
        <v>83.669998168945313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2</v>
      </c>
      <c r="AS84" s="5">
        <v>0</v>
      </c>
      <c r="AT84" s="5">
        <v>0</v>
      </c>
      <c r="AU84" s="35">
        <v>83.669998168945313</v>
      </c>
      <c r="AV84" s="5">
        <f t="shared" si="20"/>
        <v>2</v>
      </c>
      <c r="AW84" s="35">
        <f t="shared" si="21"/>
        <v>85.669998168945313</v>
      </c>
      <c r="AX84" s="35">
        <f t="shared" si="22"/>
        <v>83.669998168945313</v>
      </c>
      <c r="AY84" s="35">
        <f t="shared" si="23"/>
        <v>2.5241974551982249</v>
      </c>
    </row>
    <row r="85" spans="1:51" ht="120" x14ac:dyDescent="0.25">
      <c r="A85" s="5">
        <v>4</v>
      </c>
      <c r="B85" s="16" t="s">
        <v>178</v>
      </c>
      <c r="C85" s="16">
        <v>1998</v>
      </c>
      <c r="D85" s="16">
        <v>1998</v>
      </c>
      <c r="E85" s="16">
        <v>1998</v>
      </c>
      <c r="F85" s="16" t="s">
        <v>64</v>
      </c>
      <c r="G85" s="16" t="s">
        <v>161</v>
      </c>
      <c r="H85" s="16" t="s">
        <v>570</v>
      </c>
      <c r="I85" s="16" t="s">
        <v>571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35">
        <v>83.709999084472656</v>
      </c>
      <c r="AB85" s="5">
        <f t="shared" si="18"/>
        <v>0</v>
      </c>
      <c r="AC85" s="35">
        <f t="shared" si="19"/>
        <v>83.709999084472656</v>
      </c>
      <c r="AD85" s="5">
        <v>0</v>
      </c>
      <c r="AE85" s="5">
        <v>0</v>
      </c>
      <c r="AF85" s="5">
        <v>0</v>
      </c>
      <c r="AG85" s="5">
        <v>0</v>
      </c>
      <c r="AH85" s="5">
        <v>2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35">
        <v>83.569999694824219</v>
      </c>
      <c r="AV85" s="5">
        <f t="shared" si="20"/>
        <v>2</v>
      </c>
      <c r="AW85" s="35">
        <f t="shared" si="21"/>
        <v>85.569999694824219</v>
      </c>
      <c r="AX85" s="35">
        <f t="shared" si="22"/>
        <v>83.709999084472656</v>
      </c>
      <c r="AY85" s="35">
        <f t="shared" si="23"/>
        <v>2.5732121779383079</v>
      </c>
    </row>
    <row r="86" spans="1:51" ht="45" x14ac:dyDescent="0.25">
      <c r="A86" s="5">
        <v>5</v>
      </c>
      <c r="B86" s="16" t="s">
        <v>213</v>
      </c>
      <c r="C86" s="16">
        <v>1996</v>
      </c>
      <c r="D86" s="16">
        <v>1996</v>
      </c>
      <c r="E86" s="16">
        <v>1996</v>
      </c>
      <c r="F86" s="16" t="s">
        <v>40</v>
      </c>
      <c r="G86" s="16" t="s">
        <v>35</v>
      </c>
      <c r="H86" s="16" t="s">
        <v>214</v>
      </c>
      <c r="I86" s="16" t="s">
        <v>215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35">
        <v>84.480003356933594</v>
      </c>
      <c r="AB86" s="5">
        <f t="shared" si="18"/>
        <v>0</v>
      </c>
      <c r="AC86" s="35">
        <f t="shared" si="19"/>
        <v>84.480003356933594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2</v>
      </c>
      <c r="AS86" s="5">
        <v>0</v>
      </c>
      <c r="AT86" s="5">
        <v>0</v>
      </c>
      <c r="AU86" s="35">
        <v>83.699996948242187</v>
      </c>
      <c r="AV86" s="5">
        <f t="shared" si="20"/>
        <v>2</v>
      </c>
      <c r="AW86" s="35">
        <f t="shared" si="21"/>
        <v>85.699996948242188</v>
      </c>
      <c r="AX86" s="35">
        <f t="shared" si="22"/>
        <v>84.480003356933594</v>
      </c>
      <c r="AY86" s="35">
        <f t="shared" si="23"/>
        <v>3.5167292306305837</v>
      </c>
    </row>
    <row r="87" spans="1:51" ht="75" x14ac:dyDescent="0.25">
      <c r="A87" s="5">
        <v>6</v>
      </c>
      <c r="B87" s="16" t="s">
        <v>185</v>
      </c>
      <c r="C87" s="16">
        <v>2000</v>
      </c>
      <c r="D87" s="16">
        <v>2000</v>
      </c>
      <c r="E87" s="16">
        <v>2000</v>
      </c>
      <c r="F87" s="16" t="s">
        <v>64</v>
      </c>
      <c r="G87" s="16" t="s">
        <v>186</v>
      </c>
      <c r="H87" s="16" t="s">
        <v>187</v>
      </c>
      <c r="I87" s="16" t="s">
        <v>188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35">
        <v>87.220001220703125</v>
      </c>
      <c r="AB87" s="5">
        <f t="shared" si="18"/>
        <v>2</v>
      </c>
      <c r="AC87" s="35">
        <f t="shared" si="19"/>
        <v>89.220001220703125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35">
        <v>85.449996948242187</v>
      </c>
      <c r="AV87" s="5">
        <f t="shared" si="20"/>
        <v>0</v>
      </c>
      <c r="AW87" s="35">
        <f t="shared" si="21"/>
        <v>85.449996948242187</v>
      </c>
      <c r="AX87" s="35">
        <f t="shared" si="22"/>
        <v>85.449996948242187</v>
      </c>
      <c r="AY87" s="35">
        <f t="shared" si="23"/>
        <v>4.7053011998183383</v>
      </c>
    </row>
    <row r="88" spans="1:51" ht="120" x14ac:dyDescent="0.25">
      <c r="A88" s="5">
        <v>7</v>
      </c>
      <c r="B88" s="16" t="s">
        <v>160</v>
      </c>
      <c r="C88" s="16">
        <v>1998</v>
      </c>
      <c r="D88" s="16">
        <v>1998</v>
      </c>
      <c r="E88" s="16">
        <v>1998</v>
      </c>
      <c r="F88" s="16" t="s">
        <v>64</v>
      </c>
      <c r="G88" s="16" t="s">
        <v>161</v>
      </c>
      <c r="H88" s="16" t="s">
        <v>570</v>
      </c>
      <c r="I88" s="16" t="s">
        <v>571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35">
        <v>86.139999389648438</v>
      </c>
      <c r="AB88" s="5">
        <f t="shared" si="18"/>
        <v>0</v>
      </c>
      <c r="AC88" s="35">
        <f t="shared" si="19"/>
        <v>86.139999389648438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2</v>
      </c>
      <c r="AK88" s="5">
        <v>0</v>
      </c>
      <c r="AL88" s="5">
        <v>0</v>
      </c>
      <c r="AM88" s="5">
        <v>50</v>
      </c>
      <c r="AN88" s="5">
        <v>0</v>
      </c>
      <c r="AO88" s="5">
        <v>0</v>
      </c>
      <c r="AP88" s="5">
        <v>0</v>
      </c>
      <c r="AQ88" s="5">
        <v>0</v>
      </c>
      <c r="AR88" s="5">
        <v>2</v>
      </c>
      <c r="AS88" s="5">
        <v>0</v>
      </c>
      <c r="AT88" s="5">
        <v>0</v>
      </c>
      <c r="AU88" s="35">
        <v>87.099998474121094</v>
      </c>
      <c r="AV88" s="5">
        <f t="shared" si="20"/>
        <v>54</v>
      </c>
      <c r="AW88" s="35">
        <f t="shared" si="21"/>
        <v>141.09999847412109</v>
      </c>
      <c r="AX88" s="35">
        <f t="shared" si="22"/>
        <v>86.139999389648438</v>
      </c>
      <c r="AY88" s="35">
        <f t="shared" si="23"/>
        <v>5.5507888070304485</v>
      </c>
    </row>
    <row r="89" spans="1:51" ht="60" x14ac:dyDescent="0.25">
      <c r="A89" s="5">
        <v>8</v>
      </c>
      <c r="B89" s="16" t="s">
        <v>222</v>
      </c>
      <c r="C89" s="16">
        <v>1995</v>
      </c>
      <c r="D89" s="16">
        <v>1995</v>
      </c>
      <c r="E89" s="16">
        <v>1995</v>
      </c>
      <c r="F89" s="16" t="s">
        <v>40</v>
      </c>
      <c r="G89" s="16" t="s">
        <v>35</v>
      </c>
      <c r="H89" s="16" t="s">
        <v>223</v>
      </c>
      <c r="I89" s="16" t="s">
        <v>224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35">
        <v>86.730003356933594</v>
      </c>
      <c r="AB89" s="5">
        <f t="shared" si="18"/>
        <v>0</v>
      </c>
      <c r="AC89" s="35">
        <f t="shared" si="19"/>
        <v>86.730003356933594</v>
      </c>
      <c r="AD89" s="5">
        <v>0</v>
      </c>
      <c r="AE89" s="5">
        <v>0</v>
      </c>
      <c r="AF89" s="5">
        <v>0</v>
      </c>
      <c r="AG89" s="5">
        <v>0</v>
      </c>
      <c r="AH89" s="5">
        <v>2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2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35">
        <v>88.169998168945313</v>
      </c>
      <c r="AV89" s="5">
        <f t="shared" si="20"/>
        <v>4</v>
      </c>
      <c r="AW89" s="35">
        <f t="shared" si="21"/>
        <v>92.169998168945313</v>
      </c>
      <c r="AX89" s="35">
        <f t="shared" si="22"/>
        <v>86.730003356933594</v>
      </c>
      <c r="AY89" s="35">
        <f t="shared" si="23"/>
        <v>6.2737442816935856</v>
      </c>
    </row>
    <row r="90" spans="1:51" x14ac:dyDescent="0.25">
      <c r="A90" s="5">
        <v>9</v>
      </c>
      <c r="B90" s="16" t="s">
        <v>87</v>
      </c>
      <c r="C90" s="16">
        <v>1995</v>
      </c>
      <c r="D90" s="16">
        <v>1995</v>
      </c>
      <c r="E90" s="16">
        <v>1995</v>
      </c>
      <c r="F90" s="16" t="s">
        <v>64</v>
      </c>
      <c r="G90" s="16" t="s">
        <v>19</v>
      </c>
      <c r="H90" s="16" t="s">
        <v>73</v>
      </c>
      <c r="I90" s="16" t="s">
        <v>88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35">
        <v>88.900001525878906</v>
      </c>
      <c r="AB90" s="5">
        <f t="shared" si="18"/>
        <v>0</v>
      </c>
      <c r="AC90" s="35">
        <f t="shared" si="19"/>
        <v>88.900001525878906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35">
        <v>87.569999694824219</v>
      </c>
      <c r="AV90" s="5">
        <f t="shared" si="20"/>
        <v>0</v>
      </c>
      <c r="AW90" s="35">
        <f t="shared" si="21"/>
        <v>87.569999694824219</v>
      </c>
      <c r="AX90" s="35">
        <f t="shared" si="22"/>
        <v>87.569999694824219</v>
      </c>
      <c r="AY90" s="35">
        <f t="shared" si="23"/>
        <v>7.3030254134279211</v>
      </c>
    </row>
    <row r="91" spans="1:51" ht="105" x14ac:dyDescent="0.25">
      <c r="A91" s="5">
        <v>10</v>
      </c>
      <c r="B91" s="16" t="s">
        <v>273</v>
      </c>
      <c r="C91" s="16">
        <v>2000</v>
      </c>
      <c r="D91" s="16">
        <v>2000</v>
      </c>
      <c r="E91" s="16">
        <v>2000</v>
      </c>
      <c r="F91" s="16" t="s">
        <v>64</v>
      </c>
      <c r="G91" s="16" t="s">
        <v>186</v>
      </c>
      <c r="H91" s="16" t="s">
        <v>274</v>
      </c>
      <c r="I91" s="16" t="s">
        <v>275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35">
        <v>90.25</v>
      </c>
      <c r="AB91" s="5">
        <f t="shared" si="18"/>
        <v>0</v>
      </c>
      <c r="AC91" s="35">
        <f t="shared" si="19"/>
        <v>90.25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35">
        <v>89.910003662109375</v>
      </c>
      <c r="AV91" s="5">
        <f t="shared" si="20"/>
        <v>0</v>
      </c>
      <c r="AW91" s="35">
        <f t="shared" si="21"/>
        <v>89.910003662109375</v>
      </c>
      <c r="AX91" s="35">
        <f t="shared" si="22"/>
        <v>89.910003662109375</v>
      </c>
      <c r="AY91" s="35">
        <f t="shared" si="23"/>
        <v>10.170325927806728</v>
      </c>
    </row>
    <row r="92" spans="1:51" ht="30" x14ac:dyDescent="0.25">
      <c r="A92" s="5">
        <v>11</v>
      </c>
      <c r="B92" s="16" t="s">
        <v>140</v>
      </c>
      <c r="C92" s="16">
        <v>2000</v>
      </c>
      <c r="D92" s="16">
        <v>2000</v>
      </c>
      <c r="E92" s="16">
        <v>2000</v>
      </c>
      <c r="F92" s="16" t="s">
        <v>64</v>
      </c>
      <c r="G92" s="16" t="s">
        <v>19</v>
      </c>
      <c r="H92" s="16" t="s">
        <v>73</v>
      </c>
      <c r="I92" s="16" t="s">
        <v>74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35">
        <v>93.830001831054688</v>
      </c>
      <c r="AB92" s="5">
        <f t="shared" si="18"/>
        <v>0</v>
      </c>
      <c r="AC92" s="35">
        <f t="shared" si="19"/>
        <v>93.830001831054688</v>
      </c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35"/>
      <c r="AV92" s="5">
        <f t="shared" si="20"/>
        <v>0</v>
      </c>
      <c r="AW92" s="35" t="s">
        <v>636</v>
      </c>
      <c r="AX92" s="35">
        <f t="shared" si="22"/>
        <v>93.830001831054688</v>
      </c>
      <c r="AY92" s="35">
        <f t="shared" si="23"/>
        <v>14.973656573105229</v>
      </c>
    </row>
    <row r="93" spans="1:51" ht="90" x14ac:dyDescent="0.25">
      <c r="A93" s="5">
        <v>12</v>
      </c>
      <c r="B93" s="16" t="s">
        <v>289</v>
      </c>
      <c r="C93" s="16">
        <v>2003</v>
      </c>
      <c r="D93" s="16">
        <v>2003</v>
      </c>
      <c r="E93" s="16">
        <v>2003</v>
      </c>
      <c r="F93" s="16" t="s">
        <v>64</v>
      </c>
      <c r="G93" s="16" t="s">
        <v>35</v>
      </c>
      <c r="H93" s="16" t="s">
        <v>290</v>
      </c>
      <c r="I93" s="16" t="s">
        <v>291</v>
      </c>
      <c r="J93" s="5">
        <v>0</v>
      </c>
      <c r="K93" s="5">
        <v>0</v>
      </c>
      <c r="L93" s="5">
        <v>0</v>
      </c>
      <c r="M93" s="5">
        <v>0</v>
      </c>
      <c r="N93" s="5">
        <v>2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35">
        <v>94.430000305175781</v>
      </c>
      <c r="AB93" s="5">
        <f t="shared" si="18"/>
        <v>2</v>
      </c>
      <c r="AC93" s="35">
        <f t="shared" si="19"/>
        <v>96.430000305175781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2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35">
        <v>93.779998779296875</v>
      </c>
      <c r="AV93" s="5">
        <f t="shared" si="20"/>
        <v>2</v>
      </c>
      <c r="AW93" s="35">
        <f t="shared" si="21"/>
        <v>95.779998779296875</v>
      </c>
      <c r="AX93" s="35">
        <f t="shared" si="22"/>
        <v>95.779998779296875</v>
      </c>
      <c r="AY93" s="35">
        <f t="shared" si="23"/>
        <v>17.363065877918842</v>
      </c>
    </row>
    <row r="94" spans="1:51" ht="30" x14ac:dyDescent="0.25">
      <c r="A94" s="5">
        <v>13</v>
      </c>
      <c r="B94" s="16" t="s">
        <v>345</v>
      </c>
      <c r="C94" s="16">
        <v>1994</v>
      </c>
      <c r="D94" s="16">
        <v>1994</v>
      </c>
      <c r="E94" s="16">
        <v>1994</v>
      </c>
      <c r="F94" s="16" t="s">
        <v>40</v>
      </c>
      <c r="G94" s="16" t="s">
        <v>19</v>
      </c>
      <c r="H94" s="16" t="s">
        <v>248</v>
      </c>
      <c r="I94" s="16" t="s">
        <v>249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35">
        <v>97.120002746582031</v>
      </c>
      <c r="AB94" s="5">
        <f t="shared" si="18"/>
        <v>0</v>
      </c>
      <c r="AC94" s="35">
        <f t="shared" si="19"/>
        <v>97.120002746582031</v>
      </c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35"/>
      <c r="AV94" s="5">
        <f t="shared" si="20"/>
        <v>0</v>
      </c>
      <c r="AW94" s="35" t="s">
        <v>636</v>
      </c>
      <c r="AX94" s="35">
        <f t="shared" si="22"/>
        <v>97.120002746582031</v>
      </c>
      <c r="AY94" s="35">
        <f t="shared" si="23"/>
        <v>19.00502636960298</v>
      </c>
    </row>
    <row r="95" spans="1:51" ht="30" x14ac:dyDescent="0.25">
      <c r="A95" s="5">
        <v>14</v>
      </c>
      <c r="B95" s="16" t="s">
        <v>158</v>
      </c>
      <c r="C95" s="16">
        <v>2000</v>
      </c>
      <c r="D95" s="16">
        <v>2000</v>
      </c>
      <c r="E95" s="16">
        <v>2000</v>
      </c>
      <c r="F95" s="16" t="s">
        <v>64</v>
      </c>
      <c r="G95" s="16" t="s">
        <v>19</v>
      </c>
      <c r="H95" s="16" t="s">
        <v>73</v>
      </c>
      <c r="I95" s="16" t="s">
        <v>74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35">
        <v>97.459999084472656</v>
      </c>
      <c r="AB95" s="5">
        <f t="shared" si="18"/>
        <v>0</v>
      </c>
      <c r="AC95" s="35">
        <f t="shared" si="19"/>
        <v>97.459999084472656</v>
      </c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35"/>
      <c r="AV95" s="5">
        <f t="shared" si="20"/>
        <v>0</v>
      </c>
      <c r="AW95" s="35" t="s">
        <v>636</v>
      </c>
      <c r="AX95" s="35">
        <f t="shared" si="22"/>
        <v>97.459999084472656</v>
      </c>
      <c r="AY95" s="35">
        <f t="shared" si="23"/>
        <v>19.421637489989983</v>
      </c>
    </row>
    <row r="96" spans="1:51" ht="75" x14ac:dyDescent="0.25">
      <c r="A96" s="5">
        <v>15</v>
      </c>
      <c r="B96" s="16" t="s">
        <v>354</v>
      </c>
      <c r="C96" s="16">
        <v>2003</v>
      </c>
      <c r="D96" s="16">
        <v>2003</v>
      </c>
      <c r="E96" s="16">
        <v>2003</v>
      </c>
      <c r="F96" s="16">
        <v>1</v>
      </c>
      <c r="G96" s="16" t="s">
        <v>93</v>
      </c>
      <c r="H96" s="16" t="s">
        <v>229</v>
      </c>
      <c r="I96" s="16" t="s">
        <v>355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2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35">
        <v>102.37000274658203</v>
      </c>
      <c r="AB96" s="5">
        <f t="shared" si="18"/>
        <v>2</v>
      </c>
      <c r="AC96" s="35">
        <f t="shared" si="19"/>
        <v>104.37000274658203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35">
        <v>97.680000305175781</v>
      </c>
      <c r="AV96" s="5">
        <f t="shared" si="20"/>
        <v>0</v>
      </c>
      <c r="AW96" s="35">
        <f t="shared" si="21"/>
        <v>97.680000305175781</v>
      </c>
      <c r="AX96" s="35">
        <f t="shared" si="22"/>
        <v>97.680000305175781</v>
      </c>
      <c r="AY96" s="35">
        <f t="shared" si="23"/>
        <v>19.691213790759203</v>
      </c>
    </row>
    <row r="97" spans="1:51" ht="30" x14ac:dyDescent="0.25">
      <c r="A97" s="5">
        <v>16</v>
      </c>
      <c r="B97" s="16" t="s">
        <v>72</v>
      </c>
      <c r="C97" s="16">
        <v>1999</v>
      </c>
      <c r="D97" s="16">
        <v>1999</v>
      </c>
      <c r="E97" s="16">
        <v>1999</v>
      </c>
      <c r="F97" s="16" t="s">
        <v>64</v>
      </c>
      <c r="G97" s="16" t="s">
        <v>19</v>
      </c>
      <c r="H97" s="16" t="s">
        <v>73</v>
      </c>
      <c r="I97" s="16" t="s">
        <v>74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35">
        <v>99.330001831054688</v>
      </c>
      <c r="AB97" s="5">
        <f t="shared" si="18"/>
        <v>0</v>
      </c>
      <c r="AC97" s="35">
        <f t="shared" si="19"/>
        <v>99.330001831054688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35">
        <v>99.080001831054687</v>
      </c>
      <c r="AV97" s="5">
        <f t="shared" si="20"/>
        <v>0</v>
      </c>
      <c r="AW97" s="35">
        <f t="shared" si="21"/>
        <v>99.080001831054687</v>
      </c>
      <c r="AX97" s="35">
        <f t="shared" si="22"/>
        <v>99.080001831054687</v>
      </c>
      <c r="AY97" s="35">
        <f t="shared" si="23"/>
        <v>21.406691692252235</v>
      </c>
    </row>
    <row r="98" spans="1:51" ht="60" x14ac:dyDescent="0.25">
      <c r="A98" s="5">
        <v>17</v>
      </c>
      <c r="B98" s="16" t="s">
        <v>327</v>
      </c>
      <c r="C98" s="16">
        <v>2002</v>
      </c>
      <c r="D98" s="16">
        <v>2002</v>
      </c>
      <c r="E98" s="16">
        <v>2002</v>
      </c>
      <c r="F98" s="16">
        <v>1</v>
      </c>
      <c r="G98" s="16" t="s">
        <v>77</v>
      </c>
      <c r="H98" s="16" t="s">
        <v>78</v>
      </c>
      <c r="I98" s="16" t="s">
        <v>79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35">
        <v>102.12999725341797</v>
      </c>
      <c r="AB98" s="5">
        <f t="shared" si="18"/>
        <v>0</v>
      </c>
      <c r="AC98" s="35">
        <f t="shared" si="19"/>
        <v>102.12999725341797</v>
      </c>
      <c r="AD98" s="5">
        <v>0</v>
      </c>
      <c r="AE98" s="5">
        <v>0</v>
      </c>
      <c r="AF98" s="5">
        <v>0</v>
      </c>
      <c r="AG98" s="5">
        <v>50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2</v>
      </c>
      <c r="AS98" s="5">
        <v>0</v>
      </c>
      <c r="AT98" s="5">
        <v>0</v>
      </c>
      <c r="AU98" s="35">
        <v>101.65000152587891</v>
      </c>
      <c r="AV98" s="5">
        <f t="shared" si="20"/>
        <v>52</v>
      </c>
      <c r="AW98" s="35">
        <f t="shared" si="21"/>
        <v>153.65000152587891</v>
      </c>
      <c r="AX98" s="35">
        <f t="shared" si="22"/>
        <v>102.12999725341797</v>
      </c>
      <c r="AY98" s="35">
        <f t="shared" si="23"/>
        <v>25.143973152309488</v>
      </c>
    </row>
    <row r="99" spans="1:51" x14ac:dyDescent="0.25">
      <c r="A99" s="5">
        <v>18</v>
      </c>
      <c r="B99" s="16" t="s">
        <v>235</v>
      </c>
      <c r="C99" s="16">
        <v>1992</v>
      </c>
      <c r="D99" s="16">
        <v>1992</v>
      </c>
      <c r="E99" s="16">
        <v>1992</v>
      </c>
      <c r="F99" s="16" t="s">
        <v>27</v>
      </c>
      <c r="G99" s="16" t="s">
        <v>170</v>
      </c>
      <c r="H99" s="16"/>
      <c r="I99" s="16" t="s">
        <v>172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35">
        <v>102.41000366210937</v>
      </c>
      <c r="AB99" s="5">
        <f t="shared" si="18"/>
        <v>0</v>
      </c>
      <c r="AC99" s="35">
        <f t="shared" si="19"/>
        <v>102.41000366210937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35">
        <v>103.27999877929687</v>
      </c>
      <c r="AV99" s="5">
        <f t="shared" si="20"/>
        <v>0</v>
      </c>
      <c r="AW99" s="35">
        <f t="shared" si="21"/>
        <v>103.27999877929687</v>
      </c>
      <c r="AX99" s="35">
        <f t="shared" si="22"/>
        <v>102.41000366210937</v>
      </c>
      <c r="AY99" s="35">
        <f t="shared" si="23"/>
        <v>25.487076211490066</v>
      </c>
    </row>
    <row r="100" spans="1:51" ht="75" x14ac:dyDescent="0.25">
      <c r="A100" s="5">
        <v>19</v>
      </c>
      <c r="B100" s="16" t="s">
        <v>325</v>
      </c>
      <c r="C100" s="16">
        <v>2003</v>
      </c>
      <c r="D100" s="16">
        <v>2003</v>
      </c>
      <c r="E100" s="16">
        <v>2003</v>
      </c>
      <c r="F100" s="16">
        <v>2</v>
      </c>
      <c r="G100" s="16" t="s">
        <v>12</v>
      </c>
      <c r="H100" s="16" t="s">
        <v>175</v>
      </c>
      <c r="I100" s="16" t="s">
        <v>176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35">
        <v>104.08999633789062</v>
      </c>
      <c r="AB100" s="5">
        <f t="shared" si="18"/>
        <v>0</v>
      </c>
      <c r="AC100" s="35">
        <f t="shared" si="19"/>
        <v>104.08999633789062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2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2</v>
      </c>
      <c r="AS100" s="5">
        <v>0</v>
      </c>
      <c r="AT100" s="5">
        <v>0</v>
      </c>
      <c r="AU100" s="35">
        <v>108.48000335693359</v>
      </c>
      <c r="AV100" s="5">
        <f t="shared" si="20"/>
        <v>4</v>
      </c>
      <c r="AW100" s="35">
        <f t="shared" si="21"/>
        <v>112.48000335693359</v>
      </c>
      <c r="AX100" s="35">
        <f t="shared" si="22"/>
        <v>104.08999633789062</v>
      </c>
      <c r="AY100" s="35">
        <f t="shared" si="23"/>
        <v>27.545638474958739</v>
      </c>
    </row>
    <row r="101" spans="1:51" ht="60" x14ac:dyDescent="0.25">
      <c r="A101" s="5">
        <v>20</v>
      </c>
      <c r="B101" s="16" t="s">
        <v>76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77</v>
      </c>
      <c r="H101" s="16" t="s">
        <v>78</v>
      </c>
      <c r="I101" s="16" t="s">
        <v>79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35">
        <v>105.26000213623047</v>
      </c>
      <c r="AB101" s="5">
        <f t="shared" si="18"/>
        <v>0</v>
      </c>
      <c r="AC101" s="35">
        <f t="shared" si="19"/>
        <v>105.26000213623047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35">
        <v>112.55999755859375</v>
      </c>
      <c r="AV101" s="5">
        <f t="shared" si="20"/>
        <v>0</v>
      </c>
      <c r="AW101" s="35">
        <f t="shared" si="21"/>
        <v>112.55999755859375</v>
      </c>
      <c r="AX101" s="35">
        <f t="shared" si="22"/>
        <v>105.26000213623047</v>
      </c>
      <c r="AY101" s="35">
        <f t="shared" si="23"/>
        <v>28.979293406449376</v>
      </c>
    </row>
    <row r="102" spans="1:51" ht="45" x14ac:dyDescent="0.25">
      <c r="A102" s="5">
        <v>21</v>
      </c>
      <c r="B102" s="16" t="s">
        <v>366</v>
      </c>
      <c r="C102" s="16">
        <v>1989</v>
      </c>
      <c r="D102" s="16">
        <v>1989</v>
      </c>
      <c r="E102" s="16">
        <v>1989</v>
      </c>
      <c r="F102" s="16">
        <v>1</v>
      </c>
      <c r="G102" s="16" t="s">
        <v>170</v>
      </c>
      <c r="H102" s="16" t="s">
        <v>171</v>
      </c>
      <c r="I102" s="16" t="s">
        <v>172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35"/>
      <c r="AB102" s="5">
        <f t="shared" si="18"/>
        <v>0</v>
      </c>
      <c r="AC102" s="35" t="s">
        <v>636</v>
      </c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35"/>
      <c r="AV102" s="5">
        <f t="shared" si="20"/>
        <v>0</v>
      </c>
      <c r="AW102" s="35" t="s">
        <v>636</v>
      </c>
      <c r="AX102" s="35"/>
      <c r="AY102" s="35" t="str">
        <f t="shared" si="23"/>
        <v/>
      </c>
    </row>
    <row r="104" spans="1:51" ht="18.75" x14ac:dyDescent="0.25">
      <c r="A104" s="21" t="s">
        <v>650</v>
      </c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51" x14ac:dyDescent="0.25">
      <c r="A105" s="26" t="s">
        <v>627</v>
      </c>
      <c r="B105" s="26" t="s">
        <v>1</v>
      </c>
      <c r="C105" s="26" t="s">
        <v>2</v>
      </c>
      <c r="D105" s="26" t="s">
        <v>385</v>
      </c>
      <c r="E105" s="26" t="s">
        <v>386</v>
      </c>
      <c r="F105" s="26" t="s">
        <v>3</v>
      </c>
      <c r="G105" s="26" t="s">
        <v>4</v>
      </c>
      <c r="H105" s="26" t="s">
        <v>5</v>
      </c>
      <c r="I105" s="26" t="s">
        <v>6</v>
      </c>
      <c r="J105" s="28" t="s">
        <v>629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30"/>
      <c r="AD105" s="28" t="s">
        <v>633</v>
      </c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30"/>
      <c r="AX105" s="26" t="s">
        <v>634</v>
      </c>
      <c r="AY105" s="26" t="s">
        <v>635</v>
      </c>
    </row>
    <row r="106" spans="1:5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>
        <v>1</v>
      </c>
      <c r="K106" s="31">
        <v>2</v>
      </c>
      <c r="L106" s="31">
        <v>3</v>
      </c>
      <c r="M106" s="31">
        <v>4</v>
      </c>
      <c r="N106" s="31">
        <v>5</v>
      </c>
      <c r="O106" s="31">
        <v>6</v>
      </c>
      <c r="P106" s="31">
        <v>7</v>
      </c>
      <c r="Q106" s="31">
        <v>8</v>
      </c>
      <c r="R106" s="31">
        <v>9</v>
      </c>
      <c r="S106" s="31">
        <v>10</v>
      </c>
      <c r="T106" s="31">
        <v>11</v>
      </c>
      <c r="U106" s="31">
        <v>12</v>
      </c>
      <c r="V106" s="31">
        <v>13</v>
      </c>
      <c r="W106" s="31">
        <v>14</v>
      </c>
      <c r="X106" s="31">
        <v>15</v>
      </c>
      <c r="Y106" s="31">
        <v>16</v>
      </c>
      <c r="Z106" s="31">
        <v>17</v>
      </c>
      <c r="AA106" s="31" t="s">
        <v>630</v>
      </c>
      <c r="AB106" s="31" t="s">
        <v>631</v>
      </c>
      <c r="AC106" s="31" t="s">
        <v>632</v>
      </c>
      <c r="AD106" s="31">
        <v>1</v>
      </c>
      <c r="AE106" s="31">
        <v>2</v>
      </c>
      <c r="AF106" s="31">
        <v>3</v>
      </c>
      <c r="AG106" s="31">
        <v>4</v>
      </c>
      <c r="AH106" s="31">
        <v>5</v>
      </c>
      <c r="AI106" s="31">
        <v>6</v>
      </c>
      <c r="AJ106" s="31">
        <v>7</v>
      </c>
      <c r="AK106" s="31">
        <v>8</v>
      </c>
      <c r="AL106" s="31">
        <v>9</v>
      </c>
      <c r="AM106" s="31">
        <v>10</v>
      </c>
      <c r="AN106" s="31">
        <v>11</v>
      </c>
      <c r="AO106" s="31">
        <v>12</v>
      </c>
      <c r="AP106" s="31">
        <v>13</v>
      </c>
      <c r="AQ106" s="31">
        <v>14</v>
      </c>
      <c r="AR106" s="31">
        <v>15</v>
      </c>
      <c r="AS106" s="31">
        <v>16</v>
      </c>
      <c r="AT106" s="31">
        <v>17</v>
      </c>
      <c r="AU106" s="31" t="s">
        <v>630</v>
      </c>
      <c r="AV106" s="31" t="s">
        <v>631</v>
      </c>
      <c r="AW106" s="31" t="s">
        <v>632</v>
      </c>
      <c r="AX106" s="27"/>
      <c r="AY106" s="27"/>
    </row>
    <row r="107" spans="1:51" ht="30" x14ac:dyDescent="0.25">
      <c r="A107" s="32">
        <v>1</v>
      </c>
      <c r="B107" s="33" t="s">
        <v>246</v>
      </c>
      <c r="C107" s="33">
        <v>1985</v>
      </c>
      <c r="D107" s="33">
        <v>1985</v>
      </c>
      <c r="E107" s="33">
        <v>1985</v>
      </c>
      <c r="F107" s="33" t="s">
        <v>247</v>
      </c>
      <c r="G107" s="33" t="s">
        <v>19</v>
      </c>
      <c r="H107" s="33" t="s">
        <v>248</v>
      </c>
      <c r="I107" s="33" t="s">
        <v>249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2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4">
        <v>102.15000152587891</v>
      </c>
      <c r="AB107" s="32">
        <f t="shared" ref="AB107:AB115" si="24">SUM(J107:Z107)</f>
        <v>2</v>
      </c>
      <c r="AC107" s="34">
        <f t="shared" ref="AC107:AC115" si="25">AA107+AB107</f>
        <v>104.15000152587891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>
        <v>0</v>
      </c>
      <c r="AR107" s="32">
        <v>0</v>
      </c>
      <c r="AS107" s="32">
        <v>0</v>
      </c>
      <c r="AT107" s="32">
        <v>0</v>
      </c>
      <c r="AU107" s="34">
        <v>96.19000244140625</v>
      </c>
      <c r="AV107" s="32">
        <f t="shared" ref="AV107:AV115" si="26">SUM(AD107:AT107)</f>
        <v>0</v>
      </c>
      <c r="AW107" s="34">
        <f t="shared" ref="AW107:AW115" si="27">AU107+AV107</f>
        <v>96.19000244140625</v>
      </c>
      <c r="AX107" s="34">
        <f t="shared" ref="AX107:AX115" si="28">MIN(AW107,AC107)</f>
        <v>96.19000244140625</v>
      </c>
      <c r="AY107" s="34">
        <f t="shared" ref="AY107:AY115" si="29">IF( AND(ISNUMBER(AX$107),ISNUMBER(AX107)),(AX107-AX$107)/AX$107*100,"")</f>
        <v>0</v>
      </c>
    </row>
    <row r="108" spans="1:51" ht="30" x14ac:dyDescent="0.25">
      <c r="A108" s="5">
        <v>2</v>
      </c>
      <c r="B108" s="16" t="s">
        <v>307</v>
      </c>
      <c r="C108" s="16">
        <v>1991</v>
      </c>
      <c r="D108" s="16">
        <v>1991</v>
      </c>
      <c r="E108" s="16">
        <v>1991</v>
      </c>
      <c r="F108" s="16" t="s">
        <v>40</v>
      </c>
      <c r="G108" s="16" t="s">
        <v>308</v>
      </c>
      <c r="H108" s="16" t="s">
        <v>309</v>
      </c>
      <c r="I108" s="16" t="s">
        <v>310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35">
        <v>98.879997253417969</v>
      </c>
      <c r="AB108" s="5">
        <f t="shared" si="24"/>
        <v>2</v>
      </c>
      <c r="AC108" s="35">
        <f t="shared" si="25"/>
        <v>100.87999725341797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35">
        <v>98.669998168945313</v>
      </c>
      <c r="AV108" s="5">
        <f t="shared" si="26"/>
        <v>0</v>
      </c>
      <c r="AW108" s="35">
        <f t="shared" si="27"/>
        <v>98.669998168945313</v>
      </c>
      <c r="AX108" s="35">
        <f t="shared" si="28"/>
        <v>98.669998168945313</v>
      </c>
      <c r="AY108" s="35">
        <f t="shared" si="29"/>
        <v>2.5782260781724609</v>
      </c>
    </row>
    <row r="109" spans="1:51" ht="120" x14ac:dyDescent="0.25">
      <c r="A109" s="5">
        <v>3</v>
      </c>
      <c r="B109" s="16" t="s">
        <v>347</v>
      </c>
      <c r="C109" s="16">
        <v>2000</v>
      </c>
      <c r="D109" s="16">
        <v>2000</v>
      </c>
      <c r="E109" s="16">
        <v>2000</v>
      </c>
      <c r="F109" s="16" t="s">
        <v>40</v>
      </c>
      <c r="G109" s="16" t="s">
        <v>348</v>
      </c>
      <c r="H109" s="16" t="s">
        <v>349</v>
      </c>
      <c r="I109" s="16" t="s">
        <v>350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35">
        <v>104.62000274658203</v>
      </c>
      <c r="AB109" s="5">
        <f t="shared" si="24"/>
        <v>0</v>
      </c>
      <c r="AC109" s="35">
        <f t="shared" si="25"/>
        <v>104.62000274658203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35">
        <v>100.11000061035156</v>
      </c>
      <c r="AV109" s="5">
        <f t="shared" si="26"/>
        <v>0</v>
      </c>
      <c r="AW109" s="35">
        <f t="shared" si="27"/>
        <v>100.11000061035156</v>
      </c>
      <c r="AX109" s="35">
        <f t="shared" si="28"/>
        <v>100.11000061035156</v>
      </c>
      <c r="AY109" s="35">
        <f t="shared" si="29"/>
        <v>4.0752656923292658</v>
      </c>
    </row>
    <row r="110" spans="1:51" ht="60" x14ac:dyDescent="0.25">
      <c r="A110" s="5">
        <v>4</v>
      </c>
      <c r="B110" s="16" t="s">
        <v>305</v>
      </c>
      <c r="C110" s="16">
        <v>2001</v>
      </c>
      <c r="D110" s="16">
        <v>2001</v>
      </c>
      <c r="E110" s="16">
        <v>2001</v>
      </c>
      <c r="F110" s="16" t="s">
        <v>64</v>
      </c>
      <c r="G110" s="16" t="s">
        <v>35</v>
      </c>
      <c r="H110" s="16" t="s">
        <v>42</v>
      </c>
      <c r="I110" s="16" t="s">
        <v>224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35">
        <v>101.16999816894531</v>
      </c>
      <c r="AB110" s="5">
        <f t="shared" si="24"/>
        <v>0</v>
      </c>
      <c r="AC110" s="35">
        <f t="shared" si="25"/>
        <v>101.16999816894531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35">
        <v>101.62000274658203</v>
      </c>
      <c r="AV110" s="5">
        <f t="shared" si="26"/>
        <v>0</v>
      </c>
      <c r="AW110" s="35">
        <f t="shared" si="27"/>
        <v>101.62000274658203</v>
      </c>
      <c r="AX110" s="35">
        <f t="shared" si="28"/>
        <v>101.16999816894531</v>
      </c>
      <c r="AY110" s="35">
        <f t="shared" si="29"/>
        <v>5.1772487796458959</v>
      </c>
    </row>
    <row r="111" spans="1:51" ht="45" x14ac:dyDescent="0.25">
      <c r="A111" s="5">
        <v>5</v>
      </c>
      <c r="B111" s="16" t="s">
        <v>39</v>
      </c>
      <c r="C111" s="16">
        <v>1997</v>
      </c>
      <c r="D111" s="16">
        <v>1997</v>
      </c>
      <c r="E111" s="16">
        <v>1997</v>
      </c>
      <c r="F111" s="16" t="s">
        <v>40</v>
      </c>
      <c r="G111" s="16" t="s">
        <v>41</v>
      </c>
      <c r="H111" s="16" t="s">
        <v>42</v>
      </c>
      <c r="I111" s="16" t="s">
        <v>43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35">
        <v>104.94999694824219</v>
      </c>
      <c r="AB111" s="5">
        <f t="shared" si="24"/>
        <v>0</v>
      </c>
      <c r="AC111" s="35">
        <f t="shared" si="25"/>
        <v>104.94999694824219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35">
        <v>101.69000244140625</v>
      </c>
      <c r="AV111" s="5">
        <f t="shared" si="26"/>
        <v>0</v>
      </c>
      <c r="AW111" s="35">
        <f t="shared" si="27"/>
        <v>101.69000244140625</v>
      </c>
      <c r="AX111" s="35">
        <f t="shared" si="28"/>
        <v>101.69000244140625</v>
      </c>
      <c r="AY111" s="35">
        <f t="shared" si="29"/>
        <v>5.7178499432415579</v>
      </c>
    </row>
    <row r="112" spans="1:51" ht="60" x14ac:dyDescent="0.25">
      <c r="A112" s="5">
        <v>6</v>
      </c>
      <c r="B112" s="16" t="s">
        <v>192</v>
      </c>
      <c r="C112" s="16">
        <v>1999</v>
      </c>
      <c r="D112" s="16">
        <v>1999</v>
      </c>
      <c r="E112" s="16">
        <v>1999</v>
      </c>
      <c r="F112" s="16" t="s">
        <v>64</v>
      </c>
      <c r="G112" s="16" t="s">
        <v>19</v>
      </c>
      <c r="H112" s="16" t="s">
        <v>193</v>
      </c>
      <c r="I112" s="16" t="s">
        <v>194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35">
        <v>102.08999633789062</v>
      </c>
      <c r="AB112" s="5">
        <f t="shared" si="24"/>
        <v>0</v>
      </c>
      <c r="AC112" s="35">
        <f t="shared" si="25"/>
        <v>102.08999633789062</v>
      </c>
      <c r="AD112" s="5">
        <v>0</v>
      </c>
      <c r="AE112" s="5">
        <v>0</v>
      </c>
      <c r="AF112" s="5">
        <v>0</v>
      </c>
      <c r="AG112" s="5">
        <v>2</v>
      </c>
      <c r="AH112" s="5">
        <v>2</v>
      </c>
      <c r="AI112" s="5">
        <v>0</v>
      </c>
      <c r="AJ112" s="5">
        <v>0</v>
      </c>
      <c r="AK112" s="5">
        <v>0</v>
      </c>
      <c r="AL112" s="5">
        <v>2</v>
      </c>
      <c r="AM112" s="5">
        <v>2</v>
      </c>
      <c r="AN112" s="5">
        <v>0</v>
      </c>
      <c r="AO112" s="5">
        <v>2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35">
        <v>107.05999755859375</v>
      </c>
      <c r="AV112" s="5">
        <f t="shared" si="26"/>
        <v>10</v>
      </c>
      <c r="AW112" s="35">
        <f t="shared" si="27"/>
        <v>117.05999755859375</v>
      </c>
      <c r="AX112" s="35">
        <f t="shared" si="28"/>
        <v>102.08999633789062</v>
      </c>
      <c r="AY112" s="35">
        <f t="shared" si="29"/>
        <v>6.1336872302070393</v>
      </c>
    </row>
    <row r="113" spans="1:51" ht="75" x14ac:dyDescent="0.25">
      <c r="A113" s="5">
        <v>7</v>
      </c>
      <c r="B113" s="16" t="s">
        <v>228</v>
      </c>
      <c r="C113" s="16">
        <v>2003</v>
      </c>
      <c r="D113" s="16">
        <v>2003</v>
      </c>
      <c r="E113" s="16">
        <v>2003</v>
      </c>
      <c r="F113" s="16" t="s">
        <v>64</v>
      </c>
      <c r="G113" s="16" t="s">
        <v>93</v>
      </c>
      <c r="H113" s="16" t="s">
        <v>229</v>
      </c>
      <c r="I113" s="16" t="s">
        <v>230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35">
        <v>110.93000030517578</v>
      </c>
      <c r="AB113" s="5">
        <f t="shared" si="24"/>
        <v>0</v>
      </c>
      <c r="AC113" s="35">
        <f t="shared" si="25"/>
        <v>110.93000030517578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2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35">
        <v>114.30000305175781</v>
      </c>
      <c r="AV113" s="5">
        <f t="shared" si="26"/>
        <v>2</v>
      </c>
      <c r="AW113" s="35">
        <f t="shared" si="27"/>
        <v>116.30000305175781</v>
      </c>
      <c r="AX113" s="35">
        <f t="shared" si="28"/>
        <v>110.93000030517578</v>
      </c>
      <c r="AY113" s="35">
        <f t="shared" si="29"/>
        <v>15.323835627042781</v>
      </c>
    </row>
    <row r="114" spans="1:51" ht="90" x14ac:dyDescent="0.25">
      <c r="A114" s="5">
        <v>8</v>
      </c>
      <c r="B114" s="16" t="s">
        <v>293</v>
      </c>
      <c r="C114" s="16">
        <v>2001</v>
      </c>
      <c r="D114" s="16">
        <v>2001</v>
      </c>
      <c r="E114" s="16">
        <v>2001</v>
      </c>
      <c r="F114" s="16" t="s">
        <v>64</v>
      </c>
      <c r="G114" s="16" t="s">
        <v>35</v>
      </c>
      <c r="H114" s="16" t="s">
        <v>290</v>
      </c>
      <c r="I114" s="16" t="s">
        <v>291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35">
        <v>110.58000183105469</v>
      </c>
      <c r="AB114" s="5">
        <f t="shared" si="24"/>
        <v>2</v>
      </c>
      <c r="AC114" s="35">
        <f t="shared" si="25"/>
        <v>112.58000183105469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2</v>
      </c>
      <c r="AU114" s="35">
        <v>110.41000366210937</v>
      </c>
      <c r="AV114" s="5">
        <f t="shared" si="26"/>
        <v>2</v>
      </c>
      <c r="AW114" s="35">
        <f t="shared" si="27"/>
        <v>112.41000366210937</v>
      </c>
      <c r="AX114" s="35">
        <f t="shared" si="28"/>
        <v>112.41000366210937</v>
      </c>
      <c r="AY114" s="35">
        <f t="shared" si="29"/>
        <v>16.862460556213701</v>
      </c>
    </row>
    <row r="115" spans="1:51" ht="45" x14ac:dyDescent="0.25">
      <c r="A115" s="5">
        <v>9</v>
      </c>
      <c r="B115" s="16" t="s">
        <v>169</v>
      </c>
      <c r="C115" s="16">
        <v>2006</v>
      </c>
      <c r="D115" s="16">
        <v>2006</v>
      </c>
      <c r="E115" s="16">
        <v>2006</v>
      </c>
      <c r="F115" s="16">
        <v>2</v>
      </c>
      <c r="G115" s="16" t="s">
        <v>170</v>
      </c>
      <c r="H115" s="16" t="s">
        <v>171</v>
      </c>
      <c r="I115" s="16" t="s">
        <v>172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35">
        <v>118.58000183105469</v>
      </c>
      <c r="AB115" s="5">
        <f t="shared" si="24"/>
        <v>0</v>
      </c>
      <c r="AC115" s="35">
        <f t="shared" si="25"/>
        <v>118.58000183105469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50</v>
      </c>
      <c r="AK115" s="5">
        <v>2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35">
        <v>119.62000274658203</v>
      </c>
      <c r="AV115" s="5">
        <f t="shared" si="26"/>
        <v>52</v>
      </c>
      <c r="AW115" s="35">
        <f t="shared" si="27"/>
        <v>171.62000274658203</v>
      </c>
      <c r="AX115" s="35">
        <f t="shared" si="28"/>
        <v>118.58000183105469</v>
      </c>
      <c r="AY115" s="35">
        <f t="shared" si="29"/>
        <v>23.27684667986906</v>
      </c>
    </row>
  </sheetData>
  <mergeCells count="76">
    <mergeCell ref="AX105:AX106"/>
    <mergeCell ref="AY105:AY106"/>
    <mergeCell ref="G105:G106"/>
    <mergeCell ref="H105:H106"/>
    <mergeCell ref="I105:I106"/>
    <mergeCell ref="A104:J104"/>
    <mergeCell ref="J105:AC105"/>
    <mergeCell ref="AD105:AW105"/>
    <mergeCell ref="A105:A106"/>
    <mergeCell ref="B105:B106"/>
    <mergeCell ref="C105:C106"/>
    <mergeCell ref="D105:D106"/>
    <mergeCell ref="E105:E106"/>
    <mergeCell ref="F105:F106"/>
    <mergeCell ref="I80:I81"/>
    <mergeCell ref="A79:J79"/>
    <mergeCell ref="J80:AC80"/>
    <mergeCell ref="AD80:AW80"/>
    <mergeCell ref="AX80:AX81"/>
    <mergeCell ref="AY80:AY81"/>
    <mergeCell ref="AX59:AX60"/>
    <mergeCell ref="AY59:AY60"/>
    <mergeCell ref="A80:A81"/>
    <mergeCell ref="B80:B81"/>
    <mergeCell ref="C80:C81"/>
    <mergeCell ref="D80:D81"/>
    <mergeCell ref="E80:E81"/>
    <mergeCell ref="F80:F81"/>
    <mergeCell ref="G80:G81"/>
    <mergeCell ref="H80:H81"/>
    <mergeCell ref="G59:G60"/>
    <mergeCell ref="H59:H60"/>
    <mergeCell ref="I59:I60"/>
    <mergeCell ref="A58:J58"/>
    <mergeCell ref="J59:AC59"/>
    <mergeCell ref="AD59:AW59"/>
    <mergeCell ref="A59:A60"/>
    <mergeCell ref="B59:B60"/>
    <mergeCell ref="C59:C60"/>
    <mergeCell ref="D59:D60"/>
    <mergeCell ref="E59:E60"/>
    <mergeCell ref="F59:F60"/>
    <mergeCell ref="I52:I53"/>
    <mergeCell ref="A51:J51"/>
    <mergeCell ref="J52:AC52"/>
    <mergeCell ref="AD52:AW52"/>
    <mergeCell ref="AX52:AX53"/>
    <mergeCell ref="AY52:AY53"/>
    <mergeCell ref="AX8:AX9"/>
    <mergeCell ref="AY8:AY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C8"/>
    <mergeCell ref="AD8:AW8"/>
    <mergeCell ref="A8:A9"/>
    <mergeCell ref="B8:B9"/>
    <mergeCell ref="C8:C9"/>
    <mergeCell ref="D8:D9"/>
    <mergeCell ref="E8:E9"/>
    <mergeCell ref="F8:F9"/>
    <mergeCell ref="A1:AY1"/>
    <mergeCell ref="A2:AY2"/>
    <mergeCell ref="A3:B3"/>
    <mergeCell ref="C3:AY3"/>
    <mergeCell ref="A4:AY4"/>
    <mergeCell ref="A5:AY5"/>
  </mergeCells>
  <pageMargins left="0.7" right="0.7" top="0.75" bottom="0.75" header="0.3" footer="0.3"/>
  <pageSetup paperSize="9" orientation="landscape" r:id="rId1"/>
  <ignoredErrors>
    <ignoredError sqref="AB10:AB44 AV10:AV17 AV19:AV27 AV29:AV42 AV44 AB54:AB56 AV55 AB61:AB77 AV61:AV73 AV75:AV77 AB82:AB101 AV82:AV91 AV93 AV96:AV101 AB107:AB115 AV107:AV1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726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626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629</v>
      </c>
      <c r="K8" s="29"/>
      <c r="L8" s="30"/>
      <c r="M8" s="28" t="s">
        <v>633</v>
      </c>
      <c r="N8" s="29"/>
      <c r="O8" s="30"/>
      <c r="P8" s="26" t="s">
        <v>634</v>
      </c>
      <c r="Q8" s="26" t="s">
        <v>635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630</v>
      </c>
      <c r="K9" s="31" t="s">
        <v>631</v>
      </c>
      <c r="L9" s="31" t="s">
        <v>632</v>
      </c>
      <c r="M9" s="31" t="s">
        <v>630</v>
      </c>
      <c r="N9" s="31" t="s">
        <v>631</v>
      </c>
      <c r="O9" s="31" t="s">
        <v>632</v>
      </c>
      <c r="P9" s="27"/>
      <c r="Q9" s="27"/>
    </row>
    <row r="10" spans="1:17" ht="60" x14ac:dyDescent="0.25">
      <c r="A10" s="32">
        <v>1</v>
      </c>
      <c r="B10" s="33" t="s">
        <v>222</v>
      </c>
      <c r="C10" s="33">
        <v>1995</v>
      </c>
      <c r="D10" s="33">
        <v>1995</v>
      </c>
      <c r="E10" s="33">
        <v>1995</v>
      </c>
      <c r="F10" s="33" t="s">
        <v>40</v>
      </c>
      <c r="G10" s="33" t="s">
        <v>35</v>
      </c>
      <c r="H10" s="33" t="s">
        <v>223</v>
      </c>
      <c r="I10" s="33" t="s">
        <v>224</v>
      </c>
      <c r="J10" s="34">
        <v>74.599998474121094</v>
      </c>
      <c r="K10" s="32">
        <v>0</v>
      </c>
      <c r="L10" s="34">
        <f t="shared" ref="L10:L49" si="0">J10+K10</f>
        <v>74.599998474121094</v>
      </c>
      <c r="M10" s="34">
        <v>72.830001831054688</v>
      </c>
      <c r="N10" s="32">
        <v>0</v>
      </c>
      <c r="O10" s="34">
        <f t="shared" ref="O10:O49" si="1">M10+N10</f>
        <v>72.830001831054688</v>
      </c>
      <c r="P10" s="34">
        <f t="shared" ref="P10:P49" si="2">MIN(O10,L10)</f>
        <v>72.830001831054688</v>
      </c>
      <c r="Q10" s="34">
        <f t="shared" ref="Q10:Q49" si="3">IF( AND(ISNUMBER(P$10),ISNUMBER(P10)),(P10-P$10)/P$10*100,"")</f>
        <v>0</v>
      </c>
    </row>
    <row r="11" spans="1:17" ht="30" x14ac:dyDescent="0.25">
      <c r="A11" s="5">
        <v>2</v>
      </c>
      <c r="B11" s="16" t="s">
        <v>341</v>
      </c>
      <c r="C11" s="16">
        <v>1983</v>
      </c>
      <c r="D11" s="16">
        <v>1983</v>
      </c>
      <c r="E11" s="16">
        <v>1983</v>
      </c>
      <c r="F11" s="16" t="s">
        <v>40</v>
      </c>
      <c r="G11" s="16" t="s">
        <v>19</v>
      </c>
      <c r="H11" s="16" t="s">
        <v>342</v>
      </c>
      <c r="I11" s="16" t="s">
        <v>343</v>
      </c>
      <c r="J11" s="35">
        <v>76.30999755859375</v>
      </c>
      <c r="K11" s="5">
        <v>0</v>
      </c>
      <c r="L11" s="35">
        <f t="shared" si="0"/>
        <v>76.30999755859375</v>
      </c>
      <c r="M11" s="35">
        <v>76.470001220703125</v>
      </c>
      <c r="N11" s="5">
        <v>0</v>
      </c>
      <c r="O11" s="35">
        <f t="shared" si="1"/>
        <v>76.470001220703125</v>
      </c>
      <c r="P11" s="35">
        <f t="shared" si="2"/>
        <v>76.30999755859375</v>
      </c>
      <c r="Q11" s="35">
        <f t="shared" si="3"/>
        <v>4.7782447343770258</v>
      </c>
    </row>
    <row r="12" spans="1:17" ht="30" x14ac:dyDescent="0.25">
      <c r="A12" s="5">
        <v>3</v>
      </c>
      <c r="B12" s="16" t="s">
        <v>345</v>
      </c>
      <c r="C12" s="16">
        <v>1994</v>
      </c>
      <c r="D12" s="16">
        <v>1994</v>
      </c>
      <c r="E12" s="16">
        <v>1994</v>
      </c>
      <c r="F12" s="16" t="s">
        <v>40</v>
      </c>
      <c r="G12" s="16" t="s">
        <v>19</v>
      </c>
      <c r="H12" s="16" t="s">
        <v>248</v>
      </c>
      <c r="I12" s="16" t="s">
        <v>249</v>
      </c>
      <c r="J12" s="35">
        <v>75.160003662109375</v>
      </c>
      <c r="K12" s="5">
        <v>2</v>
      </c>
      <c r="L12" s="35">
        <f t="shared" si="0"/>
        <v>77.160003662109375</v>
      </c>
      <c r="M12" s="35">
        <v>73.699996948242188</v>
      </c>
      <c r="N12" s="5">
        <v>6</v>
      </c>
      <c r="O12" s="35">
        <f t="shared" si="1"/>
        <v>79.699996948242187</v>
      </c>
      <c r="P12" s="35">
        <f t="shared" si="2"/>
        <v>77.160003662109375</v>
      </c>
      <c r="Q12" s="35">
        <f t="shared" si="3"/>
        <v>5.94535455470547</v>
      </c>
    </row>
    <row r="13" spans="1:17" ht="60" x14ac:dyDescent="0.25">
      <c r="A13" s="5">
        <v>4</v>
      </c>
      <c r="B13" s="16" t="s">
        <v>285</v>
      </c>
      <c r="C13" s="16">
        <v>1998</v>
      </c>
      <c r="D13" s="16">
        <v>1998</v>
      </c>
      <c r="E13" s="16">
        <v>1998</v>
      </c>
      <c r="F13" s="16" t="s">
        <v>64</v>
      </c>
      <c r="G13" s="16" t="s">
        <v>93</v>
      </c>
      <c r="H13" s="16" t="s">
        <v>94</v>
      </c>
      <c r="I13" s="16" t="s">
        <v>95</v>
      </c>
      <c r="J13" s="35">
        <v>80.860000610351563</v>
      </c>
      <c r="K13" s="5">
        <v>0</v>
      </c>
      <c r="L13" s="35">
        <f t="shared" si="0"/>
        <v>80.860000610351563</v>
      </c>
      <c r="M13" s="35">
        <v>77.400001525878906</v>
      </c>
      <c r="N13" s="5">
        <v>0</v>
      </c>
      <c r="O13" s="35">
        <f t="shared" si="1"/>
        <v>77.400001525878906</v>
      </c>
      <c r="P13" s="35">
        <f t="shared" si="2"/>
        <v>77.400001525878906</v>
      </c>
      <c r="Q13" s="35">
        <f t="shared" si="3"/>
        <v>6.274886145719651</v>
      </c>
    </row>
    <row r="14" spans="1:17" ht="45" x14ac:dyDescent="0.25">
      <c r="A14" s="5">
        <v>5</v>
      </c>
      <c r="B14" s="16" t="s">
        <v>279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65</v>
      </c>
      <c r="I14" s="16" t="s">
        <v>201</v>
      </c>
      <c r="J14" s="35">
        <v>78.470001220703125</v>
      </c>
      <c r="K14" s="5">
        <v>2</v>
      </c>
      <c r="L14" s="35">
        <f t="shared" si="0"/>
        <v>80.470001220703125</v>
      </c>
      <c r="M14" s="35">
        <v>77.55999755859375</v>
      </c>
      <c r="N14" s="5">
        <v>0</v>
      </c>
      <c r="O14" s="35">
        <f t="shared" si="1"/>
        <v>77.55999755859375</v>
      </c>
      <c r="P14" s="35">
        <f t="shared" si="2"/>
        <v>77.55999755859375</v>
      </c>
      <c r="Q14" s="35">
        <f t="shared" si="3"/>
        <v>6.4945703811889706</v>
      </c>
    </row>
    <row r="15" spans="1:17" ht="60" x14ac:dyDescent="0.25">
      <c r="A15" s="5">
        <v>6</v>
      </c>
      <c r="B15" s="16" t="s">
        <v>142</v>
      </c>
      <c r="C15" s="16">
        <v>1997</v>
      </c>
      <c r="D15" s="16">
        <v>1997</v>
      </c>
      <c r="E15" s="16">
        <v>1997</v>
      </c>
      <c r="F15" s="16" t="s">
        <v>40</v>
      </c>
      <c r="G15" s="16" t="s">
        <v>19</v>
      </c>
      <c r="H15" s="16" t="s">
        <v>143</v>
      </c>
      <c r="I15" s="16" t="s">
        <v>144</v>
      </c>
      <c r="J15" s="35">
        <v>79.349998474121094</v>
      </c>
      <c r="K15" s="5">
        <v>4</v>
      </c>
      <c r="L15" s="35">
        <f t="shared" si="0"/>
        <v>83.349998474121094</v>
      </c>
      <c r="M15" s="35">
        <v>74.30999755859375</v>
      </c>
      <c r="N15" s="5">
        <v>4</v>
      </c>
      <c r="O15" s="35">
        <f t="shared" si="1"/>
        <v>78.30999755859375</v>
      </c>
      <c r="P15" s="35">
        <f t="shared" si="2"/>
        <v>78.30999755859375</v>
      </c>
      <c r="Q15" s="35">
        <f t="shared" si="3"/>
        <v>7.5243657692761365</v>
      </c>
    </row>
    <row r="16" spans="1:17" ht="45" x14ac:dyDescent="0.25">
      <c r="A16" s="5">
        <v>7</v>
      </c>
      <c r="B16" s="16" t="s">
        <v>54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56</v>
      </c>
      <c r="I16" s="16" t="s">
        <v>57</v>
      </c>
      <c r="J16" s="35">
        <v>81.44000244140625</v>
      </c>
      <c r="K16" s="5">
        <v>0</v>
      </c>
      <c r="L16" s="35">
        <f t="shared" si="0"/>
        <v>81.44000244140625</v>
      </c>
      <c r="M16" s="35">
        <v>83.610000610351563</v>
      </c>
      <c r="N16" s="5">
        <v>4</v>
      </c>
      <c r="O16" s="35">
        <f t="shared" si="1"/>
        <v>87.610000610351563</v>
      </c>
      <c r="P16" s="35">
        <f t="shared" si="2"/>
        <v>81.44000244140625</v>
      </c>
      <c r="Q16" s="35">
        <f t="shared" si="3"/>
        <v>11.822051893290302</v>
      </c>
    </row>
    <row r="17" spans="1:17" ht="45" x14ac:dyDescent="0.25">
      <c r="A17" s="5">
        <v>8</v>
      </c>
      <c r="B17" s="16" t="s">
        <v>277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56</v>
      </c>
      <c r="I17" s="16" t="s">
        <v>57</v>
      </c>
      <c r="J17" s="35">
        <v>82.889999389648438</v>
      </c>
      <c r="K17" s="5">
        <v>0</v>
      </c>
      <c r="L17" s="35">
        <f t="shared" si="0"/>
        <v>82.889999389648438</v>
      </c>
      <c r="M17" s="35">
        <v>85.400001525878906</v>
      </c>
      <c r="N17" s="5">
        <v>4</v>
      </c>
      <c r="O17" s="35">
        <f t="shared" si="1"/>
        <v>89.400001525878906</v>
      </c>
      <c r="P17" s="35">
        <f t="shared" si="2"/>
        <v>82.889999389648438</v>
      </c>
      <c r="Q17" s="35">
        <f t="shared" si="3"/>
        <v>13.812985453343995</v>
      </c>
    </row>
    <row r="18" spans="1:17" ht="45" x14ac:dyDescent="0.25">
      <c r="A18" s="5">
        <v>9</v>
      </c>
      <c r="B18" s="16" t="s">
        <v>357</v>
      </c>
      <c r="C18" s="16">
        <v>1996</v>
      </c>
      <c r="D18" s="16">
        <v>1996</v>
      </c>
      <c r="E18" s="16">
        <v>1996</v>
      </c>
      <c r="F18" s="16" t="s">
        <v>40</v>
      </c>
      <c r="G18" s="16" t="s">
        <v>35</v>
      </c>
      <c r="H18" s="16" t="s">
        <v>214</v>
      </c>
      <c r="I18" s="16" t="s">
        <v>215</v>
      </c>
      <c r="J18" s="35">
        <v>84.400001525878906</v>
      </c>
      <c r="K18" s="5">
        <v>0</v>
      </c>
      <c r="L18" s="35">
        <f t="shared" si="0"/>
        <v>84.400001525878906</v>
      </c>
      <c r="M18" s="35"/>
      <c r="N18" s="5"/>
      <c r="O18" s="35" t="s">
        <v>636</v>
      </c>
      <c r="P18" s="35">
        <f t="shared" si="2"/>
        <v>84.400001525878906</v>
      </c>
      <c r="Q18" s="35">
        <f t="shared" si="3"/>
        <v>15.886309767866539</v>
      </c>
    </row>
    <row r="19" spans="1:17" ht="60" x14ac:dyDescent="0.25">
      <c r="A19" s="5">
        <v>10</v>
      </c>
      <c r="B19" s="16" t="s">
        <v>92</v>
      </c>
      <c r="C19" s="16">
        <v>1998</v>
      </c>
      <c r="D19" s="16">
        <v>1998</v>
      </c>
      <c r="E19" s="16">
        <v>1998</v>
      </c>
      <c r="F19" s="16" t="s">
        <v>64</v>
      </c>
      <c r="G19" s="16" t="s">
        <v>93</v>
      </c>
      <c r="H19" s="16" t="s">
        <v>94</v>
      </c>
      <c r="I19" s="16" t="s">
        <v>95</v>
      </c>
      <c r="J19" s="35">
        <v>85.050003051757813</v>
      </c>
      <c r="K19" s="5">
        <v>2</v>
      </c>
      <c r="L19" s="35">
        <f t="shared" si="0"/>
        <v>87.050003051757813</v>
      </c>
      <c r="M19" s="35">
        <v>84.680000305175781</v>
      </c>
      <c r="N19" s="5">
        <v>0</v>
      </c>
      <c r="O19" s="35">
        <f t="shared" si="1"/>
        <v>84.680000305175781</v>
      </c>
      <c r="P19" s="35">
        <f t="shared" si="2"/>
        <v>84.680000305175781</v>
      </c>
      <c r="Q19" s="35">
        <f t="shared" si="3"/>
        <v>16.270765036653149</v>
      </c>
    </row>
    <row r="20" spans="1:17" ht="45" x14ac:dyDescent="0.25">
      <c r="A20" s="5">
        <v>11</v>
      </c>
      <c r="B20" s="16" t="s">
        <v>200</v>
      </c>
      <c r="C20" s="16">
        <v>2002</v>
      </c>
      <c r="D20" s="16">
        <v>2002</v>
      </c>
      <c r="E20" s="16">
        <v>2002</v>
      </c>
      <c r="F20" s="16" t="s">
        <v>64</v>
      </c>
      <c r="G20" s="16" t="s">
        <v>19</v>
      </c>
      <c r="H20" s="16" t="s">
        <v>65</v>
      </c>
      <c r="I20" s="16" t="s">
        <v>201</v>
      </c>
      <c r="J20" s="35">
        <v>86.290000915527344</v>
      </c>
      <c r="K20" s="5">
        <v>0</v>
      </c>
      <c r="L20" s="35">
        <f t="shared" si="0"/>
        <v>86.290000915527344</v>
      </c>
      <c r="M20" s="35">
        <v>86.5</v>
      </c>
      <c r="N20" s="5">
        <v>0</v>
      </c>
      <c r="O20" s="35">
        <f t="shared" si="1"/>
        <v>86.5</v>
      </c>
      <c r="P20" s="35">
        <f t="shared" si="2"/>
        <v>86.290000915527344</v>
      </c>
      <c r="Q20" s="35">
        <f t="shared" si="3"/>
        <v>18.481393307796566</v>
      </c>
    </row>
    <row r="21" spans="1:17" ht="30" x14ac:dyDescent="0.25">
      <c r="A21" s="5">
        <v>12</v>
      </c>
      <c r="B21" s="16" t="s">
        <v>150</v>
      </c>
      <c r="C21" s="16">
        <v>1992</v>
      </c>
      <c r="D21" s="16">
        <v>1992</v>
      </c>
      <c r="E21" s="16">
        <v>1992</v>
      </c>
      <c r="F21" s="16">
        <v>2</v>
      </c>
      <c r="G21" s="16" t="s">
        <v>19</v>
      </c>
      <c r="H21" s="16" t="s">
        <v>48</v>
      </c>
      <c r="I21" s="16" t="s">
        <v>49</v>
      </c>
      <c r="J21" s="35">
        <v>87.339996337890625</v>
      </c>
      <c r="K21" s="5">
        <v>0</v>
      </c>
      <c r="L21" s="35">
        <f t="shared" si="0"/>
        <v>87.339996337890625</v>
      </c>
      <c r="M21" s="35">
        <v>88.05999755859375</v>
      </c>
      <c r="N21" s="5">
        <v>4</v>
      </c>
      <c r="O21" s="35">
        <f t="shared" si="1"/>
        <v>92.05999755859375</v>
      </c>
      <c r="P21" s="35">
        <f t="shared" si="2"/>
        <v>87.339996337890625</v>
      </c>
      <c r="Q21" s="35">
        <f t="shared" si="3"/>
        <v>19.923100565746353</v>
      </c>
    </row>
    <row r="22" spans="1:17" ht="45" x14ac:dyDescent="0.25">
      <c r="A22" s="5">
        <v>13</v>
      </c>
      <c r="B22" s="16" t="s">
        <v>63</v>
      </c>
      <c r="C22" s="16">
        <v>2002</v>
      </c>
      <c r="D22" s="16">
        <v>2002</v>
      </c>
      <c r="E22" s="16">
        <v>2002</v>
      </c>
      <c r="F22" s="16" t="s">
        <v>64</v>
      </c>
      <c r="G22" s="16" t="s">
        <v>19</v>
      </c>
      <c r="H22" s="16" t="s">
        <v>65</v>
      </c>
      <c r="I22" s="16" t="s">
        <v>66</v>
      </c>
      <c r="J22" s="35">
        <v>88.180000305175781</v>
      </c>
      <c r="K22" s="5">
        <v>0</v>
      </c>
      <c r="L22" s="35">
        <f t="shared" si="0"/>
        <v>88.180000305175781</v>
      </c>
      <c r="M22" s="35">
        <v>90.860000610351563</v>
      </c>
      <c r="N22" s="5">
        <v>52</v>
      </c>
      <c r="O22" s="35">
        <f t="shared" si="1"/>
        <v>142.86000061035156</v>
      </c>
      <c r="P22" s="35">
        <f t="shared" si="2"/>
        <v>88.180000305175781</v>
      </c>
      <c r="Q22" s="35">
        <f t="shared" si="3"/>
        <v>21.076476847726592</v>
      </c>
    </row>
    <row r="23" spans="1:17" ht="30" x14ac:dyDescent="0.25">
      <c r="A23" s="5">
        <v>14</v>
      </c>
      <c r="B23" s="16" t="s">
        <v>255</v>
      </c>
      <c r="C23" s="16">
        <v>1978</v>
      </c>
      <c r="D23" s="16">
        <v>1978</v>
      </c>
      <c r="E23" s="16">
        <v>1978</v>
      </c>
      <c r="F23" s="16">
        <v>1</v>
      </c>
      <c r="G23" s="16" t="s">
        <v>28</v>
      </c>
      <c r="H23" s="16" t="s">
        <v>29</v>
      </c>
      <c r="I23" s="16" t="s">
        <v>233</v>
      </c>
      <c r="J23" s="35">
        <v>89.290000915527344</v>
      </c>
      <c r="K23" s="5">
        <v>0</v>
      </c>
      <c r="L23" s="35">
        <f t="shared" si="0"/>
        <v>89.290000915527344</v>
      </c>
      <c r="M23" s="35">
        <v>89.089996337890625</v>
      </c>
      <c r="N23" s="5">
        <v>0</v>
      </c>
      <c r="O23" s="35">
        <f t="shared" si="1"/>
        <v>89.089996337890625</v>
      </c>
      <c r="P23" s="35">
        <f t="shared" si="2"/>
        <v>89.089996337890625</v>
      </c>
      <c r="Q23" s="35">
        <f t="shared" si="3"/>
        <v>22.325956471283074</v>
      </c>
    </row>
    <row r="24" spans="1:17" ht="30" x14ac:dyDescent="0.25">
      <c r="A24" s="5">
        <v>15</v>
      </c>
      <c r="B24" s="16" t="s">
        <v>240</v>
      </c>
      <c r="C24" s="16">
        <v>2002</v>
      </c>
      <c r="D24" s="16">
        <v>2002</v>
      </c>
      <c r="E24" s="16">
        <v>2002</v>
      </c>
      <c r="F24" s="16">
        <v>1</v>
      </c>
      <c r="G24" s="16" t="s">
        <v>28</v>
      </c>
      <c r="H24" s="16" t="s">
        <v>29</v>
      </c>
      <c r="I24" s="16" t="s">
        <v>30</v>
      </c>
      <c r="J24" s="35">
        <v>89.550003051757813</v>
      </c>
      <c r="K24" s="5">
        <v>0</v>
      </c>
      <c r="L24" s="35">
        <f t="shared" si="0"/>
        <v>89.550003051757813</v>
      </c>
      <c r="M24" s="35">
        <v>91.790000915527344</v>
      </c>
      <c r="N24" s="5">
        <v>8</v>
      </c>
      <c r="O24" s="35">
        <f t="shared" si="1"/>
        <v>99.790000915527344</v>
      </c>
      <c r="P24" s="35">
        <f t="shared" si="2"/>
        <v>89.550003051757813</v>
      </c>
      <c r="Q24" s="35">
        <f t="shared" si="3"/>
        <v>22.957573527855825</v>
      </c>
    </row>
    <row r="25" spans="1:17" ht="30" x14ac:dyDescent="0.25">
      <c r="A25" s="5">
        <v>16</v>
      </c>
      <c r="B25" s="16" t="s">
        <v>363</v>
      </c>
      <c r="C25" s="16">
        <v>1978</v>
      </c>
      <c r="D25" s="16">
        <v>1978</v>
      </c>
      <c r="E25" s="16">
        <v>1978</v>
      </c>
      <c r="F25" s="16">
        <v>1</v>
      </c>
      <c r="G25" s="16" t="s">
        <v>19</v>
      </c>
      <c r="H25" s="16" t="s">
        <v>313</v>
      </c>
      <c r="I25" s="16" t="s">
        <v>364</v>
      </c>
      <c r="J25" s="35">
        <v>91.459999084472656</v>
      </c>
      <c r="K25" s="5">
        <v>2</v>
      </c>
      <c r="L25" s="35">
        <f t="shared" si="0"/>
        <v>93.459999084472656</v>
      </c>
      <c r="M25" s="35">
        <v>91.569999694824219</v>
      </c>
      <c r="N25" s="5">
        <v>0</v>
      </c>
      <c r="O25" s="35">
        <f t="shared" si="1"/>
        <v>91.569999694824219</v>
      </c>
      <c r="P25" s="35">
        <f t="shared" si="2"/>
        <v>91.569999694824219</v>
      </c>
      <c r="Q25" s="35">
        <f t="shared" si="3"/>
        <v>25.731151163830951</v>
      </c>
    </row>
    <row r="26" spans="1:17" ht="45" x14ac:dyDescent="0.25">
      <c r="A26" s="5">
        <v>17</v>
      </c>
      <c r="B26" s="16" t="s">
        <v>127</v>
      </c>
      <c r="C26" s="16">
        <v>1986</v>
      </c>
      <c r="D26" s="16">
        <v>1986</v>
      </c>
      <c r="E26" s="16">
        <v>1986</v>
      </c>
      <c r="F26" s="16" t="s">
        <v>27</v>
      </c>
      <c r="G26" s="16" t="s">
        <v>19</v>
      </c>
      <c r="H26" s="16" t="s">
        <v>128</v>
      </c>
      <c r="I26" s="16" t="s">
        <v>129</v>
      </c>
      <c r="J26" s="35">
        <v>97.349998474121094</v>
      </c>
      <c r="K26" s="5">
        <v>2</v>
      </c>
      <c r="L26" s="35">
        <f t="shared" si="0"/>
        <v>99.349998474121094</v>
      </c>
      <c r="M26" s="35">
        <v>91.569999694824219</v>
      </c>
      <c r="N26" s="5">
        <v>0</v>
      </c>
      <c r="O26" s="35">
        <f t="shared" si="1"/>
        <v>91.569999694824219</v>
      </c>
      <c r="P26" s="35">
        <f t="shared" si="2"/>
        <v>91.569999694824219</v>
      </c>
      <c r="Q26" s="35">
        <f t="shared" si="3"/>
        <v>25.731151163830951</v>
      </c>
    </row>
    <row r="27" spans="1:17" ht="75" x14ac:dyDescent="0.25">
      <c r="A27" s="5">
        <v>18</v>
      </c>
      <c r="B27" s="16" t="s">
        <v>354</v>
      </c>
      <c r="C27" s="16">
        <v>2003</v>
      </c>
      <c r="D27" s="16">
        <v>2003</v>
      </c>
      <c r="E27" s="16">
        <v>2003</v>
      </c>
      <c r="F27" s="16">
        <v>1</v>
      </c>
      <c r="G27" s="16" t="s">
        <v>93</v>
      </c>
      <c r="H27" s="16" t="s">
        <v>229</v>
      </c>
      <c r="I27" s="16" t="s">
        <v>355</v>
      </c>
      <c r="J27" s="35">
        <v>93.319999694824219</v>
      </c>
      <c r="K27" s="5">
        <v>2</v>
      </c>
      <c r="L27" s="35">
        <f t="shared" si="0"/>
        <v>95.319999694824219</v>
      </c>
      <c r="M27" s="35">
        <v>92.760002136230469</v>
      </c>
      <c r="N27" s="5">
        <v>0</v>
      </c>
      <c r="O27" s="35">
        <f t="shared" si="1"/>
        <v>92.760002136230469</v>
      </c>
      <c r="P27" s="35">
        <f t="shared" si="2"/>
        <v>92.760002136230469</v>
      </c>
      <c r="Q27" s="35">
        <f t="shared" si="3"/>
        <v>27.365096531794453</v>
      </c>
    </row>
    <row r="28" spans="1:17" x14ac:dyDescent="0.25">
      <c r="A28" s="5">
        <v>19</v>
      </c>
      <c r="B28" s="16" t="s">
        <v>207</v>
      </c>
      <c r="C28" s="16">
        <v>1973</v>
      </c>
      <c r="D28" s="16">
        <v>1973</v>
      </c>
      <c r="E28" s="16">
        <v>1973</v>
      </c>
      <c r="F28" s="16">
        <v>1</v>
      </c>
      <c r="G28" s="16" t="s">
        <v>19</v>
      </c>
      <c r="H28" s="16" t="s">
        <v>119</v>
      </c>
      <c r="I28" s="16"/>
      <c r="J28" s="35">
        <v>91.160003662109375</v>
      </c>
      <c r="K28" s="5">
        <v>2</v>
      </c>
      <c r="L28" s="35">
        <f t="shared" si="0"/>
        <v>93.160003662109375</v>
      </c>
      <c r="M28" s="35"/>
      <c r="N28" s="5"/>
      <c r="O28" s="35" t="s">
        <v>636</v>
      </c>
      <c r="P28" s="35">
        <f t="shared" si="2"/>
        <v>93.160003662109375</v>
      </c>
      <c r="Q28" s="35">
        <f t="shared" si="3"/>
        <v>27.914322833898353</v>
      </c>
    </row>
    <row r="29" spans="1:17" ht="45" x14ac:dyDescent="0.25">
      <c r="A29" s="5">
        <v>20</v>
      </c>
      <c r="B29" s="16" t="s">
        <v>121</v>
      </c>
      <c r="C29" s="16">
        <v>2002</v>
      </c>
      <c r="D29" s="16">
        <v>2002</v>
      </c>
      <c r="E29" s="16">
        <v>2002</v>
      </c>
      <c r="F29" s="16">
        <v>2</v>
      </c>
      <c r="G29" s="16" t="s">
        <v>28</v>
      </c>
      <c r="H29" s="16" t="s">
        <v>122</v>
      </c>
      <c r="I29" s="16" t="s">
        <v>123</v>
      </c>
      <c r="J29" s="35">
        <v>97.75</v>
      </c>
      <c r="K29" s="5">
        <v>4</v>
      </c>
      <c r="L29" s="35">
        <f t="shared" si="0"/>
        <v>101.75</v>
      </c>
      <c r="M29" s="35">
        <v>94.319999694824219</v>
      </c>
      <c r="N29" s="5">
        <v>0</v>
      </c>
      <c r="O29" s="35">
        <f t="shared" si="1"/>
        <v>94.319999694824219</v>
      </c>
      <c r="P29" s="35">
        <f t="shared" si="2"/>
        <v>94.319999694824219</v>
      </c>
      <c r="Q29" s="35">
        <f t="shared" si="3"/>
        <v>29.507067586817225</v>
      </c>
    </row>
    <row r="30" spans="1:17" ht="30" x14ac:dyDescent="0.25">
      <c r="A30" s="5">
        <v>21</v>
      </c>
      <c r="B30" s="16" t="s">
        <v>312</v>
      </c>
      <c r="C30" s="16">
        <v>1962</v>
      </c>
      <c r="D30" s="16">
        <v>1962</v>
      </c>
      <c r="E30" s="16">
        <v>1962</v>
      </c>
      <c r="F30" s="16">
        <v>1</v>
      </c>
      <c r="G30" s="16" t="s">
        <v>19</v>
      </c>
      <c r="H30" s="16" t="s">
        <v>313</v>
      </c>
      <c r="I30" s="16" t="s">
        <v>233</v>
      </c>
      <c r="J30" s="35">
        <v>94.419998168945313</v>
      </c>
      <c r="K30" s="5">
        <v>0</v>
      </c>
      <c r="L30" s="35">
        <f t="shared" si="0"/>
        <v>94.419998168945313</v>
      </c>
      <c r="M30" s="35">
        <v>93.129997253417969</v>
      </c>
      <c r="N30" s="5">
        <v>2</v>
      </c>
      <c r="O30" s="35">
        <f t="shared" si="1"/>
        <v>95.129997253417969</v>
      </c>
      <c r="P30" s="35">
        <f t="shared" si="2"/>
        <v>94.419998168945313</v>
      </c>
      <c r="Q30" s="35">
        <f t="shared" si="3"/>
        <v>29.644371543438101</v>
      </c>
    </row>
    <row r="31" spans="1:17" ht="45" x14ac:dyDescent="0.25">
      <c r="A31" s="5">
        <v>22</v>
      </c>
      <c r="B31" s="16" t="s">
        <v>68</v>
      </c>
      <c r="C31" s="16">
        <v>2000</v>
      </c>
      <c r="D31" s="16">
        <v>2000</v>
      </c>
      <c r="E31" s="16">
        <v>2000</v>
      </c>
      <c r="F31" s="16" t="s">
        <v>64</v>
      </c>
      <c r="G31" s="16" t="s">
        <v>19</v>
      </c>
      <c r="H31" s="16" t="s">
        <v>65</v>
      </c>
      <c r="I31" s="16" t="s">
        <v>66</v>
      </c>
      <c r="J31" s="35">
        <v>95.540000915527344</v>
      </c>
      <c r="K31" s="5">
        <v>2</v>
      </c>
      <c r="L31" s="35">
        <f t="shared" si="0"/>
        <v>97.540000915527344</v>
      </c>
      <c r="M31" s="35">
        <v>95.05999755859375</v>
      </c>
      <c r="N31" s="5">
        <v>0</v>
      </c>
      <c r="O31" s="35">
        <f t="shared" si="1"/>
        <v>95.05999755859375</v>
      </c>
      <c r="P31" s="35">
        <f t="shared" si="2"/>
        <v>95.05999755859375</v>
      </c>
      <c r="Q31" s="35">
        <f t="shared" si="3"/>
        <v>30.523129436556186</v>
      </c>
    </row>
    <row r="32" spans="1:17" ht="75" x14ac:dyDescent="0.25">
      <c r="A32" s="5">
        <v>23</v>
      </c>
      <c r="B32" s="16" t="s">
        <v>331</v>
      </c>
      <c r="C32" s="16">
        <v>2002</v>
      </c>
      <c r="D32" s="16">
        <v>2002</v>
      </c>
      <c r="E32" s="16">
        <v>2002</v>
      </c>
      <c r="F32" s="16">
        <v>1</v>
      </c>
      <c r="G32" s="16" t="s">
        <v>93</v>
      </c>
      <c r="H32" s="16" t="s">
        <v>229</v>
      </c>
      <c r="I32" s="16" t="s">
        <v>230</v>
      </c>
      <c r="J32" s="35">
        <v>95.480003356933594</v>
      </c>
      <c r="K32" s="5">
        <v>0</v>
      </c>
      <c r="L32" s="35">
        <f t="shared" si="0"/>
        <v>95.480003356933594</v>
      </c>
      <c r="M32" s="35">
        <v>96.400001525878906</v>
      </c>
      <c r="N32" s="5">
        <v>4</v>
      </c>
      <c r="O32" s="35">
        <f t="shared" si="1"/>
        <v>100.40000152587891</v>
      </c>
      <c r="P32" s="35">
        <f t="shared" si="2"/>
        <v>95.480003356933594</v>
      </c>
      <c r="Q32" s="35">
        <f t="shared" si="3"/>
        <v>31.099822815356504</v>
      </c>
    </row>
    <row r="33" spans="1:17" x14ac:dyDescent="0.25">
      <c r="A33" s="5">
        <v>24</v>
      </c>
      <c r="B33" s="16" t="s">
        <v>335</v>
      </c>
      <c r="C33" s="16">
        <v>1981</v>
      </c>
      <c r="D33" s="16">
        <v>1981</v>
      </c>
      <c r="E33" s="16">
        <v>1981</v>
      </c>
      <c r="F33" s="16">
        <v>1</v>
      </c>
      <c r="G33" s="16" t="s">
        <v>19</v>
      </c>
      <c r="H33" s="16" t="s">
        <v>20</v>
      </c>
      <c r="I33" s="16" t="s">
        <v>21</v>
      </c>
      <c r="J33" s="35">
        <v>93.720001220703125</v>
      </c>
      <c r="K33" s="5">
        <v>2</v>
      </c>
      <c r="L33" s="35">
        <f t="shared" si="0"/>
        <v>95.720001220703125</v>
      </c>
      <c r="M33" s="35">
        <v>92.269996643066406</v>
      </c>
      <c r="N33" s="5">
        <v>4</v>
      </c>
      <c r="O33" s="35">
        <f t="shared" si="1"/>
        <v>96.269996643066406</v>
      </c>
      <c r="P33" s="35">
        <f t="shared" si="2"/>
        <v>95.720001220703125</v>
      </c>
      <c r="Q33" s="35">
        <f t="shared" si="3"/>
        <v>31.429354406370685</v>
      </c>
    </row>
    <row r="34" spans="1:17" ht="30" x14ac:dyDescent="0.25">
      <c r="A34" s="5">
        <v>25</v>
      </c>
      <c r="B34" s="16" t="s">
        <v>232</v>
      </c>
      <c r="C34" s="16">
        <v>1955</v>
      </c>
      <c r="D34" s="16">
        <v>1955</v>
      </c>
      <c r="E34" s="16">
        <v>1955</v>
      </c>
      <c r="F34" s="16">
        <v>1</v>
      </c>
      <c r="G34" s="16" t="s">
        <v>19</v>
      </c>
      <c r="H34" s="16" t="s">
        <v>147</v>
      </c>
      <c r="I34" s="16" t="s">
        <v>233</v>
      </c>
      <c r="J34" s="35">
        <v>99.55999755859375</v>
      </c>
      <c r="K34" s="5">
        <v>2</v>
      </c>
      <c r="L34" s="35">
        <f t="shared" si="0"/>
        <v>101.55999755859375</v>
      </c>
      <c r="M34" s="35">
        <v>95.949996948242188</v>
      </c>
      <c r="N34" s="5">
        <v>0</v>
      </c>
      <c r="O34" s="35">
        <f t="shared" si="1"/>
        <v>95.949996948242188</v>
      </c>
      <c r="P34" s="35">
        <f t="shared" si="2"/>
        <v>95.949996948242188</v>
      </c>
      <c r="Q34" s="35">
        <f t="shared" si="3"/>
        <v>31.745152459036657</v>
      </c>
    </row>
    <row r="35" spans="1:17" ht="60" x14ac:dyDescent="0.25">
      <c r="A35" s="5">
        <v>26</v>
      </c>
      <c r="B35" s="16" t="s">
        <v>76</v>
      </c>
      <c r="C35" s="16">
        <v>2003</v>
      </c>
      <c r="D35" s="16">
        <v>2003</v>
      </c>
      <c r="E35" s="16">
        <v>2003</v>
      </c>
      <c r="F35" s="16">
        <v>1</v>
      </c>
      <c r="G35" s="16" t="s">
        <v>77</v>
      </c>
      <c r="H35" s="16" t="s">
        <v>78</v>
      </c>
      <c r="I35" s="16" t="s">
        <v>79</v>
      </c>
      <c r="J35" s="35">
        <v>94.55999755859375</v>
      </c>
      <c r="K35" s="5">
        <v>2</v>
      </c>
      <c r="L35" s="35">
        <f t="shared" si="0"/>
        <v>96.55999755859375</v>
      </c>
      <c r="M35" s="35">
        <v>95.199996948242188</v>
      </c>
      <c r="N35" s="5">
        <v>2</v>
      </c>
      <c r="O35" s="35">
        <f t="shared" si="1"/>
        <v>97.199996948242188</v>
      </c>
      <c r="P35" s="35">
        <f t="shared" si="2"/>
        <v>96.55999755859375</v>
      </c>
      <c r="Q35" s="35">
        <f t="shared" si="3"/>
        <v>32.582720212730521</v>
      </c>
    </row>
    <row r="36" spans="1:17" ht="30" x14ac:dyDescent="0.25">
      <c r="A36" s="5">
        <v>27</v>
      </c>
      <c r="B36" s="16" t="s">
        <v>281</v>
      </c>
      <c r="C36" s="16">
        <v>1968</v>
      </c>
      <c r="D36" s="16">
        <v>1968</v>
      </c>
      <c r="E36" s="16">
        <v>1968</v>
      </c>
      <c r="F36" s="16" t="s">
        <v>40</v>
      </c>
      <c r="G36" s="16" t="s">
        <v>19</v>
      </c>
      <c r="H36" s="16" t="s">
        <v>20</v>
      </c>
      <c r="I36" s="16" t="s">
        <v>233</v>
      </c>
      <c r="J36" s="35">
        <v>103.16000366210937</v>
      </c>
      <c r="K36" s="5">
        <v>2</v>
      </c>
      <c r="L36" s="35">
        <f t="shared" si="0"/>
        <v>105.16000366210937</v>
      </c>
      <c r="M36" s="35">
        <v>96.650001525878906</v>
      </c>
      <c r="N36" s="5">
        <v>0</v>
      </c>
      <c r="O36" s="35">
        <f t="shared" si="1"/>
        <v>96.650001525878906</v>
      </c>
      <c r="P36" s="35">
        <f t="shared" si="2"/>
        <v>96.650001525878906</v>
      </c>
      <c r="Q36" s="35">
        <f t="shared" si="3"/>
        <v>32.706301106623584</v>
      </c>
    </row>
    <row r="37" spans="1:17" ht="60" x14ac:dyDescent="0.25">
      <c r="A37" s="5">
        <v>28</v>
      </c>
      <c r="B37" s="16" t="s">
        <v>70</v>
      </c>
      <c r="C37" s="16">
        <v>2004</v>
      </c>
      <c r="D37" s="16">
        <v>2004</v>
      </c>
      <c r="E37" s="16">
        <v>2004</v>
      </c>
      <c r="F37" s="16">
        <v>1</v>
      </c>
      <c r="G37" s="16" t="s">
        <v>35</v>
      </c>
      <c r="H37" s="16" t="s">
        <v>36</v>
      </c>
      <c r="I37" s="16" t="s">
        <v>37</v>
      </c>
      <c r="J37" s="35">
        <v>97.110000610351563</v>
      </c>
      <c r="K37" s="5">
        <v>0</v>
      </c>
      <c r="L37" s="35">
        <f t="shared" si="0"/>
        <v>97.110000610351563</v>
      </c>
      <c r="M37" s="35">
        <v>97.019996643066406</v>
      </c>
      <c r="N37" s="5">
        <v>4</v>
      </c>
      <c r="O37" s="35">
        <f t="shared" si="1"/>
        <v>101.01999664306641</v>
      </c>
      <c r="P37" s="35">
        <f t="shared" si="2"/>
        <v>97.110000610351563</v>
      </c>
      <c r="Q37" s="35">
        <f t="shared" si="3"/>
        <v>33.337907687575935</v>
      </c>
    </row>
    <row r="38" spans="1:17" ht="60" x14ac:dyDescent="0.25">
      <c r="A38" s="5">
        <v>29</v>
      </c>
      <c r="B38" s="16" t="s">
        <v>217</v>
      </c>
      <c r="C38" s="16">
        <v>2003</v>
      </c>
      <c r="D38" s="16">
        <v>2003</v>
      </c>
      <c r="E38" s="16">
        <v>2003</v>
      </c>
      <c r="F38" s="16">
        <v>1</v>
      </c>
      <c r="G38" s="16" t="s">
        <v>35</v>
      </c>
      <c r="H38" s="16" t="s">
        <v>36</v>
      </c>
      <c r="I38" s="16" t="s">
        <v>37</v>
      </c>
      <c r="J38" s="35">
        <v>99.930000305175781</v>
      </c>
      <c r="K38" s="5">
        <v>0</v>
      </c>
      <c r="L38" s="35">
        <f t="shared" si="0"/>
        <v>99.930000305175781</v>
      </c>
      <c r="M38" s="35">
        <v>96.790000915527344</v>
      </c>
      <c r="N38" s="5">
        <v>2</v>
      </c>
      <c r="O38" s="35">
        <f t="shared" si="1"/>
        <v>98.790000915527344</v>
      </c>
      <c r="P38" s="35">
        <f t="shared" si="2"/>
        <v>98.790000915527344</v>
      </c>
      <c r="Q38" s="35">
        <f t="shared" si="3"/>
        <v>35.644649775916001</v>
      </c>
    </row>
    <row r="39" spans="1:17" x14ac:dyDescent="0.25">
      <c r="A39" s="5">
        <v>30</v>
      </c>
      <c r="B39" s="16" t="s">
        <v>112</v>
      </c>
      <c r="C39" s="16">
        <v>1975</v>
      </c>
      <c r="D39" s="16">
        <v>1975</v>
      </c>
      <c r="E39" s="16">
        <v>1975</v>
      </c>
      <c r="F39" s="16">
        <v>1</v>
      </c>
      <c r="G39" s="16" t="s">
        <v>19</v>
      </c>
      <c r="H39" s="16" t="s">
        <v>20</v>
      </c>
      <c r="I39" s="16" t="s">
        <v>21</v>
      </c>
      <c r="J39" s="35">
        <v>101.11000061035156</v>
      </c>
      <c r="K39" s="5">
        <v>4</v>
      </c>
      <c r="L39" s="35">
        <f t="shared" si="0"/>
        <v>105.11000061035156</v>
      </c>
      <c r="M39" s="35">
        <v>100.20999908447266</v>
      </c>
      <c r="N39" s="5">
        <v>0</v>
      </c>
      <c r="O39" s="35">
        <f t="shared" si="1"/>
        <v>100.20999908447266</v>
      </c>
      <c r="P39" s="35">
        <f t="shared" si="2"/>
        <v>100.20999908447266</v>
      </c>
      <c r="Q39" s="35">
        <f t="shared" si="3"/>
        <v>37.594393196545475</v>
      </c>
    </row>
    <row r="40" spans="1:17" ht="60" x14ac:dyDescent="0.25">
      <c r="A40" s="5">
        <v>31</v>
      </c>
      <c r="B40" s="16" t="s">
        <v>327</v>
      </c>
      <c r="C40" s="16">
        <v>2002</v>
      </c>
      <c r="D40" s="16">
        <v>2002</v>
      </c>
      <c r="E40" s="16">
        <v>2002</v>
      </c>
      <c r="F40" s="16">
        <v>1</v>
      </c>
      <c r="G40" s="16" t="s">
        <v>77</v>
      </c>
      <c r="H40" s="16" t="s">
        <v>78</v>
      </c>
      <c r="I40" s="16" t="s">
        <v>79</v>
      </c>
      <c r="J40" s="35">
        <v>100.26000213623047</v>
      </c>
      <c r="K40" s="5">
        <v>0</v>
      </c>
      <c r="L40" s="35">
        <f t="shared" si="0"/>
        <v>100.26000213623047</v>
      </c>
      <c r="M40" s="35">
        <v>98.650001525878906</v>
      </c>
      <c r="N40" s="5">
        <v>2</v>
      </c>
      <c r="O40" s="35">
        <f t="shared" si="1"/>
        <v>100.65000152587891</v>
      </c>
      <c r="P40" s="35">
        <f t="shared" si="2"/>
        <v>100.26000213623047</v>
      </c>
      <c r="Q40" s="35">
        <f t="shared" si="3"/>
        <v>37.663050412666117</v>
      </c>
    </row>
    <row r="41" spans="1:17" x14ac:dyDescent="0.25">
      <c r="A41" s="5">
        <v>32</v>
      </c>
      <c r="B41" s="16" t="s">
        <v>295</v>
      </c>
      <c r="C41" s="16">
        <v>1981</v>
      </c>
      <c r="D41" s="16">
        <v>1981</v>
      </c>
      <c r="E41" s="16">
        <v>1981</v>
      </c>
      <c r="F41" s="16">
        <v>2</v>
      </c>
      <c r="G41" s="16" t="s">
        <v>19</v>
      </c>
      <c r="H41" s="16" t="s">
        <v>20</v>
      </c>
      <c r="I41" s="16"/>
      <c r="J41" s="35">
        <v>102.18000030517578</v>
      </c>
      <c r="K41" s="5">
        <v>0</v>
      </c>
      <c r="L41" s="35">
        <f t="shared" si="0"/>
        <v>102.18000030517578</v>
      </c>
      <c r="M41" s="35">
        <v>103.11000061035156</v>
      </c>
      <c r="N41" s="5">
        <v>2</v>
      </c>
      <c r="O41" s="35">
        <f t="shared" si="1"/>
        <v>105.11000061035156</v>
      </c>
      <c r="P41" s="35">
        <f t="shared" si="2"/>
        <v>102.18000030517578</v>
      </c>
      <c r="Q41" s="35">
        <f t="shared" si="3"/>
        <v>40.299324092020363</v>
      </c>
    </row>
    <row r="42" spans="1:17" ht="45" x14ac:dyDescent="0.25">
      <c r="A42" s="5">
        <v>33</v>
      </c>
      <c r="B42" s="16" t="s">
        <v>156</v>
      </c>
      <c r="C42" s="16">
        <v>1956</v>
      </c>
      <c r="D42" s="16">
        <v>1956</v>
      </c>
      <c r="E42" s="16">
        <v>1956</v>
      </c>
      <c r="F42" s="16" t="s">
        <v>64</v>
      </c>
      <c r="G42" s="16" t="s">
        <v>19</v>
      </c>
      <c r="H42" s="16" t="s">
        <v>56</v>
      </c>
      <c r="I42" s="16" t="s">
        <v>57</v>
      </c>
      <c r="J42" s="35">
        <v>102.09999847412109</v>
      </c>
      <c r="K42" s="5">
        <v>2</v>
      </c>
      <c r="L42" s="35">
        <f t="shared" si="0"/>
        <v>104.09999847412109</v>
      </c>
      <c r="M42" s="35">
        <v>104.25</v>
      </c>
      <c r="N42" s="5">
        <v>0</v>
      </c>
      <c r="O42" s="35">
        <f t="shared" si="1"/>
        <v>104.25</v>
      </c>
      <c r="P42" s="35">
        <f t="shared" si="2"/>
        <v>104.09999847412109</v>
      </c>
      <c r="Q42" s="35">
        <f t="shared" si="3"/>
        <v>42.93559777137461</v>
      </c>
    </row>
    <row r="43" spans="1:17" ht="45" x14ac:dyDescent="0.25">
      <c r="A43" s="5">
        <v>34</v>
      </c>
      <c r="B43" s="16" t="s">
        <v>323</v>
      </c>
      <c r="C43" s="16">
        <v>1972</v>
      </c>
      <c r="D43" s="16">
        <v>1972</v>
      </c>
      <c r="E43" s="16">
        <v>1972</v>
      </c>
      <c r="F43" s="16" t="s">
        <v>27</v>
      </c>
      <c r="G43" s="16" t="s">
        <v>19</v>
      </c>
      <c r="H43" s="16" t="s">
        <v>56</v>
      </c>
      <c r="I43" s="16" t="s">
        <v>57</v>
      </c>
      <c r="J43" s="35">
        <v>104.27999877929687</v>
      </c>
      <c r="K43" s="5">
        <v>2</v>
      </c>
      <c r="L43" s="35">
        <f t="shared" si="0"/>
        <v>106.27999877929687</v>
      </c>
      <c r="M43" s="35"/>
      <c r="N43" s="5"/>
      <c r="O43" s="35" t="s">
        <v>636</v>
      </c>
      <c r="P43" s="35">
        <f t="shared" si="2"/>
        <v>106.27999877929687</v>
      </c>
      <c r="Q43" s="35">
        <f t="shared" si="3"/>
        <v>45.928870118439455</v>
      </c>
    </row>
    <row r="44" spans="1:17" ht="45" x14ac:dyDescent="0.25">
      <c r="A44" s="5">
        <v>35</v>
      </c>
      <c r="B44" s="16" t="s">
        <v>287</v>
      </c>
      <c r="C44" s="16">
        <v>1963</v>
      </c>
      <c r="D44" s="16">
        <v>1963</v>
      </c>
      <c r="E44" s="16">
        <v>1963</v>
      </c>
      <c r="F44" s="16">
        <v>1</v>
      </c>
      <c r="G44" s="16" t="s">
        <v>19</v>
      </c>
      <c r="H44" s="16" t="s">
        <v>56</v>
      </c>
      <c r="I44" s="16" t="s">
        <v>57</v>
      </c>
      <c r="J44" s="35">
        <v>90.55999755859375</v>
      </c>
      <c r="K44" s="5">
        <v>100</v>
      </c>
      <c r="L44" s="35">
        <f t="shared" si="0"/>
        <v>190.55999755859375</v>
      </c>
      <c r="M44" s="35">
        <v>97.129997253417969</v>
      </c>
      <c r="N44" s="5">
        <v>54</v>
      </c>
      <c r="O44" s="35">
        <f t="shared" si="1"/>
        <v>151.12999725341797</v>
      </c>
      <c r="P44" s="35">
        <f t="shared" si="2"/>
        <v>151.12999725341797</v>
      </c>
      <c r="Q44" s="35">
        <f t="shared" si="3"/>
        <v>107.51063223092794</v>
      </c>
    </row>
    <row r="45" spans="1:17" ht="45" x14ac:dyDescent="0.25">
      <c r="A45" s="5">
        <v>36</v>
      </c>
      <c r="B45" s="16" t="s">
        <v>366</v>
      </c>
      <c r="C45" s="16">
        <v>1989</v>
      </c>
      <c r="D45" s="16">
        <v>1989</v>
      </c>
      <c r="E45" s="16">
        <v>1989</v>
      </c>
      <c r="F45" s="16">
        <v>1</v>
      </c>
      <c r="G45" s="16" t="s">
        <v>170</v>
      </c>
      <c r="H45" s="16" t="s">
        <v>171</v>
      </c>
      <c r="I45" s="16" t="s">
        <v>172</v>
      </c>
      <c r="J45" s="35"/>
      <c r="K45" s="5"/>
      <c r="L45" s="35" t="s">
        <v>636</v>
      </c>
      <c r="M45" s="35"/>
      <c r="N45" s="5"/>
      <c r="O45" s="35" t="s">
        <v>636</v>
      </c>
      <c r="P45" s="35"/>
      <c r="Q45" s="35" t="str">
        <f t="shared" si="3"/>
        <v/>
      </c>
    </row>
    <row r="46" spans="1:17" ht="45" x14ac:dyDescent="0.25">
      <c r="A46" s="5">
        <v>36</v>
      </c>
      <c r="B46" s="16" t="s">
        <v>209</v>
      </c>
      <c r="C46" s="16">
        <v>1989</v>
      </c>
      <c r="D46" s="16">
        <v>1989</v>
      </c>
      <c r="E46" s="16">
        <v>1989</v>
      </c>
      <c r="F46" s="16" t="s">
        <v>27</v>
      </c>
      <c r="G46" s="16" t="s">
        <v>19</v>
      </c>
      <c r="H46" s="16" t="s">
        <v>56</v>
      </c>
      <c r="I46" s="16" t="s">
        <v>57</v>
      </c>
      <c r="J46" s="35"/>
      <c r="K46" s="5"/>
      <c r="L46" s="35" t="s">
        <v>636</v>
      </c>
      <c r="M46" s="35"/>
      <c r="N46" s="5"/>
      <c r="O46" s="35" t="s">
        <v>636</v>
      </c>
      <c r="P46" s="35"/>
      <c r="Q46" s="35" t="str">
        <f t="shared" si="3"/>
        <v/>
      </c>
    </row>
    <row r="47" spans="1:17" ht="45" x14ac:dyDescent="0.25">
      <c r="A47" s="5">
        <v>36</v>
      </c>
      <c r="B47" s="16" t="s">
        <v>196</v>
      </c>
      <c r="C47" s="16">
        <v>1969</v>
      </c>
      <c r="D47" s="16">
        <v>1969</v>
      </c>
      <c r="E47" s="16">
        <v>1969</v>
      </c>
      <c r="F47" s="16">
        <v>1</v>
      </c>
      <c r="G47" s="16" t="s">
        <v>19</v>
      </c>
      <c r="H47" s="16" t="s">
        <v>56</v>
      </c>
      <c r="I47" s="16" t="s">
        <v>57</v>
      </c>
      <c r="J47" s="35"/>
      <c r="K47" s="5"/>
      <c r="L47" s="35" t="s">
        <v>636</v>
      </c>
      <c r="M47" s="35"/>
      <c r="N47" s="5"/>
      <c r="O47" s="35" t="s">
        <v>636</v>
      </c>
      <c r="P47" s="35"/>
      <c r="Q47" s="35" t="str">
        <f t="shared" si="3"/>
        <v/>
      </c>
    </row>
    <row r="48" spans="1:17" x14ac:dyDescent="0.25">
      <c r="A48" s="5">
        <v>36</v>
      </c>
      <c r="B48" s="16" t="s">
        <v>301</v>
      </c>
      <c r="C48" s="16">
        <v>1976</v>
      </c>
      <c r="D48" s="16">
        <v>1976</v>
      </c>
      <c r="E48" s="16">
        <v>1976</v>
      </c>
      <c r="F48" s="16">
        <v>1</v>
      </c>
      <c r="G48" s="16" t="s">
        <v>19</v>
      </c>
      <c r="H48" s="16" t="s">
        <v>119</v>
      </c>
      <c r="I48" s="16"/>
      <c r="J48" s="35"/>
      <c r="K48" s="5"/>
      <c r="L48" s="35" t="s">
        <v>636</v>
      </c>
      <c r="M48" s="35"/>
      <c r="N48" s="5"/>
      <c r="O48" s="35" t="s">
        <v>636</v>
      </c>
      <c r="P48" s="35"/>
      <c r="Q48" s="35" t="str">
        <f t="shared" si="3"/>
        <v/>
      </c>
    </row>
    <row r="49" spans="1:17" ht="45" x14ac:dyDescent="0.25">
      <c r="A49" s="5">
        <v>36</v>
      </c>
      <c r="B49" s="16" t="s">
        <v>339</v>
      </c>
      <c r="C49" s="16">
        <v>1991</v>
      </c>
      <c r="D49" s="16">
        <v>1991</v>
      </c>
      <c r="E49" s="16">
        <v>1991</v>
      </c>
      <c r="F49" s="16" t="s">
        <v>27</v>
      </c>
      <c r="G49" s="16" t="s">
        <v>19</v>
      </c>
      <c r="H49" s="16" t="s">
        <v>56</v>
      </c>
      <c r="I49" s="16" t="s">
        <v>57</v>
      </c>
      <c r="J49" s="35"/>
      <c r="K49" s="5"/>
      <c r="L49" s="35" t="s">
        <v>636</v>
      </c>
      <c r="M49" s="35"/>
      <c r="N49" s="5"/>
      <c r="O49" s="35" t="s">
        <v>636</v>
      </c>
      <c r="P49" s="35"/>
      <c r="Q49" s="35" t="str">
        <f t="shared" si="3"/>
        <v/>
      </c>
    </row>
    <row r="51" spans="1:17" ht="18.75" x14ac:dyDescent="0.25">
      <c r="A51" s="21" t="s">
        <v>637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7" x14ac:dyDescent="0.25">
      <c r="A52" s="26" t="s">
        <v>627</v>
      </c>
      <c r="B52" s="26" t="s">
        <v>1</v>
      </c>
      <c r="C52" s="26" t="s">
        <v>2</v>
      </c>
      <c r="D52" s="26" t="s">
        <v>385</v>
      </c>
      <c r="E52" s="26" t="s">
        <v>386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629</v>
      </c>
      <c r="K52" s="29"/>
      <c r="L52" s="30"/>
      <c r="M52" s="28" t="s">
        <v>633</v>
      </c>
      <c r="N52" s="29"/>
      <c r="O52" s="30"/>
      <c r="P52" s="26" t="s">
        <v>634</v>
      </c>
      <c r="Q52" s="26" t="s">
        <v>635</v>
      </c>
    </row>
    <row r="53" spans="1:17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 t="s">
        <v>630</v>
      </c>
      <c r="K53" s="31" t="s">
        <v>631</v>
      </c>
      <c r="L53" s="31" t="s">
        <v>632</v>
      </c>
      <c r="M53" s="31" t="s">
        <v>630</v>
      </c>
      <c r="N53" s="31" t="s">
        <v>631</v>
      </c>
      <c r="O53" s="31" t="s">
        <v>632</v>
      </c>
      <c r="P53" s="27"/>
      <c r="Q53" s="27"/>
    </row>
    <row r="54" spans="1:17" ht="90" x14ac:dyDescent="0.25">
      <c r="A54" s="32">
        <v>1</v>
      </c>
      <c r="B54" s="33" t="s">
        <v>641</v>
      </c>
      <c r="C54" s="33" t="s">
        <v>642</v>
      </c>
      <c r="D54" s="33">
        <v>2000</v>
      </c>
      <c r="E54" s="33">
        <v>1995</v>
      </c>
      <c r="F54" s="33" t="s">
        <v>640</v>
      </c>
      <c r="G54" s="33" t="s">
        <v>505</v>
      </c>
      <c r="H54" s="33" t="s">
        <v>506</v>
      </c>
      <c r="I54" s="33" t="s">
        <v>507</v>
      </c>
      <c r="J54" s="34">
        <v>98.550003051757813</v>
      </c>
      <c r="K54" s="32">
        <v>0</v>
      </c>
      <c r="L54" s="34">
        <f t="shared" ref="L54:L56" si="4">J54+K54</f>
        <v>98.550003051757813</v>
      </c>
      <c r="M54" s="34"/>
      <c r="N54" s="32"/>
      <c r="O54" s="34" t="s">
        <v>636</v>
      </c>
      <c r="P54" s="34">
        <f t="shared" ref="P54:P56" si="5">MIN(O54,L54)</f>
        <v>98.550003051757813</v>
      </c>
      <c r="Q54" s="34">
        <f t="shared" ref="Q54:Q56" si="6">IF( AND(ISNUMBER(P$54),ISNUMBER(P54)),(P54-P$54)/P$54*100,"")</f>
        <v>0</v>
      </c>
    </row>
    <row r="55" spans="1:17" ht="30" x14ac:dyDescent="0.25">
      <c r="A55" s="5">
        <v>2</v>
      </c>
      <c r="B55" s="16" t="s">
        <v>638</v>
      </c>
      <c r="C55" s="16" t="s">
        <v>639</v>
      </c>
      <c r="D55" s="16">
        <v>2000</v>
      </c>
      <c r="E55" s="16">
        <v>2000</v>
      </c>
      <c r="F55" s="16" t="s">
        <v>640</v>
      </c>
      <c r="G55" s="16" t="s">
        <v>19</v>
      </c>
      <c r="H55" s="16" t="s">
        <v>73</v>
      </c>
      <c r="I55" s="16" t="s">
        <v>74</v>
      </c>
      <c r="J55" s="35">
        <v>100.73000335693359</v>
      </c>
      <c r="K55" s="5">
        <v>0</v>
      </c>
      <c r="L55" s="35">
        <f t="shared" si="4"/>
        <v>100.73000335693359</v>
      </c>
      <c r="M55" s="35">
        <v>102.81999969482422</v>
      </c>
      <c r="N55" s="5">
        <v>0</v>
      </c>
      <c r="O55" s="35">
        <f t="shared" ref="O54:O56" si="7">M55+N55</f>
        <v>102.81999969482422</v>
      </c>
      <c r="P55" s="35">
        <f t="shared" si="5"/>
        <v>100.73000335693359</v>
      </c>
      <c r="Q55" s="35">
        <f t="shared" si="6"/>
        <v>2.212075329952917</v>
      </c>
    </row>
    <row r="56" spans="1:17" ht="45" x14ac:dyDescent="0.25">
      <c r="A56" s="5">
        <v>3</v>
      </c>
      <c r="B56" s="16" t="s">
        <v>643</v>
      </c>
      <c r="C56" s="16" t="s">
        <v>644</v>
      </c>
      <c r="D56" s="16">
        <v>2002</v>
      </c>
      <c r="E56" s="16">
        <v>2000</v>
      </c>
      <c r="F56" s="16" t="s">
        <v>640</v>
      </c>
      <c r="G56" s="16" t="s">
        <v>19</v>
      </c>
      <c r="H56" s="16" t="s">
        <v>65</v>
      </c>
      <c r="I56" s="16" t="s">
        <v>66</v>
      </c>
      <c r="J56" s="35">
        <v>123.54000091552734</v>
      </c>
      <c r="K56" s="5">
        <v>6</v>
      </c>
      <c r="L56" s="35">
        <f t="shared" si="4"/>
        <v>129.54000091552734</v>
      </c>
      <c r="M56" s="35"/>
      <c r="N56" s="5"/>
      <c r="O56" s="35" t="s">
        <v>636</v>
      </c>
      <c r="P56" s="35">
        <f t="shared" si="5"/>
        <v>129.54000091552734</v>
      </c>
      <c r="Q56" s="35">
        <f t="shared" si="6"/>
        <v>31.445963373023734</v>
      </c>
    </row>
    <row r="58" spans="1:17" ht="18.75" x14ac:dyDescent="0.25">
      <c r="A58" s="21" t="s">
        <v>648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7" x14ac:dyDescent="0.25">
      <c r="A59" s="26" t="s">
        <v>627</v>
      </c>
      <c r="B59" s="26" t="s">
        <v>1</v>
      </c>
      <c r="C59" s="26" t="s">
        <v>2</v>
      </c>
      <c r="D59" s="26" t="s">
        <v>385</v>
      </c>
      <c r="E59" s="26" t="s">
        <v>386</v>
      </c>
      <c r="F59" s="26" t="s">
        <v>3</v>
      </c>
      <c r="G59" s="26" t="s">
        <v>4</v>
      </c>
      <c r="H59" s="26" t="s">
        <v>5</v>
      </c>
      <c r="I59" s="26" t="s">
        <v>6</v>
      </c>
      <c r="J59" s="28" t="s">
        <v>629</v>
      </c>
      <c r="K59" s="29"/>
      <c r="L59" s="30"/>
      <c r="M59" s="28" t="s">
        <v>633</v>
      </c>
      <c r="N59" s="29"/>
      <c r="O59" s="30"/>
      <c r="P59" s="26" t="s">
        <v>634</v>
      </c>
      <c r="Q59" s="26" t="s">
        <v>635</v>
      </c>
    </row>
    <row r="60" spans="1:17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1" t="s">
        <v>630</v>
      </c>
      <c r="K60" s="31" t="s">
        <v>631</v>
      </c>
      <c r="L60" s="31" t="s">
        <v>632</v>
      </c>
      <c r="M60" s="31" t="s">
        <v>630</v>
      </c>
      <c r="N60" s="31" t="s">
        <v>631</v>
      </c>
      <c r="O60" s="31" t="s">
        <v>632</v>
      </c>
      <c r="P60" s="27"/>
      <c r="Q60" s="27"/>
    </row>
    <row r="61" spans="1:17" ht="30" x14ac:dyDescent="0.25">
      <c r="A61" s="32">
        <v>1</v>
      </c>
      <c r="B61" s="33" t="s">
        <v>246</v>
      </c>
      <c r="C61" s="33">
        <v>1985</v>
      </c>
      <c r="D61" s="33">
        <v>1985</v>
      </c>
      <c r="E61" s="33">
        <v>1985</v>
      </c>
      <c r="F61" s="33" t="s">
        <v>247</v>
      </c>
      <c r="G61" s="33" t="s">
        <v>19</v>
      </c>
      <c r="H61" s="33" t="s">
        <v>248</v>
      </c>
      <c r="I61" s="33" t="s">
        <v>249</v>
      </c>
      <c r="J61" s="34">
        <v>81.860000610351563</v>
      </c>
      <c r="K61" s="32">
        <v>2</v>
      </c>
      <c r="L61" s="34">
        <f t="shared" ref="L61:L77" si="8">J61+K61</f>
        <v>83.860000610351563</v>
      </c>
      <c r="M61" s="34">
        <v>83.339996337890625</v>
      </c>
      <c r="N61" s="32">
        <v>50</v>
      </c>
      <c r="O61" s="34">
        <f t="shared" ref="O61:O77" si="9">M61+N61</f>
        <v>133.33999633789062</v>
      </c>
      <c r="P61" s="34">
        <f t="shared" ref="P61:P77" si="10">MIN(O61,L61)</f>
        <v>83.860000610351563</v>
      </c>
      <c r="Q61" s="34">
        <f t="shared" ref="Q61:Q77" si="11">IF( AND(ISNUMBER(P$61),ISNUMBER(P61)),(P61-P$61)/P$61*100,"")</f>
        <v>0</v>
      </c>
    </row>
    <row r="62" spans="1:17" ht="60" x14ac:dyDescent="0.25">
      <c r="A62" s="5">
        <v>2</v>
      </c>
      <c r="B62" s="16" t="s">
        <v>192</v>
      </c>
      <c r="C62" s="16">
        <v>1999</v>
      </c>
      <c r="D62" s="16">
        <v>1999</v>
      </c>
      <c r="E62" s="16">
        <v>1999</v>
      </c>
      <c r="F62" s="16" t="s">
        <v>64</v>
      </c>
      <c r="G62" s="16" t="s">
        <v>19</v>
      </c>
      <c r="H62" s="16" t="s">
        <v>193</v>
      </c>
      <c r="I62" s="16" t="s">
        <v>194</v>
      </c>
      <c r="J62" s="35">
        <v>85.169998168945313</v>
      </c>
      <c r="K62" s="5">
        <v>2</v>
      </c>
      <c r="L62" s="35">
        <f t="shared" si="8"/>
        <v>87.169998168945313</v>
      </c>
      <c r="M62" s="35">
        <v>85.980003356933594</v>
      </c>
      <c r="N62" s="5">
        <v>0</v>
      </c>
      <c r="O62" s="35">
        <f t="shared" si="9"/>
        <v>85.980003356933594</v>
      </c>
      <c r="P62" s="35">
        <f t="shared" si="10"/>
        <v>85.980003356933594</v>
      </c>
      <c r="Q62" s="35">
        <f t="shared" si="11"/>
        <v>2.5280261521013405</v>
      </c>
    </row>
    <row r="63" spans="1:17" ht="60" x14ac:dyDescent="0.25">
      <c r="A63" s="5">
        <v>3</v>
      </c>
      <c r="B63" s="16" t="s">
        <v>305</v>
      </c>
      <c r="C63" s="16">
        <v>2001</v>
      </c>
      <c r="D63" s="16">
        <v>2001</v>
      </c>
      <c r="E63" s="16">
        <v>2001</v>
      </c>
      <c r="F63" s="16" t="s">
        <v>64</v>
      </c>
      <c r="G63" s="16" t="s">
        <v>35</v>
      </c>
      <c r="H63" s="16" t="s">
        <v>42</v>
      </c>
      <c r="I63" s="16" t="s">
        <v>224</v>
      </c>
      <c r="J63" s="35">
        <v>87.900001525878906</v>
      </c>
      <c r="K63" s="5">
        <v>0</v>
      </c>
      <c r="L63" s="35">
        <f t="shared" si="8"/>
        <v>87.900001525878906</v>
      </c>
      <c r="M63" s="35">
        <v>96.589996337890625</v>
      </c>
      <c r="N63" s="5">
        <v>2</v>
      </c>
      <c r="O63" s="35">
        <f t="shared" si="9"/>
        <v>98.589996337890625</v>
      </c>
      <c r="P63" s="35">
        <f t="shared" si="10"/>
        <v>87.900001525878906</v>
      </c>
      <c r="Q63" s="35">
        <f t="shared" si="11"/>
        <v>4.8175541213013675</v>
      </c>
    </row>
    <row r="64" spans="1:17" ht="45" x14ac:dyDescent="0.25">
      <c r="A64" s="5">
        <v>4</v>
      </c>
      <c r="B64" s="16" t="s">
        <v>39</v>
      </c>
      <c r="C64" s="16">
        <v>1997</v>
      </c>
      <c r="D64" s="16">
        <v>1997</v>
      </c>
      <c r="E64" s="16">
        <v>1997</v>
      </c>
      <c r="F64" s="16" t="s">
        <v>40</v>
      </c>
      <c r="G64" s="16" t="s">
        <v>41</v>
      </c>
      <c r="H64" s="16" t="s">
        <v>42</v>
      </c>
      <c r="I64" s="16" t="s">
        <v>43</v>
      </c>
      <c r="J64" s="35">
        <v>89.849998474121094</v>
      </c>
      <c r="K64" s="5">
        <v>2</v>
      </c>
      <c r="L64" s="35">
        <f t="shared" si="8"/>
        <v>91.849998474121094</v>
      </c>
      <c r="M64" s="35">
        <v>89.860000610351563</v>
      </c>
      <c r="N64" s="5">
        <v>0</v>
      </c>
      <c r="O64" s="35">
        <f t="shared" si="9"/>
        <v>89.860000610351563</v>
      </c>
      <c r="P64" s="35">
        <f t="shared" si="10"/>
        <v>89.860000610351563</v>
      </c>
      <c r="Q64" s="35">
        <f t="shared" si="11"/>
        <v>7.1547817270816578</v>
      </c>
    </row>
    <row r="65" spans="1:17" ht="75" x14ac:dyDescent="0.25">
      <c r="A65" s="5">
        <v>5</v>
      </c>
      <c r="B65" s="16" t="s">
        <v>257</v>
      </c>
      <c r="C65" s="16">
        <v>2001</v>
      </c>
      <c r="D65" s="16">
        <v>2001</v>
      </c>
      <c r="E65" s="16">
        <v>2001</v>
      </c>
      <c r="F65" s="16" t="s">
        <v>64</v>
      </c>
      <c r="G65" s="16" t="s">
        <v>19</v>
      </c>
      <c r="H65" s="16" t="s">
        <v>258</v>
      </c>
      <c r="I65" s="16" t="s">
        <v>259</v>
      </c>
      <c r="J65" s="35">
        <v>90.510002136230469</v>
      </c>
      <c r="K65" s="5">
        <v>0</v>
      </c>
      <c r="L65" s="35">
        <f t="shared" si="8"/>
        <v>90.510002136230469</v>
      </c>
      <c r="M65" s="35">
        <v>92.529998779296875</v>
      </c>
      <c r="N65" s="5">
        <v>52</v>
      </c>
      <c r="O65" s="35">
        <f t="shared" si="9"/>
        <v>144.52999877929687</v>
      </c>
      <c r="P65" s="35">
        <f t="shared" si="10"/>
        <v>90.510002136230469</v>
      </c>
      <c r="Q65" s="35">
        <f t="shared" si="11"/>
        <v>7.9298849004039234</v>
      </c>
    </row>
    <row r="66" spans="1:17" ht="120" x14ac:dyDescent="0.25">
      <c r="A66" s="5">
        <v>6</v>
      </c>
      <c r="B66" s="16" t="s">
        <v>347</v>
      </c>
      <c r="C66" s="16">
        <v>2000</v>
      </c>
      <c r="D66" s="16">
        <v>2000</v>
      </c>
      <c r="E66" s="16">
        <v>2000</v>
      </c>
      <c r="F66" s="16" t="s">
        <v>40</v>
      </c>
      <c r="G66" s="16" t="s">
        <v>348</v>
      </c>
      <c r="H66" s="16" t="s">
        <v>349</v>
      </c>
      <c r="I66" s="16" t="s">
        <v>350</v>
      </c>
      <c r="J66" s="35">
        <v>92.029998779296875</v>
      </c>
      <c r="K66" s="5">
        <v>0</v>
      </c>
      <c r="L66" s="35">
        <f t="shared" si="8"/>
        <v>92.029998779296875</v>
      </c>
      <c r="M66" s="35">
        <v>94.199996948242188</v>
      </c>
      <c r="N66" s="5">
        <v>0</v>
      </c>
      <c r="O66" s="35">
        <f t="shared" si="9"/>
        <v>94.199996948242188</v>
      </c>
      <c r="P66" s="35">
        <f t="shared" si="10"/>
        <v>92.029998779296875</v>
      </c>
      <c r="Q66" s="35">
        <f t="shared" si="11"/>
        <v>9.7424256015767536</v>
      </c>
    </row>
    <row r="67" spans="1:17" ht="45" x14ac:dyDescent="0.25">
      <c r="A67" s="5">
        <v>7</v>
      </c>
      <c r="B67" s="16" t="s">
        <v>251</v>
      </c>
      <c r="C67" s="16">
        <v>1998</v>
      </c>
      <c r="D67" s="16">
        <v>1998</v>
      </c>
      <c r="E67" s="16">
        <v>1998</v>
      </c>
      <c r="F67" s="16" t="s">
        <v>64</v>
      </c>
      <c r="G67" s="16" t="s">
        <v>252</v>
      </c>
      <c r="H67" s="16" t="s">
        <v>78</v>
      </c>
      <c r="I67" s="16" t="s">
        <v>253</v>
      </c>
      <c r="J67" s="35">
        <v>94.959999084472656</v>
      </c>
      <c r="K67" s="5">
        <v>2</v>
      </c>
      <c r="L67" s="35">
        <f t="shared" si="8"/>
        <v>96.959999084472656</v>
      </c>
      <c r="M67" s="35">
        <v>101.62999725341797</v>
      </c>
      <c r="N67" s="5">
        <v>4</v>
      </c>
      <c r="O67" s="35">
        <f t="shared" si="9"/>
        <v>105.62999725341797</v>
      </c>
      <c r="P67" s="35">
        <f t="shared" si="10"/>
        <v>96.959999084472656</v>
      </c>
      <c r="Q67" s="35">
        <f t="shared" si="11"/>
        <v>15.621271617906531</v>
      </c>
    </row>
    <row r="68" spans="1:17" ht="90" x14ac:dyDescent="0.25">
      <c r="A68" s="5">
        <v>8</v>
      </c>
      <c r="B68" s="16" t="s">
        <v>293</v>
      </c>
      <c r="C68" s="16">
        <v>2001</v>
      </c>
      <c r="D68" s="16">
        <v>2001</v>
      </c>
      <c r="E68" s="16">
        <v>2001</v>
      </c>
      <c r="F68" s="16" t="s">
        <v>64</v>
      </c>
      <c r="G68" s="16" t="s">
        <v>35</v>
      </c>
      <c r="H68" s="16" t="s">
        <v>290</v>
      </c>
      <c r="I68" s="16" t="s">
        <v>291</v>
      </c>
      <c r="J68" s="35">
        <v>97.860000610351563</v>
      </c>
      <c r="K68" s="5">
        <v>2</v>
      </c>
      <c r="L68" s="35">
        <f t="shared" si="8"/>
        <v>99.860000610351563</v>
      </c>
      <c r="M68" s="35">
        <v>99.889999389648438</v>
      </c>
      <c r="N68" s="5">
        <v>0</v>
      </c>
      <c r="O68" s="35">
        <f t="shared" si="9"/>
        <v>99.889999389648438</v>
      </c>
      <c r="P68" s="35">
        <f t="shared" si="10"/>
        <v>99.860000610351563</v>
      </c>
      <c r="Q68" s="35">
        <f t="shared" si="11"/>
        <v>19.079417938884419</v>
      </c>
    </row>
    <row r="69" spans="1:17" ht="75" x14ac:dyDescent="0.25">
      <c r="A69" s="5">
        <v>9</v>
      </c>
      <c r="B69" s="16" t="s">
        <v>228</v>
      </c>
      <c r="C69" s="16">
        <v>2003</v>
      </c>
      <c r="D69" s="16">
        <v>2003</v>
      </c>
      <c r="E69" s="16">
        <v>2003</v>
      </c>
      <c r="F69" s="16" t="s">
        <v>64</v>
      </c>
      <c r="G69" s="16" t="s">
        <v>93</v>
      </c>
      <c r="H69" s="16" t="s">
        <v>229</v>
      </c>
      <c r="I69" s="16" t="s">
        <v>230</v>
      </c>
      <c r="J69" s="35">
        <v>102.23999786376953</v>
      </c>
      <c r="K69" s="5">
        <v>2</v>
      </c>
      <c r="L69" s="35">
        <f t="shared" si="8"/>
        <v>104.23999786376953</v>
      </c>
      <c r="M69" s="35">
        <v>101.11000061035156</v>
      </c>
      <c r="N69" s="5">
        <v>0</v>
      </c>
      <c r="O69" s="35">
        <f t="shared" si="9"/>
        <v>101.11000061035156</v>
      </c>
      <c r="P69" s="35">
        <f t="shared" si="10"/>
        <v>101.11000061035156</v>
      </c>
      <c r="Q69" s="35">
        <f t="shared" si="11"/>
        <v>20.569997465359766</v>
      </c>
    </row>
    <row r="70" spans="1:17" ht="30" x14ac:dyDescent="0.25">
      <c r="A70" s="5">
        <v>10</v>
      </c>
      <c r="B70" s="16" t="s">
        <v>283</v>
      </c>
      <c r="C70" s="16">
        <v>1974</v>
      </c>
      <c r="D70" s="16">
        <v>1974</v>
      </c>
      <c r="E70" s="16">
        <v>1974</v>
      </c>
      <c r="F70" s="16">
        <v>1</v>
      </c>
      <c r="G70" s="16" t="s">
        <v>19</v>
      </c>
      <c r="H70" s="16" t="s">
        <v>20</v>
      </c>
      <c r="I70" s="16" t="s">
        <v>233</v>
      </c>
      <c r="J70" s="35">
        <v>103.13999938964844</v>
      </c>
      <c r="K70" s="5">
        <v>0</v>
      </c>
      <c r="L70" s="35">
        <f t="shared" si="8"/>
        <v>103.13999938964844</v>
      </c>
      <c r="M70" s="35">
        <v>105.58999633789063</v>
      </c>
      <c r="N70" s="5">
        <v>2</v>
      </c>
      <c r="O70" s="35">
        <f t="shared" si="9"/>
        <v>107.58999633789062</v>
      </c>
      <c r="P70" s="35">
        <f t="shared" si="10"/>
        <v>103.13999938964844</v>
      </c>
      <c r="Q70" s="35">
        <f t="shared" si="11"/>
        <v>22.990697160711658</v>
      </c>
    </row>
    <row r="71" spans="1:17" ht="45" x14ac:dyDescent="0.25">
      <c r="A71" s="5">
        <v>11</v>
      </c>
      <c r="B71" s="16" t="s">
        <v>99</v>
      </c>
      <c r="C71" s="16">
        <v>1989</v>
      </c>
      <c r="D71" s="16">
        <v>1989</v>
      </c>
      <c r="E71" s="16">
        <v>1989</v>
      </c>
      <c r="F71" s="16" t="s">
        <v>27</v>
      </c>
      <c r="G71" s="16" t="s">
        <v>19</v>
      </c>
      <c r="H71" s="16" t="s">
        <v>56</v>
      </c>
      <c r="I71" s="16" t="s">
        <v>57</v>
      </c>
      <c r="J71" s="35">
        <v>102.44000244140625</v>
      </c>
      <c r="K71" s="5">
        <v>2</v>
      </c>
      <c r="L71" s="35">
        <f t="shared" si="8"/>
        <v>104.44000244140625</v>
      </c>
      <c r="M71" s="35">
        <v>101.52999877929687</v>
      </c>
      <c r="N71" s="5">
        <v>2</v>
      </c>
      <c r="O71" s="35">
        <f t="shared" si="9"/>
        <v>103.52999877929687</v>
      </c>
      <c r="P71" s="35">
        <f t="shared" si="10"/>
        <v>103.52999877929687</v>
      </c>
      <c r="Q71" s="35">
        <f t="shared" si="11"/>
        <v>23.455757245149929</v>
      </c>
    </row>
    <row r="72" spans="1:17" ht="30" x14ac:dyDescent="0.25">
      <c r="A72" s="5">
        <v>12</v>
      </c>
      <c r="B72" s="16" t="s">
        <v>103</v>
      </c>
      <c r="C72" s="16">
        <v>1988</v>
      </c>
      <c r="D72" s="16">
        <v>1988</v>
      </c>
      <c r="E72" s="16">
        <v>1988</v>
      </c>
      <c r="F72" s="16">
        <v>2</v>
      </c>
      <c r="G72" s="16" t="s">
        <v>19</v>
      </c>
      <c r="H72" s="16" t="s">
        <v>48</v>
      </c>
      <c r="I72" s="16" t="s">
        <v>49</v>
      </c>
      <c r="J72" s="35">
        <v>105.68000030517578</v>
      </c>
      <c r="K72" s="5">
        <v>0</v>
      </c>
      <c r="L72" s="35">
        <f t="shared" si="8"/>
        <v>105.68000030517578</v>
      </c>
      <c r="M72" s="35">
        <v>105.81999969482422</v>
      </c>
      <c r="N72" s="5">
        <v>0</v>
      </c>
      <c r="O72" s="35">
        <f t="shared" si="9"/>
        <v>105.81999969482422</v>
      </c>
      <c r="P72" s="35">
        <f t="shared" si="10"/>
        <v>105.68000030517578</v>
      </c>
      <c r="Q72" s="35">
        <f t="shared" si="11"/>
        <v>26.019555850242611</v>
      </c>
    </row>
    <row r="73" spans="1:17" ht="45" x14ac:dyDescent="0.25">
      <c r="A73" s="5">
        <v>13</v>
      </c>
      <c r="B73" s="16" t="s">
        <v>329</v>
      </c>
      <c r="C73" s="16">
        <v>1984</v>
      </c>
      <c r="D73" s="16">
        <v>1984</v>
      </c>
      <c r="E73" s="16">
        <v>1984</v>
      </c>
      <c r="F73" s="16">
        <v>1</v>
      </c>
      <c r="G73" s="16" t="s">
        <v>19</v>
      </c>
      <c r="H73" s="16" t="s">
        <v>56</v>
      </c>
      <c r="I73" s="16" t="s">
        <v>57</v>
      </c>
      <c r="J73" s="35">
        <v>103.51999664306641</v>
      </c>
      <c r="K73" s="5">
        <v>4</v>
      </c>
      <c r="L73" s="35">
        <f t="shared" si="8"/>
        <v>107.51999664306641</v>
      </c>
      <c r="M73" s="35">
        <v>103.98999786376953</v>
      </c>
      <c r="N73" s="5">
        <v>2</v>
      </c>
      <c r="O73" s="35">
        <f t="shared" si="9"/>
        <v>105.98999786376953</v>
      </c>
      <c r="P73" s="35">
        <f t="shared" si="10"/>
        <v>105.98999786376953</v>
      </c>
      <c r="Q73" s="35">
        <f t="shared" si="11"/>
        <v>26.389216661520358</v>
      </c>
    </row>
    <row r="74" spans="1:17" x14ac:dyDescent="0.25">
      <c r="A74" s="5">
        <v>14</v>
      </c>
      <c r="B74" s="16" t="s">
        <v>205</v>
      </c>
      <c r="C74" s="16">
        <v>1993</v>
      </c>
      <c r="D74" s="16">
        <v>1993</v>
      </c>
      <c r="E74" s="16">
        <v>1993</v>
      </c>
      <c r="F74" s="16" t="s">
        <v>64</v>
      </c>
      <c r="G74" s="16" t="s">
        <v>19</v>
      </c>
      <c r="H74" s="16" t="s">
        <v>73</v>
      </c>
      <c r="I74" s="16" t="s">
        <v>88</v>
      </c>
      <c r="J74" s="35">
        <v>106.66999816894531</v>
      </c>
      <c r="K74" s="5">
        <v>0</v>
      </c>
      <c r="L74" s="35">
        <f t="shared" si="8"/>
        <v>106.66999816894531</v>
      </c>
      <c r="M74" s="35"/>
      <c r="N74" s="5"/>
      <c r="O74" s="35" t="s">
        <v>636</v>
      </c>
      <c r="P74" s="35">
        <f t="shared" si="10"/>
        <v>106.66999816894531</v>
      </c>
      <c r="Q74" s="35">
        <f t="shared" si="11"/>
        <v>27.200092287833964</v>
      </c>
    </row>
    <row r="75" spans="1:17" ht="45" x14ac:dyDescent="0.25">
      <c r="A75" s="5">
        <v>15</v>
      </c>
      <c r="B75" s="16" t="s">
        <v>152</v>
      </c>
      <c r="C75" s="16">
        <v>1986</v>
      </c>
      <c r="D75" s="16">
        <v>1986</v>
      </c>
      <c r="E75" s="16">
        <v>1986</v>
      </c>
      <c r="F75" s="16">
        <v>1</v>
      </c>
      <c r="G75" s="16" t="s">
        <v>19</v>
      </c>
      <c r="H75" s="16" t="s">
        <v>56</v>
      </c>
      <c r="I75" s="16" t="s">
        <v>57</v>
      </c>
      <c r="J75" s="35">
        <v>110.88999938964844</v>
      </c>
      <c r="K75" s="5">
        <v>2</v>
      </c>
      <c r="L75" s="35">
        <f t="shared" si="8"/>
        <v>112.88999938964844</v>
      </c>
      <c r="M75" s="35">
        <v>106.73999786376953</v>
      </c>
      <c r="N75" s="5">
        <v>0</v>
      </c>
      <c r="O75" s="35">
        <f t="shared" si="9"/>
        <v>106.73999786376953</v>
      </c>
      <c r="P75" s="35">
        <f t="shared" si="10"/>
        <v>106.73999786376953</v>
      </c>
      <c r="Q75" s="35">
        <f t="shared" si="11"/>
        <v>27.283564377405568</v>
      </c>
    </row>
    <row r="76" spans="1:17" ht="30" x14ac:dyDescent="0.25">
      <c r="A76" s="5">
        <v>16</v>
      </c>
      <c r="B76" s="16" t="s">
        <v>237</v>
      </c>
      <c r="C76" s="16">
        <v>1998</v>
      </c>
      <c r="D76" s="16">
        <v>1998</v>
      </c>
      <c r="E76" s="16">
        <v>1998</v>
      </c>
      <c r="F76" s="16">
        <v>1</v>
      </c>
      <c r="G76" s="16" t="s">
        <v>19</v>
      </c>
      <c r="H76" s="16" t="s">
        <v>73</v>
      </c>
      <c r="I76" s="16" t="s">
        <v>238</v>
      </c>
      <c r="J76" s="35">
        <v>108.65000152587891</v>
      </c>
      <c r="K76" s="5">
        <v>0</v>
      </c>
      <c r="L76" s="35">
        <f t="shared" si="8"/>
        <v>108.65000152587891</v>
      </c>
      <c r="M76" s="35">
        <v>109.41999816894531</v>
      </c>
      <c r="N76" s="5">
        <v>4</v>
      </c>
      <c r="O76" s="35">
        <f t="shared" si="9"/>
        <v>113.41999816894531</v>
      </c>
      <c r="P76" s="35">
        <f t="shared" si="10"/>
        <v>108.65000152587891</v>
      </c>
      <c r="Q76" s="35">
        <f t="shared" si="11"/>
        <v>29.5611742607921</v>
      </c>
    </row>
    <row r="77" spans="1:17" x14ac:dyDescent="0.25">
      <c r="A77" s="5">
        <v>17</v>
      </c>
      <c r="B77" s="16" t="s">
        <v>198</v>
      </c>
      <c r="C77" s="16">
        <v>1992</v>
      </c>
      <c r="D77" s="16">
        <v>1992</v>
      </c>
      <c r="E77" s="16">
        <v>1992</v>
      </c>
      <c r="F77" s="16" t="s">
        <v>27</v>
      </c>
      <c r="G77" s="16" t="s">
        <v>170</v>
      </c>
      <c r="H77" s="16"/>
      <c r="I77" s="16" t="s">
        <v>172</v>
      </c>
      <c r="J77" s="35">
        <v>113.30000305175781</v>
      </c>
      <c r="K77" s="5">
        <v>0</v>
      </c>
      <c r="L77" s="35">
        <f t="shared" si="8"/>
        <v>113.30000305175781</v>
      </c>
      <c r="M77" s="35">
        <v>108.70999908447266</v>
      </c>
      <c r="N77" s="5">
        <v>2</v>
      </c>
      <c r="O77" s="35">
        <f t="shared" si="9"/>
        <v>110.70999908447266</v>
      </c>
      <c r="P77" s="35">
        <f t="shared" si="10"/>
        <v>110.70999908447266</v>
      </c>
      <c r="Q77" s="35">
        <f t="shared" si="11"/>
        <v>32.017646409135331</v>
      </c>
    </row>
    <row r="79" spans="1:17" ht="18.75" x14ac:dyDescent="0.25">
      <c r="A79" s="21" t="s">
        <v>649</v>
      </c>
      <c r="B79" s="21"/>
      <c r="C79" s="21"/>
      <c r="D79" s="21"/>
      <c r="E79" s="21"/>
      <c r="F79" s="21"/>
      <c r="G79" s="21"/>
      <c r="H79" s="21"/>
      <c r="I79" s="21"/>
      <c r="J79" s="21"/>
    </row>
    <row r="80" spans="1:17" x14ac:dyDescent="0.25">
      <c r="A80" s="26" t="s">
        <v>627</v>
      </c>
      <c r="B80" s="26" t="s">
        <v>1</v>
      </c>
      <c r="C80" s="26" t="s">
        <v>2</v>
      </c>
      <c r="D80" s="26" t="s">
        <v>385</v>
      </c>
      <c r="E80" s="26" t="s">
        <v>386</v>
      </c>
      <c r="F80" s="26" t="s">
        <v>3</v>
      </c>
      <c r="G80" s="26" t="s">
        <v>4</v>
      </c>
      <c r="H80" s="26" t="s">
        <v>5</v>
      </c>
      <c r="I80" s="26" t="s">
        <v>6</v>
      </c>
      <c r="J80" s="28" t="s">
        <v>629</v>
      </c>
      <c r="K80" s="29"/>
      <c r="L80" s="30"/>
      <c r="M80" s="28" t="s">
        <v>633</v>
      </c>
      <c r="N80" s="29"/>
      <c r="O80" s="30"/>
      <c r="P80" s="26" t="s">
        <v>634</v>
      </c>
      <c r="Q80" s="26" t="s">
        <v>635</v>
      </c>
    </row>
    <row r="81" spans="1:17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31" t="s">
        <v>630</v>
      </c>
      <c r="K81" s="31" t="s">
        <v>631</v>
      </c>
      <c r="L81" s="31" t="s">
        <v>632</v>
      </c>
      <c r="M81" s="31" t="s">
        <v>630</v>
      </c>
      <c r="N81" s="31" t="s">
        <v>631</v>
      </c>
      <c r="O81" s="31" t="s">
        <v>632</v>
      </c>
      <c r="P81" s="27"/>
      <c r="Q81" s="27"/>
    </row>
    <row r="82" spans="1:17" ht="45" x14ac:dyDescent="0.25">
      <c r="A82" s="32">
        <v>1</v>
      </c>
      <c r="B82" s="33" t="s">
        <v>357</v>
      </c>
      <c r="C82" s="33">
        <v>1996</v>
      </c>
      <c r="D82" s="33">
        <v>1996</v>
      </c>
      <c r="E82" s="33">
        <v>1996</v>
      </c>
      <c r="F82" s="33" t="s">
        <v>40</v>
      </c>
      <c r="G82" s="33" t="s">
        <v>35</v>
      </c>
      <c r="H82" s="33" t="s">
        <v>214</v>
      </c>
      <c r="I82" s="33" t="s">
        <v>215</v>
      </c>
      <c r="J82" s="34">
        <v>81.610000610351563</v>
      </c>
      <c r="K82" s="32">
        <v>0</v>
      </c>
      <c r="L82" s="34">
        <f t="shared" ref="L82:L102" si="12">J82+K82</f>
        <v>81.610000610351563</v>
      </c>
      <c r="M82" s="34">
        <v>81.760002136230469</v>
      </c>
      <c r="N82" s="32">
        <v>0</v>
      </c>
      <c r="O82" s="34">
        <f t="shared" ref="O82:O102" si="13">M82+N82</f>
        <v>81.760002136230469</v>
      </c>
      <c r="P82" s="34">
        <f t="shared" ref="P82:P102" si="14">MIN(O82,L82)</f>
        <v>81.610000610351563</v>
      </c>
      <c r="Q82" s="34">
        <f t="shared" ref="Q82:Q102" si="15">IF( AND(ISNUMBER(P$82),ISNUMBER(P82)),(P82-P$82)/P$82*100,"")</f>
        <v>0</v>
      </c>
    </row>
    <row r="83" spans="1:17" ht="45" x14ac:dyDescent="0.25">
      <c r="A83" s="5">
        <v>2</v>
      </c>
      <c r="B83" s="16" t="s">
        <v>267</v>
      </c>
      <c r="C83" s="16">
        <v>1995</v>
      </c>
      <c r="D83" s="16">
        <v>1995</v>
      </c>
      <c r="E83" s="16">
        <v>1995</v>
      </c>
      <c r="F83" s="16" t="s">
        <v>40</v>
      </c>
      <c r="G83" s="16" t="s">
        <v>35</v>
      </c>
      <c r="H83" s="16" t="s">
        <v>268</v>
      </c>
      <c r="I83" s="16" t="s">
        <v>269</v>
      </c>
      <c r="J83" s="35">
        <v>82.199996948242188</v>
      </c>
      <c r="K83" s="5">
        <v>0</v>
      </c>
      <c r="L83" s="35">
        <f t="shared" si="12"/>
        <v>82.199996948242188</v>
      </c>
      <c r="M83" s="35">
        <v>82.129997253417969</v>
      </c>
      <c r="N83" s="5">
        <v>2</v>
      </c>
      <c r="O83" s="35">
        <f t="shared" si="13"/>
        <v>84.129997253417969</v>
      </c>
      <c r="P83" s="35">
        <f t="shared" si="14"/>
        <v>82.199996948242188</v>
      </c>
      <c r="Q83" s="35">
        <f t="shared" si="15"/>
        <v>0.72294612606066899</v>
      </c>
    </row>
    <row r="84" spans="1:17" x14ac:dyDescent="0.25">
      <c r="A84" s="5">
        <v>3</v>
      </c>
      <c r="B84" s="16" t="s">
        <v>299</v>
      </c>
      <c r="C84" s="16">
        <v>1991</v>
      </c>
      <c r="D84" s="16">
        <v>1991</v>
      </c>
      <c r="E84" s="16">
        <v>1991</v>
      </c>
      <c r="F84" s="16" t="s">
        <v>40</v>
      </c>
      <c r="G84" s="16" t="s">
        <v>19</v>
      </c>
      <c r="H84" s="16" t="s">
        <v>73</v>
      </c>
      <c r="I84" s="16" t="s">
        <v>88</v>
      </c>
      <c r="J84" s="35">
        <v>83.669998168945313</v>
      </c>
      <c r="K84" s="5">
        <v>0</v>
      </c>
      <c r="L84" s="35">
        <f t="shared" si="12"/>
        <v>83.669998168945313</v>
      </c>
      <c r="M84" s="35">
        <v>83.669998168945313</v>
      </c>
      <c r="N84" s="5">
        <v>2</v>
      </c>
      <c r="O84" s="35">
        <f t="shared" si="13"/>
        <v>85.669998168945313</v>
      </c>
      <c r="P84" s="35">
        <f t="shared" si="14"/>
        <v>83.669998168945313</v>
      </c>
      <c r="Q84" s="35">
        <f t="shared" si="15"/>
        <v>2.5241974551982249</v>
      </c>
    </row>
    <row r="85" spans="1:17" ht="120" x14ac:dyDescent="0.25">
      <c r="A85" s="5">
        <v>4</v>
      </c>
      <c r="B85" s="16" t="s">
        <v>178</v>
      </c>
      <c r="C85" s="16">
        <v>1998</v>
      </c>
      <c r="D85" s="16">
        <v>1998</v>
      </c>
      <c r="E85" s="16">
        <v>1998</v>
      </c>
      <c r="F85" s="16" t="s">
        <v>64</v>
      </c>
      <c r="G85" s="16" t="s">
        <v>161</v>
      </c>
      <c r="H85" s="16" t="s">
        <v>570</v>
      </c>
      <c r="I85" s="16" t="s">
        <v>571</v>
      </c>
      <c r="J85" s="35">
        <v>83.709999084472656</v>
      </c>
      <c r="K85" s="5">
        <v>0</v>
      </c>
      <c r="L85" s="35">
        <f t="shared" si="12"/>
        <v>83.709999084472656</v>
      </c>
      <c r="M85" s="35">
        <v>83.569999694824219</v>
      </c>
      <c r="N85" s="5">
        <v>2</v>
      </c>
      <c r="O85" s="35">
        <f t="shared" si="13"/>
        <v>85.569999694824219</v>
      </c>
      <c r="P85" s="35">
        <f t="shared" si="14"/>
        <v>83.709999084472656</v>
      </c>
      <c r="Q85" s="35">
        <f t="shared" si="15"/>
        <v>2.5732121779383079</v>
      </c>
    </row>
    <row r="86" spans="1:17" ht="45" x14ac:dyDescent="0.25">
      <c r="A86" s="5">
        <v>5</v>
      </c>
      <c r="B86" s="16" t="s">
        <v>213</v>
      </c>
      <c r="C86" s="16">
        <v>1996</v>
      </c>
      <c r="D86" s="16">
        <v>1996</v>
      </c>
      <c r="E86" s="16">
        <v>1996</v>
      </c>
      <c r="F86" s="16" t="s">
        <v>40</v>
      </c>
      <c r="G86" s="16" t="s">
        <v>35</v>
      </c>
      <c r="H86" s="16" t="s">
        <v>214</v>
      </c>
      <c r="I86" s="16" t="s">
        <v>215</v>
      </c>
      <c r="J86" s="35">
        <v>84.480003356933594</v>
      </c>
      <c r="K86" s="5">
        <v>0</v>
      </c>
      <c r="L86" s="35">
        <f t="shared" si="12"/>
        <v>84.480003356933594</v>
      </c>
      <c r="M86" s="35">
        <v>83.699996948242187</v>
      </c>
      <c r="N86" s="5">
        <v>2</v>
      </c>
      <c r="O86" s="35">
        <f t="shared" si="13"/>
        <v>85.699996948242188</v>
      </c>
      <c r="P86" s="35">
        <f t="shared" si="14"/>
        <v>84.480003356933594</v>
      </c>
      <c r="Q86" s="35">
        <f t="shared" si="15"/>
        <v>3.5167292306305837</v>
      </c>
    </row>
    <row r="87" spans="1:17" ht="75" x14ac:dyDescent="0.25">
      <c r="A87" s="5">
        <v>6</v>
      </c>
      <c r="B87" s="16" t="s">
        <v>185</v>
      </c>
      <c r="C87" s="16">
        <v>2000</v>
      </c>
      <c r="D87" s="16">
        <v>2000</v>
      </c>
      <c r="E87" s="16">
        <v>2000</v>
      </c>
      <c r="F87" s="16" t="s">
        <v>64</v>
      </c>
      <c r="G87" s="16" t="s">
        <v>186</v>
      </c>
      <c r="H87" s="16" t="s">
        <v>187</v>
      </c>
      <c r="I87" s="16" t="s">
        <v>188</v>
      </c>
      <c r="J87" s="35">
        <v>87.220001220703125</v>
      </c>
      <c r="K87" s="5">
        <v>2</v>
      </c>
      <c r="L87" s="35">
        <f t="shared" si="12"/>
        <v>89.220001220703125</v>
      </c>
      <c r="M87" s="35">
        <v>85.449996948242187</v>
      </c>
      <c r="N87" s="5">
        <v>0</v>
      </c>
      <c r="O87" s="35">
        <f t="shared" si="13"/>
        <v>85.449996948242187</v>
      </c>
      <c r="P87" s="35">
        <f t="shared" si="14"/>
        <v>85.449996948242187</v>
      </c>
      <c r="Q87" s="35">
        <f t="shared" si="15"/>
        <v>4.7053011998183383</v>
      </c>
    </row>
    <row r="88" spans="1:17" ht="120" x14ac:dyDescent="0.25">
      <c r="A88" s="5">
        <v>7</v>
      </c>
      <c r="B88" s="16" t="s">
        <v>160</v>
      </c>
      <c r="C88" s="16">
        <v>1998</v>
      </c>
      <c r="D88" s="16">
        <v>1998</v>
      </c>
      <c r="E88" s="16">
        <v>1998</v>
      </c>
      <c r="F88" s="16" t="s">
        <v>64</v>
      </c>
      <c r="G88" s="16" t="s">
        <v>161</v>
      </c>
      <c r="H88" s="16" t="s">
        <v>570</v>
      </c>
      <c r="I88" s="16" t="s">
        <v>571</v>
      </c>
      <c r="J88" s="35">
        <v>86.139999389648438</v>
      </c>
      <c r="K88" s="5">
        <v>0</v>
      </c>
      <c r="L88" s="35">
        <f t="shared" si="12"/>
        <v>86.139999389648438</v>
      </c>
      <c r="M88" s="35">
        <v>87.099998474121094</v>
      </c>
      <c r="N88" s="5">
        <v>54</v>
      </c>
      <c r="O88" s="35">
        <f t="shared" si="13"/>
        <v>141.09999847412109</v>
      </c>
      <c r="P88" s="35">
        <f t="shared" si="14"/>
        <v>86.139999389648438</v>
      </c>
      <c r="Q88" s="35">
        <f t="shared" si="15"/>
        <v>5.5507888070304485</v>
      </c>
    </row>
    <row r="89" spans="1:17" ht="60" x14ac:dyDescent="0.25">
      <c r="A89" s="5">
        <v>8</v>
      </c>
      <c r="B89" s="16" t="s">
        <v>222</v>
      </c>
      <c r="C89" s="16">
        <v>1995</v>
      </c>
      <c r="D89" s="16">
        <v>1995</v>
      </c>
      <c r="E89" s="16">
        <v>1995</v>
      </c>
      <c r="F89" s="16" t="s">
        <v>40</v>
      </c>
      <c r="G89" s="16" t="s">
        <v>35</v>
      </c>
      <c r="H89" s="16" t="s">
        <v>223</v>
      </c>
      <c r="I89" s="16" t="s">
        <v>224</v>
      </c>
      <c r="J89" s="35">
        <v>86.730003356933594</v>
      </c>
      <c r="K89" s="5">
        <v>0</v>
      </c>
      <c r="L89" s="35">
        <f t="shared" si="12"/>
        <v>86.730003356933594</v>
      </c>
      <c r="M89" s="35">
        <v>88.169998168945313</v>
      </c>
      <c r="N89" s="5">
        <v>4</v>
      </c>
      <c r="O89" s="35">
        <f t="shared" si="13"/>
        <v>92.169998168945313</v>
      </c>
      <c r="P89" s="35">
        <f t="shared" si="14"/>
        <v>86.730003356933594</v>
      </c>
      <c r="Q89" s="35">
        <f t="shared" si="15"/>
        <v>6.2737442816935856</v>
      </c>
    </row>
    <row r="90" spans="1:17" x14ac:dyDescent="0.25">
      <c r="A90" s="5">
        <v>9</v>
      </c>
      <c r="B90" s="16" t="s">
        <v>87</v>
      </c>
      <c r="C90" s="16">
        <v>1995</v>
      </c>
      <c r="D90" s="16">
        <v>1995</v>
      </c>
      <c r="E90" s="16">
        <v>1995</v>
      </c>
      <c r="F90" s="16" t="s">
        <v>64</v>
      </c>
      <c r="G90" s="16" t="s">
        <v>19</v>
      </c>
      <c r="H90" s="16" t="s">
        <v>73</v>
      </c>
      <c r="I90" s="16" t="s">
        <v>88</v>
      </c>
      <c r="J90" s="35">
        <v>88.900001525878906</v>
      </c>
      <c r="K90" s="5">
        <v>0</v>
      </c>
      <c r="L90" s="35">
        <f t="shared" si="12"/>
        <v>88.900001525878906</v>
      </c>
      <c r="M90" s="35">
        <v>87.569999694824219</v>
      </c>
      <c r="N90" s="5">
        <v>0</v>
      </c>
      <c r="O90" s="35">
        <f t="shared" si="13"/>
        <v>87.569999694824219</v>
      </c>
      <c r="P90" s="35">
        <f t="shared" si="14"/>
        <v>87.569999694824219</v>
      </c>
      <c r="Q90" s="35">
        <f t="shared" si="15"/>
        <v>7.3030254134279211</v>
      </c>
    </row>
    <row r="91" spans="1:17" ht="105" x14ac:dyDescent="0.25">
      <c r="A91" s="5">
        <v>10</v>
      </c>
      <c r="B91" s="16" t="s">
        <v>273</v>
      </c>
      <c r="C91" s="16">
        <v>2000</v>
      </c>
      <c r="D91" s="16">
        <v>2000</v>
      </c>
      <c r="E91" s="16">
        <v>2000</v>
      </c>
      <c r="F91" s="16" t="s">
        <v>64</v>
      </c>
      <c r="G91" s="16" t="s">
        <v>186</v>
      </c>
      <c r="H91" s="16" t="s">
        <v>274</v>
      </c>
      <c r="I91" s="16" t="s">
        <v>275</v>
      </c>
      <c r="J91" s="35">
        <v>90.25</v>
      </c>
      <c r="K91" s="5">
        <v>0</v>
      </c>
      <c r="L91" s="35">
        <f t="shared" si="12"/>
        <v>90.25</v>
      </c>
      <c r="M91" s="35">
        <v>89.910003662109375</v>
      </c>
      <c r="N91" s="5">
        <v>0</v>
      </c>
      <c r="O91" s="35">
        <f t="shared" si="13"/>
        <v>89.910003662109375</v>
      </c>
      <c r="P91" s="35">
        <f t="shared" si="14"/>
        <v>89.910003662109375</v>
      </c>
      <c r="Q91" s="35">
        <f t="shared" si="15"/>
        <v>10.170325927806728</v>
      </c>
    </row>
    <row r="92" spans="1:17" ht="30" x14ac:dyDescent="0.25">
      <c r="A92" s="5">
        <v>11</v>
      </c>
      <c r="B92" s="16" t="s">
        <v>140</v>
      </c>
      <c r="C92" s="16">
        <v>2000</v>
      </c>
      <c r="D92" s="16">
        <v>2000</v>
      </c>
      <c r="E92" s="16">
        <v>2000</v>
      </c>
      <c r="F92" s="16" t="s">
        <v>64</v>
      </c>
      <c r="G92" s="16" t="s">
        <v>19</v>
      </c>
      <c r="H92" s="16" t="s">
        <v>73</v>
      </c>
      <c r="I92" s="16" t="s">
        <v>74</v>
      </c>
      <c r="J92" s="35">
        <v>93.830001831054688</v>
      </c>
      <c r="K92" s="5">
        <v>0</v>
      </c>
      <c r="L92" s="35">
        <f t="shared" si="12"/>
        <v>93.830001831054688</v>
      </c>
      <c r="M92" s="35"/>
      <c r="N92" s="5"/>
      <c r="O92" s="35" t="s">
        <v>636</v>
      </c>
      <c r="P92" s="35">
        <f t="shared" si="14"/>
        <v>93.830001831054688</v>
      </c>
      <c r="Q92" s="35">
        <f t="shared" si="15"/>
        <v>14.973656573105229</v>
      </c>
    </row>
    <row r="93" spans="1:17" ht="90" x14ac:dyDescent="0.25">
      <c r="A93" s="5">
        <v>12</v>
      </c>
      <c r="B93" s="16" t="s">
        <v>289</v>
      </c>
      <c r="C93" s="16">
        <v>2003</v>
      </c>
      <c r="D93" s="16">
        <v>2003</v>
      </c>
      <c r="E93" s="16">
        <v>2003</v>
      </c>
      <c r="F93" s="16" t="s">
        <v>64</v>
      </c>
      <c r="G93" s="16" t="s">
        <v>35</v>
      </c>
      <c r="H93" s="16" t="s">
        <v>290</v>
      </c>
      <c r="I93" s="16" t="s">
        <v>291</v>
      </c>
      <c r="J93" s="35">
        <v>94.430000305175781</v>
      </c>
      <c r="K93" s="5">
        <v>2</v>
      </c>
      <c r="L93" s="35">
        <f t="shared" si="12"/>
        <v>96.430000305175781</v>
      </c>
      <c r="M93" s="35">
        <v>93.779998779296875</v>
      </c>
      <c r="N93" s="5">
        <v>2</v>
      </c>
      <c r="O93" s="35">
        <f t="shared" si="13"/>
        <v>95.779998779296875</v>
      </c>
      <c r="P93" s="35">
        <f t="shared" si="14"/>
        <v>95.779998779296875</v>
      </c>
      <c r="Q93" s="35">
        <f t="shared" si="15"/>
        <v>17.363065877918842</v>
      </c>
    </row>
    <row r="94" spans="1:17" ht="30" x14ac:dyDescent="0.25">
      <c r="A94" s="5">
        <v>13</v>
      </c>
      <c r="B94" s="16" t="s">
        <v>345</v>
      </c>
      <c r="C94" s="16">
        <v>1994</v>
      </c>
      <c r="D94" s="16">
        <v>1994</v>
      </c>
      <c r="E94" s="16">
        <v>1994</v>
      </c>
      <c r="F94" s="16" t="s">
        <v>40</v>
      </c>
      <c r="G94" s="16" t="s">
        <v>19</v>
      </c>
      <c r="H94" s="16" t="s">
        <v>248</v>
      </c>
      <c r="I94" s="16" t="s">
        <v>249</v>
      </c>
      <c r="J94" s="35">
        <v>97.120002746582031</v>
      </c>
      <c r="K94" s="5">
        <v>0</v>
      </c>
      <c r="L94" s="35">
        <f t="shared" si="12"/>
        <v>97.120002746582031</v>
      </c>
      <c r="M94" s="35"/>
      <c r="N94" s="5"/>
      <c r="O94" s="35" t="s">
        <v>636</v>
      </c>
      <c r="P94" s="35">
        <f t="shared" si="14"/>
        <v>97.120002746582031</v>
      </c>
      <c r="Q94" s="35">
        <f t="shared" si="15"/>
        <v>19.00502636960298</v>
      </c>
    </row>
    <row r="95" spans="1:17" ht="30" x14ac:dyDescent="0.25">
      <c r="A95" s="5">
        <v>14</v>
      </c>
      <c r="B95" s="16" t="s">
        <v>158</v>
      </c>
      <c r="C95" s="16">
        <v>2000</v>
      </c>
      <c r="D95" s="16">
        <v>2000</v>
      </c>
      <c r="E95" s="16">
        <v>2000</v>
      </c>
      <c r="F95" s="16" t="s">
        <v>64</v>
      </c>
      <c r="G95" s="16" t="s">
        <v>19</v>
      </c>
      <c r="H95" s="16" t="s">
        <v>73</v>
      </c>
      <c r="I95" s="16" t="s">
        <v>74</v>
      </c>
      <c r="J95" s="35">
        <v>97.459999084472656</v>
      </c>
      <c r="K95" s="5">
        <v>0</v>
      </c>
      <c r="L95" s="35">
        <f t="shared" si="12"/>
        <v>97.459999084472656</v>
      </c>
      <c r="M95" s="35"/>
      <c r="N95" s="5"/>
      <c r="O95" s="35" t="s">
        <v>636</v>
      </c>
      <c r="P95" s="35">
        <f t="shared" si="14"/>
        <v>97.459999084472656</v>
      </c>
      <c r="Q95" s="35">
        <f t="shared" si="15"/>
        <v>19.421637489989983</v>
      </c>
    </row>
    <row r="96" spans="1:17" ht="75" x14ac:dyDescent="0.25">
      <c r="A96" s="5">
        <v>15</v>
      </c>
      <c r="B96" s="16" t="s">
        <v>354</v>
      </c>
      <c r="C96" s="16">
        <v>2003</v>
      </c>
      <c r="D96" s="16">
        <v>2003</v>
      </c>
      <c r="E96" s="16">
        <v>2003</v>
      </c>
      <c r="F96" s="16">
        <v>1</v>
      </c>
      <c r="G96" s="16" t="s">
        <v>93</v>
      </c>
      <c r="H96" s="16" t="s">
        <v>229</v>
      </c>
      <c r="I96" s="16" t="s">
        <v>355</v>
      </c>
      <c r="J96" s="35">
        <v>102.37000274658203</v>
      </c>
      <c r="K96" s="5">
        <v>2</v>
      </c>
      <c r="L96" s="35">
        <f t="shared" si="12"/>
        <v>104.37000274658203</v>
      </c>
      <c r="M96" s="35">
        <v>97.680000305175781</v>
      </c>
      <c r="N96" s="5">
        <v>0</v>
      </c>
      <c r="O96" s="35">
        <f t="shared" si="13"/>
        <v>97.680000305175781</v>
      </c>
      <c r="P96" s="35">
        <f t="shared" si="14"/>
        <v>97.680000305175781</v>
      </c>
      <c r="Q96" s="35">
        <f t="shared" si="15"/>
        <v>19.691213790759203</v>
      </c>
    </row>
    <row r="97" spans="1:17" ht="30" x14ac:dyDescent="0.25">
      <c r="A97" s="5">
        <v>16</v>
      </c>
      <c r="B97" s="16" t="s">
        <v>72</v>
      </c>
      <c r="C97" s="16">
        <v>1999</v>
      </c>
      <c r="D97" s="16">
        <v>1999</v>
      </c>
      <c r="E97" s="16">
        <v>1999</v>
      </c>
      <c r="F97" s="16" t="s">
        <v>64</v>
      </c>
      <c r="G97" s="16" t="s">
        <v>19</v>
      </c>
      <c r="H97" s="16" t="s">
        <v>73</v>
      </c>
      <c r="I97" s="16" t="s">
        <v>74</v>
      </c>
      <c r="J97" s="35">
        <v>99.330001831054688</v>
      </c>
      <c r="K97" s="5">
        <v>0</v>
      </c>
      <c r="L97" s="35">
        <f t="shared" si="12"/>
        <v>99.330001831054688</v>
      </c>
      <c r="M97" s="35">
        <v>99.080001831054687</v>
      </c>
      <c r="N97" s="5">
        <v>0</v>
      </c>
      <c r="O97" s="35">
        <f t="shared" si="13"/>
        <v>99.080001831054687</v>
      </c>
      <c r="P97" s="35">
        <f t="shared" si="14"/>
        <v>99.080001831054687</v>
      </c>
      <c r="Q97" s="35">
        <f t="shared" si="15"/>
        <v>21.406691692252235</v>
      </c>
    </row>
    <row r="98" spans="1:17" ht="60" x14ac:dyDescent="0.25">
      <c r="A98" s="5">
        <v>17</v>
      </c>
      <c r="B98" s="16" t="s">
        <v>327</v>
      </c>
      <c r="C98" s="16">
        <v>2002</v>
      </c>
      <c r="D98" s="16">
        <v>2002</v>
      </c>
      <c r="E98" s="16">
        <v>2002</v>
      </c>
      <c r="F98" s="16">
        <v>1</v>
      </c>
      <c r="G98" s="16" t="s">
        <v>77</v>
      </c>
      <c r="H98" s="16" t="s">
        <v>78</v>
      </c>
      <c r="I98" s="16" t="s">
        <v>79</v>
      </c>
      <c r="J98" s="35">
        <v>102.12999725341797</v>
      </c>
      <c r="K98" s="5">
        <v>0</v>
      </c>
      <c r="L98" s="35">
        <f t="shared" si="12"/>
        <v>102.12999725341797</v>
      </c>
      <c r="M98" s="35">
        <v>101.65000152587891</v>
      </c>
      <c r="N98" s="5">
        <v>52</v>
      </c>
      <c r="O98" s="35">
        <f t="shared" si="13"/>
        <v>153.65000152587891</v>
      </c>
      <c r="P98" s="35">
        <f t="shared" si="14"/>
        <v>102.12999725341797</v>
      </c>
      <c r="Q98" s="35">
        <f t="shared" si="15"/>
        <v>25.143973152309488</v>
      </c>
    </row>
    <row r="99" spans="1:17" x14ac:dyDescent="0.25">
      <c r="A99" s="5">
        <v>18</v>
      </c>
      <c r="B99" s="16" t="s">
        <v>235</v>
      </c>
      <c r="C99" s="16">
        <v>1992</v>
      </c>
      <c r="D99" s="16">
        <v>1992</v>
      </c>
      <c r="E99" s="16">
        <v>1992</v>
      </c>
      <c r="F99" s="16" t="s">
        <v>27</v>
      </c>
      <c r="G99" s="16" t="s">
        <v>170</v>
      </c>
      <c r="H99" s="16"/>
      <c r="I99" s="16" t="s">
        <v>172</v>
      </c>
      <c r="J99" s="35">
        <v>102.41000366210937</v>
      </c>
      <c r="K99" s="5">
        <v>0</v>
      </c>
      <c r="L99" s="35">
        <f t="shared" si="12"/>
        <v>102.41000366210937</v>
      </c>
      <c r="M99" s="35">
        <v>103.27999877929687</v>
      </c>
      <c r="N99" s="5">
        <v>0</v>
      </c>
      <c r="O99" s="35">
        <f t="shared" si="13"/>
        <v>103.27999877929687</v>
      </c>
      <c r="P99" s="35">
        <f t="shared" si="14"/>
        <v>102.41000366210937</v>
      </c>
      <c r="Q99" s="35">
        <f t="shared" si="15"/>
        <v>25.487076211490066</v>
      </c>
    </row>
    <row r="100" spans="1:17" ht="75" x14ac:dyDescent="0.25">
      <c r="A100" s="5">
        <v>19</v>
      </c>
      <c r="B100" s="16" t="s">
        <v>325</v>
      </c>
      <c r="C100" s="16">
        <v>2003</v>
      </c>
      <c r="D100" s="16">
        <v>2003</v>
      </c>
      <c r="E100" s="16">
        <v>2003</v>
      </c>
      <c r="F100" s="16">
        <v>2</v>
      </c>
      <c r="G100" s="16" t="s">
        <v>12</v>
      </c>
      <c r="H100" s="16" t="s">
        <v>175</v>
      </c>
      <c r="I100" s="16" t="s">
        <v>176</v>
      </c>
      <c r="J100" s="35">
        <v>104.08999633789062</v>
      </c>
      <c r="K100" s="5">
        <v>0</v>
      </c>
      <c r="L100" s="35">
        <f t="shared" si="12"/>
        <v>104.08999633789062</v>
      </c>
      <c r="M100" s="35">
        <v>108.48000335693359</v>
      </c>
      <c r="N100" s="5">
        <v>4</v>
      </c>
      <c r="O100" s="35">
        <f t="shared" si="13"/>
        <v>112.48000335693359</v>
      </c>
      <c r="P100" s="35">
        <f t="shared" si="14"/>
        <v>104.08999633789062</v>
      </c>
      <c r="Q100" s="35">
        <f t="shared" si="15"/>
        <v>27.545638474958739</v>
      </c>
    </row>
    <row r="101" spans="1:17" ht="60" x14ac:dyDescent="0.25">
      <c r="A101" s="5">
        <v>20</v>
      </c>
      <c r="B101" s="16" t="s">
        <v>76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77</v>
      </c>
      <c r="H101" s="16" t="s">
        <v>78</v>
      </c>
      <c r="I101" s="16" t="s">
        <v>79</v>
      </c>
      <c r="J101" s="35">
        <v>105.26000213623047</v>
      </c>
      <c r="K101" s="5">
        <v>0</v>
      </c>
      <c r="L101" s="35">
        <f t="shared" si="12"/>
        <v>105.26000213623047</v>
      </c>
      <c r="M101" s="35">
        <v>112.55999755859375</v>
      </c>
      <c r="N101" s="5">
        <v>0</v>
      </c>
      <c r="O101" s="35">
        <f t="shared" si="13"/>
        <v>112.55999755859375</v>
      </c>
      <c r="P101" s="35">
        <f t="shared" si="14"/>
        <v>105.26000213623047</v>
      </c>
      <c r="Q101" s="35">
        <f t="shared" si="15"/>
        <v>28.979293406449376</v>
      </c>
    </row>
    <row r="102" spans="1:17" ht="45" x14ac:dyDescent="0.25">
      <c r="A102" s="5">
        <v>21</v>
      </c>
      <c r="B102" s="16" t="s">
        <v>366</v>
      </c>
      <c r="C102" s="16">
        <v>1989</v>
      </c>
      <c r="D102" s="16">
        <v>1989</v>
      </c>
      <c r="E102" s="16">
        <v>1989</v>
      </c>
      <c r="F102" s="16">
        <v>1</v>
      </c>
      <c r="G102" s="16" t="s">
        <v>170</v>
      </c>
      <c r="H102" s="16" t="s">
        <v>171</v>
      </c>
      <c r="I102" s="16" t="s">
        <v>172</v>
      </c>
      <c r="J102" s="35"/>
      <c r="K102" s="5"/>
      <c r="L102" s="35" t="s">
        <v>636</v>
      </c>
      <c r="M102" s="35"/>
      <c r="N102" s="5"/>
      <c r="O102" s="35" t="s">
        <v>636</v>
      </c>
      <c r="P102" s="35"/>
      <c r="Q102" s="35" t="str">
        <f t="shared" si="15"/>
        <v/>
      </c>
    </row>
    <row r="104" spans="1:17" ht="18.75" x14ac:dyDescent="0.25">
      <c r="A104" s="21" t="s">
        <v>650</v>
      </c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7" x14ac:dyDescent="0.25">
      <c r="A105" s="26" t="s">
        <v>627</v>
      </c>
      <c r="B105" s="26" t="s">
        <v>1</v>
      </c>
      <c r="C105" s="26" t="s">
        <v>2</v>
      </c>
      <c r="D105" s="26" t="s">
        <v>385</v>
      </c>
      <c r="E105" s="26" t="s">
        <v>386</v>
      </c>
      <c r="F105" s="26" t="s">
        <v>3</v>
      </c>
      <c r="G105" s="26" t="s">
        <v>4</v>
      </c>
      <c r="H105" s="26" t="s">
        <v>5</v>
      </c>
      <c r="I105" s="26" t="s">
        <v>6</v>
      </c>
      <c r="J105" s="28" t="s">
        <v>629</v>
      </c>
      <c r="K105" s="29"/>
      <c r="L105" s="30"/>
      <c r="M105" s="28" t="s">
        <v>633</v>
      </c>
      <c r="N105" s="29"/>
      <c r="O105" s="30"/>
      <c r="P105" s="26" t="s">
        <v>634</v>
      </c>
      <c r="Q105" s="26" t="s">
        <v>635</v>
      </c>
    </row>
    <row r="106" spans="1:17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 t="s">
        <v>630</v>
      </c>
      <c r="K106" s="31" t="s">
        <v>631</v>
      </c>
      <c r="L106" s="31" t="s">
        <v>632</v>
      </c>
      <c r="M106" s="31" t="s">
        <v>630</v>
      </c>
      <c r="N106" s="31" t="s">
        <v>631</v>
      </c>
      <c r="O106" s="31" t="s">
        <v>632</v>
      </c>
      <c r="P106" s="27"/>
      <c r="Q106" s="27"/>
    </row>
    <row r="107" spans="1:17" ht="30" x14ac:dyDescent="0.25">
      <c r="A107" s="32">
        <v>1</v>
      </c>
      <c r="B107" s="33" t="s">
        <v>246</v>
      </c>
      <c r="C107" s="33">
        <v>1985</v>
      </c>
      <c r="D107" s="33">
        <v>1985</v>
      </c>
      <c r="E107" s="33">
        <v>1985</v>
      </c>
      <c r="F107" s="33" t="s">
        <v>247</v>
      </c>
      <c r="G107" s="33" t="s">
        <v>19</v>
      </c>
      <c r="H107" s="33" t="s">
        <v>248</v>
      </c>
      <c r="I107" s="33" t="s">
        <v>249</v>
      </c>
      <c r="J107" s="34">
        <v>102.15000152587891</v>
      </c>
      <c r="K107" s="32">
        <v>2</v>
      </c>
      <c r="L107" s="34">
        <f t="shared" ref="L107:L115" si="16">J107+K107</f>
        <v>104.15000152587891</v>
      </c>
      <c r="M107" s="34">
        <v>96.19000244140625</v>
      </c>
      <c r="N107" s="32">
        <v>0</v>
      </c>
      <c r="O107" s="34">
        <f t="shared" ref="O107:O115" si="17">M107+N107</f>
        <v>96.19000244140625</v>
      </c>
      <c r="P107" s="34">
        <f t="shared" ref="P107:P115" si="18">MIN(O107,L107)</f>
        <v>96.19000244140625</v>
      </c>
      <c r="Q107" s="34">
        <f t="shared" ref="Q107:Q115" si="19">IF( AND(ISNUMBER(P$107),ISNUMBER(P107)),(P107-P$107)/P$107*100,"")</f>
        <v>0</v>
      </c>
    </row>
    <row r="108" spans="1:17" ht="30" x14ac:dyDescent="0.25">
      <c r="A108" s="5">
        <v>2</v>
      </c>
      <c r="B108" s="16" t="s">
        <v>307</v>
      </c>
      <c r="C108" s="16">
        <v>1991</v>
      </c>
      <c r="D108" s="16">
        <v>1991</v>
      </c>
      <c r="E108" s="16">
        <v>1991</v>
      </c>
      <c r="F108" s="16" t="s">
        <v>40</v>
      </c>
      <c r="G108" s="16" t="s">
        <v>308</v>
      </c>
      <c r="H108" s="16" t="s">
        <v>309</v>
      </c>
      <c r="I108" s="16" t="s">
        <v>310</v>
      </c>
      <c r="J108" s="35">
        <v>98.879997253417969</v>
      </c>
      <c r="K108" s="5">
        <v>2</v>
      </c>
      <c r="L108" s="35">
        <f t="shared" si="16"/>
        <v>100.87999725341797</v>
      </c>
      <c r="M108" s="35">
        <v>98.669998168945313</v>
      </c>
      <c r="N108" s="5">
        <v>0</v>
      </c>
      <c r="O108" s="35">
        <f t="shared" si="17"/>
        <v>98.669998168945313</v>
      </c>
      <c r="P108" s="35">
        <f t="shared" si="18"/>
        <v>98.669998168945313</v>
      </c>
      <c r="Q108" s="35">
        <f t="shared" si="19"/>
        <v>2.5782260781724609</v>
      </c>
    </row>
    <row r="109" spans="1:17" ht="120" x14ac:dyDescent="0.25">
      <c r="A109" s="5">
        <v>3</v>
      </c>
      <c r="B109" s="16" t="s">
        <v>347</v>
      </c>
      <c r="C109" s="16">
        <v>2000</v>
      </c>
      <c r="D109" s="16">
        <v>2000</v>
      </c>
      <c r="E109" s="16">
        <v>2000</v>
      </c>
      <c r="F109" s="16" t="s">
        <v>40</v>
      </c>
      <c r="G109" s="16" t="s">
        <v>348</v>
      </c>
      <c r="H109" s="16" t="s">
        <v>349</v>
      </c>
      <c r="I109" s="16" t="s">
        <v>350</v>
      </c>
      <c r="J109" s="35">
        <v>104.62000274658203</v>
      </c>
      <c r="K109" s="5">
        <v>0</v>
      </c>
      <c r="L109" s="35">
        <f t="shared" si="16"/>
        <v>104.62000274658203</v>
      </c>
      <c r="M109" s="35">
        <v>100.11000061035156</v>
      </c>
      <c r="N109" s="5">
        <v>0</v>
      </c>
      <c r="O109" s="35">
        <f t="shared" si="17"/>
        <v>100.11000061035156</v>
      </c>
      <c r="P109" s="35">
        <f t="shared" si="18"/>
        <v>100.11000061035156</v>
      </c>
      <c r="Q109" s="35">
        <f t="shared" si="19"/>
        <v>4.0752656923292658</v>
      </c>
    </row>
    <row r="110" spans="1:17" ht="60" x14ac:dyDescent="0.25">
      <c r="A110" s="5">
        <v>4</v>
      </c>
      <c r="B110" s="16" t="s">
        <v>305</v>
      </c>
      <c r="C110" s="16">
        <v>2001</v>
      </c>
      <c r="D110" s="16">
        <v>2001</v>
      </c>
      <c r="E110" s="16">
        <v>2001</v>
      </c>
      <c r="F110" s="16" t="s">
        <v>64</v>
      </c>
      <c r="G110" s="16" t="s">
        <v>35</v>
      </c>
      <c r="H110" s="16" t="s">
        <v>42</v>
      </c>
      <c r="I110" s="16" t="s">
        <v>224</v>
      </c>
      <c r="J110" s="35">
        <v>101.16999816894531</v>
      </c>
      <c r="K110" s="5">
        <v>0</v>
      </c>
      <c r="L110" s="35">
        <f t="shared" si="16"/>
        <v>101.16999816894531</v>
      </c>
      <c r="M110" s="35">
        <v>101.62000274658203</v>
      </c>
      <c r="N110" s="5">
        <v>0</v>
      </c>
      <c r="O110" s="35">
        <f t="shared" si="17"/>
        <v>101.62000274658203</v>
      </c>
      <c r="P110" s="35">
        <f t="shared" si="18"/>
        <v>101.16999816894531</v>
      </c>
      <c r="Q110" s="35">
        <f t="shared" si="19"/>
        <v>5.1772487796458959</v>
      </c>
    </row>
    <row r="111" spans="1:17" ht="45" x14ac:dyDescent="0.25">
      <c r="A111" s="5">
        <v>5</v>
      </c>
      <c r="B111" s="16" t="s">
        <v>39</v>
      </c>
      <c r="C111" s="16">
        <v>1997</v>
      </c>
      <c r="D111" s="16">
        <v>1997</v>
      </c>
      <c r="E111" s="16">
        <v>1997</v>
      </c>
      <c r="F111" s="16" t="s">
        <v>40</v>
      </c>
      <c r="G111" s="16" t="s">
        <v>41</v>
      </c>
      <c r="H111" s="16" t="s">
        <v>42</v>
      </c>
      <c r="I111" s="16" t="s">
        <v>43</v>
      </c>
      <c r="J111" s="35">
        <v>104.94999694824219</v>
      </c>
      <c r="K111" s="5">
        <v>0</v>
      </c>
      <c r="L111" s="35">
        <f t="shared" si="16"/>
        <v>104.94999694824219</v>
      </c>
      <c r="M111" s="35">
        <v>101.69000244140625</v>
      </c>
      <c r="N111" s="5">
        <v>0</v>
      </c>
      <c r="O111" s="35">
        <f t="shared" si="17"/>
        <v>101.69000244140625</v>
      </c>
      <c r="P111" s="35">
        <f t="shared" si="18"/>
        <v>101.69000244140625</v>
      </c>
      <c r="Q111" s="35">
        <f t="shared" si="19"/>
        <v>5.7178499432415579</v>
      </c>
    </row>
    <row r="112" spans="1:17" ht="60" x14ac:dyDescent="0.25">
      <c r="A112" s="5">
        <v>6</v>
      </c>
      <c r="B112" s="16" t="s">
        <v>192</v>
      </c>
      <c r="C112" s="16">
        <v>1999</v>
      </c>
      <c r="D112" s="16">
        <v>1999</v>
      </c>
      <c r="E112" s="16">
        <v>1999</v>
      </c>
      <c r="F112" s="16" t="s">
        <v>64</v>
      </c>
      <c r="G112" s="16" t="s">
        <v>19</v>
      </c>
      <c r="H112" s="16" t="s">
        <v>193</v>
      </c>
      <c r="I112" s="16" t="s">
        <v>194</v>
      </c>
      <c r="J112" s="35">
        <v>102.08999633789062</v>
      </c>
      <c r="K112" s="5">
        <v>0</v>
      </c>
      <c r="L112" s="35">
        <f t="shared" si="16"/>
        <v>102.08999633789062</v>
      </c>
      <c r="M112" s="35">
        <v>107.05999755859375</v>
      </c>
      <c r="N112" s="5">
        <v>10</v>
      </c>
      <c r="O112" s="35">
        <f t="shared" si="17"/>
        <v>117.05999755859375</v>
      </c>
      <c r="P112" s="35">
        <f t="shared" si="18"/>
        <v>102.08999633789062</v>
      </c>
      <c r="Q112" s="35">
        <f t="shared" si="19"/>
        <v>6.1336872302070393</v>
      </c>
    </row>
    <row r="113" spans="1:17" ht="75" x14ac:dyDescent="0.25">
      <c r="A113" s="5">
        <v>7</v>
      </c>
      <c r="B113" s="16" t="s">
        <v>228</v>
      </c>
      <c r="C113" s="16">
        <v>2003</v>
      </c>
      <c r="D113" s="16">
        <v>2003</v>
      </c>
      <c r="E113" s="16">
        <v>2003</v>
      </c>
      <c r="F113" s="16" t="s">
        <v>64</v>
      </c>
      <c r="G113" s="16" t="s">
        <v>93</v>
      </c>
      <c r="H113" s="16" t="s">
        <v>229</v>
      </c>
      <c r="I113" s="16" t="s">
        <v>230</v>
      </c>
      <c r="J113" s="35">
        <v>110.93000030517578</v>
      </c>
      <c r="K113" s="5">
        <v>0</v>
      </c>
      <c r="L113" s="35">
        <f t="shared" si="16"/>
        <v>110.93000030517578</v>
      </c>
      <c r="M113" s="35">
        <v>114.30000305175781</v>
      </c>
      <c r="N113" s="5">
        <v>2</v>
      </c>
      <c r="O113" s="35">
        <f t="shared" si="17"/>
        <v>116.30000305175781</v>
      </c>
      <c r="P113" s="35">
        <f t="shared" si="18"/>
        <v>110.93000030517578</v>
      </c>
      <c r="Q113" s="35">
        <f t="shared" si="19"/>
        <v>15.323835627042781</v>
      </c>
    </row>
    <row r="114" spans="1:17" ht="90" x14ac:dyDescent="0.25">
      <c r="A114" s="5">
        <v>8</v>
      </c>
      <c r="B114" s="16" t="s">
        <v>293</v>
      </c>
      <c r="C114" s="16">
        <v>2001</v>
      </c>
      <c r="D114" s="16">
        <v>2001</v>
      </c>
      <c r="E114" s="16">
        <v>2001</v>
      </c>
      <c r="F114" s="16" t="s">
        <v>64</v>
      </c>
      <c r="G114" s="16" t="s">
        <v>35</v>
      </c>
      <c r="H114" s="16" t="s">
        <v>290</v>
      </c>
      <c r="I114" s="16" t="s">
        <v>291</v>
      </c>
      <c r="J114" s="35">
        <v>110.58000183105469</v>
      </c>
      <c r="K114" s="5">
        <v>2</v>
      </c>
      <c r="L114" s="35">
        <f t="shared" si="16"/>
        <v>112.58000183105469</v>
      </c>
      <c r="M114" s="35">
        <v>110.41000366210937</v>
      </c>
      <c r="N114" s="5">
        <v>2</v>
      </c>
      <c r="O114" s="35">
        <f t="shared" si="17"/>
        <v>112.41000366210937</v>
      </c>
      <c r="P114" s="35">
        <f t="shared" si="18"/>
        <v>112.41000366210937</v>
      </c>
      <c r="Q114" s="35">
        <f t="shared" si="19"/>
        <v>16.862460556213701</v>
      </c>
    </row>
    <row r="115" spans="1:17" ht="45" x14ac:dyDescent="0.25">
      <c r="A115" s="5">
        <v>9</v>
      </c>
      <c r="B115" s="16" t="s">
        <v>169</v>
      </c>
      <c r="C115" s="16">
        <v>2006</v>
      </c>
      <c r="D115" s="16">
        <v>2006</v>
      </c>
      <c r="E115" s="16">
        <v>2006</v>
      </c>
      <c r="F115" s="16">
        <v>2</v>
      </c>
      <c r="G115" s="16" t="s">
        <v>170</v>
      </c>
      <c r="H115" s="16" t="s">
        <v>171</v>
      </c>
      <c r="I115" s="16" t="s">
        <v>172</v>
      </c>
      <c r="J115" s="35">
        <v>118.58000183105469</v>
      </c>
      <c r="K115" s="5">
        <v>0</v>
      </c>
      <c r="L115" s="35">
        <f t="shared" si="16"/>
        <v>118.58000183105469</v>
      </c>
      <c r="M115" s="35">
        <v>119.62000274658203</v>
      </c>
      <c r="N115" s="5">
        <v>52</v>
      </c>
      <c r="O115" s="35">
        <f t="shared" si="17"/>
        <v>171.62000274658203</v>
      </c>
      <c r="P115" s="35">
        <f t="shared" si="18"/>
        <v>118.58000183105469</v>
      </c>
      <c r="Q115" s="35">
        <f t="shared" si="19"/>
        <v>23.27684667986906</v>
      </c>
    </row>
  </sheetData>
  <mergeCells count="76">
    <mergeCell ref="P105:P106"/>
    <mergeCell ref="Q105:Q106"/>
    <mergeCell ref="G105:G106"/>
    <mergeCell ref="H105:H106"/>
    <mergeCell ref="I105:I106"/>
    <mergeCell ref="A104:J104"/>
    <mergeCell ref="J105:L105"/>
    <mergeCell ref="M105:O105"/>
    <mergeCell ref="A105:A106"/>
    <mergeCell ref="B105:B106"/>
    <mergeCell ref="C105:C106"/>
    <mergeCell ref="D105:D106"/>
    <mergeCell ref="E105:E106"/>
    <mergeCell ref="F105:F106"/>
    <mergeCell ref="I80:I81"/>
    <mergeCell ref="A79:J79"/>
    <mergeCell ref="J80:L80"/>
    <mergeCell ref="M80:O80"/>
    <mergeCell ref="P80:P81"/>
    <mergeCell ref="Q80:Q81"/>
    <mergeCell ref="P59:P60"/>
    <mergeCell ref="Q59:Q60"/>
    <mergeCell ref="A80:A81"/>
    <mergeCell ref="B80:B81"/>
    <mergeCell ref="C80:C81"/>
    <mergeCell ref="D80:D81"/>
    <mergeCell ref="E80:E81"/>
    <mergeCell ref="F80:F81"/>
    <mergeCell ref="G80:G81"/>
    <mergeCell ref="H80:H81"/>
    <mergeCell ref="G59:G60"/>
    <mergeCell ref="H59:H60"/>
    <mergeCell ref="I59:I60"/>
    <mergeCell ref="A58:J58"/>
    <mergeCell ref="J59:L59"/>
    <mergeCell ref="M59:O59"/>
    <mergeCell ref="A59:A60"/>
    <mergeCell ref="B59:B60"/>
    <mergeCell ref="C59:C60"/>
    <mergeCell ref="D59:D60"/>
    <mergeCell ref="E59:E60"/>
    <mergeCell ref="F59:F60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21" x14ac:dyDescent="0.25">
      <c r="A4" s="24" t="s">
        <v>724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23.25" x14ac:dyDescent="0.25">
      <c r="A5" s="25" t="s">
        <v>659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7" spans="1:31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31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6">
        <v>1</v>
      </c>
      <c r="K8" s="26">
        <v>2</v>
      </c>
      <c r="L8" s="26">
        <v>3</v>
      </c>
      <c r="M8" s="26">
        <v>4</v>
      </c>
      <c r="N8" s="26">
        <v>5</v>
      </c>
      <c r="O8" s="26">
        <v>6</v>
      </c>
      <c r="P8" s="26">
        <v>7</v>
      </c>
      <c r="Q8" s="26">
        <v>8</v>
      </c>
      <c r="R8" s="26">
        <v>9</v>
      </c>
      <c r="S8" s="26">
        <v>10</v>
      </c>
      <c r="T8" s="26">
        <v>11</v>
      </c>
      <c r="U8" s="26">
        <v>12</v>
      </c>
      <c r="V8" s="26">
        <v>13</v>
      </c>
      <c r="W8" s="26">
        <v>14</v>
      </c>
      <c r="X8" s="26">
        <v>15</v>
      </c>
      <c r="Y8" s="26">
        <v>16</v>
      </c>
      <c r="Z8" s="26">
        <v>17</v>
      </c>
      <c r="AA8" s="26" t="s">
        <v>725</v>
      </c>
      <c r="AB8" s="26" t="s">
        <v>630</v>
      </c>
      <c r="AC8" s="26" t="s">
        <v>631</v>
      </c>
      <c r="AD8" s="26" t="s">
        <v>632</v>
      </c>
      <c r="AE8" s="26" t="s">
        <v>635</v>
      </c>
    </row>
    <row r="9" spans="1:3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ht="30" x14ac:dyDescent="0.25">
      <c r="A10" s="36">
        <v>1</v>
      </c>
      <c r="B10" s="33" t="s">
        <v>255</v>
      </c>
      <c r="C10" s="33">
        <v>1978</v>
      </c>
      <c r="D10" s="38">
        <v>2002</v>
      </c>
      <c r="E10" s="38">
        <v>1978</v>
      </c>
      <c r="F10" s="33">
        <v>1</v>
      </c>
      <c r="G10" s="33" t="s">
        <v>28</v>
      </c>
      <c r="H10" s="33" t="s">
        <v>29</v>
      </c>
      <c r="I10" s="33" t="s">
        <v>233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6"/>
      <c r="AB10" s="40">
        <v>103.81999969482422</v>
      </c>
      <c r="AC10" s="36">
        <f t="shared" ref="AC10:AC12" si="0">SUM(J10:AA12)</f>
        <v>0</v>
      </c>
      <c r="AD10" s="40">
        <f t="shared" ref="AD10:AD12" si="1">AB10+AC10</f>
        <v>103.81999969482422</v>
      </c>
      <c r="AE10" s="40">
        <f t="shared" ref="AE10:AE12" si="2">IF( AND(ISNUMBER(AD$10),ISNUMBER(AD10)),(AD10-AD$10)/AD$10*100,"")</f>
        <v>0</v>
      </c>
    </row>
    <row r="11" spans="1:31" ht="30" x14ac:dyDescent="0.25">
      <c r="A11" s="37"/>
      <c r="B11" s="16" t="s">
        <v>240</v>
      </c>
      <c r="C11" s="16">
        <v>2002</v>
      </c>
      <c r="D11" s="39"/>
      <c r="E11" s="39"/>
      <c r="F11" s="16">
        <v>1</v>
      </c>
      <c r="G11" s="16" t="s">
        <v>28</v>
      </c>
      <c r="H11" s="16" t="s">
        <v>29</v>
      </c>
      <c r="I11" s="16" t="s">
        <v>30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37"/>
      <c r="AB11" s="41"/>
      <c r="AC11" s="37"/>
      <c r="AD11" s="41"/>
      <c r="AE11" s="41"/>
    </row>
    <row r="12" spans="1:31" ht="45" x14ac:dyDescent="0.25">
      <c r="A12" s="43"/>
      <c r="B12" s="44" t="s">
        <v>121</v>
      </c>
      <c r="C12" s="44">
        <v>2002</v>
      </c>
      <c r="D12" s="45"/>
      <c r="E12" s="45"/>
      <c r="F12" s="44">
        <v>2</v>
      </c>
      <c r="G12" s="44" t="s">
        <v>28</v>
      </c>
      <c r="H12" s="44" t="s">
        <v>122</v>
      </c>
      <c r="I12" s="44" t="s">
        <v>123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3"/>
      <c r="AB12" s="47"/>
      <c r="AC12" s="43"/>
      <c r="AD12" s="47"/>
      <c r="AE12" s="47"/>
    </row>
    <row r="13" spans="1:31" ht="60" x14ac:dyDescent="0.25">
      <c r="A13" s="36">
        <v>2</v>
      </c>
      <c r="B13" s="42" t="s">
        <v>70</v>
      </c>
      <c r="C13" s="42">
        <v>2004</v>
      </c>
      <c r="D13" s="38">
        <v>2005</v>
      </c>
      <c r="E13" s="38">
        <v>2003</v>
      </c>
      <c r="F13" s="42">
        <v>1</v>
      </c>
      <c r="G13" s="42" t="s">
        <v>35</v>
      </c>
      <c r="H13" s="42" t="s">
        <v>36</v>
      </c>
      <c r="I13" s="42" t="s">
        <v>37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6"/>
      <c r="AB13" s="40">
        <v>117.26999664306641</v>
      </c>
      <c r="AC13" s="36">
        <f t="shared" ref="AC13:AC15" si="3">SUM(J13:AA15)</f>
        <v>2</v>
      </c>
      <c r="AD13" s="40">
        <f t="shared" ref="AD13:AD15" si="4">AB13+AC13</f>
        <v>119.26999664306641</v>
      </c>
      <c r="AE13" s="40">
        <f t="shared" ref="AE13:AE15" si="5">IF( AND(ISNUMBER(AD$13),ISNUMBER(AD13)),(AD13-AD$13)/AD$13*100,"")</f>
        <v>0</v>
      </c>
    </row>
    <row r="14" spans="1:31" ht="60" x14ac:dyDescent="0.25">
      <c r="A14" s="37"/>
      <c r="B14" s="16" t="s">
        <v>217</v>
      </c>
      <c r="C14" s="16">
        <v>2003</v>
      </c>
      <c r="D14" s="39"/>
      <c r="E14" s="39"/>
      <c r="F14" s="16">
        <v>1</v>
      </c>
      <c r="G14" s="16" t="s">
        <v>35</v>
      </c>
      <c r="H14" s="16" t="s">
        <v>36</v>
      </c>
      <c r="I14" s="16" t="s">
        <v>37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37"/>
      <c r="AB14" s="41"/>
      <c r="AC14" s="37"/>
      <c r="AD14" s="41"/>
      <c r="AE14" s="41"/>
    </row>
    <row r="15" spans="1:31" ht="60" x14ac:dyDescent="0.25">
      <c r="A15" s="43"/>
      <c r="B15" s="44" t="s">
        <v>190</v>
      </c>
      <c r="C15" s="44">
        <v>2005</v>
      </c>
      <c r="D15" s="45"/>
      <c r="E15" s="45"/>
      <c r="F15" s="44" t="s">
        <v>136</v>
      </c>
      <c r="G15" s="44" t="s">
        <v>35</v>
      </c>
      <c r="H15" s="44" t="s">
        <v>36</v>
      </c>
      <c r="I15" s="44" t="s">
        <v>37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2</v>
      </c>
      <c r="AA15" s="43"/>
      <c r="AB15" s="47"/>
      <c r="AC15" s="43"/>
      <c r="AD15" s="47"/>
      <c r="AE15" s="47"/>
    </row>
    <row r="16" spans="1:31" x14ac:dyDescent="0.25">
      <c r="A16" s="36">
        <v>3</v>
      </c>
      <c r="B16" s="42" t="s">
        <v>352</v>
      </c>
      <c r="C16" s="42">
        <v>2003</v>
      </c>
      <c r="D16" s="38">
        <v>2008</v>
      </c>
      <c r="E16" s="38">
        <v>2003</v>
      </c>
      <c r="F16" s="42" t="s">
        <v>27</v>
      </c>
      <c r="G16" s="42" t="s">
        <v>12</v>
      </c>
      <c r="H16" s="42" t="s">
        <v>13</v>
      </c>
      <c r="I16" s="42" t="s">
        <v>181</v>
      </c>
      <c r="J16" s="2">
        <v>0</v>
      </c>
      <c r="K16" s="2">
        <v>0</v>
      </c>
      <c r="L16" s="2">
        <v>2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36"/>
      <c r="AB16" s="40">
        <v>148.69999694824219</v>
      </c>
      <c r="AC16" s="36">
        <f t="shared" ref="AC16:AC18" si="6">SUM(J16:AA18)</f>
        <v>62</v>
      </c>
      <c r="AD16" s="40">
        <f t="shared" ref="AD16:AD18" si="7">AB16+AC16</f>
        <v>210.69999694824219</v>
      </c>
      <c r="AE16" s="40">
        <f t="shared" ref="AE16:AE18" si="8">IF( AND(ISNUMBER(AD$16),ISNUMBER(AD16)),(AD16-AD$16)/AD$16*100,"")</f>
        <v>0</v>
      </c>
    </row>
    <row r="17" spans="1:31" x14ac:dyDescent="0.25">
      <c r="A17" s="37"/>
      <c r="B17" s="16" t="s">
        <v>180</v>
      </c>
      <c r="C17" s="16">
        <v>2007</v>
      </c>
      <c r="D17" s="39"/>
      <c r="E17" s="39"/>
      <c r="F17" s="16" t="s">
        <v>27</v>
      </c>
      <c r="G17" s="16" t="s">
        <v>12</v>
      </c>
      <c r="H17" s="16" t="s">
        <v>13</v>
      </c>
      <c r="I17" s="16" t="s">
        <v>181</v>
      </c>
      <c r="J17" s="5">
        <v>0</v>
      </c>
      <c r="K17" s="5">
        <v>0</v>
      </c>
      <c r="L17" s="5">
        <v>0</v>
      </c>
      <c r="M17" s="5">
        <v>0</v>
      </c>
      <c r="N17" s="5">
        <v>2</v>
      </c>
      <c r="O17" s="5">
        <v>0</v>
      </c>
      <c r="P17" s="5">
        <v>2</v>
      </c>
      <c r="Q17" s="5">
        <v>0</v>
      </c>
      <c r="R17" s="5">
        <v>2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37"/>
      <c r="AB17" s="41"/>
      <c r="AC17" s="37"/>
      <c r="AD17" s="41"/>
      <c r="AE17" s="41"/>
    </row>
    <row r="18" spans="1:31" x14ac:dyDescent="0.25">
      <c r="A18" s="43"/>
      <c r="B18" s="44" t="s">
        <v>303</v>
      </c>
      <c r="C18" s="44">
        <v>2008</v>
      </c>
      <c r="D18" s="45"/>
      <c r="E18" s="45"/>
      <c r="F18" s="44" t="s">
        <v>27</v>
      </c>
      <c r="G18" s="44" t="s">
        <v>12</v>
      </c>
      <c r="H18" s="44" t="s">
        <v>13</v>
      </c>
      <c r="I18" s="44" t="s">
        <v>181</v>
      </c>
      <c r="J18" s="46">
        <v>0</v>
      </c>
      <c r="K18" s="46">
        <v>0</v>
      </c>
      <c r="L18" s="46">
        <v>50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2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3"/>
      <c r="AB18" s="47"/>
      <c r="AC18" s="43"/>
      <c r="AD18" s="47"/>
      <c r="AE18" s="47"/>
    </row>
    <row r="20" spans="1:31" ht="18.75" x14ac:dyDescent="0.25">
      <c r="A20" s="21" t="s">
        <v>648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31" x14ac:dyDescent="0.25">
      <c r="A21" s="26" t="s">
        <v>627</v>
      </c>
      <c r="B21" s="26" t="s">
        <v>1</v>
      </c>
      <c r="C21" s="26" t="s">
        <v>2</v>
      </c>
      <c r="D21" s="26" t="s">
        <v>385</v>
      </c>
      <c r="E21" s="26" t="s">
        <v>386</v>
      </c>
      <c r="F21" s="26" t="s">
        <v>3</v>
      </c>
      <c r="G21" s="26" t="s">
        <v>4</v>
      </c>
      <c r="H21" s="26" t="s">
        <v>5</v>
      </c>
      <c r="I21" s="26" t="s">
        <v>6</v>
      </c>
      <c r="J21" s="26">
        <v>1</v>
      </c>
      <c r="K21" s="26">
        <v>2</v>
      </c>
      <c r="L21" s="26">
        <v>3</v>
      </c>
      <c r="M21" s="26">
        <v>4</v>
      </c>
      <c r="N21" s="26">
        <v>5</v>
      </c>
      <c r="O21" s="26">
        <v>6</v>
      </c>
      <c r="P21" s="26">
        <v>7</v>
      </c>
      <c r="Q21" s="26">
        <v>8</v>
      </c>
      <c r="R21" s="26">
        <v>9</v>
      </c>
      <c r="S21" s="26">
        <v>10</v>
      </c>
      <c r="T21" s="26">
        <v>11</v>
      </c>
      <c r="U21" s="26">
        <v>12</v>
      </c>
      <c r="V21" s="26">
        <v>13</v>
      </c>
      <c r="W21" s="26">
        <v>14</v>
      </c>
      <c r="X21" s="26">
        <v>15</v>
      </c>
      <c r="Y21" s="26">
        <v>16</v>
      </c>
      <c r="Z21" s="26">
        <v>17</v>
      </c>
      <c r="AA21" s="26" t="s">
        <v>725</v>
      </c>
      <c r="AB21" s="26" t="s">
        <v>630</v>
      </c>
      <c r="AC21" s="26" t="s">
        <v>631</v>
      </c>
      <c r="AD21" s="26" t="s">
        <v>632</v>
      </c>
      <c r="AE21" s="26" t="s">
        <v>635</v>
      </c>
    </row>
    <row r="22" spans="1:3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ht="45" x14ac:dyDescent="0.25">
      <c r="A23" s="36">
        <v>1</v>
      </c>
      <c r="B23" s="33" t="s">
        <v>99</v>
      </c>
      <c r="C23" s="33">
        <v>1989</v>
      </c>
      <c r="D23" s="38">
        <v>1989</v>
      </c>
      <c r="E23" s="38">
        <v>1984</v>
      </c>
      <c r="F23" s="33" t="s">
        <v>27</v>
      </c>
      <c r="G23" s="33" t="s">
        <v>19</v>
      </c>
      <c r="H23" s="33" t="s">
        <v>56</v>
      </c>
      <c r="I23" s="33" t="s">
        <v>57</v>
      </c>
      <c r="J23" s="32">
        <v>0</v>
      </c>
      <c r="K23" s="32">
        <v>0</v>
      </c>
      <c r="L23" s="32">
        <v>2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6"/>
      <c r="AB23" s="40">
        <v>116.98999786376953</v>
      </c>
      <c r="AC23" s="36">
        <f t="shared" ref="AC23:AC25" si="9">SUM(J23:AA25)</f>
        <v>6</v>
      </c>
      <c r="AD23" s="40">
        <f t="shared" ref="AD23:AD25" si="10">AB23+AC23</f>
        <v>122.98999786376953</v>
      </c>
      <c r="AE23" s="40">
        <f t="shared" ref="AE23:AE25" si="11">IF( AND(ISNUMBER(AD$23),ISNUMBER(AD23)),(AD23-AD$23)/AD$23*100,"")</f>
        <v>0</v>
      </c>
    </row>
    <row r="24" spans="1:31" ht="45" x14ac:dyDescent="0.25">
      <c r="A24" s="37"/>
      <c r="B24" s="16" t="s">
        <v>329</v>
      </c>
      <c r="C24" s="16">
        <v>1984</v>
      </c>
      <c r="D24" s="39"/>
      <c r="E24" s="39"/>
      <c r="F24" s="16">
        <v>1</v>
      </c>
      <c r="G24" s="16" t="s">
        <v>19</v>
      </c>
      <c r="H24" s="16" t="s">
        <v>56</v>
      </c>
      <c r="I24" s="16" t="s">
        <v>57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37"/>
      <c r="AB24" s="41"/>
      <c r="AC24" s="37"/>
      <c r="AD24" s="41"/>
      <c r="AE24" s="41"/>
    </row>
    <row r="25" spans="1:31" ht="45" x14ac:dyDescent="0.25">
      <c r="A25" s="43"/>
      <c r="B25" s="44" t="s">
        <v>152</v>
      </c>
      <c r="C25" s="44">
        <v>1986</v>
      </c>
      <c r="D25" s="45"/>
      <c r="E25" s="45"/>
      <c r="F25" s="44">
        <v>1</v>
      </c>
      <c r="G25" s="44" t="s">
        <v>19</v>
      </c>
      <c r="H25" s="44" t="s">
        <v>56</v>
      </c>
      <c r="I25" s="44" t="s">
        <v>57</v>
      </c>
      <c r="J25" s="46">
        <v>0</v>
      </c>
      <c r="K25" s="46">
        <v>0</v>
      </c>
      <c r="L25" s="46">
        <v>2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2</v>
      </c>
      <c r="AA25" s="43"/>
      <c r="AB25" s="47"/>
      <c r="AC25" s="43"/>
      <c r="AD25" s="47"/>
      <c r="AE25" s="47"/>
    </row>
    <row r="26" spans="1:31" ht="45" x14ac:dyDescent="0.25">
      <c r="A26" s="2"/>
      <c r="B26" s="42" t="s">
        <v>152</v>
      </c>
      <c r="C26" s="42">
        <v>1986</v>
      </c>
      <c r="D26" s="42"/>
      <c r="E26" s="42"/>
      <c r="F26" s="42">
        <v>1</v>
      </c>
      <c r="G26" s="42" t="s">
        <v>19</v>
      </c>
      <c r="H26" s="42" t="s">
        <v>56</v>
      </c>
      <c r="I26" s="42" t="s">
        <v>57</v>
      </c>
      <c r="J26" s="2">
        <v>0</v>
      </c>
      <c r="K26" s="2">
        <v>0</v>
      </c>
      <c r="L26" s="2">
        <v>2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2</v>
      </c>
      <c r="AA26" s="2"/>
      <c r="AB26" s="2"/>
      <c r="AC26" s="2"/>
      <c r="AD26" s="2"/>
      <c r="AE26" s="2"/>
    </row>
    <row r="27" spans="1:31" ht="30" x14ac:dyDescent="0.25">
      <c r="A27" s="48">
        <v>2</v>
      </c>
      <c r="B27" s="16" t="s">
        <v>237</v>
      </c>
      <c r="C27" s="16">
        <v>1998</v>
      </c>
      <c r="D27" s="49">
        <v>1998</v>
      </c>
      <c r="E27" s="49">
        <v>1997</v>
      </c>
      <c r="F27" s="16">
        <v>1</v>
      </c>
      <c r="G27" s="16" t="s">
        <v>19</v>
      </c>
      <c r="H27" s="16" t="s">
        <v>73</v>
      </c>
      <c r="I27" s="16" t="s">
        <v>238</v>
      </c>
      <c r="J27" s="5">
        <v>0</v>
      </c>
      <c r="K27" s="5">
        <v>0</v>
      </c>
      <c r="L27" s="5">
        <v>0</v>
      </c>
      <c r="M27" s="5">
        <v>0</v>
      </c>
      <c r="N27" s="5">
        <v>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48"/>
      <c r="AB27" s="50">
        <v>122.94999694824219</v>
      </c>
      <c r="AC27" s="48">
        <f t="shared" ref="AC27:AC29" si="12">SUM(J27:AA29)</f>
        <v>2</v>
      </c>
      <c r="AD27" s="50">
        <f t="shared" ref="AD27:AD29" si="13">AB27+AC27</f>
        <v>124.94999694824219</v>
      </c>
      <c r="AE27" s="50">
        <f t="shared" ref="AE27:AE29" si="14">IF( AND(ISNUMBER(AD$27),ISNUMBER(AD27)),(AD27-AD$27)/AD$27*100,"")</f>
        <v>0</v>
      </c>
    </row>
    <row r="28" spans="1:31" x14ac:dyDescent="0.25">
      <c r="A28" s="37"/>
      <c r="B28" s="16" t="s">
        <v>90</v>
      </c>
      <c r="C28" s="16">
        <v>1997</v>
      </c>
      <c r="D28" s="39"/>
      <c r="E28" s="39"/>
      <c r="F28" s="16">
        <v>1</v>
      </c>
      <c r="G28" s="16" t="s">
        <v>19</v>
      </c>
      <c r="H28" s="16" t="s">
        <v>73</v>
      </c>
      <c r="I28" s="16" t="s">
        <v>88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37"/>
      <c r="AB28" s="41"/>
      <c r="AC28" s="37"/>
      <c r="AD28" s="41"/>
      <c r="AE28" s="41"/>
    </row>
    <row r="29" spans="1:31" ht="45" x14ac:dyDescent="0.25">
      <c r="A29" s="43"/>
      <c r="B29" s="44" t="s">
        <v>138</v>
      </c>
      <c r="C29" s="44">
        <v>1997</v>
      </c>
      <c r="D29" s="45"/>
      <c r="E29" s="45"/>
      <c r="F29" s="44" t="s">
        <v>64</v>
      </c>
      <c r="G29" s="44" t="s">
        <v>19</v>
      </c>
      <c r="H29" s="44" t="s">
        <v>65</v>
      </c>
      <c r="I29" s="44" t="s">
        <v>66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3"/>
      <c r="AB29" s="47"/>
      <c r="AC29" s="43"/>
      <c r="AD29" s="47"/>
      <c r="AE29" s="47"/>
    </row>
    <row r="30" spans="1:31" ht="45" x14ac:dyDescent="0.25">
      <c r="A30" s="36">
        <v>3</v>
      </c>
      <c r="B30" s="42" t="s">
        <v>169</v>
      </c>
      <c r="C30" s="42">
        <v>2006</v>
      </c>
      <c r="D30" s="38">
        <v>2006</v>
      </c>
      <c r="E30" s="38">
        <v>2003</v>
      </c>
      <c r="F30" s="42">
        <v>2</v>
      </c>
      <c r="G30" s="42" t="s">
        <v>170</v>
      </c>
      <c r="H30" s="42" t="s">
        <v>171</v>
      </c>
      <c r="I30" s="42" t="s">
        <v>172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0</v>
      </c>
      <c r="Z30" s="2">
        <v>0</v>
      </c>
      <c r="AA30" s="36"/>
      <c r="AB30" s="40">
        <v>126.40000152587891</v>
      </c>
      <c r="AC30" s="36">
        <f t="shared" ref="AC30:AC32" si="15">SUM(J30:AA32)</f>
        <v>4</v>
      </c>
      <c r="AD30" s="40">
        <f t="shared" ref="AD30:AD32" si="16">AB30+AC30</f>
        <v>130.40000152587891</v>
      </c>
      <c r="AE30" s="40">
        <f t="shared" ref="AE30:AE32" si="17">IF( AND(ISNUMBER(AD$30),ISNUMBER(AD30)),(AD30-AD$30)/AD$30*100,"")</f>
        <v>0</v>
      </c>
    </row>
    <row r="31" spans="1:31" ht="60" x14ac:dyDescent="0.25">
      <c r="A31" s="37"/>
      <c r="B31" s="16" t="s">
        <v>34</v>
      </c>
      <c r="C31" s="16">
        <v>2006</v>
      </c>
      <c r="D31" s="39"/>
      <c r="E31" s="39"/>
      <c r="F31" s="16" t="s">
        <v>27</v>
      </c>
      <c r="G31" s="16" t="s">
        <v>35</v>
      </c>
      <c r="H31" s="16" t="s">
        <v>36</v>
      </c>
      <c r="I31" s="16" t="s">
        <v>37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37"/>
      <c r="AB31" s="41"/>
      <c r="AC31" s="37"/>
      <c r="AD31" s="41"/>
      <c r="AE31" s="41"/>
    </row>
    <row r="32" spans="1:31" ht="60" x14ac:dyDescent="0.25">
      <c r="A32" s="43"/>
      <c r="B32" s="44" t="s">
        <v>81</v>
      </c>
      <c r="C32" s="44">
        <v>2003</v>
      </c>
      <c r="D32" s="45"/>
      <c r="E32" s="45"/>
      <c r="F32" s="44" t="s">
        <v>64</v>
      </c>
      <c r="G32" s="44" t="s">
        <v>35</v>
      </c>
      <c r="H32" s="44" t="s">
        <v>36</v>
      </c>
      <c r="I32" s="44" t="s">
        <v>37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3"/>
      <c r="AB32" s="47"/>
      <c r="AC32" s="43"/>
      <c r="AD32" s="47"/>
      <c r="AE32" s="47"/>
    </row>
    <row r="33" spans="1:31" ht="75" x14ac:dyDescent="0.25">
      <c r="A33" s="36">
        <v>4</v>
      </c>
      <c r="B33" s="42" t="s">
        <v>174</v>
      </c>
      <c r="C33" s="42">
        <v>2002</v>
      </c>
      <c r="D33" s="38">
        <v>2004</v>
      </c>
      <c r="E33" s="38">
        <v>2002</v>
      </c>
      <c r="F33" s="42">
        <v>1</v>
      </c>
      <c r="G33" s="42" t="s">
        <v>12</v>
      </c>
      <c r="H33" s="42" t="s">
        <v>175</v>
      </c>
      <c r="I33" s="42" t="s">
        <v>176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36"/>
      <c r="AB33" s="40">
        <v>128.53999328613281</v>
      </c>
      <c r="AC33" s="36">
        <f t="shared" ref="AC33:AC35" si="18">SUM(J33:AA35)</f>
        <v>2</v>
      </c>
      <c r="AD33" s="40">
        <f t="shared" ref="AD33:AD35" si="19">AB33+AC33</f>
        <v>130.53999328613281</v>
      </c>
      <c r="AE33" s="40">
        <f t="shared" ref="AE33:AE35" si="20">IF( AND(ISNUMBER(AD$33),ISNUMBER(AD33)),(AD33-AD$33)/AD$33*100,"")</f>
        <v>0</v>
      </c>
    </row>
    <row r="34" spans="1:31" ht="75" x14ac:dyDescent="0.25">
      <c r="A34" s="37"/>
      <c r="B34" s="16" t="s">
        <v>359</v>
      </c>
      <c r="C34" s="16">
        <v>2004</v>
      </c>
      <c r="D34" s="39"/>
      <c r="E34" s="39"/>
      <c r="F34" s="16">
        <v>2</v>
      </c>
      <c r="G34" s="16" t="s">
        <v>12</v>
      </c>
      <c r="H34" s="16" t="s">
        <v>175</v>
      </c>
      <c r="I34" s="16" t="s">
        <v>176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37"/>
      <c r="AB34" s="41"/>
      <c r="AC34" s="37"/>
      <c r="AD34" s="41"/>
      <c r="AE34" s="41"/>
    </row>
    <row r="35" spans="1:31" ht="60" x14ac:dyDescent="0.25">
      <c r="A35" s="43"/>
      <c r="B35" s="44" t="s">
        <v>10</v>
      </c>
      <c r="C35" s="44">
        <v>2004</v>
      </c>
      <c r="D35" s="45"/>
      <c r="E35" s="45"/>
      <c r="F35" s="44">
        <v>3</v>
      </c>
      <c r="G35" s="44" t="s">
        <v>12</v>
      </c>
      <c r="H35" s="44" t="s">
        <v>13</v>
      </c>
      <c r="I35" s="44" t="s">
        <v>14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3"/>
      <c r="AB35" s="47"/>
      <c r="AC35" s="43"/>
      <c r="AD35" s="47"/>
      <c r="AE35" s="47"/>
    </row>
    <row r="36" spans="1:31" ht="60" x14ac:dyDescent="0.25">
      <c r="A36" s="36"/>
      <c r="B36" s="42" t="s">
        <v>305</v>
      </c>
      <c r="C36" s="42">
        <v>2001</v>
      </c>
      <c r="D36" s="38">
        <v>2001</v>
      </c>
      <c r="E36" s="38">
        <v>1998</v>
      </c>
      <c r="F36" s="42" t="s">
        <v>64</v>
      </c>
      <c r="G36" s="42" t="s">
        <v>35</v>
      </c>
      <c r="H36" s="42" t="s">
        <v>42</v>
      </c>
      <c r="I36" s="42" t="s">
        <v>224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6"/>
      <c r="AB36" s="40" t="s">
        <v>636</v>
      </c>
      <c r="AC36" s="36">
        <f t="shared" ref="AC36:AC38" si="21">SUM(J36:AA38)</f>
        <v>0</v>
      </c>
      <c r="AD36" s="40">
        <v>10050</v>
      </c>
      <c r="AE36" s="40">
        <f t="shared" ref="AE36:AE38" si="22">IF( AND(ISNUMBER(AD$36),ISNUMBER(AD36)),(AD36-AD$36)/AD$36*100,"")</f>
        <v>0</v>
      </c>
    </row>
    <row r="37" spans="1:31" ht="120" x14ac:dyDescent="0.25">
      <c r="A37" s="37"/>
      <c r="B37" s="16" t="s">
        <v>347</v>
      </c>
      <c r="C37" s="16">
        <v>2000</v>
      </c>
      <c r="D37" s="39"/>
      <c r="E37" s="39"/>
      <c r="F37" s="16" t="s">
        <v>40</v>
      </c>
      <c r="G37" s="16" t="s">
        <v>348</v>
      </c>
      <c r="H37" s="16" t="s">
        <v>349</v>
      </c>
      <c r="I37" s="16" t="s">
        <v>350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7"/>
      <c r="AB37" s="41"/>
      <c r="AC37" s="37"/>
      <c r="AD37" s="41"/>
      <c r="AE37" s="41"/>
    </row>
    <row r="38" spans="1:31" ht="45" x14ac:dyDescent="0.25">
      <c r="A38" s="43"/>
      <c r="B38" s="44" t="s">
        <v>251</v>
      </c>
      <c r="C38" s="44">
        <v>1998</v>
      </c>
      <c r="D38" s="45"/>
      <c r="E38" s="45"/>
      <c r="F38" s="44" t="s">
        <v>64</v>
      </c>
      <c r="G38" s="44" t="s">
        <v>252</v>
      </c>
      <c r="H38" s="44" t="s">
        <v>78</v>
      </c>
      <c r="I38" s="44" t="s">
        <v>253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3"/>
      <c r="AB38" s="47"/>
      <c r="AC38" s="43"/>
      <c r="AD38" s="47"/>
      <c r="AE38" s="47"/>
    </row>
    <row r="39" spans="1:31" ht="60" x14ac:dyDescent="0.25">
      <c r="A39" s="36"/>
      <c r="B39" s="42" t="s">
        <v>192</v>
      </c>
      <c r="C39" s="42">
        <v>1999</v>
      </c>
      <c r="D39" s="38">
        <v>2005</v>
      </c>
      <c r="E39" s="38">
        <v>1999</v>
      </c>
      <c r="F39" s="42" t="s">
        <v>64</v>
      </c>
      <c r="G39" s="42" t="s">
        <v>19</v>
      </c>
      <c r="H39" s="42" t="s">
        <v>193</v>
      </c>
      <c r="I39" s="42" t="s">
        <v>194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36"/>
      <c r="AB39" s="40" t="s">
        <v>636</v>
      </c>
      <c r="AC39" s="36">
        <f t="shared" ref="AC39:AC41" si="23">SUM(J39:AA41)</f>
        <v>0</v>
      </c>
      <c r="AD39" s="40">
        <v>10050</v>
      </c>
      <c r="AE39" s="40">
        <f t="shared" ref="AE39:AE41" si="24">IF( AND(ISNUMBER(AD$39),ISNUMBER(AD39)),(AD39-AD$39)/AD$39*100,"")</f>
        <v>0</v>
      </c>
    </row>
    <row r="40" spans="1:31" ht="75" x14ac:dyDescent="0.25">
      <c r="A40" s="37"/>
      <c r="B40" s="16" t="s">
        <v>257</v>
      </c>
      <c r="C40" s="16">
        <v>2001</v>
      </c>
      <c r="D40" s="39"/>
      <c r="E40" s="39"/>
      <c r="F40" s="16" t="s">
        <v>64</v>
      </c>
      <c r="G40" s="16" t="s">
        <v>19</v>
      </c>
      <c r="H40" s="16" t="s">
        <v>258</v>
      </c>
      <c r="I40" s="16" t="s">
        <v>259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37"/>
      <c r="AB40" s="41"/>
      <c r="AC40" s="37"/>
      <c r="AD40" s="41"/>
      <c r="AE40" s="41"/>
    </row>
    <row r="41" spans="1:31" x14ac:dyDescent="0.25">
      <c r="A41" s="43"/>
      <c r="B41" s="51" t="s">
        <v>261</v>
      </c>
      <c r="C41" s="51">
        <v>2005</v>
      </c>
      <c r="D41" s="45"/>
      <c r="E41" s="45"/>
      <c r="F41" s="51">
        <v>2</v>
      </c>
      <c r="G41" s="51" t="s">
        <v>19</v>
      </c>
      <c r="H41" s="51" t="s">
        <v>258</v>
      </c>
      <c r="I41" s="51" t="s">
        <v>262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43"/>
      <c r="AB41" s="47"/>
      <c r="AC41" s="43"/>
      <c r="AD41" s="47"/>
      <c r="AE41" s="47"/>
    </row>
    <row r="43" spans="1:31" ht="18.75" x14ac:dyDescent="0.25">
      <c r="A43" s="21" t="s">
        <v>649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31" x14ac:dyDescent="0.25">
      <c r="A44" s="26" t="s">
        <v>627</v>
      </c>
      <c r="B44" s="26" t="s">
        <v>1</v>
      </c>
      <c r="C44" s="26" t="s">
        <v>2</v>
      </c>
      <c r="D44" s="26" t="s">
        <v>385</v>
      </c>
      <c r="E44" s="26" t="s">
        <v>386</v>
      </c>
      <c r="F44" s="26" t="s">
        <v>3</v>
      </c>
      <c r="G44" s="26" t="s">
        <v>4</v>
      </c>
      <c r="H44" s="26" t="s">
        <v>5</v>
      </c>
      <c r="I44" s="26" t="s">
        <v>6</v>
      </c>
      <c r="J44" s="26">
        <v>1</v>
      </c>
      <c r="K44" s="26">
        <v>2</v>
      </c>
      <c r="L44" s="26">
        <v>3</v>
      </c>
      <c r="M44" s="26">
        <v>4</v>
      </c>
      <c r="N44" s="26">
        <v>5</v>
      </c>
      <c r="O44" s="26">
        <v>6</v>
      </c>
      <c r="P44" s="26">
        <v>7</v>
      </c>
      <c r="Q44" s="26">
        <v>8</v>
      </c>
      <c r="R44" s="26">
        <v>9</v>
      </c>
      <c r="S44" s="26">
        <v>10</v>
      </c>
      <c r="T44" s="26">
        <v>11</v>
      </c>
      <c r="U44" s="26">
        <v>12</v>
      </c>
      <c r="V44" s="26">
        <v>13</v>
      </c>
      <c r="W44" s="26">
        <v>14</v>
      </c>
      <c r="X44" s="26">
        <v>15</v>
      </c>
      <c r="Y44" s="26">
        <v>16</v>
      </c>
      <c r="Z44" s="26">
        <v>17</v>
      </c>
      <c r="AA44" s="26" t="s">
        <v>725</v>
      </c>
      <c r="AB44" s="26" t="s">
        <v>630</v>
      </c>
      <c r="AC44" s="26" t="s">
        <v>631</v>
      </c>
      <c r="AD44" s="26" t="s">
        <v>632</v>
      </c>
      <c r="AE44" s="26" t="s">
        <v>635</v>
      </c>
    </row>
    <row r="45" spans="1:3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75" x14ac:dyDescent="0.25">
      <c r="A46" s="36">
        <v>1</v>
      </c>
      <c r="B46" s="33" t="s">
        <v>185</v>
      </c>
      <c r="C46" s="33">
        <v>2000</v>
      </c>
      <c r="D46" s="38">
        <v>2000</v>
      </c>
      <c r="E46" s="38">
        <v>1995</v>
      </c>
      <c r="F46" s="33" t="s">
        <v>64</v>
      </c>
      <c r="G46" s="33" t="s">
        <v>186</v>
      </c>
      <c r="H46" s="33" t="s">
        <v>187</v>
      </c>
      <c r="I46" s="33" t="s">
        <v>188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6"/>
      <c r="AB46" s="40">
        <v>99.529998779296875</v>
      </c>
      <c r="AC46" s="36">
        <f t="shared" ref="AC46:AC48" si="25">SUM(J46:AA48)</f>
        <v>2</v>
      </c>
      <c r="AD46" s="40">
        <f t="shared" ref="AD46:AD48" si="26">AB46+AC46</f>
        <v>101.52999877929687</v>
      </c>
      <c r="AE46" s="40">
        <f t="shared" ref="AE46:AE48" si="27">IF( AND(ISNUMBER(AD$46),ISNUMBER(AD46)),(AD46-AD$46)/AD$46*100,"")</f>
        <v>0</v>
      </c>
    </row>
    <row r="47" spans="1:31" x14ac:dyDescent="0.25">
      <c r="A47" s="37"/>
      <c r="B47" s="16" t="s">
        <v>87</v>
      </c>
      <c r="C47" s="16">
        <v>1995</v>
      </c>
      <c r="D47" s="39"/>
      <c r="E47" s="39"/>
      <c r="F47" s="16" t="s">
        <v>64</v>
      </c>
      <c r="G47" s="16" t="s">
        <v>19</v>
      </c>
      <c r="H47" s="16" t="s">
        <v>73</v>
      </c>
      <c r="I47" s="16" t="s">
        <v>88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37"/>
      <c r="AB47" s="41"/>
      <c r="AC47" s="37"/>
      <c r="AD47" s="41"/>
      <c r="AE47" s="41"/>
    </row>
    <row r="48" spans="1:31" ht="105" x14ac:dyDescent="0.25">
      <c r="A48" s="43"/>
      <c r="B48" s="44" t="s">
        <v>273</v>
      </c>
      <c r="C48" s="44">
        <v>2000</v>
      </c>
      <c r="D48" s="45"/>
      <c r="E48" s="45"/>
      <c r="F48" s="44" t="s">
        <v>64</v>
      </c>
      <c r="G48" s="44" t="s">
        <v>186</v>
      </c>
      <c r="H48" s="44" t="s">
        <v>274</v>
      </c>
      <c r="I48" s="44" t="s">
        <v>275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2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3"/>
      <c r="AB48" s="47"/>
      <c r="AC48" s="43"/>
      <c r="AD48" s="47"/>
      <c r="AE48" s="47"/>
    </row>
    <row r="49" spans="1:31" ht="30" x14ac:dyDescent="0.25">
      <c r="A49" s="36">
        <v>2</v>
      </c>
      <c r="B49" s="42" t="s">
        <v>140</v>
      </c>
      <c r="C49" s="42">
        <v>2000</v>
      </c>
      <c r="D49" s="38">
        <v>2000</v>
      </c>
      <c r="E49" s="38">
        <v>1999</v>
      </c>
      <c r="F49" s="42" t="s">
        <v>64</v>
      </c>
      <c r="G49" s="42" t="s">
        <v>19</v>
      </c>
      <c r="H49" s="42" t="s">
        <v>73</v>
      </c>
      <c r="I49" s="42" t="s">
        <v>74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36"/>
      <c r="AB49" s="40">
        <v>107.94000244140625</v>
      </c>
      <c r="AC49" s="36">
        <f t="shared" ref="AC49:AC51" si="28">SUM(J49:AA51)</f>
        <v>0</v>
      </c>
      <c r="AD49" s="40">
        <f t="shared" ref="AD49:AD51" si="29">AB49+AC49</f>
        <v>107.94000244140625</v>
      </c>
      <c r="AE49" s="40">
        <f t="shared" ref="AE49:AE51" si="30">IF( AND(ISNUMBER(AD$49),ISNUMBER(AD49)),(AD49-AD$49)/AD$49*100,"")</f>
        <v>0</v>
      </c>
    </row>
    <row r="50" spans="1:31" ht="30" x14ac:dyDescent="0.25">
      <c r="A50" s="37"/>
      <c r="B50" s="16" t="s">
        <v>158</v>
      </c>
      <c r="C50" s="16">
        <v>2000</v>
      </c>
      <c r="D50" s="39"/>
      <c r="E50" s="39"/>
      <c r="F50" s="16" t="s">
        <v>64</v>
      </c>
      <c r="G50" s="16" t="s">
        <v>19</v>
      </c>
      <c r="H50" s="16" t="s">
        <v>73</v>
      </c>
      <c r="I50" s="16" t="s">
        <v>74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37"/>
      <c r="AB50" s="41"/>
      <c r="AC50" s="37"/>
      <c r="AD50" s="41"/>
      <c r="AE50" s="41"/>
    </row>
    <row r="51" spans="1:31" ht="30" x14ac:dyDescent="0.25">
      <c r="A51" s="43"/>
      <c r="B51" s="44" t="s">
        <v>72</v>
      </c>
      <c r="C51" s="44">
        <v>1999</v>
      </c>
      <c r="D51" s="45"/>
      <c r="E51" s="45"/>
      <c r="F51" s="44" t="s">
        <v>64</v>
      </c>
      <c r="G51" s="44" t="s">
        <v>19</v>
      </c>
      <c r="H51" s="44" t="s">
        <v>73</v>
      </c>
      <c r="I51" s="44" t="s">
        <v>74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3"/>
      <c r="AB51" s="47"/>
      <c r="AC51" s="43"/>
      <c r="AD51" s="47"/>
      <c r="AE51" s="47"/>
    </row>
    <row r="52" spans="1:31" x14ac:dyDescent="0.25">
      <c r="A52" s="36">
        <v>3</v>
      </c>
      <c r="B52" s="42" t="s">
        <v>235</v>
      </c>
      <c r="C52" s="42">
        <v>1992</v>
      </c>
      <c r="D52" s="38">
        <v>2002</v>
      </c>
      <c r="E52" s="38">
        <v>1988</v>
      </c>
      <c r="F52" s="42" t="s">
        <v>27</v>
      </c>
      <c r="G52" s="42" t="s">
        <v>170</v>
      </c>
      <c r="H52" s="42"/>
      <c r="I52" s="42" t="s">
        <v>172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36"/>
      <c r="AB52" s="40">
        <v>114.5</v>
      </c>
      <c r="AC52" s="36">
        <f t="shared" ref="AC52:AC54" si="31">SUM(J52:AA54)</f>
        <v>0</v>
      </c>
      <c r="AD52" s="40">
        <f t="shared" ref="AD52:AD54" si="32">AB52+AC52</f>
        <v>114.5</v>
      </c>
      <c r="AE52" s="40">
        <f t="shared" ref="AE52:AE54" si="33">IF( AND(ISNUMBER(AD$52),ISNUMBER(AD52)),(AD52-AD$52)/AD$52*100,"")</f>
        <v>0</v>
      </c>
    </row>
    <row r="53" spans="1:31" ht="30" x14ac:dyDescent="0.25">
      <c r="A53" s="37"/>
      <c r="B53" s="16" t="s">
        <v>101</v>
      </c>
      <c r="C53" s="16">
        <v>1988</v>
      </c>
      <c r="D53" s="39"/>
      <c r="E53" s="39"/>
      <c r="F53" s="16">
        <v>2</v>
      </c>
      <c r="G53" s="16" t="s">
        <v>19</v>
      </c>
      <c r="H53" s="16" t="s">
        <v>48</v>
      </c>
      <c r="I53" s="16" t="s">
        <v>49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37"/>
      <c r="AB53" s="41"/>
      <c r="AC53" s="37"/>
      <c r="AD53" s="41"/>
      <c r="AE53" s="41"/>
    </row>
    <row r="54" spans="1:31" ht="30" x14ac:dyDescent="0.25">
      <c r="A54" s="43"/>
      <c r="B54" s="44" t="s">
        <v>219</v>
      </c>
      <c r="C54" s="44">
        <v>2002</v>
      </c>
      <c r="D54" s="45"/>
      <c r="E54" s="45"/>
      <c r="F54" s="44">
        <v>2</v>
      </c>
      <c r="G54" s="44" t="s">
        <v>170</v>
      </c>
      <c r="H54" s="44" t="s">
        <v>220</v>
      </c>
      <c r="I54" s="44" t="s">
        <v>172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3"/>
      <c r="AB54" s="47"/>
      <c r="AC54" s="43"/>
      <c r="AD54" s="47"/>
      <c r="AE54" s="47"/>
    </row>
    <row r="55" spans="1:31" ht="60" x14ac:dyDescent="0.25">
      <c r="A55" s="36">
        <v>4</v>
      </c>
      <c r="B55" s="42" t="s">
        <v>217</v>
      </c>
      <c r="C55" s="42">
        <v>2003</v>
      </c>
      <c r="D55" s="38">
        <v>2005</v>
      </c>
      <c r="E55" s="38">
        <v>2003</v>
      </c>
      <c r="F55" s="42">
        <v>1</v>
      </c>
      <c r="G55" s="42" t="s">
        <v>35</v>
      </c>
      <c r="H55" s="42" t="s">
        <v>36</v>
      </c>
      <c r="I55" s="42" t="s">
        <v>37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36"/>
      <c r="AB55" s="40">
        <v>116.13999938964844</v>
      </c>
      <c r="AC55" s="36">
        <f t="shared" ref="AC55:AC57" si="34">SUM(J55:AA57)</f>
        <v>0</v>
      </c>
      <c r="AD55" s="40">
        <f t="shared" ref="AD55:AD57" si="35">AB55+AC55</f>
        <v>116.13999938964844</v>
      </c>
      <c r="AE55" s="40">
        <f t="shared" ref="AE55:AE57" si="36">IF( AND(ISNUMBER(AD$55),ISNUMBER(AD55)),(AD55-AD$55)/AD$55*100,"")</f>
        <v>0</v>
      </c>
    </row>
    <row r="56" spans="1:31" ht="60" x14ac:dyDescent="0.25">
      <c r="A56" s="37"/>
      <c r="B56" s="16" t="s">
        <v>70</v>
      </c>
      <c r="C56" s="16">
        <v>2004</v>
      </c>
      <c r="D56" s="39"/>
      <c r="E56" s="39"/>
      <c r="F56" s="16">
        <v>1</v>
      </c>
      <c r="G56" s="16" t="s">
        <v>35</v>
      </c>
      <c r="H56" s="16" t="s">
        <v>36</v>
      </c>
      <c r="I56" s="16" t="s">
        <v>37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37"/>
      <c r="AB56" s="41"/>
      <c r="AC56" s="37"/>
      <c r="AD56" s="41"/>
      <c r="AE56" s="41"/>
    </row>
    <row r="57" spans="1:31" ht="60" x14ac:dyDescent="0.25">
      <c r="A57" s="43"/>
      <c r="B57" s="44" t="s">
        <v>114</v>
      </c>
      <c r="C57" s="44">
        <v>2005</v>
      </c>
      <c r="D57" s="45"/>
      <c r="E57" s="45"/>
      <c r="F57" s="44">
        <v>2</v>
      </c>
      <c r="G57" s="44" t="s">
        <v>35</v>
      </c>
      <c r="H57" s="44" t="s">
        <v>36</v>
      </c>
      <c r="I57" s="44" t="s">
        <v>37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3"/>
      <c r="AB57" s="47"/>
      <c r="AC57" s="43"/>
      <c r="AD57" s="47"/>
      <c r="AE57" s="47"/>
    </row>
    <row r="58" spans="1:31" ht="75" x14ac:dyDescent="0.25">
      <c r="A58" s="36">
        <v>5</v>
      </c>
      <c r="B58" s="42" t="s">
        <v>325</v>
      </c>
      <c r="C58" s="42">
        <v>2003</v>
      </c>
      <c r="D58" s="38">
        <v>2004</v>
      </c>
      <c r="E58" s="38">
        <v>2000</v>
      </c>
      <c r="F58" s="42">
        <v>2</v>
      </c>
      <c r="G58" s="42" t="s">
        <v>12</v>
      </c>
      <c r="H58" s="42" t="s">
        <v>175</v>
      </c>
      <c r="I58" s="42" t="s">
        <v>176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36"/>
      <c r="AB58" s="40">
        <v>118.33000183105469</v>
      </c>
      <c r="AC58" s="36">
        <f t="shared" ref="AC58:AC60" si="37">SUM(J58:AA60)</f>
        <v>2</v>
      </c>
      <c r="AD58" s="40">
        <f t="shared" ref="AD58:AD60" si="38">AB58+AC58</f>
        <v>120.33000183105469</v>
      </c>
      <c r="AE58" s="40">
        <f t="shared" ref="AE58:AE60" si="39">IF( AND(ISNUMBER(AD$58),ISNUMBER(AD58)),(AD58-AD$58)/AD$58*100,"")</f>
        <v>0</v>
      </c>
    </row>
    <row r="59" spans="1:31" x14ac:dyDescent="0.25">
      <c r="A59" s="37"/>
      <c r="B59" s="16" t="s">
        <v>243</v>
      </c>
      <c r="C59" s="16">
        <v>2004</v>
      </c>
      <c r="D59" s="39"/>
      <c r="E59" s="39"/>
      <c r="F59" s="16">
        <v>2</v>
      </c>
      <c r="G59" s="16" t="s">
        <v>19</v>
      </c>
      <c r="H59" s="16" t="s">
        <v>73</v>
      </c>
      <c r="I59" s="16" t="s">
        <v>244</v>
      </c>
      <c r="J59" s="5">
        <v>0</v>
      </c>
      <c r="K59" s="5">
        <v>0</v>
      </c>
      <c r="L59" s="5">
        <v>0</v>
      </c>
      <c r="M59" s="5">
        <v>0</v>
      </c>
      <c r="N59" s="5">
        <v>2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37"/>
      <c r="AB59" s="41"/>
      <c r="AC59" s="37"/>
      <c r="AD59" s="41"/>
      <c r="AE59" s="41"/>
    </row>
    <row r="60" spans="1:31" ht="45" x14ac:dyDescent="0.25">
      <c r="A60" s="43"/>
      <c r="B60" s="44" t="s">
        <v>68</v>
      </c>
      <c r="C60" s="44">
        <v>2000</v>
      </c>
      <c r="D60" s="45"/>
      <c r="E60" s="45"/>
      <c r="F60" s="44" t="s">
        <v>64</v>
      </c>
      <c r="G60" s="44" t="s">
        <v>19</v>
      </c>
      <c r="H60" s="44" t="s">
        <v>65</v>
      </c>
      <c r="I60" s="44" t="s">
        <v>66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3"/>
      <c r="AB60" s="47"/>
      <c r="AC60" s="43"/>
      <c r="AD60" s="47"/>
      <c r="AE60" s="47"/>
    </row>
    <row r="62" spans="1:31" ht="18.75" x14ac:dyDescent="0.25">
      <c r="A62" s="21" t="s">
        <v>650</v>
      </c>
      <c r="B62" s="21"/>
      <c r="C62" s="21"/>
      <c r="D62" s="21"/>
      <c r="E62" s="21"/>
      <c r="F62" s="21"/>
      <c r="G62" s="21"/>
      <c r="H62" s="21"/>
      <c r="I62" s="21"/>
      <c r="J62" s="21"/>
    </row>
    <row r="63" spans="1:31" x14ac:dyDescent="0.25">
      <c r="A63" s="26" t="s">
        <v>627</v>
      </c>
      <c r="B63" s="26" t="s">
        <v>1</v>
      </c>
      <c r="C63" s="26" t="s">
        <v>2</v>
      </c>
      <c r="D63" s="26" t="s">
        <v>385</v>
      </c>
      <c r="E63" s="26" t="s">
        <v>386</v>
      </c>
      <c r="F63" s="26" t="s">
        <v>3</v>
      </c>
      <c r="G63" s="26" t="s">
        <v>4</v>
      </c>
      <c r="H63" s="26" t="s">
        <v>5</v>
      </c>
      <c r="I63" s="26" t="s">
        <v>6</v>
      </c>
      <c r="J63" s="26">
        <v>1</v>
      </c>
      <c r="K63" s="26">
        <v>2</v>
      </c>
      <c r="L63" s="26">
        <v>3</v>
      </c>
      <c r="M63" s="26">
        <v>4</v>
      </c>
      <c r="N63" s="26">
        <v>5</v>
      </c>
      <c r="O63" s="26">
        <v>6</v>
      </c>
      <c r="P63" s="26">
        <v>7</v>
      </c>
      <c r="Q63" s="26">
        <v>8</v>
      </c>
      <c r="R63" s="26">
        <v>9</v>
      </c>
      <c r="S63" s="26">
        <v>10</v>
      </c>
      <c r="T63" s="26">
        <v>11</v>
      </c>
      <c r="U63" s="26">
        <v>12</v>
      </c>
      <c r="V63" s="26">
        <v>13</v>
      </c>
      <c r="W63" s="26">
        <v>14</v>
      </c>
      <c r="X63" s="26">
        <v>15</v>
      </c>
      <c r="Y63" s="26">
        <v>16</v>
      </c>
      <c r="Z63" s="26">
        <v>17</v>
      </c>
      <c r="AA63" s="26" t="s">
        <v>725</v>
      </c>
      <c r="AB63" s="26" t="s">
        <v>630</v>
      </c>
      <c r="AC63" s="26" t="s">
        <v>631</v>
      </c>
      <c r="AD63" s="26" t="s">
        <v>632</v>
      </c>
      <c r="AE63" s="26" t="s">
        <v>635</v>
      </c>
    </row>
    <row r="64" spans="1:3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</row>
    <row r="65" spans="1:31" ht="75" x14ac:dyDescent="0.25">
      <c r="A65" s="36">
        <v>1</v>
      </c>
      <c r="B65" s="33" t="s">
        <v>174</v>
      </c>
      <c r="C65" s="33">
        <v>2002</v>
      </c>
      <c r="D65" s="38">
        <v>2004</v>
      </c>
      <c r="E65" s="38">
        <v>2002</v>
      </c>
      <c r="F65" s="33">
        <v>1</v>
      </c>
      <c r="G65" s="33" t="s">
        <v>12</v>
      </c>
      <c r="H65" s="33" t="s">
        <v>175</v>
      </c>
      <c r="I65" s="33" t="s">
        <v>176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6"/>
      <c r="AB65" s="40">
        <v>154.99000549316406</v>
      </c>
      <c r="AC65" s="36">
        <f t="shared" ref="AC65:AC67" si="40">SUM(J65:AA67)</f>
        <v>2</v>
      </c>
      <c r="AD65" s="40">
        <f t="shared" ref="AD65:AD67" si="41">AB65+AC65</f>
        <v>156.99000549316406</v>
      </c>
      <c r="AE65" s="40">
        <f t="shared" ref="AE65:AE67" si="42">IF( AND(ISNUMBER(AD$65),ISNUMBER(AD65)),(AD65-AD$65)/AD$65*100,"")</f>
        <v>0</v>
      </c>
    </row>
    <row r="66" spans="1:31" ht="75" x14ac:dyDescent="0.25">
      <c r="A66" s="37"/>
      <c r="B66" s="16" t="s">
        <v>359</v>
      </c>
      <c r="C66" s="16">
        <v>2004</v>
      </c>
      <c r="D66" s="39"/>
      <c r="E66" s="39"/>
      <c r="F66" s="16">
        <v>2</v>
      </c>
      <c r="G66" s="16" t="s">
        <v>12</v>
      </c>
      <c r="H66" s="16" t="s">
        <v>175</v>
      </c>
      <c r="I66" s="16" t="s">
        <v>176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37"/>
      <c r="AB66" s="41"/>
      <c r="AC66" s="37"/>
      <c r="AD66" s="41"/>
      <c r="AE66" s="41"/>
    </row>
    <row r="67" spans="1:31" ht="60" x14ac:dyDescent="0.25">
      <c r="A67" s="43"/>
      <c r="B67" s="44" t="s">
        <v>10</v>
      </c>
      <c r="C67" s="44">
        <v>2004</v>
      </c>
      <c r="D67" s="45"/>
      <c r="E67" s="45"/>
      <c r="F67" s="44">
        <v>3</v>
      </c>
      <c r="G67" s="44" t="s">
        <v>12</v>
      </c>
      <c r="H67" s="44" t="s">
        <v>13</v>
      </c>
      <c r="I67" s="44" t="s">
        <v>14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2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3"/>
      <c r="AB67" s="47"/>
      <c r="AC67" s="43"/>
      <c r="AD67" s="47"/>
      <c r="AE67" s="47"/>
    </row>
    <row r="68" spans="1:31" ht="45" x14ac:dyDescent="0.25">
      <c r="A68" s="36">
        <v>2</v>
      </c>
      <c r="B68" s="42" t="s">
        <v>169</v>
      </c>
      <c r="C68" s="42">
        <v>2006</v>
      </c>
      <c r="D68" s="38">
        <v>2006</v>
      </c>
      <c r="E68" s="38">
        <v>2003</v>
      </c>
      <c r="F68" s="42">
        <v>2</v>
      </c>
      <c r="G68" s="42" t="s">
        <v>170</v>
      </c>
      <c r="H68" s="42" t="s">
        <v>171</v>
      </c>
      <c r="I68" s="42" t="s">
        <v>172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36"/>
      <c r="AB68" s="40">
        <v>166.28999328613281</v>
      </c>
      <c r="AC68" s="36">
        <f t="shared" ref="AC68:AC70" si="43">SUM(J68:AA70)</f>
        <v>2</v>
      </c>
      <c r="AD68" s="40">
        <f t="shared" ref="AD68:AD70" si="44">AB68+AC68</f>
        <v>168.28999328613281</v>
      </c>
      <c r="AE68" s="40">
        <f t="shared" ref="AE68:AE70" si="45">IF( AND(ISNUMBER(AD$68),ISNUMBER(AD68)),(AD68-AD$68)/AD$68*100,"")</f>
        <v>0</v>
      </c>
    </row>
    <row r="69" spans="1:31" ht="60" x14ac:dyDescent="0.25">
      <c r="A69" s="37"/>
      <c r="B69" s="16" t="s">
        <v>34</v>
      </c>
      <c r="C69" s="16">
        <v>2006</v>
      </c>
      <c r="D69" s="39"/>
      <c r="E69" s="39"/>
      <c r="F69" s="16" t="s">
        <v>27</v>
      </c>
      <c r="G69" s="16" t="s">
        <v>35</v>
      </c>
      <c r="H69" s="16" t="s">
        <v>36</v>
      </c>
      <c r="I69" s="16" t="s">
        <v>37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37"/>
      <c r="AB69" s="41"/>
      <c r="AC69" s="37"/>
      <c r="AD69" s="41"/>
      <c r="AE69" s="41"/>
    </row>
    <row r="70" spans="1:31" ht="60" x14ac:dyDescent="0.25">
      <c r="A70" s="43"/>
      <c r="B70" s="44" t="s">
        <v>81</v>
      </c>
      <c r="C70" s="44">
        <v>2003</v>
      </c>
      <c r="D70" s="45"/>
      <c r="E70" s="45"/>
      <c r="F70" s="44" t="s">
        <v>64</v>
      </c>
      <c r="G70" s="44" t="s">
        <v>35</v>
      </c>
      <c r="H70" s="44" t="s">
        <v>36</v>
      </c>
      <c r="I70" s="44" t="s">
        <v>37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3"/>
      <c r="AB70" s="47"/>
      <c r="AC70" s="43"/>
      <c r="AD70" s="47"/>
      <c r="AE70" s="47"/>
    </row>
  </sheetData>
  <mergeCells count="262">
    <mergeCell ref="AD65:AD67"/>
    <mergeCell ref="AE65:AE67"/>
    <mergeCell ref="A68:A70"/>
    <mergeCell ref="D68:D70"/>
    <mergeCell ref="E68:E70"/>
    <mergeCell ref="AA68:AA70"/>
    <mergeCell ref="AB68:AB70"/>
    <mergeCell ref="AC68:AC70"/>
    <mergeCell ref="AD68:AD70"/>
    <mergeCell ref="AE68:AE70"/>
    <mergeCell ref="A65:A67"/>
    <mergeCell ref="D65:D67"/>
    <mergeCell ref="E65:E67"/>
    <mergeCell ref="AA65:AA67"/>
    <mergeCell ref="AB65:AB67"/>
    <mergeCell ref="AC65:AC67"/>
    <mergeCell ref="Z63:Z64"/>
    <mergeCell ref="AA63:AA64"/>
    <mergeCell ref="AB63:AB64"/>
    <mergeCell ref="AC63:AC64"/>
    <mergeCell ref="AD63:AD64"/>
    <mergeCell ref="AE63:AE64"/>
    <mergeCell ref="T63:T64"/>
    <mergeCell ref="U63:U64"/>
    <mergeCell ref="V63:V64"/>
    <mergeCell ref="W63:W64"/>
    <mergeCell ref="X63:X64"/>
    <mergeCell ref="Y63:Y64"/>
    <mergeCell ref="N63:N64"/>
    <mergeCell ref="O63:O64"/>
    <mergeCell ref="P63:P64"/>
    <mergeCell ref="Q63:Q64"/>
    <mergeCell ref="R63:R64"/>
    <mergeCell ref="S63:S64"/>
    <mergeCell ref="I63:I64"/>
    <mergeCell ref="A62:J62"/>
    <mergeCell ref="J63:J64"/>
    <mergeCell ref="K63:K64"/>
    <mergeCell ref="L63:L64"/>
    <mergeCell ref="M63:M64"/>
    <mergeCell ref="AD58:AD60"/>
    <mergeCell ref="AE58:AE60"/>
    <mergeCell ref="A63:A64"/>
    <mergeCell ref="B63:B64"/>
    <mergeCell ref="C63:C64"/>
    <mergeCell ref="D63:D64"/>
    <mergeCell ref="E63:E64"/>
    <mergeCell ref="F63:F64"/>
    <mergeCell ref="G63:G64"/>
    <mergeCell ref="H63:H64"/>
    <mergeCell ref="A58:A60"/>
    <mergeCell ref="D58:D60"/>
    <mergeCell ref="E58:E60"/>
    <mergeCell ref="AA58:AA60"/>
    <mergeCell ref="AB58:AB60"/>
    <mergeCell ref="AC58:AC60"/>
    <mergeCell ref="AD52:AD54"/>
    <mergeCell ref="AE52:AE54"/>
    <mergeCell ref="A55:A57"/>
    <mergeCell ref="D55:D57"/>
    <mergeCell ref="E55:E57"/>
    <mergeCell ref="AA55:AA57"/>
    <mergeCell ref="AB55:AB57"/>
    <mergeCell ref="AC55:AC57"/>
    <mergeCell ref="AD55:AD57"/>
    <mergeCell ref="AE55:AE57"/>
    <mergeCell ref="A52:A54"/>
    <mergeCell ref="D52:D54"/>
    <mergeCell ref="E52:E54"/>
    <mergeCell ref="AA52:AA54"/>
    <mergeCell ref="AB52:AB54"/>
    <mergeCell ref="AC52:AC54"/>
    <mergeCell ref="AD46:AD48"/>
    <mergeCell ref="AE46:AE48"/>
    <mergeCell ref="A49:A51"/>
    <mergeCell ref="D49:D51"/>
    <mergeCell ref="E49:E51"/>
    <mergeCell ref="AA49:AA51"/>
    <mergeCell ref="AB49:AB51"/>
    <mergeCell ref="AC49:AC51"/>
    <mergeCell ref="AD49:AD51"/>
    <mergeCell ref="AE49:AE51"/>
    <mergeCell ref="A46:A48"/>
    <mergeCell ref="D46:D48"/>
    <mergeCell ref="E46:E48"/>
    <mergeCell ref="AA46:AA48"/>
    <mergeCell ref="AB46:AB48"/>
    <mergeCell ref="AC46:AC48"/>
    <mergeCell ref="Z44:Z45"/>
    <mergeCell ref="AA44:AA45"/>
    <mergeCell ref="AB44:AB45"/>
    <mergeCell ref="AC44:AC45"/>
    <mergeCell ref="AD44:AD45"/>
    <mergeCell ref="AE44:AE45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I44:I45"/>
    <mergeCell ref="A43:J43"/>
    <mergeCell ref="J44:J45"/>
    <mergeCell ref="K44:K45"/>
    <mergeCell ref="L44:L45"/>
    <mergeCell ref="M44:M45"/>
    <mergeCell ref="AD39:AD41"/>
    <mergeCell ref="AE39:AE41"/>
    <mergeCell ref="A44:A45"/>
    <mergeCell ref="B44:B45"/>
    <mergeCell ref="C44:C45"/>
    <mergeCell ref="D44:D45"/>
    <mergeCell ref="E44:E45"/>
    <mergeCell ref="F44:F45"/>
    <mergeCell ref="G44:G45"/>
    <mergeCell ref="H44:H45"/>
    <mergeCell ref="A39:A41"/>
    <mergeCell ref="D39:D41"/>
    <mergeCell ref="E39:E41"/>
    <mergeCell ref="AA39:AA41"/>
    <mergeCell ref="AB39:AB41"/>
    <mergeCell ref="AC39:AC41"/>
    <mergeCell ref="AD33:AD35"/>
    <mergeCell ref="AE33:AE35"/>
    <mergeCell ref="A36:A38"/>
    <mergeCell ref="D36:D38"/>
    <mergeCell ref="E36:E38"/>
    <mergeCell ref="AA36:AA38"/>
    <mergeCell ref="AB36:AB38"/>
    <mergeCell ref="AC36:AC38"/>
    <mergeCell ref="AD36:AD38"/>
    <mergeCell ref="AE36:AE38"/>
    <mergeCell ref="A33:A35"/>
    <mergeCell ref="D33:D35"/>
    <mergeCell ref="E33:E35"/>
    <mergeCell ref="AA33:AA35"/>
    <mergeCell ref="AB33:AB35"/>
    <mergeCell ref="AC33:AC35"/>
    <mergeCell ref="AD27:AD29"/>
    <mergeCell ref="AE27:AE29"/>
    <mergeCell ref="A30:A32"/>
    <mergeCell ref="D30:D32"/>
    <mergeCell ref="E30:E32"/>
    <mergeCell ref="AA30:AA32"/>
    <mergeCell ref="AB30:AB32"/>
    <mergeCell ref="AC30:AC32"/>
    <mergeCell ref="AD30:AD32"/>
    <mergeCell ref="AE30:AE32"/>
    <mergeCell ref="A27:A29"/>
    <mergeCell ref="D27:D29"/>
    <mergeCell ref="E27:E29"/>
    <mergeCell ref="AA27:AA29"/>
    <mergeCell ref="AB27:AB29"/>
    <mergeCell ref="AC27:AC29"/>
    <mergeCell ref="AD21:AD22"/>
    <mergeCell ref="AE21:AE22"/>
    <mergeCell ref="A23:A25"/>
    <mergeCell ref="D23:D25"/>
    <mergeCell ref="E23:E25"/>
    <mergeCell ref="AA23:AA25"/>
    <mergeCell ref="AB23:AB25"/>
    <mergeCell ref="AC23:AC25"/>
    <mergeCell ref="AD23:AD25"/>
    <mergeCell ref="AE23:AE25"/>
    <mergeCell ref="X21:X22"/>
    <mergeCell ref="Y21:Y22"/>
    <mergeCell ref="Z21:Z22"/>
    <mergeCell ref="AA21:AA22"/>
    <mergeCell ref="AB21:AB22"/>
    <mergeCell ref="AC21:AC22"/>
    <mergeCell ref="R21:R22"/>
    <mergeCell ref="S21:S22"/>
    <mergeCell ref="T21:T22"/>
    <mergeCell ref="U21:U22"/>
    <mergeCell ref="V21:V22"/>
    <mergeCell ref="W21:W22"/>
    <mergeCell ref="L21:L22"/>
    <mergeCell ref="M21:M22"/>
    <mergeCell ref="N21:N22"/>
    <mergeCell ref="O21:O22"/>
    <mergeCell ref="P21:P22"/>
    <mergeCell ref="Q21:Q22"/>
    <mergeCell ref="G21:G22"/>
    <mergeCell ref="H21:H22"/>
    <mergeCell ref="I21:I22"/>
    <mergeCell ref="A20:J20"/>
    <mergeCell ref="J21:J22"/>
    <mergeCell ref="K21:K22"/>
    <mergeCell ref="A21:A22"/>
    <mergeCell ref="B21:B22"/>
    <mergeCell ref="C21:C22"/>
    <mergeCell ref="D21:D22"/>
    <mergeCell ref="E21:E22"/>
    <mergeCell ref="F21:F22"/>
    <mergeCell ref="AD13:AD15"/>
    <mergeCell ref="AE13:AE15"/>
    <mergeCell ref="A16:A18"/>
    <mergeCell ref="D16:D18"/>
    <mergeCell ref="E16:E18"/>
    <mergeCell ref="AA16:AA18"/>
    <mergeCell ref="AB16:AB18"/>
    <mergeCell ref="AC16:AC18"/>
    <mergeCell ref="AD16:AD18"/>
    <mergeCell ref="AE16:AE18"/>
    <mergeCell ref="A13:A15"/>
    <mergeCell ref="D13:D15"/>
    <mergeCell ref="E13:E15"/>
    <mergeCell ref="AA13:AA15"/>
    <mergeCell ref="AB13:AB15"/>
    <mergeCell ref="AC13:AC15"/>
    <mergeCell ref="AD8:AD9"/>
    <mergeCell ref="AE8:AE9"/>
    <mergeCell ref="A10:A12"/>
    <mergeCell ref="D10:D12"/>
    <mergeCell ref="E10:E12"/>
    <mergeCell ref="AA10:AA12"/>
    <mergeCell ref="AB10:AB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660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626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6" t="s">
        <v>630</v>
      </c>
      <c r="K8" s="26" t="s">
        <v>631</v>
      </c>
      <c r="L8" s="26" t="s">
        <v>632</v>
      </c>
      <c r="M8" s="26" t="s">
        <v>635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05" x14ac:dyDescent="0.25">
      <c r="A10" s="32">
        <v>1</v>
      </c>
      <c r="B10" s="33" t="s">
        <v>661</v>
      </c>
      <c r="C10" s="33" t="s">
        <v>662</v>
      </c>
      <c r="D10" s="33">
        <v>2002</v>
      </c>
      <c r="E10" s="33">
        <v>1978</v>
      </c>
      <c r="F10" s="33" t="s">
        <v>663</v>
      </c>
      <c r="G10" s="33" t="s">
        <v>28</v>
      </c>
      <c r="H10" s="33" t="s">
        <v>664</v>
      </c>
      <c r="I10" s="33" t="s">
        <v>665</v>
      </c>
      <c r="J10" s="34">
        <v>103.81999969482422</v>
      </c>
      <c r="K10" s="32">
        <v>0</v>
      </c>
      <c r="L10" s="34">
        <f>J10+K10</f>
        <v>103.81999969482422</v>
      </c>
      <c r="M10" s="34">
        <f t="shared" ref="M10:M12" si="0">IF( AND(ISNUMBER(L$10),ISNUMBER(L10)),(L10-L$10)/L$10*100,"")</f>
        <v>0</v>
      </c>
    </row>
    <row r="11" spans="1:13" ht="60" x14ac:dyDescent="0.25">
      <c r="A11" s="5">
        <v>2</v>
      </c>
      <c r="B11" s="16" t="s">
        <v>666</v>
      </c>
      <c r="C11" s="16" t="s">
        <v>667</v>
      </c>
      <c r="D11" s="16">
        <v>2005</v>
      </c>
      <c r="E11" s="16">
        <v>2003</v>
      </c>
      <c r="F11" s="16" t="s">
        <v>668</v>
      </c>
      <c r="G11" s="16" t="s">
        <v>35</v>
      </c>
      <c r="H11" s="16" t="s">
        <v>36</v>
      </c>
      <c r="I11" s="16" t="s">
        <v>37</v>
      </c>
      <c r="J11" s="35">
        <v>117.26999664306641</v>
      </c>
      <c r="K11" s="5">
        <v>2</v>
      </c>
      <c r="L11" s="35">
        <f>J11+K11</f>
        <v>119.26999664306641</v>
      </c>
      <c r="M11" s="35">
        <f t="shared" si="0"/>
        <v>14.881522821861868</v>
      </c>
    </row>
    <row r="12" spans="1:13" ht="45" x14ac:dyDescent="0.25">
      <c r="A12" s="5">
        <v>3</v>
      </c>
      <c r="B12" s="16" t="s">
        <v>669</v>
      </c>
      <c r="C12" s="16" t="s">
        <v>670</v>
      </c>
      <c r="D12" s="16">
        <v>2008</v>
      </c>
      <c r="E12" s="16">
        <v>2003</v>
      </c>
      <c r="F12" s="16" t="s">
        <v>671</v>
      </c>
      <c r="G12" s="16" t="s">
        <v>12</v>
      </c>
      <c r="H12" s="16" t="s">
        <v>13</v>
      </c>
      <c r="I12" s="16" t="s">
        <v>181</v>
      </c>
      <c r="J12" s="35">
        <v>148.69999694824219</v>
      </c>
      <c r="K12" s="5">
        <v>62</v>
      </c>
      <c r="L12" s="35">
        <f>J12+K12</f>
        <v>210.69999694824219</v>
      </c>
      <c r="M12" s="35">
        <f t="shared" si="0"/>
        <v>102.94740663416349</v>
      </c>
    </row>
    <row r="14" spans="1:13" ht="18.75" x14ac:dyDescent="0.25">
      <c r="A14" s="21" t="s">
        <v>648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3" x14ac:dyDescent="0.25">
      <c r="A15" s="26" t="s">
        <v>627</v>
      </c>
      <c r="B15" s="26" t="s">
        <v>1</v>
      </c>
      <c r="C15" s="26" t="s">
        <v>2</v>
      </c>
      <c r="D15" s="26" t="s">
        <v>385</v>
      </c>
      <c r="E15" s="26" t="s">
        <v>386</v>
      </c>
      <c r="F15" s="26" t="s">
        <v>3</v>
      </c>
      <c r="G15" s="26" t="s">
        <v>4</v>
      </c>
      <c r="H15" s="26" t="s">
        <v>5</v>
      </c>
      <c r="I15" s="26" t="s">
        <v>6</v>
      </c>
      <c r="J15" s="26" t="s">
        <v>630</v>
      </c>
      <c r="K15" s="26" t="s">
        <v>631</v>
      </c>
      <c r="L15" s="26" t="s">
        <v>632</v>
      </c>
      <c r="M15" s="26" t="s">
        <v>635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45" x14ac:dyDescent="0.25">
      <c r="A17" s="32">
        <v>1</v>
      </c>
      <c r="B17" s="33" t="s">
        <v>672</v>
      </c>
      <c r="C17" s="33" t="s">
        <v>673</v>
      </c>
      <c r="D17" s="33">
        <v>1989</v>
      </c>
      <c r="E17" s="33">
        <v>1984</v>
      </c>
      <c r="F17" s="33" t="s">
        <v>674</v>
      </c>
      <c r="G17" s="33" t="s">
        <v>19</v>
      </c>
      <c r="H17" s="33" t="s">
        <v>56</v>
      </c>
      <c r="I17" s="33" t="s">
        <v>57</v>
      </c>
      <c r="J17" s="34">
        <v>116.98999786376953</v>
      </c>
      <c r="K17" s="32">
        <v>6</v>
      </c>
      <c r="L17" s="34">
        <f>J17+K17</f>
        <v>122.98999786376953</v>
      </c>
      <c r="M17" s="34">
        <f t="shared" ref="M17:M22" si="1">IF( AND(ISNUMBER(L$17),ISNUMBER(L17)),(L17-L$17)/L$17*100,"")</f>
        <v>0</v>
      </c>
    </row>
    <row r="18" spans="1:13" ht="75" x14ac:dyDescent="0.25">
      <c r="A18" s="5">
        <v>2</v>
      </c>
      <c r="B18" s="16" t="s">
        <v>675</v>
      </c>
      <c r="C18" s="16" t="s">
        <v>676</v>
      </c>
      <c r="D18" s="16">
        <v>1998</v>
      </c>
      <c r="E18" s="16">
        <v>1997</v>
      </c>
      <c r="F18" s="16" t="s">
        <v>677</v>
      </c>
      <c r="G18" s="16" t="s">
        <v>19</v>
      </c>
      <c r="H18" s="16" t="s">
        <v>678</v>
      </c>
      <c r="I18" s="16" t="s">
        <v>679</v>
      </c>
      <c r="J18" s="35">
        <v>122.94999694824219</v>
      </c>
      <c r="K18" s="5">
        <v>2</v>
      </c>
      <c r="L18" s="35">
        <f>J18+K18</f>
        <v>124.94999694824219</v>
      </c>
      <c r="M18" s="35">
        <f t="shared" si="1"/>
        <v>1.5936247812961657</v>
      </c>
    </row>
    <row r="19" spans="1:13" ht="135" x14ac:dyDescent="0.25">
      <c r="A19" s="5">
        <v>3</v>
      </c>
      <c r="B19" s="16" t="s">
        <v>680</v>
      </c>
      <c r="C19" s="16" t="s">
        <v>681</v>
      </c>
      <c r="D19" s="16">
        <v>2006</v>
      </c>
      <c r="E19" s="16">
        <v>2003</v>
      </c>
      <c r="F19" s="16" t="s">
        <v>682</v>
      </c>
      <c r="G19" s="16" t="s">
        <v>683</v>
      </c>
      <c r="H19" s="16" t="s">
        <v>684</v>
      </c>
      <c r="I19" s="16" t="s">
        <v>685</v>
      </c>
      <c r="J19" s="35">
        <v>126.40000152587891</v>
      </c>
      <c r="K19" s="5">
        <v>4</v>
      </c>
      <c r="L19" s="35">
        <f>J19+K19</f>
        <v>130.40000152587891</v>
      </c>
      <c r="M19" s="35">
        <f t="shared" si="1"/>
        <v>6.0248831537643426</v>
      </c>
    </row>
    <row r="20" spans="1:13" ht="210" x14ac:dyDescent="0.25">
      <c r="A20" s="5">
        <v>4</v>
      </c>
      <c r="B20" s="16" t="s">
        <v>686</v>
      </c>
      <c r="C20" s="16" t="s">
        <v>687</v>
      </c>
      <c r="D20" s="16">
        <v>2004</v>
      </c>
      <c r="E20" s="16">
        <v>2002</v>
      </c>
      <c r="F20" s="16" t="s">
        <v>688</v>
      </c>
      <c r="G20" s="16" t="s">
        <v>12</v>
      </c>
      <c r="H20" s="16" t="s">
        <v>689</v>
      </c>
      <c r="I20" s="16" t="s">
        <v>690</v>
      </c>
      <c r="J20" s="35">
        <v>128.53999328613281</v>
      </c>
      <c r="K20" s="5">
        <v>2</v>
      </c>
      <c r="L20" s="35">
        <f>J20+K20</f>
        <v>130.53999328613281</v>
      </c>
      <c r="M20" s="35">
        <f t="shared" si="1"/>
        <v>6.1387068489309762</v>
      </c>
    </row>
    <row r="21" spans="1:13" ht="195" x14ac:dyDescent="0.25">
      <c r="A21" s="5"/>
      <c r="B21" s="16" t="s">
        <v>691</v>
      </c>
      <c r="C21" s="16" t="s">
        <v>692</v>
      </c>
      <c r="D21" s="16">
        <v>2001</v>
      </c>
      <c r="E21" s="16">
        <v>1998</v>
      </c>
      <c r="F21" s="16" t="s">
        <v>693</v>
      </c>
      <c r="G21" s="16" t="s">
        <v>694</v>
      </c>
      <c r="H21" s="16" t="s">
        <v>695</v>
      </c>
      <c r="I21" s="16" t="s">
        <v>696</v>
      </c>
      <c r="J21" s="35"/>
      <c r="K21" s="5"/>
      <c r="L21" s="35" t="s">
        <v>636</v>
      </c>
      <c r="M21" s="35" t="str">
        <f t="shared" si="1"/>
        <v/>
      </c>
    </row>
    <row r="22" spans="1:13" ht="210" x14ac:dyDescent="0.25">
      <c r="A22" s="5"/>
      <c r="B22" s="16" t="s">
        <v>697</v>
      </c>
      <c r="C22" s="16" t="s">
        <v>698</v>
      </c>
      <c r="D22" s="16">
        <v>2005</v>
      </c>
      <c r="E22" s="16">
        <v>1999</v>
      </c>
      <c r="F22" s="16" t="s">
        <v>699</v>
      </c>
      <c r="G22" s="16" t="s">
        <v>19</v>
      </c>
      <c r="H22" s="16" t="s">
        <v>700</v>
      </c>
      <c r="I22" s="16" t="s">
        <v>701</v>
      </c>
      <c r="J22" s="35"/>
      <c r="K22" s="5"/>
      <c r="L22" s="35" t="s">
        <v>636</v>
      </c>
      <c r="M22" s="35" t="str">
        <f t="shared" si="1"/>
        <v/>
      </c>
    </row>
    <row r="24" spans="1:13" ht="18.75" x14ac:dyDescent="0.25">
      <c r="A24" s="21" t="s">
        <v>649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3" x14ac:dyDescent="0.25">
      <c r="A25" s="26" t="s">
        <v>627</v>
      </c>
      <c r="B25" s="26" t="s">
        <v>1</v>
      </c>
      <c r="C25" s="26" t="s">
        <v>2</v>
      </c>
      <c r="D25" s="26" t="s">
        <v>385</v>
      </c>
      <c r="E25" s="26" t="s">
        <v>386</v>
      </c>
      <c r="F25" s="26" t="s">
        <v>3</v>
      </c>
      <c r="G25" s="26" t="s">
        <v>4</v>
      </c>
      <c r="H25" s="26" t="s">
        <v>5</v>
      </c>
      <c r="I25" s="26" t="s">
        <v>6</v>
      </c>
      <c r="J25" s="26" t="s">
        <v>630</v>
      </c>
      <c r="K25" s="26" t="s">
        <v>631</v>
      </c>
      <c r="L25" s="26" t="s">
        <v>632</v>
      </c>
      <c r="M25" s="26" t="s">
        <v>635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ht="195" x14ac:dyDescent="0.25">
      <c r="A27" s="32">
        <v>1</v>
      </c>
      <c r="B27" s="33" t="s">
        <v>702</v>
      </c>
      <c r="C27" s="33" t="s">
        <v>703</v>
      </c>
      <c r="D27" s="33">
        <v>2000</v>
      </c>
      <c r="E27" s="33">
        <v>1995</v>
      </c>
      <c r="F27" s="33" t="s">
        <v>704</v>
      </c>
      <c r="G27" s="33" t="s">
        <v>705</v>
      </c>
      <c r="H27" s="33" t="s">
        <v>706</v>
      </c>
      <c r="I27" s="33" t="s">
        <v>707</v>
      </c>
      <c r="J27" s="34">
        <v>99.529998779296875</v>
      </c>
      <c r="K27" s="32">
        <v>2</v>
      </c>
      <c r="L27" s="34">
        <f>J27+K27</f>
        <v>101.52999877929687</v>
      </c>
      <c r="M27" s="34">
        <f t="shared" ref="M27:M31" si="2">IF( AND(ISNUMBER(L$27),ISNUMBER(L27)),(L27-L$27)/L$27*100,"")</f>
        <v>0</v>
      </c>
    </row>
    <row r="28" spans="1:13" ht="45" x14ac:dyDescent="0.25">
      <c r="A28" s="5">
        <v>2</v>
      </c>
      <c r="B28" s="16" t="s">
        <v>708</v>
      </c>
      <c r="C28" s="16" t="s">
        <v>709</v>
      </c>
      <c r="D28" s="16">
        <v>2000</v>
      </c>
      <c r="E28" s="16">
        <v>1999</v>
      </c>
      <c r="F28" s="16" t="s">
        <v>704</v>
      </c>
      <c r="G28" s="16" t="s">
        <v>19</v>
      </c>
      <c r="H28" s="16" t="s">
        <v>73</v>
      </c>
      <c r="I28" s="16" t="s">
        <v>74</v>
      </c>
      <c r="J28" s="35">
        <v>107.94000244140625</v>
      </c>
      <c r="K28" s="5">
        <v>0</v>
      </c>
      <c r="L28" s="35">
        <f>J28+K28</f>
        <v>107.94000244140625</v>
      </c>
      <c r="M28" s="35">
        <f t="shared" si="2"/>
        <v>6.3134085877842514</v>
      </c>
    </row>
    <row r="29" spans="1:13" ht="75" x14ac:dyDescent="0.25">
      <c r="A29" s="5">
        <v>3</v>
      </c>
      <c r="B29" s="16" t="s">
        <v>710</v>
      </c>
      <c r="C29" s="16" t="s">
        <v>711</v>
      </c>
      <c r="D29" s="16">
        <v>2002</v>
      </c>
      <c r="E29" s="16">
        <v>1988</v>
      </c>
      <c r="F29" s="16" t="s">
        <v>712</v>
      </c>
      <c r="G29" s="16" t="s">
        <v>713</v>
      </c>
      <c r="H29" s="16" t="s">
        <v>714</v>
      </c>
      <c r="I29" s="16" t="s">
        <v>715</v>
      </c>
      <c r="J29" s="35">
        <v>114.5</v>
      </c>
      <c r="K29" s="5">
        <v>0</v>
      </c>
      <c r="L29" s="35">
        <f>J29+K29</f>
        <v>114.5</v>
      </c>
      <c r="M29" s="35">
        <f t="shared" si="2"/>
        <v>12.774550750164943</v>
      </c>
    </row>
    <row r="30" spans="1:13" ht="60" x14ac:dyDescent="0.25">
      <c r="A30" s="5">
        <v>4</v>
      </c>
      <c r="B30" s="16" t="s">
        <v>716</v>
      </c>
      <c r="C30" s="16" t="s">
        <v>717</v>
      </c>
      <c r="D30" s="16">
        <v>2005</v>
      </c>
      <c r="E30" s="16">
        <v>2003</v>
      </c>
      <c r="F30" s="16" t="s">
        <v>663</v>
      </c>
      <c r="G30" s="16" t="s">
        <v>35</v>
      </c>
      <c r="H30" s="16" t="s">
        <v>36</v>
      </c>
      <c r="I30" s="16" t="s">
        <v>37</v>
      </c>
      <c r="J30" s="35">
        <v>116.13999938964844</v>
      </c>
      <c r="K30" s="5">
        <v>0</v>
      </c>
      <c r="L30" s="35">
        <f>J30+K30</f>
        <v>116.13999938964844</v>
      </c>
      <c r="M30" s="35">
        <f t="shared" si="2"/>
        <v>14.389836290760114</v>
      </c>
    </row>
    <row r="31" spans="1:13" ht="135" x14ac:dyDescent="0.25">
      <c r="A31" s="5">
        <v>5</v>
      </c>
      <c r="B31" s="16" t="s">
        <v>718</v>
      </c>
      <c r="C31" s="16" t="s">
        <v>719</v>
      </c>
      <c r="D31" s="16">
        <v>2004</v>
      </c>
      <c r="E31" s="16">
        <v>2000</v>
      </c>
      <c r="F31" s="16" t="s">
        <v>720</v>
      </c>
      <c r="G31" s="16" t="s">
        <v>721</v>
      </c>
      <c r="H31" s="16" t="s">
        <v>722</v>
      </c>
      <c r="I31" s="16" t="s">
        <v>723</v>
      </c>
      <c r="J31" s="35">
        <v>118.33000183105469</v>
      </c>
      <c r="K31" s="5">
        <v>2</v>
      </c>
      <c r="L31" s="35">
        <f>J31+K31</f>
        <v>120.33000183105469</v>
      </c>
      <c r="M31" s="35">
        <f t="shared" si="2"/>
        <v>18.516697801429842</v>
      </c>
    </row>
    <row r="33" spans="1:13" ht="18.75" x14ac:dyDescent="0.25">
      <c r="A33" s="21" t="s">
        <v>650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3" x14ac:dyDescent="0.25">
      <c r="A34" s="26" t="s">
        <v>627</v>
      </c>
      <c r="B34" s="26" t="s">
        <v>1</v>
      </c>
      <c r="C34" s="26" t="s">
        <v>2</v>
      </c>
      <c r="D34" s="26" t="s">
        <v>385</v>
      </c>
      <c r="E34" s="26" t="s">
        <v>386</v>
      </c>
      <c r="F34" s="26" t="s">
        <v>3</v>
      </c>
      <c r="G34" s="26" t="s">
        <v>4</v>
      </c>
      <c r="H34" s="26" t="s">
        <v>5</v>
      </c>
      <c r="I34" s="26" t="s">
        <v>6</v>
      </c>
      <c r="J34" s="26" t="s">
        <v>630</v>
      </c>
      <c r="K34" s="26" t="s">
        <v>631</v>
      </c>
      <c r="L34" s="26" t="s">
        <v>632</v>
      </c>
      <c r="M34" s="26" t="s">
        <v>635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210" x14ac:dyDescent="0.25">
      <c r="A36" s="32">
        <v>1</v>
      </c>
      <c r="B36" s="33" t="s">
        <v>686</v>
      </c>
      <c r="C36" s="33" t="s">
        <v>687</v>
      </c>
      <c r="D36" s="33">
        <v>2004</v>
      </c>
      <c r="E36" s="33">
        <v>2002</v>
      </c>
      <c r="F36" s="33" t="s">
        <v>688</v>
      </c>
      <c r="G36" s="33" t="s">
        <v>12</v>
      </c>
      <c r="H36" s="33" t="s">
        <v>689</v>
      </c>
      <c r="I36" s="33" t="s">
        <v>690</v>
      </c>
      <c r="J36" s="34">
        <v>154.99000549316406</v>
      </c>
      <c r="K36" s="32">
        <v>2</v>
      </c>
      <c r="L36" s="34">
        <f>J36+K36</f>
        <v>156.99000549316406</v>
      </c>
      <c r="M36" s="34">
        <f t="shared" ref="M36:M37" si="3">IF( AND(ISNUMBER(L$36),ISNUMBER(L36)),(L36-L$36)/L$36*100,"")</f>
        <v>0</v>
      </c>
    </row>
    <row r="37" spans="1:13" ht="135" x14ac:dyDescent="0.25">
      <c r="A37" s="5">
        <v>2</v>
      </c>
      <c r="B37" s="16" t="s">
        <v>680</v>
      </c>
      <c r="C37" s="16" t="s">
        <v>681</v>
      </c>
      <c r="D37" s="16">
        <v>2006</v>
      </c>
      <c r="E37" s="16">
        <v>2003</v>
      </c>
      <c r="F37" s="16" t="s">
        <v>682</v>
      </c>
      <c r="G37" s="16" t="s">
        <v>683</v>
      </c>
      <c r="H37" s="16" t="s">
        <v>684</v>
      </c>
      <c r="I37" s="16" t="s">
        <v>685</v>
      </c>
      <c r="J37" s="35">
        <v>166.28999328613281</v>
      </c>
      <c r="K37" s="5">
        <v>2</v>
      </c>
      <c r="L37" s="35">
        <f>J37+K37</f>
        <v>168.28999328613281</v>
      </c>
      <c r="M37" s="35">
        <f t="shared" si="3"/>
        <v>7.1979026674158524</v>
      </c>
    </row>
  </sheetData>
  <mergeCells count="62">
    <mergeCell ref="I34:I35"/>
    <mergeCell ref="A33:J33"/>
    <mergeCell ref="J34:J35"/>
    <mergeCell ref="K34:K35"/>
    <mergeCell ref="L34:L35"/>
    <mergeCell ref="M34:M35"/>
    <mergeCell ref="L25:L26"/>
    <mergeCell ref="M25:M26"/>
    <mergeCell ref="A34:A35"/>
    <mergeCell ref="B34:B35"/>
    <mergeCell ref="C34:C35"/>
    <mergeCell ref="D34:D35"/>
    <mergeCell ref="E34:E35"/>
    <mergeCell ref="F34:F35"/>
    <mergeCell ref="G34:G35"/>
    <mergeCell ref="H34:H35"/>
    <mergeCell ref="G25:G26"/>
    <mergeCell ref="H25:H26"/>
    <mergeCell ref="I25:I26"/>
    <mergeCell ref="A24:J24"/>
    <mergeCell ref="J25:J26"/>
    <mergeCell ref="K25:K26"/>
    <mergeCell ref="A25:A26"/>
    <mergeCell ref="B25:B26"/>
    <mergeCell ref="C25:C26"/>
    <mergeCell ref="D25:D26"/>
    <mergeCell ref="E25:E26"/>
    <mergeCell ref="F25:F26"/>
    <mergeCell ref="I15:I16"/>
    <mergeCell ref="A14:J14"/>
    <mergeCell ref="J15:J16"/>
    <mergeCell ref="K15:K16"/>
    <mergeCell ref="L15:L16"/>
    <mergeCell ref="M15:M16"/>
    <mergeCell ref="L8:L9"/>
    <mergeCell ref="M8:M9"/>
    <mergeCell ref="A15:A16"/>
    <mergeCell ref="B15:B16"/>
    <mergeCell ref="C15:C16"/>
    <mergeCell ref="D15:D16"/>
    <mergeCell ref="E15:E16"/>
    <mergeCell ref="F15:F16"/>
    <mergeCell ref="G15:G16"/>
    <mergeCell ref="H15:H1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6" width="3" style="1" customWidth="1"/>
    <col min="27" max="27" width="7" style="1" customWidth="1"/>
    <col min="28" max="28" width="4.85546875" style="1" customWidth="1"/>
    <col min="29" max="29" width="7" style="1" customWidth="1"/>
    <col min="30" max="46" width="3" style="1" customWidth="1"/>
    <col min="47" max="47" width="7" style="1" customWidth="1"/>
    <col min="48" max="48" width="4.85546875" style="1" customWidth="1"/>
    <col min="49" max="50" width="7" style="1" customWidth="1"/>
    <col min="51" max="16384" width="9.140625" style="1"/>
  </cols>
  <sheetData>
    <row r="1" spans="1:51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</row>
    <row r="2" spans="1:51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1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 ht="21" x14ac:dyDescent="0.25">
      <c r="A4" s="24" t="s">
        <v>658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ht="23.25" x14ac:dyDescent="0.25">
      <c r="A5" s="25" t="s">
        <v>659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7" spans="1:51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51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629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  <c r="AD8" s="28" t="s">
        <v>633</v>
      </c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30"/>
      <c r="AX8" s="26" t="s">
        <v>634</v>
      </c>
      <c r="AY8" s="26" t="s">
        <v>635</v>
      </c>
    </row>
    <row r="9" spans="1:51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 t="s">
        <v>630</v>
      </c>
      <c r="AB9" s="31" t="s">
        <v>631</v>
      </c>
      <c r="AC9" s="31" t="s">
        <v>632</v>
      </c>
      <c r="AD9" s="31">
        <v>1</v>
      </c>
      <c r="AE9" s="31">
        <v>2</v>
      </c>
      <c r="AF9" s="31">
        <v>3</v>
      </c>
      <c r="AG9" s="31">
        <v>4</v>
      </c>
      <c r="AH9" s="31">
        <v>5</v>
      </c>
      <c r="AI9" s="31">
        <v>6</v>
      </c>
      <c r="AJ9" s="31">
        <v>7</v>
      </c>
      <c r="AK9" s="31">
        <v>8</v>
      </c>
      <c r="AL9" s="31">
        <v>9</v>
      </c>
      <c r="AM9" s="31">
        <v>10</v>
      </c>
      <c r="AN9" s="31">
        <v>11</v>
      </c>
      <c r="AO9" s="31">
        <v>12</v>
      </c>
      <c r="AP9" s="31">
        <v>13</v>
      </c>
      <c r="AQ9" s="31">
        <v>14</v>
      </c>
      <c r="AR9" s="31">
        <v>15</v>
      </c>
      <c r="AS9" s="31">
        <v>16</v>
      </c>
      <c r="AT9" s="31">
        <v>17</v>
      </c>
      <c r="AU9" s="31" t="s">
        <v>630</v>
      </c>
      <c r="AV9" s="31" t="s">
        <v>631</v>
      </c>
      <c r="AW9" s="31" t="s">
        <v>632</v>
      </c>
      <c r="AX9" s="27"/>
      <c r="AY9" s="27"/>
    </row>
    <row r="10" spans="1:51" ht="30" x14ac:dyDescent="0.25">
      <c r="A10" s="32">
        <v>1</v>
      </c>
      <c r="B10" s="33" t="s">
        <v>345</v>
      </c>
      <c r="C10" s="33">
        <v>1994</v>
      </c>
      <c r="D10" s="33">
        <v>1994</v>
      </c>
      <c r="E10" s="33">
        <v>1994</v>
      </c>
      <c r="F10" s="33" t="s">
        <v>40</v>
      </c>
      <c r="G10" s="33" t="s">
        <v>19</v>
      </c>
      <c r="H10" s="33" t="s">
        <v>248</v>
      </c>
      <c r="I10" s="33" t="s">
        <v>249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2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4">
        <v>71.839996337890625</v>
      </c>
      <c r="AB10" s="32">
        <f t="shared" ref="AB10:AB41" si="0">SUM(J10:Z10)</f>
        <v>2</v>
      </c>
      <c r="AC10" s="34">
        <f t="shared" ref="AC10:AC41" si="1">AA10+AB10</f>
        <v>73.839996337890625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4">
        <v>71.889999389648437</v>
      </c>
      <c r="AV10" s="32">
        <f t="shared" ref="AV10:AV41" si="2">SUM(AD10:AT10)</f>
        <v>0</v>
      </c>
      <c r="AW10" s="34">
        <f t="shared" ref="AW10:AW41" si="3">AU10+AV10</f>
        <v>71.889999389648437</v>
      </c>
      <c r="AX10" s="34">
        <f t="shared" ref="AX10:AX41" si="4">MIN(AW10,AC10)</f>
        <v>71.889999389648437</v>
      </c>
      <c r="AY10" s="34">
        <f t="shared" ref="AY10:AY41" si="5">IF( AND(ISNUMBER(AX$10),ISNUMBER(AX10)),(AX10-AX$10)/AX$10*100,"")</f>
        <v>0</v>
      </c>
    </row>
    <row r="11" spans="1:51" ht="60" x14ac:dyDescent="0.25">
      <c r="A11" s="5">
        <v>2</v>
      </c>
      <c r="B11" s="16" t="s">
        <v>142</v>
      </c>
      <c r="C11" s="16">
        <v>1997</v>
      </c>
      <c r="D11" s="16">
        <v>1997</v>
      </c>
      <c r="E11" s="16">
        <v>1997</v>
      </c>
      <c r="F11" s="16" t="s">
        <v>40</v>
      </c>
      <c r="G11" s="16" t="s">
        <v>19</v>
      </c>
      <c r="H11" s="16" t="s">
        <v>143</v>
      </c>
      <c r="I11" s="16" t="s">
        <v>144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35">
        <v>70.739997863769531</v>
      </c>
      <c r="AB11" s="5">
        <f t="shared" si="0"/>
        <v>2</v>
      </c>
      <c r="AC11" s="35">
        <f t="shared" si="1"/>
        <v>72.739997863769531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35">
        <v>71.139999389648438</v>
      </c>
      <c r="AV11" s="5">
        <f t="shared" si="2"/>
        <v>2</v>
      </c>
      <c r="AW11" s="35">
        <f t="shared" si="3"/>
        <v>73.139999389648438</v>
      </c>
      <c r="AX11" s="35">
        <f t="shared" si="4"/>
        <v>72.739997863769531</v>
      </c>
      <c r="AY11" s="35">
        <f t="shared" si="5"/>
        <v>1.1823598293749416</v>
      </c>
    </row>
    <row r="12" spans="1:51" ht="30" x14ac:dyDescent="0.25">
      <c r="A12" s="5">
        <v>3</v>
      </c>
      <c r="B12" s="16" t="s">
        <v>341</v>
      </c>
      <c r="C12" s="16">
        <v>1983</v>
      </c>
      <c r="D12" s="16">
        <v>1983</v>
      </c>
      <c r="E12" s="16">
        <v>1983</v>
      </c>
      <c r="F12" s="16" t="s">
        <v>40</v>
      </c>
      <c r="G12" s="16" t="s">
        <v>19</v>
      </c>
      <c r="H12" s="16" t="s">
        <v>342</v>
      </c>
      <c r="I12" s="16" t="s">
        <v>343</v>
      </c>
      <c r="J12" s="5">
        <v>0</v>
      </c>
      <c r="K12" s="5">
        <v>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35">
        <v>73.660003662109375</v>
      </c>
      <c r="AB12" s="5">
        <f t="shared" si="0"/>
        <v>2</v>
      </c>
      <c r="AC12" s="35">
        <f t="shared" si="1"/>
        <v>75.660003662109375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35">
        <v>73.800003051757812</v>
      </c>
      <c r="AV12" s="5">
        <f t="shared" si="2"/>
        <v>0</v>
      </c>
      <c r="AW12" s="35">
        <f t="shared" si="3"/>
        <v>73.800003051757812</v>
      </c>
      <c r="AX12" s="35">
        <f t="shared" si="4"/>
        <v>73.800003051757812</v>
      </c>
      <c r="AY12" s="35">
        <f t="shared" si="5"/>
        <v>2.6568419506544045</v>
      </c>
    </row>
    <row r="13" spans="1:51" ht="60" x14ac:dyDescent="0.25">
      <c r="A13" s="5">
        <v>4</v>
      </c>
      <c r="B13" s="16" t="s">
        <v>222</v>
      </c>
      <c r="C13" s="16">
        <v>1995</v>
      </c>
      <c r="D13" s="16">
        <v>1995</v>
      </c>
      <c r="E13" s="16">
        <v>1995</v>
      </c>
      <c r="F13" s="16" t="s">
        <v>40</v>
      </c>
      <c r="G13" s="16" t="s">
        <v>35</v>
      </c>
      <c r="H13" s="16" t="s">
        <v>223</v>
      </c>
      <c r="I13" s="16" t="s">
        <v>224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</v>
      </c>
      <c r="AA13" s="35">
        <v>72.69000244140625</v>
      </c>
      <c r="AB13" s="5">
        <f t="shared" si="0"/>
        <v>2</v>
      </c>
      <c r="AC13" s="35">
        <f t="shared" si="1"/>
        <v>74.69000244140625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2</v>
      </c>
      <c r="AS13" s="5">
        <v>0</v>
      </c>
      <c r="AT13" s="5">
        <v>0</v>
      </c>
      <c r="AU13" s="35">
        <v>71.830001831054687</v>
      </c>
      <c r="AV13" s="5">
        <f t="shared" si="2"/>
        <v>2</v>
      </c>
      <c r="AW13" s="35">
        <f t="shared" si="3"/>
        <v>73.830001831054688</v>
      </c>
      <c r="AX13" s="35">
        <f t="shared" si="4"/>
        <v>73.830001831054688</v>
      </c>
      <c r="AY13" s="35">
        <f t="shared" si="5"/>
        <v>2.6985706744707447</v>
      </c>
    </row>
    <row r="14" spans="1:51" ht="45" x14ac:dyDescent="0.25">
      <c r="A14" s="5">
        <v>5</v>
      </c>
      <c r="B14" s="16" t="s">
        <v>279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65</v>
      </c>
      <c r="I14" s="16" t="s">
        <v>201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35">
        <v>75.629997253417969</v>
      </c>
      <c r="AB14" s="5">
        <f t="shared" si="0"/>
        <v>0</v>
      </c>
      <c r="AC14" s="35">
        <f t="shared" si="1"/>
        <v>75.629997253417969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35">
        <v>76.199996948242188</v>
      </c>
      <c r="AV14" s="5">
        <f t="shared" si="2"/>
        <v>0</v>
      </c>
      <c r="AW14" s="35">
        <f t="shared" si="3"/>
        <v>76.199996948242188</v>
      </c>
      <c r="AX14" s="35">
        <f t="shared" si="4"/>
        <v>75.629997253417969</v>
      </c>
      <c r="AY14" s="35">
        <f t="shared" si="5"/>
        <v>5.2023896168067845</v>
      </c>
    </row>
    <row r="15" spans="1:51" ht="60" x14ac:dyDescent="0.25">
      <c r="A15" s="5">
        <v>6</v>
      </c>
      <c r="B15" s="16" t="s">
        <v>285</v>
      </c>
      <c r="C15" s="16">
        <v>1998</v>
      </c>
      <c r="D15" s="16">
        <v>1998</v>
      </c>
      <c r="E15" s="16">
        <v>1998</v>
      </c>
      <c r="F15" s="16" t="s">
        <v>64</v>
      </c>
      <c r="G15" s="16" t="s">
        <v>93</v>
      </c>
      <c r="H15" s="16" t="s">
        <v>94</v>
      </c>
      <c r="I15" s="16" t="s">
        <v>95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</v>
      </c>
      <c r="X15" s="5">
        <v>0</v>
      </c>
      <c r="Y15" s="5">
        <v>0</v>
      </c>
      <c r="Z15" s="5">
        <v>0</v>
      </c>
      <c r="AA15" s="35">
        <v>76.19000244140625</v>
      </c>
      <c r="AB15" s="5">
        <f t="shared" si="0"/>
        <v>2</v>
      </c>
      <c r="AC15" s="35">
        <f t="shared" si="1"/>
        <v>78.19000244140625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0</v>
      </c>
      <c r="AR15" s="5">
        <v>0</v>
      </c>
      <c r="AS15" s="5">
        <v>0</v>
      </c>
      <c r="AT15" s="5">
        <v>0</v>
      </c>
      <c r="AU15" s="35">
        <v>80.209999084472656</v>
      </c>
      <c r="AV15" s="5">
        <f t="shared" si="2"/>
        <v>2</v>
      </c>
      <c r="AW15" s="35">
        <f t="shared" si="3"/>
        <v>82.209999084472656</v>
      </c>
      <c r="AX15" s="35">
        <f t="shared" si="4"/>
        <v>78.19000244140625</v>
      </c>
      <c r="AY15" s="35">
        <f t="shared" si="5"/>
        <v>8.7633928296638164</v>
      </c>
    </row>
    <row r="16" spans="1:51" ht="45" x14ac:dyDescent="0.25">
      <c r="A16" s="5">
        <v>7</v>
      </c>
      <c r="B16" s="16" t="s">
        <v>54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56</v>
      </c>
      <c r="I16" s="16" t="s">
        <v>57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35">
        <v>79.709999084472656</v>
      </c>
      <c r="AB16" s="5">
        <f t="shared" si="0"/>
        <v>0</v>
      </c>
      <c r="AC16" s="35">
        <f t="shared" si="1"/>
        <v>79.709999084472656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35">
        <v>79.650001525878906</v>
      </c>
      <c r="AV16" s="5">
        <f t="shared" si="2"/>
        <v>0</v>
      </c>
      <c r="AW16" s="35">
        <f t="shared" si="3"/>
        <v>79.650001525878906</v>
      </c>
      <c r="AX16" s="35">
        <f t="shared" si="4"/>
        <v>79.650001525878906</v>
      </c>
      <c r="AY16" s="35">
        <f t="shared" si="5"/>
        <v>10.794272085287908</v>
      </c>
    </row>
    <row r="17" spans="1:51" ht="45" x14ac:dyDescent="0.25">
      <c r="A17" s="5">
        <v>8</v>
      </c>
      <c r="B17" s="16" t="s">
        <v>277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56</v>
      </c>
      <c r="I17" s="16" t="s">
        <v>57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35">
        <v>82.209999084472656</v>
      </c>
      <c r="AB17" s="5">
        <f t="shared" si="0"/>
        <v>0</v>
      </c>
      <c r="AC17" s="35">
        <f t="shared" si="1"/>
        <v>82.209999084472656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35">
        <v>80.25</v>
      </c>
      <c r="AV17" s="5">
        <f t="shared" si="2"/>
        <v>0</v>
      </c>
      <c r="AW17" s="35">
        <f t="shared" si="3"/>
        <v>80.25</v>
      </c>
      <c r="AX17" s="35">
        <f t="shared" si="4"/>
        <v>80.25</v>
      </c>
      <c r="AY17" s="35">
        <f t="shared" si="5"/>
        <v>11.628878399399921</v>
      </c>
    </row>
    <row r="18" spans="1:51" ht="45" x14ac:dyDescent="0.25">
      <c r="A18" s="5">
        <v>9</v>
      </c>
      <c r="B18" s="16" t="s">
        <v>357</v>
      </c>
      <c r="C18" s="16">
        <v>1996</v>
      </c>
      <c r="D18" s="16">
        <v>1996</v>
      </c>
      <c r="E18" s="16">
        <v>1996</v>
      </c>
      <c r="F18" s="16" t="s">
        <v>40</v>
      </c>
      <c r="G18" s="16" t="s">
        <v>35</v>
      </c>
      <c r="H18" s="16" t="s">
        <v>214</v>
      </c>
      <c r="I18" s="16" t="s">
        <v>215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35">
        <v>81.400001525878906</v>
      </c>
      <c r="AB18" s="5">
        <f t="shared" si="0"/>
        <v>0</v>
      </c>
      <c r="AC18" s="35">
        <f t="shared" si="1"/>
        <v>81.400001525878906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2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35">
        <v>81.279998779296875</v>
      </c>
      <c r="AV18" s="5">
        <f t="shared" si="2"/>
        <v>2</v>
      </c>
      <c r="AW18" s="35">
        <f t="shared" si="3"/>
        <v>83.279998779296875</v>
      </c>
      <c r="AX18" s="35">
        <f t="shared" si="4"/>
        <v>81.400001525878906</v>
      </c>
      <c r="AY18" s="35">
        <f t="shared" si="5"/>
        <v>13.228546692128404</v>
      </c>
    </row>
    <row r="19" spans="1:51" ht="45" x14ac:dyDescent="0.25">
      <c r="A19" s="5">
        <v>10</v>
      </c>
      <c r="B19" s="16" t="s">
        <v>200</v>
      </c>
      <c r="C19" s="16">
        <v>2002</v>
      </c>
      <c r="D19" s="16">
        <v>2002</v>
      </c>
      <c r="E19" s="16">
        <v>2002</v>
      </c>
      <c r="F19" s="16" t="s">
        <v>64</v>
      </c>
      <c r="G19" s="16" t="s">
        <v>19</v>
      </c>
      <c r="H19" s="16" t="s">
        <v>65</v>
      </c>
      <c r="I19" s="16" t="s">
        <v>201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2</v>
      </c>
      <c r="AA19" s="35">
        <v>81.199996948242188</v>
      </c>
      <c r="AB19" s="5">
        <f t="shared" si="0"/>
        <v>4</v>
      </c>
      <c r="AC19" s="35">
        <f t="shared" si="1"/>
        <v>85.199996948242188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2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35">
        <v>83.959999084472656</v>
      </c>
      <c r="AV19" s="5">
        <f t="shared" si="2"/>
        <v>2</v>
      </c>
      <c r="AW19" s="35">
        <f t="shared" si="3"/>
        <v>85.959999084472656</v>
      </c>
      <c r="AX19" s="35">
        <f t="shared" si="4"/>
        <v>85.199996948242188</v>
      </c>
      <c r="AY19" s="35">
        <f t="shared" si="5"/>
        <v>18.51439375656787</v>
      </c>
    </row>
    <row r="20" spans="1:51" ht="30" x14ac:dyDescent="0.25">
      <c r="A20" s="5">
        <v>11</v>
      </c>
      <c r="B20" s="16" t="s">
        <v>255</v>
      </c>
      <c r="C20" s="16">
        <v>1978</v>
      </c>
      <c r="D20" s="16">
        <v>1978</v>
      </c>
      <c r="E20" s="16">
        <v>1978</v>
      </c>
      <c r="F20" s="16">
        <v>1</v>
      </c>
      <c r="G20" s="16" t="s">
        <v>28</v>
      </c>
      <c r="H20" s="16" t="s">
        <v>29</v>
      </c>
      <c r="I20" s="16" t="s">
        <v>233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35">
        <v>88.900001525878906</v>
      </c>
      <c r="AB20" s="5">
        <f t="shared" si="0"/>
        <v>0</v>
      </c>
      <c r="AC20" s="35">
        <f t="shared" si="1"/>
        <v>88.900001525878906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35">
        <v>87.470001220703125</v>
      </c>
      <c r="AV20" s="5">
        <f t="shared" si="2"/>
        <v>0</v>
      </c>
      <c r="AW20" s="35">
        <f t="shared" si="3"/>
        <v>87.470001220703125</v>
      </c>
      <c r="AX20" s="35">
        <f t="shared" si="4"/>
        <v>87.470001220703125</v>
      </c>
      <c r="AY20" s="35">
        <f t="shared" si="5"/>
        <v>21.672001618208498</v>
      </c>
    </row>
    <row r="21" spans="1:51" ht="60" x14ac:dyDescent="0.25">
      <c r="A21" s="5">
        <v>12</v>
      </c>
      <c r="B21" s="16" t="s">
        <v>92</v>
      </c>
      <c r="C21" s="16">
        <v>1998</v>
      </c>
      <c r="D21" s="16">
        <v>1998</v>
      </c>
      <c r="E21" s="16">
        <v>1998</v>
      </c>
      <c r="F21" s="16" t="s">
        <v>64</v>
      </c>
      <c r="G21" s="16" t="s">
        <v>93</v>
      </c>
      <c r="H21" s="16" t="s">
        <v>94</v>
      </c>
      <c r="I21" s="16" t="s">
        <v>95</v>
      </c>
      <c r="J21" s="5">
        <v>0</v>
      </c>
      <c r="K21" s="5">
        <v>0</v>
      </c>
      <c r="L21" s="5">
        <v>0</v>
      </c>
      <c r="M21" s="5">
        <v>50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35">
        <v>83.370002746582031</v>
      </c>
      <c r="AB21" s="5">
        <f t="shared" si="0"/>
        <v>50</v>
      </c>
      <c r="AC21" s="35">
        <f t="shared" si="1"/>
        <v>133.37000274658203</v>
      </c>
      <c r="AD21" s="5">
        <v>0</v>
      </c>
      <c r="AE21" s="5">
        <v>0</v>
      </c>
      <c r="AF21" s="5">
        <v>0</v>
      </c>
      <c r="AG21" s="5">
        <v>2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2</v>
      </c>
      <c r="AP21" s="5">
        <v>0</v>
      </c>
      <c r="AQ21" s="5">
        <v>0</v>
      </c>
      <c r="AR21" s="5">
        <v>2</v>
      </c>
      <c r="AS21" s="5">
        <v>0</v>
      </c>
      <c r="AT21" s="5">
        <v>0</v>
      </c>
      <c r="AU21" s="35">
        <v>81.900001525878906</v>
      </c>
      <c r="AV21" s="5">
        <f t="shared" si="2"/>
        <v>6</v>
      </c>
      <c r="AW21" s="35">
        <f t="shared" si="3"/>
        <v>87.900001525878906</v>
      </c>
      <c r="AX21" s="35">
        <f t="shared" si="4"/>
        <v>87.900001525878906</v>
      </c>
      <c r="AY21" s="35">
        <f t="shared" si="5"/>
        <v>22.270138088964536</v>
      </c>
    </row>
    <row r="22" spans="1:51" ht="30" x14ac:dyDescent="0.25">
      <c r="A22" s="5">
        <v>13</v>
      </c>
      <c r="B22" s="16" t="s">
        <v>240</v>
      </c>
      <c r="C22" s="16">
        <v>2002</v>
      </c>
      <c r="D22" s="16">
        <v>2002</v>
      </c>
      <c r="E22" s="16">
        <v>2002</v>
      </c>
      <c r="F22" s="16">
        <v>1</v>
      </c>
      <c r="G22" s="16" t="s">
        <v>28</v>
      </c>
      <c r="H22" s="16" t="s">
        <v>29</v>
      </c>
      <c r="I22" s="16" t="s">
        <v>30</v>
      </c>
      <c r="J22" s="5">
        <v>0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35">
        <v>86.290000915527344</v>
      </c>
      <c r="AB22" s="5">
        <f t="shared" si="0"/>
        <v>2</v>
      </c>
      <c r="AC22" s="35">
        <f t="shared" si="1"/>
        <v>88.290000915527344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2</v>
      </c>
      <c r="AL22" s="5">
        <v>2</v>
      </c>
      <c r="AM22" s="5">
        <v>2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35">
        <v>86.05999755859375</v>
      </c>
      <c r="AV22" s="5">
        <f t="shared" si="2"/>
        <v>6</v>
      </c>
      <c r="AW22" s="35">
        <f t="shared" si="3"/>
        <v>92.05999755859375</v>
      </c>
      <c r="AX22" s="35">
        <f t="shared" si="4"/>
        <v>88.290000915527344</v>
      </c>
      <c r="AY22" s="35">
        <f t="shared" si="5"/>
        <v>22.812632723767098</v>
      </c>
    </row>
    <row r="23" spans="1:51" ht="45" x14ac:dyDescent="0.25">
      <c r="A23" s="5">
        <v>14</v>
      </c>
      <c r="B23" s="16" t="s">
        <v>63</v>
      </c>
      <c r="C23" s="16">
        <v>2002</v>
      </c>
      <c r="D23" s="16">
        <v>2002</v>
      </c>
      <c r="E23" s="16">
        <v>2002</v>
      </c>
      <c r="F23" s="16" t="s">
        <v>64</v>
      </c>
      <c r="G23" s="16" t="s">
        <v>19</v>
      </c>
      <c r="H23" s="16" t="s">
        <v>65</v>
      </c>
      <c r="I23" s="16" t="s">
        <v>66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35">
        <v>87.620002746582031</v>
      </c>
      <c r="AB23" s="5">
        <f t="shared" si="0"/>
        <v>2</v>
      </c>
      <c r="AC23" s="35">
        <f t="shared" si="1"/>
        <v>89.620002746582031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2</v>
      </c>
      <c r="AS23" s="5">
        <v>0</v>
      </c>
      <c r="AT23" s="5">
        <v>0</v>
      </c>
      <c r="AU23" s="35">
        <v>86.580001831054687</v>
      </c>
      <c r="AV23" s="5">
        <f t="shared" si="2"/>
        <v>2</v>
      </c>
      <c r="AW23" s="35">
        <f t="shared" si="3"/>
        <v>88.580001831054688</v>
      </c>
      <c r="AX23" s="35">
        <f t="shared" si="4"/>
        <v>88.580001831054688</v>
      </c>
      <c r="AY23" s="35">
        <f t="shared" si="5"/>
        <v>23.216028074983502</v>
      </c>
    </row>
    <row r="24" spans="1:51" ht="45" x14ac:dyDescent="0.25">
      <c r="A24" s="5">
        <v>15</v>
      </c>
      <c r="B24" s="16" t="s">
        <v>366</v>
      </c>
      <c r="C24" s="16">
        <v>1989</v>
      </c>
      <c r="D24" s="16">
        <v>1989</v>
      </c>
      <c r="E24" s="16">
        <v>1989</v>
      </c>
      <c r="F24" s="16">
        <v>1</v>
      </c>
      <c r="G24" s="16" t="s">
        <v>170</v>
      </c>
      <c r="H24" s="16" t="s">
        <v>171</v>
      </c>
      <c r="I24" s="16" t="s">
        <v>172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35">
        <v>89.629997253417969</v>
      </c>
      <c r="AB24" s="5">
        <f t="shared" si="0"/>
        <v>0</v>
      </c>
      <c r="AC24" s="35">
        <f t="shared" si="1"/>
        <v>89.629997253417969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2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35">
        <v>86.860000610351562</v>
      </c>
      <c r="AV24" s="5">
        <f t="shared" si="2"/>
        <v>2</v>
      </c>
      <c r="AW24" s="35">
        <f t="shared" si="3"/>
        <v>88.860000610351563</v>
      </c>
      <c r="AX24" s="35">
        <f t="shared" si="4"/>
        <v>88.860000610351563</v>
      </c>
      <c r="AY24" s="35">
        <f t="shared" si="5"/>
        <v>23.605510314062773</v>
      </c>
    </row>
    <row r="25" spans="1:51" ht="45" x14ac:dyDescent="0.25">
      <c r="A25" s="5">
        <v>16</v>
      </c>
      <c r="B25" s="16" t="s">
        <v>127</v>
      </c>
      <c r="C25" s="16">
        <v>1986</v>
      </c>
      <c r="D25" s="16">
        <v>1986</v>
      </c>
      <c r="E25" s="16">
        <v>1986</v>
      </c>
      <c r="F25" s="16" t="s">
        <v>27</v>
      </c>
      <c r="G25" s="16" t="s">
        <v>19</v>
      </c>
      <c r="H25" s="16" t="s">
        <v>128</v>
      </c>
      <c r="I25" s="16" t="s">
        <v>129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35">
        <v>90.949996948242188</v>
      </c>
      <c r="AB25" s="5">
        <f t="shared" si="0"/>
        <v>2</v>
      </c>
      <c r="AC25" s="35">
        <f t="shared" si="1"/>
        <v>92.949996948242188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35">
        <v>88.910003662109375</v>
      </c>
      <c r="AV25" s="5">
        <f t="shared" si="2"/>
        <v>0</v>
      </c>
      <c r="AW25" s="35">
        <f t="shared" si="3"/>
        <v>88.910003662109375</v>
      </c>
      <c r="AX25" s="35">
        <f t="shared" si="4"/>
        <v>88.910003662109375</v>
      </c>
      <c r="AY25" s="35">
        <f t="shared" si="5"/>
        <v>23.675065262153385</v>
      </c>
    </row>
    <row r="26" spans="1:51" ht="30" x14ac:dyDescent="0.25">
      <c r="A26" s="5">
        <v>17</v>
      </c>
      <c r="B26" s="16" t="s">
        <v>150</v>
      </c>
      <c r="C26" s="16">
        <v>1992</v>
      </c>
      <c r="D26" s="16">
        <v>1992</v>
      </c>
      <c r="E26" s="16">
        <v>1992</v>
      </c>
      <c r="F26" s="16">
        <v>2</v>
      </c>
      <c r="G26" s="16" t="s">
        <v>19</v>
      </c>
      <c r="H26" s="16" t="s">
        <v>48</v>
      </c>
      <c r="I26" s="16" t="s">
        <v>49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2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35">
        <v>85.5</v>
      </c>
      <c r="AB26" s="5">
        <f t="shared" si="0"/>
        <v>4</v>
      </c>
      <c r="AC26" s="35">
        <f t="shared" si="1"/>
        <v>89.5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2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35">
        <v>87.819999694824219</v>
      </c>
      <c r="AV26" s="5">
        <f t="shared" si="2"/>
        <v>2</v>
      </c>
      <c r="AW26" s="35">
        <f t="shared" si="3"/>
        <v>89.819999694824219</v>
      </c>
      <c r="AX26" s="35">
        <f t="shared" si="4"/>
        <v>89.5</v>
      </c>
      <c r="AY26" s="35">
        <f t="shared" si="5"/>
        <v>24.495758464128262</v>
      </c>
    </row>
    <row r="27" spans="1:51" ht="45" x14ac:dyDescent="0.25">
      <c r="A27" s="5">
        <v>18</v>
      </c>
      <c r="B27" s="16" t="s">
        <v>287</v>
      </c>
      <c r="C27" s="16">
        <v>1963</v>
      </c>
      <c r="D27" s="16">
        <v>1963</v>
      </c>
      <c r="E27" s="16">
        <v>1963</v>
      </c>
      <c r="F27" s="16">
        <v>1</v>
      </c>
      <c r="G27" s="16" t="s">
        <v>19</v>
      </c>
      <c r="H27" s="16" t="s">
        <v>56</v>
      </c>
      <c r="I27" s="16" t="s">
        <v>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35">
        <v>91.220001220703125</v>
      </c>
      <c r="AB27" s="5">
        <f t="shared" si="0"/>
        <v>0</v>
      </c>
      <c r="AC27" s="35">
        <f t="shared" si="1"/>
        <v>91.220001220703125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35">
        <v>89.639999389648438</v>
      </c>
      <c r="AV27" s="5">
        <f t="shared" si="2"/>
        <v>0</v>
      </c>
      <c r="AW27" s="35">
        <f t="shared" si="3"/>
        <v>89.639999389648438</v>
      </c>
      <c r="AX27" s="35">
        <f t="shared" si="4"/>
        <v>89.639999389648438</v>
      </c>
      <c r="AY27" s="35">
        <f t="shared" si="5"/>
        <v>24.690499583667897</v>
      </c>
    </row>
    <row r="28" spans="1:51" x14ac:dyDescent="0.25">
      <c r="A28" s="5">
        <v>19</v>
      </c>
      <c r="B28" s="16" t="s">
        <v>207</v>
      </c>
      <c r="C28" s="16">
        <v>1973</v>
      </c>
      <c r="D28" s="16">
        <v>1973</v>
      </c>
      <c r="E28" s="16">
        <v>1973</v>
      </c>
      <c r="F28" s="16">
        <v>1</v>
      </c>
      <c r="G28" s="16" t="s">
        <v>19</v>
      </c>
      <c r="H28" s="16" t="s">
        <v>119</v>
      </c>
      <c r="I28" s="16"/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35">
        <v>86.040000915527344</v>
      </c>
      <c r="AB28" s="5">
        <f t="shared" si="0"/>
        <v>4</v>
      </c>
      <c r="AC28" s="35">
        <f t="shared" si="1"/>
        <v>90.040000915527344</v>
      </c>
      <c r="AD28" s="5">
        <v>0</v>
      </c>
      <c r="AE28" s="5">
        <v>2</v>
      </c>
      <c r="AF28" s="5">
        <v>0</v>
      </c>
      <c r="AG28" s="5">
        <v>2</v>
      </c>
      <c r="AH28" s="5">
        <v>2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35">
        <v>87.400001525878906</v>
      </c>
      <c r="AV28" s="5">
        <f t="shared" si="2"/>
        <v>6</v>
      </c>
      <c r="AW28" s="35">
        <f t="shared" si="3"/>
        <v>93.400001525878906</v>
      </c>
      <c r="AX28" s="35">
        <f t="shared" si="4"/>
        <v>90.040000915527344</v>
      </c>
      <c r="AY28" s="35">
        <f t="shared" si="5"/>
        <v>25.246907330607591</v>
      </c>
    </row>
    <row r="29" spans="1:51" ht="30" x14ac:dyDescent="0.25">
      <c r="A29" s="5">
        <v>20</v>
      </c>
      <c r="B29" s="16" t="s">
        <v>363</v>
      </c>
      <c r="C29" s="16">
        <v>1978</v>
      </c>
      <c r="D29" s="16">
        <v>1978</v>
      </c>
      <c r="E29" s="16">
        <v>1978</v>
      </c>
      <c r="F29" s="16">
        <v>1</v>
      </c>
      <c r="G29" s="16" t="s">
        <v>19</v>
      </c>
      <c r="H29" s="16" t="s">
        <v>313</v>
      </c>
      <c r="I29" s="16" t="s">
        <v>364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35">
        <v>90.480003356933594</v>
      </c>
      <c r="AB29" s="5">
        <f t="shared" si="0"/>
        <v>0</v>
      </c>
      <c r="AC29" s="35">
        <f t="shared" si="1"/>
        <v>90.480003356933594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2</v>
      </c>
      <c r="AT29" s="5">
        <v>0</v>
      </c>
      <c r="AU29" s="35">
        <v>90.620002746582031</v>
      </c>
      <c r="AV29" s="5">
        <f t="shared" si="2"/>
        <v>2</v>
      </c>
      <c r="AW29" s="35">
        <f t="shared" si="3"/>
        <v>92.620002746582031</v>
      </c>
      <c r="AX29" s="35">
        <f t="shared" si="4"/>
        <v>90.480003356933594</v>
      </c>
      <c r="AY29" s="35">
        <f t="shared" si="5"/>
        <v>25.858956913500769</v>
      </c>
    </row>
    <row r="30" spans="1:51" ht="75" x14ac:dyDescent="0.25">
      <c r="A30" s="5">
        <v>21</v>
      </c>
      <c r="B30" s="16" t="s">
        <v>354</v>
      </c>
      <c r="C30" s="16">
        <v>2003</v>
      </c>
      <c r="D30" s="16">
        <v>2003</v>
      </c>
      <c r="E30" s="16">
        <v>2003</v>
      </c>
      <c r="F30" s="16">
        <v>1</v>
      </c>
      <c r="G30" s="16" t="s">
        <v>93</v>
      </c>
      <c r="H30" s="16" t="s">
        <v>229</v>
      </c>
      <c r="I30" s="16" t="s">
        <v>355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35">
        <v>91.169998168945313</v>
      </c>
      <c r="AB30" s="5">
        <f t="shared" si="0"/>
        <v>0</v>
      </c>
      <c r="AC30" s="35">
        <f t="shared" si="1"/>
        <v>91.169998168945313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35">
        <v>90.510002136230469</v>
      </c>
      <c r="AV30" s="5">
        <f t="shared" si="2"/>
        <v>0</v>
      </c>
      <c r="AW30" s="35">
        <f t="shared" si="3"/>
        <v>90.510002136230469</v>
      </c>
      <c r="AX30" s="35">
        <f t="shared" si="4"/>
        <v>90.510002136230469</v>
      </c>
      <c r="AY30" s="35">
        <f t="shared" si="5"/>
        <v>25.90068563731711</v>
      </c>
    </row>
    <row r="31" spans="1:51" ht="30" x14ac:dyDescent="0.25">
      <c r="A31" s="5">
        <v>22</v>
      </c>
      <c r="B31" s="16" t="s">
        <v>312</v>
      </c>
      <c r="C31" s="16">
        <v>1962</v>
      </c>
      <c r="D31" s="16">
        <v>1962</v>
      </c>
      <c r="E31" s="16">
        <v>1962</v>
      </c>
      <c r="F31" s="16">
        <v>1</v>
      </c>
      <c r="G31" s="16" t="s">
        <v>19</v>
      </c>
      <c r="H31" s="16" t="s">
        <v>313</v>
      </c>
      <c r="I31" s="16" t="s">
        <v>233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2</v>
      </c>
      <c r="Y31" s="5">
        <v>0</v>
      </c>
      <c r="Z31" s="5">
        <v>0</v>
      </c>
      <c r="AA31" s="35">
        <v>92.620002746582031</v>
      </c>
      <c r="AB31" s="5">
        <f t="shared" si="0"/>
        <v>2</v>
      </c>
      <c r="AC31" s="35">
        <f t="shared" si="1"/>
        <v>94.620002746582031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35">
        <v>91.949996948242188</v>
      </c>
      <c r="AV31" s="5">
        <f t="shared" si="2"/>
        <v>0</v>
      </c>
      <c r="AW31" s="35">
        <f t="shared" si="3"/>
        <v>91.949996948242188</v>
      </c>
      <c r="AX31" s="35">
        <f t="shared" si="4"/>
        <v>91.949996948242188</v>
      </c>
      <c r="AY31" s="35">
        <f t="shared" si="5"/>
        <v>27.903738668666929</v>
      </c>
    </row>
    <row r="32" spans="1:51" ht="60" x14ac:dyDescent="0.25">
      <c r="A32" s="5">
        <v>23</v>
      </c>
      <c r="B32" s="16" t="s">
        <v>76</v>
      </c>
      <c r="C32" s="16">
        <v>2003</v>
      </c>
      <c r="D32" s="16">
        <v>2003</v>
      </c>
      <c r="E32" s="16">
        <v>2003</v>
      </c>
      <c r="F32" s="16">
        <v>1</v>
      </c>
      <c r="G32" s="16" t="s">
        <v>77</v>
      </c>
      <c r="H32" s="16" t="s">
        <v>78</v>
      </c>
      <c r="I32" s="16" t="s">
        <v>79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35">
        <v>90.400001525878906</v>
      </c>
      <c r="AB32" s="5">
        <f t="shared" si="0"/>
        <v>2</v>
      </c>
      <c r="AC32" s="35">
        <f t="shared" si="1"/>
        <v>92.400001525878906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35">
        <v>92</v>
      </c>
      <c r="AV32" s="5">
        <f t="shared" si="2"/>
        <v>0</v>
      </c>
      <c r="AW32" s="35">
        <f t="shared" si="3"/>
        <v>92</v>
      </c>
      <c r="AX32" s="35">
        <f t="shared" si="4"/>
        <v>92</v>
      </c>
      <c r="AY32" s="35">
        <f t="shared" si="5"/>
        <v>27.973293616757545</v>
      </c>
    </row>
    <row r="33" spans="1:51" ht="75" x14ac:dyDescent="0.25">
      <c r="A33" s="5">
        <v>24</v>
      </c>
      <c r="B33" s="16" t="s">
        <v>331</v>
      </c>
      <c r="C33" s="16">
        <v>2002</v>
      </c>
      <c r="D33" s="16">
        <v>2002</v>
      </c>
      <c r="E33" s="16">
        <v>2002</v>
      </c>
      <c r="F33" s="16">
        <v>1</v>
      </c>
      <c r="G33" s="16" t="s">
        <v>93</v>
      </c>
      <c r="H33" s="16" t="s">
        <v>229</v>
      </c>
      <c r="I33" s="16" t="s">
        <v>230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2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35">
        <v>90.099998474121094</v>
      </c>
      <c r="AB33" s="5">
        <f t="shared" si="0"/>
        <v>2</v>
      </c>
      <c r="AC33" s="35">
        <f t="shared" si="1"/>
        <v>92.099998474121094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2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35">
        <v>91.510002136230469</v>
      </c>
      <c r="AV33" s="5">
        <f t="shared" si="2"/>
        <v>2</v>
      </c>
      <c r="AW33" s="35">
        <f t="shared" si="3"/>
        <v>93.510002136230469</v>
      </c>
      <c r="AX33" s="35">
        <f t="shared" si="4"/>
        <v>92.099998474121094</v>
      </c>
      <c r="AY33" s="35">
        <f t="shared" si="5"/>
        <v>28.112392900343696</v>
      </c>
    </row>
    <row r="34" spans="1:51" ht="45" x14ac:dyDescent="0.25">
      <c r="A34" s="5">
        <v>25</v>
      </c>
      <c r="B34" s="16" t="s">
        <v>121</v>
      </c>
      <c r="C34" s="16">
        <v>2002</v>
      </c>
      <c r="D34" s="16">
        <v>2002</v>
      </c>
      <c r="E34" s="16">
        <v>2002</v>
      </c>
      <c r="F34" s="16">
        <v>2</v>
      </c>
      <c r="G34" s="16" t="s">
        <v>28</v>
      </c>
      <c r="H34" s="16" t="s">
        <v>122</v>
      </c>
      <c r="I34" s="16" t="s">
        <v>123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2</v>
      </c>
      <c r="X34" s="5">
        <v>0</v>
      </c>
      <c r="Y34" s="5">
        <v>0</v>
      </c>
      <c r="Z34" s="5">
        <v>2</v>
      </c>
      <c r="AA34" s="35">
        <v>93.830001831054688</v>
      </c>
      <c r="AB34" s="5">
        <f t="shared" si="0"/>
        <v>4</v>
      </c>
      <c r="AC34" s="35">
        <f t="shared" si="1"/>
        <v>97.830001831054688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35">
        <v>92.879997253417969</v>
      </c>
      <c r="AV34" s="5">
        <f t="shared" si="2"/>
        <v>0</v>
      </c>
      <c r="AW34" s="35">
        <f t="shared" si="3"/>
        <v>92.879997253417969</v>
      </c>
      <c r="AX34" s="35">
        <f t="shared" si="4"/>
        <v>92.879997253417969</v>
      </c>
      <c r="AY34" s="35">
        <f t="shared" si="5"/>
        <v>29.197382169948821</v>
      </c>
    </row>
    <row r="35" spans="1:51" ht="60" x14ac:dyDescent="0.25">
      <c r="A35" s="5">
        <v>26</v>
      </c>
      <c r="B35" s="16" t="s">
        <v>70</v>
      </c>
      <c r="C35" s="16">
        <v>2004</v>
      </c>
      <c r="D35" s="16">
        <v>2004</v>
      </c>
      <c r="E35" s="16">
        <v>2004</v>
      </c>
      <c r="F35" s="16">
        <v>1</v>
      </c>
      <c r="G35" s="16" t="s">
        <v>35</v>
      </c>
      <c r="H35" s="16" t="s">
        <v>36</v>
      </c>
      <c r="I35" s="16" t="s">
        <v>37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35">
        <v>93.800003051757813</v>
      </c>
      <c r="AB35" s="5">
        <f t="shared" si="0"/>
        <v>0</v>
      </c>
      <c r="AC35" s="35">
        <f t="shared" si="1"/>
        <v>93.800003051757813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2</v>
      </c>
      <c r="AP35" s="5">
        <v>0</v>
      </c>
      <c r="AQ35" s="5">
        <v>2</v>
      </c>
      <c r="AR35" s="5">
        <v>0</v>
      </c>
      <c r="AS35" s="5">
        <v>0</v>
      </c>
      <c r="AT35" s="5">
        <v>0</v>
      </c>
      <c r="AU35" s="35">
        <v>96.410003662109375</v>
      </c>
      <c r="AV35" s="5">
        <f t="shared" si="2"/>
        <v>4</v>
      </c>
      <c r="AW35" s="35">
        <f t="shared" si="3"/>
        <v>100.41000366210937</v>
      </c>
      <c r="AX35" s="35">
        <f t="shared" si="4"/>
        <v>93.800003051757813</v>
      </c>
      <c r="AY35" s="35">
        <f t="shared" si="5"/>
        <v>30.477123171688653</v>
      </c>
    </row>
    <row r="36" spans="1:51" x14ac:dyDescent="0.25">
      <c r="A36" s="5">
        <v>27</v>
      </c>
      <c r="B36" s="16" t="s">
        <v>335</v>
      </c>
      <c r="C36" s="16">
        <v>1981</v>
      </c>
      <c r="D36" s="16">
        <v>1981</v>
      </c>
      <c r="E36" s="16">
        <v>1981</v>
      </c>
      <c r="F36" s="16">
        <v>1</v>
      </c>
      <c r="G36" s="16" t="s">
        <v>19</v>
      </c>
      <c r="H36" s="16" t="s">
        <v>20</v>
      </c>
      <c r="I36" s="16" t="s">
        <v>21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35">
        <v>92.300003051757813</v>
      </c>
      <c r="AB36" s="5">
        <f t="shared" si="0"/>
        <v>2</v>
      </c>
      <c r="AC36" s="35">
        <f t="shared" si="1"/>
        <v>94.300003051757812</v>
      </c>
      <c r="AD36" s="5">
        <v>0</v>
      </c>
      <c r="AE36" s="5">
        <v>0</v>
      </c>
      <c r="AF36" s="5">
        <v>0</v>
      </c>
      <c r="AG36" s="5">
        <v>0</v>
      </c>
      <c r="AH36" s="5">
        <v>2</v>
      </c>
      <c r="AI36" s="5">
        <v>0</v>
      </c>
      <c r="AJ36" s="5">
        <v>0</v>
      </c>
      <c r="AK36" s="5">
        <v>0</v>
      </c>
      <c r="AL36" s="5">
        <v>0</v>
      </c>
      <c r="AM36" s="5">
        <v>2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35">
        <v>90.910003662109375</v>
      </c>
      <c r="AV36" s="5">
        <f t="shared" si="2"/>
        <v>4</v>
      </c>
      <c r="AW36" s="35">
        <f t="shared" si="3"/>
        <v>94.910003662109375</v>
      </c>
      <c r="AX36" s="35">
        <f t="shared" si="4"/>
        <v>94.300003051757812</v>
      </c>
      <c r="AY36" s="35">
        <f t="shared" si="5"/>
        <v>31.172630202214506</v>
      </c>
    </row>
    <row r="37" spans="1:51" ht="60" x14ac:dyDescent="0.25">
      <c r="A37" s="5">
        <v>28</v>
      </c>
      <c r="B37" s="16" t="s">
        <v>217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37</v>
      </c>
      <c r="J37" s="5">
        <v>0</v>
      </c>
      <c r="K37" s="5">
        <v>0</v>
      </c>
      <c r="L37" s="5">
        <v>0</v>
      </c>
      <c r="M37" s="5">
        <v>0</v>
      </c>
      <c r="N37" s="5">
        <v>2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35">
        <v>94.370002746582031</v>
      </c>
      <c r="AB37" s="5">
        <f t="shared" si="0"/>
        <v>2</v>
      </c>
      <c r="AC37" s="35">
        <f t="shared" si="1"/>
        <v>96.370002746582031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35">
        <v>94.459999084472656</v>
      </c>
      <c r="AV37" s="5">
        <f t="shared" si="2"/>
        <v>0</v>
      </c>
      <c r="AW37" s="35">
        <f t="shared" si="3"/>
        <v>94.459999084472656</v>
      </c>
      <c r="AX37" s="35">
        <f t="shared" si="4"/>
        <v>94.459999084472656</v>
      </c>
      <c r="AY37" s="35">
        <f t="shared" si="5"/>
        <v>31.395186933433344</v>
      </c>
    </row>
    <row r="38" spans="1:51" ht="30" x14ac:dyDescent="0.25">
      <c r="A38" s="5">
        <v>29</v>
      </c>
      <c r="B38" s="16" t="s">
        <v>281</v>
      </c>
      <c r="C38" s="16">
        <v>1968</v>
      </c>
      <c r="D38" s="16">
        <v>1968</v>
      </c>
      <c r="E38" s="16">
        <v>1968</v>
      </c>
      <c r="F38" s="16" t="s">
        <v>40</v>
      </c>
      <c r="G38" s="16" t="s">
        <v>19</v>
      </c>
      <c r="H38" s="16" t="s">
        <v>20</v>
      </c>
      <c r="I38" s="16" t="s">
        <v>233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35">
        <v>95.349998474121094</v>
      </c>
      <c r="AB38" s="5">
        <f t="shared" si="0"/>
        <v>0</v>
      </c>
      <c r="AC38" s="35">
        <f t="shared" si="1"/>
        <v>95.349998474121094</v>
      </c>
      <c r="AD38" s="5">
        <v>0</v>
      </c>
      <c r="AE38" s="5">
        <v>0</v>
      </c>
      <c r="AF38" s="5">
        <v>0</v>
      </c>
      <c r="AG38" s="5">
        <v>0</v>
      </c>
      <c r="AH38" s="5">
        <v>2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35">
        <v>93.19000244140625</v>
      </c>
      <c r="AV38" s="5">
        <f t="shared" si="2"/>
        <v>2</v>
      </c>
      <c r="AW38" s="35">
        <f t="shared" si="3"/>
        <v>95.19000244140625</v>
      </c>
      <c r="AX38" s="35">
        <f t="shared" si="4"/>
        <v>95.19000244140625</v>
      </c>
      <c r="AY38" s="35">
        <f t="shared" si="5"/>
        <v>32.410631867542925</v>
      </c>
    </row>
    <row r="39" spans="1:51" ht="45" x14ac:dyDescent="0.25">
      <c r="A39" s="5">
        <v>30</v>
      </c>
      <c r="B39" s="16" t="s">
        <v>209</v>
      </c>
      <c r="C39" s="16">
        <v>1989</v>
      </c>
      <c r="D39" s="16">
        <v>1989</v>
      </c>
      <c r="E39" s="16">
        <v>1989</v>
      </c>
      <c r="F39" s="16" t="s">
        <v>27</v>
      </c>
      <c r="G39" s="16" t="s">
        <v>19</v>
      </c>
      <c r="H39" s="16" t="s">
        <v>56</v>
      </c>
      <c r="I39" s="16" t="s">
        <v>57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35">
        <v>97.25</v>
      </c>
      <c r="AB39" s="5">
        <f t="shared" si="0"/>
        <v>4</v>
      </c>
      <c r="AC39" s="35">
        <f t="shared" si="1"/>
        <v>101.25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35">
        <v>96.489997863769531</v>
      </c>
      <c r="AV39" s="5">
        <f t="shared" si="2"/>
        <v>0</v>
      </c>
      <c r="AW39" s="35">
        <f t="shared" si="3"/>
        <v>96.489997863769531</v>
      </c>
      <c r="AX39" s="35">
        <f t="shared" si="4"/>
        <v>96.489997863769531</v>
      </c>
      <c r="AY39" s="35">
        <f t="shared" si="5"/>
        <v>34.218943779353111</v>
      </c>
    </row>
    <row r="40" spans="1:51" ht="30" x14ac:dyDescent="0.25">
      <c r="A40" s="5">
        <v>31</v>
      </c>
      <c r="B40" s="16" t="s">
        <v>232</v>
      </c>
      <c r="C40" s="16">
        <v>1955</v>
      </c>
      <c r="D40" s="16">
        <v>1955</v>
      </c>
      <c r="E40" s="16">
        <v>1955</v>
      </c>
      <c r="F40" s="16">
        <v>1</v>
      </c>
      <c r="G40" s="16" t="s">
        <v>19</v>
      </c>
      <c r="H40" s="16" t="s">
        <v>147</v>
      </c>
      <c r="I40" s="16" t="s">
        <v>233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35">
        <v>96.639999389648438</v>
      </c>
      <c r="AB40" s="5">
        <f t="shared" si="0"/>
        <v>0</v>
      </c>
      <c r="AC40" s="35">
        <f t="shared" si="1"/>
        <v>96.639999389648438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35">
        <v>98.930000305175781</v>
      </c>
      <c r="AV40" s="5">
        <f t="shared" si="2"/>
        <v>0</v>
      </c>
      <c r="AW40" s="35">
        <f t="shared" si="3"/>
        <v>98.930000305175781</v>
      </c>
      <c r="AX40" s="35">
        <f t="shared" si="4"/>
        <v>96.639999389648438</v>
      </c>
      <c r="AY40" s="35">
        <f t="shared" si="5"/>
        <v>34.427598011029879</v>
      </c>
    </row>
    <row r="41" spans="1:51" x14ac:dyDescent="0.25">
      <c r="A41" s="5">
        <v>32</v>
      </c>
      <c r="B41" s="16" t="s">
        <v>301</v>
      </c>
      <c r="C41" s="16">
        <v>1976</v>
      </c>
      <c r="D41" s="16">
        <v>1976</v>
      </c>
      <c r="E41" s="16">
        <v>1976</v>
      </c>
      <c r="F41" s="16">
        <v>1</v>
      </c>
      <c r="G41" s="16" t="s">
        <v>19</v>
      </c>
      <c r="H41" s="16" t="s">
        <v>119</v>
      </c>
      <c r="I41" s="16"/>
      <c r="J41" s="5">
        <v>0</v>
      </c>
      <c r="K41" s="5">
        <v>0</v>
      </c>
      <c r="L41" s="5">
        <v>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35">
        <v>97.110000610351563</v>
      </c>
      <c r="AB41" s="5">
        <f t="shared" si="0"/>
        <v>4</v>
      </c>
      <c r="AC41" s="35">
        <f t="shared" si="1"/>
        <v>101.11000061035156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35">
        <v>96.790000915527344</v>
      </c>
      <c r="AV41" s="5">
        <f t="shared" si="2"/>
        <v>0</v>
      </c>
      <c r="AW41" s="35">
        <f t="shared" si="3"/>
        <v>96.790000915527344</v>
      </c>
      <c r="AX41" s="35">
        <f t="shared" si="4"/>
        <v>96.790000915527344</v>
      </c>
      <c r="AY41" s="35">
        <f t="shared" si="5"/>
        <v>34.636252242706654</v>
      </c>
    </row>
    <row r="42" spans="1:51" ht="45" x14ac:dyDescent="0.25">
      <c r="A42" s="5">
        <v>33</v>
      </c>
      <c r="B42" s="16" t="s">
        <v>339</v>
      </c>
      <c r="C42" s="16">
        <v>1991</v>
      </c>
      <c r="D42" s="16">
        <v>1991</v>
      </c>
      <c r="E42" s="16">
        <v>1991</v>
      </c>
      <c r="F42" s="16" t="s">
        <v>27</v>
      </c>
      <c r="G42" s="16" t="s">
        <v>19</v>
      </c>
      <c r="H42" s="16" t="s">
        <v>56</v>
      </c>
      <c r="I42" s="16" t="s">
        <v>57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35">
        <v>97.010002136230469</v>
      </c>
      <c r="AB42" s="5">
        <f t="shared" ref="AB42:AB73" si="6">SUM(J42:Z42)</f>
        <v>0</v>
      </c>
      <c r="AC42" s="35">
        <f t="shared" ref="AC42:AC73" si="7">AA42+AB42</f>
        <v>97.010002136230469</v>
      </c>
      <c r="AD42" s="5">
        <v>0</v>
      </c>
      <c r="AE42" s="5">
        <v>0</v>
      </c>
      <c r="AF42" s="5">
        <v>0</v>
      </c>
      <c r="AG42" s="5">
        <v>0</v>
      </c>
      <c r="AH42" s="5">
        <v>50</v>
      </c>
      <c r="AI42" s="5">
        <v>0</v>
      </c>
      <c r="AJ42" s="5">
        <v>0</v>
      </c>
      <c r="AK42" s="5">
        <v>0</v>
      </c>
      <c r="AL42" s="5">
        <v>2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35">
        <v>96.339996337890625</v>
      </c>
      <c r="AV42" s="5">
        <f t="shared" ref="AV42:AV73" si="8">SUM(AD42:AT42)</f>
        <v>52</v>
      </c>
      <c r="AW42" s="35">
        <f t="shared" ref="AW42:AW73" si="9">AU42+AV42</f>
        <v>148.33999633789062</v>
      </c>
      <c r="AX42" s="35">
        <f t="shared" ref="AX42:AX73" si="10">MIN(AW42,AC42)</f>
        <v>97.010002136230469</v>
      </c>
      <c r="AY42" s="35">
        <f t="shared" ref="AY42:AY73" si="11">IF( AND(ISNUMBER(AX$10),ISNUMBER(AX42)),(AX42-AX$10)/AX$10*100,"")</f>
        <v>34.942277034153243</v>
      </c>
    </row>
    <row r="43" spans="1:51" x14ac:dyDescent="0.25">
      <c r="A43" s="5">
        <v>34</v>
      </c>
      <c r="B43" s="16" t="s">
        <v>112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19</v>
      </c>
      <c r="H43" s="16" t="s">
        <v>20</v>
      </c>
      <c r="I43" s="16" t="s">
        <v>21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2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35">
        <v>100.68000030517578</v>
      </c>
      <c r="AB43" s="5">
        <f t="shared" si="6"/>
        <v>4</v>
      </c>
      <c r="AC43" s="35">
        <f t="shared" si="7"/>
        <v>104.68000030517578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35">
        <v>97.510002136230469</v>
      </c>
      <c r="AV43" s="5">
        <f t="shared" si="8"/>
        <v>0</v>
      </c>
      <c r="AW43" s="35">
        <f t="shared" si="9"/>
        <v>97.510002136230469</v>
      </c>
      <c r="AX43" s="35">
        <f t="shared" si="10"/>
        <v>97.510002136230469</v>
      </c>
      <c r="AY43" s="35">
        <f t="shared" si="11"/>
        <v>35.637784064679096</v>
      </c>
    </row>
    <row r="44" spans="1:51" ht="45" x14ac:dyDescent="0.25">
      <c r="A44" s="5">
        <v>35</v>
      </c>
      <c r="B44" s="16" t="s">
        <v>323</v>
      </c>
      <c r="C44" s="16">
        <v>1972</v>
      </c>
      <c r="D44" s="16">
        <v>1972</v>
      </c>
      <c r="E44" s="16">
        <v>1972</v>
      </c>
      <c r="F44" s="16" t="s">
        <v>27</v>
      </c>
      <c r="G44" s="16" t="s">
        <v>19</v>
      </c>
      <c r="H44" s="16" t="s">
        <v>56</v>
      </c>
      <c r="I44" s="16" t="s">
        <v>57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35">
        <v>101.06999969482422</v>
      </c>
      <c r="AB44" s="5">
        <f t="shared" si="6"/>
        <v>0</v>
      </c>
      <c r="AC44" s="35">
        <f t="shared" si="7"/>
        <v>101.06999969482422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35">
        <v>98.610000610351563</v>
      </c>
      <c r="AV44" s="5">
        <f t="shared" si="8"/>
        <v>0</v>
      </c>
      <c r="AW44" s="35">
        <f t="shared" si="9"/>
        <v>98.610000610351563</v>
      </c>
      <c r="AX44" s="35">
        <f t="shared" si="10"/>
        <v>98.610000610351563</v>
      </c>
      <c r="AY44" s="35">
        <f t="shared" si="11"/>
        <v>37.167897409316971</v>
      </c>
    </row>
    <row r="45" spans="1:51" ht="45" x14ac:dyDescent="0.25">
      <c r="A45" s="5">
        <v>36</v>
      </c>
      <c r="B45" s="16" t="s">
        <v>196</v>
      </c>
      <c r="C45" s="16">
        <v>1969</v>
      </c>
      <c r="D45" s="16">
        <v>1969</v>
      </c>
      <c r="E45" s="16">
        <v>1969</v>
      </c>
      <c r="F45" s="16">
        <v>1</v>
      </c>
      <c r="G45" s="16" t="s">
        <v>19</v>
      </c>
      <c r="H45" s="16" t="s">
        <v>56</v>
      </c>
      <c r="I45" s="16" t="s">
        <v>57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35">
        <v>98.589996337890625</v>
      </c>
      <c r="AB45" s="5">
        <f t="shared" si="6"/>
        <v>2</v>
      </c>
      <c r="AC45" s="35">
        <f t="shared" si="7"/>
        <v>100.58999633789062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2</v>
      </c>
      <c r="AR45" s="5">
        <v>0</v>
      </c>
      <c r="AS45" s="5">
        <v>0</v>
      </c>
      <c r="AT45" s="5">
        <v>0</v>
      </c>
      <c r="AU45" s="35">
        <v>97.25</v>
      </c>
      <c r="AV45" s="5">
        <f t="shared" si="8"/>
        <v>2</v>
      </c>
      <c r="AW45" s="35">
        <f t="shared" si="9"/>
        <v>99.25</v>
      </c>
      <c r="AX45" s="35">
        <f t="shared" si="10"/>
        <v>99.25</v>
      </c>
      <c r="AY45" s="35">
        <f t="shared" si="11"/>
        <v>38.058145559382453</v>
      </c>
    </row>
    <row r="46" spans="1:51" x14ac:dyDescent="0.25">
      <c r="A46" s="5">
        <v>37</v>
      </c>
      <c r="B46" s="16" t="s">
        <v>295</v>
      </c>
      <c r="C46" s="16">
        <v>1981</v>
      </c>
      <c r="D46" s="16">
        <v>1981</v>
      </c>
      <c r="E46" s="16">
        <v>1981</v>
      </c>
      <c r="F46" s="16">
        <v>2</v>
      </c>
      <c r="G46" s="16" t="s">
        <v>19</v>
      </c>
      <c r="H46" s="16" t="s">
        <v>20</v>
      </c>
      <c r="I46" s="16"/>
      <c r="J46" s="5">
        <v>0</v>
      </c>
      <c r="K46" s="5">
        <v>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35">
        <v>98.540000915527344</v>
      </c>
      <c r="AB46" s="5">
        <f t="shared" si="6"/>
        <v>2</v>
      </c>
      <c r="AC46" s="35">
        <f t="shared" si="7"/>
        <v>100.54000091552734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35">
        <v>100.58999633789062</v>
      </c>
      <c r="AV46" s="5">
        <f t="shared" si="8"/>
        <v>0</v>
      </c>
      <c r="AW46" s="35">
        <f t="shared" si="9"/>
        <v>100.58999633789062</v>
      </c>
      <c r="AX46" s="35">
        <f t="shared" si="10"/>
        <v>100.54000091552734</v>
      </c>
      <c r="AY46" s="35">
        <f t="shared" si="11"/>
        <v>39.852554971650569</v>
      </c>
    </row>
    <row r="47" spans="1:51" ht="45" x14ac:dyDescent="0.25">
      <c r="A47" s="5">
        <v>38</v>
      </c>
      <c r="B47" s="16" t="s">
        <v>68</v>
      </c>
      <c r="C47" s="16">
        <v>2000</v>
      </c>
      <c r="D47" s="16">
        <v>2000</v>
      </c>
      <c r="E47" s="16">
        <v>2000</v>
      </c>
      <c r="F47" s="16" t="s">
        <v>64</v>
      </c>
      <c r="G47" s="16" t="s">
        <v>19</v>
      </c>
      <c r="H47" s="16" t="s">
        <v>65</v>
      </c>
      <c r="I47" s="16" t="s">
        <v>66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2</v>
      </c>
      <c r="Z47" s="5">
        <v>0</v>
      </c>
      <c r="AA47" s="35">
        <v>106.97000122070312</v>
      </c>
      <c r="AB47" s="5">
        <f t="shared" si="6"/>
        <v>6</v>
      </c>
      <c r="AC47" s="35">
        <f t="shared" si="7"/>
        <v>112.97000122070312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2</v>
      </c>
      <c r="AL47" s="5">
        <v>0</v>
      </c>
      <c r="AM47" s="5">
        <v>0</v>
      </c>
      <c r="AN47" s="5">
        <v>0</v>
      </c>
      <c r="AO47" s="5">
        <v>2</v>
      </c>
      <c r="AP47" s="5">
        <v>0</v>
      </c>
      <c r="AQ47" s="5">
        <v>2</v>
      </c>
      <c r="AR47" s="5">
        <v>0</v>
      </c>
      <c r="AS47" s="5">
        <v>2</v>
      </c>
      <c r="AT47" s="5">
        <v>0</v>
      </c>
      <c r="AU47" s="35">
        <v>92.819999694824219</v>
      </c>
      <c r="AV47" s="5">
        <f t="shared" si="8"/>
        <v>8</v>
      </c>
      <c r="AW47" s="35">
        <f t="shared" si="9"/>
        <v>100.81999969482422</v>
      </c>
      <c r="AX47" s="35">
        <f t="shared" si="10"/>
        <v>100.81999969482422</v>
      </c>
      <c r="AY47" s="35">
        <f t="shared" si="11"/>
        <v>40.242037210729841</v>
      </c>
    </row>
    <row r="48" spans="1:51" ht="60" x14ac:dyDescent="0.25">
      <c r="A48" s="5">
        <v>39</v>
      </c>
      <c r="B48" s="16" t="s">
        <v>327</v>
      </c>
      <c r="C48" s="16">
        <v>2002</v>
      </c>
      <c r="D48" s="16">
        <v>2002</v>
      </c>
      <c r="E48" s="16">
        <v>2002</v>
      </c>
      <c r="F48" s="16">
        <v>1</v>
      </c>
      <c r="G48" s="16" t="s">
        <v>77</v>
      </c>
      <c r="H48" s="16" t="s">
        <v>78</v>
      </c>
      <c r="I48" s="16" t="s">
        <v>79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35">
        <v>108.52999877929687</v>
      </c>
      <c r="AB48" s="5">
        <f t="shared" si="6"/>
        <v>0</v>
      </c>
      <c r="AC48" s="35">
        <f t="shared" si="7"/>
        <v>108.52999877929687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2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2</v>
      </c>
      <c r="AT48" s="5">
        <v>0</v>
      </c>
      <c r="AU48" s="35">
        <v>97.010002136230469</v>
      </c>
      <c r="AV48" s="5">
        <f t="shared" si="8"/>
        <v>4</v>
      </c>
      <c r="AW48" s="35">
        <f t="shared" si="9"/>
        <v>101.01000213623047</v>
      </c>
      <c r="AX48" s="35">
        <f t="shared" si="10"/>
        <v>101.01000213623047</v>
      </c>
      <c r="AY48" s="35">
        <f t="shared" si="11"/>
        <v>40.506333278360088</v>
      </c>
    </row>
    <row r="49" spans="1:51" ht="45" x14ac:dyDescent="0.25">
      <c r="A49" s="5">
        <v>40</v>
      </c>
      <c r="B49" s="16" t="s">
        <v>156</v>
      </c>
      <c r="C49" s="16">
        <v>1956</v>
      </c>
      <c r="D49" s="16">
        <v>1956</v>
      </c>
      <c r="E49" s="16">
        <v>1956</v>
      </c>
      <c r="F49" s="16" t="s">
        <v>64</v>
      </c>
      <c r="G49" s="16" t="s">
        <v>19</v>
      </c>
      <c r="H49" s="16" t="s">
        <v>56</v>
      </c>
      <c r="I49" s="16" t="s">
        <v>57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35">
        <v>101.52999877929687</v>
      </c>
      <c r="AB49" s="5">
        <f t="shared" si="6"/>
        <v>0</v>
      </c>
      <c r="AC49" s="35">
        <f t="shared" si="7"/>
        <v>101.52999877929687</v>
      </c>
      <c r="AD49" s="5">
        <v>0</v>
      </c>
      <c r="AE49" s="5">
        <v>0</v>
      </c>
      <c r="AF49" s="5">
        <v>0</v>
      </c>
      <c r="AG49" s="5">
        <v>2</v>
      </c>
      <c r="AH49" s="5">
        <v>0</v>
      </c>
      <c r="AI49" s="5">
        <v>0</v>
      </c>
      <c r="AJ49" s="5">
        <v>0</v>
      </c>
      <c r="AK49" s="5">
        <v>0</v>
      </c>
      <c r="AL49" s="5">
        <v>2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35">
        <v>97.510002136230469</v>
      </c>
      <c r="AV49" s="5">
        <f t="shared" si="8"/>
        <v>4</v>
      </c>
      <c r="AW49" s="35">
        <f t="shared" si="9"/>
        <v>101.51000213623047</v>
      </c>
      <c r="AX49" s="35">
        <f t="shared" si="10"/>
        <v>101.51000213623047</v>
      </c>
      <c r="AY49" s="35">
        <f t="shared" si="11"/>
        <v>41.201840308885949</v>
      </c>
    </row>
    <row r="50" spans="1:51" ht="30" x14ac:dyDescent="0.25">
      <c r="A50" s="5">
        <v>41</v>
      </c>
      <c r="B50" s="16" t="s">
        <v>219</v>
      </c>
      <c r="C50" s="16">
        <v>2002</v>
      </c>
      <c r="D50" s="16">
        <v>2002</v>
      </c>
      <c r="E50" s="16">
        <v>2002</v>
      </c>
      <c r="F50" s="16">
        <v>2</v>
      </c>
      <c r="G50" s="16" t="s">
        <v>170</v>
      </c>
      <c r="H50" s="16" t="s">
        <v>220</v>
      </c>
      <c r="I50" s="16" t="s">
        <v>172</v>
      </c>
      <c r="J50" s="5">
        <v>2</v>
      </c>
      <c r="K50" s="5">
        <v>0</v>
      </c>
      <c r="L50" s="5">
        <v>0</v>
      </c>
      <c r="M50" s="5">
        <v>0</v>
      </c>
      <c r="N50" s="5">
        <v>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35">
        <v>111.29000091552734</v>
      </c>
      <c r="AB50" s="5">
        <f t="shared" si="6"/>
        <v>6</v>
      </c>
      <c r="AC50" s="35">
        <f t="shared" si="7"/>
        <v>117.29000091552734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35">
        <v>102.54000091552734</v>
      </c>
      <c r="AV50" s="5">
        <f t="shared" si="8"/>
        <v>0</v>
      </c>
      <c r="AW50" s="35">
        <f t="shared" si="9"/>
        <v>102.54000091552734</v>
      </c>
      <c r="AX50" s="35">
        <f t="shared" si="10"/>
        <v>102.54000091552734</v>
      </c>
      <c r="AY50" s="35">
        <f t="shared" si="11"/>
        <v>42.634583093753996</v>
      </c>
    </row>
    <row r="51" spans="1:51" x14ac:dyDescent="0.25">
      <c r="A51" s="5">
        <v>42</v>
      </c>
      <c r="B51" s="16" t="s">
        <v>17</v>
      </c>
      <c r="C51" s="16">
        <v>1962</v>
      </c>
      <c r="D51" s="16">
        <v>1962</v>
      </c>
      <c r="E51" s="16">
        <v>1962</v>
      </c>
      <c r="F51" s="16">
        <v>2</v>
      </c>
      <c r="G51" s="16" t="s">
        <v>19</v>
      </c>
      <c r="H51" s="16" t="s">
        <v>20</v>
      </c>
      <c r="I51" s="16" t="s">
        <v>21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35">
        <v>103.83000183105469</v>
      </c>
      <c r="AB51" s="5">
        <f t="shared" si="6"/>
        <v>0</v>
      </c>
      <c r="AC51" s="35">
        <f t="shared" si="7"/>
        <v>103.83000183105469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35">
        <v>106.02999877929687</v>
      </c>
      <c r="AV51" s="5">
        <f t="shared" si="8"/>
        <v>0</v>
      </c>
      <c r="AW51" s="35">
        <f t="shared" si="9"/>
        <v>106.02999877929687</v>
      </c>
      <c r="AX51" s="35">
        <f t="shared" si="10"/>
        <v>103.83000183105469</v>
      </c>
      <c r="AY51" s="35">
        <f t="shared" si="11"/>
        <v>44.428992506022119</v>
      </c>
    </row>
    <row r="52" spans="1:51" ht="30" x14ac:dyDescent="0.25">
      <c r="A52" s="5">
        <v>43</v>
      </c>
      <c r="B52" s="16" t="s">
        <v>131</v>
      </c>
      <c r="C52" s="16">
        <v>2003</v>
      </c>
      <c r="D52" s="16">
        <v>2003</v>
      </c>
      <c r="E52" s="16">
        <v>2003</v>
      </c>
      <c r="F52" s="16">
        <v>1</v>
      </c>
      <c r="G52" s="16" t="s">
        <v>35</v>
      </c>
      <c r="H52" s="16" t="s">
        <v>132</v>
      </c>
      <c r="I52" s="16" t="s">
        <v>133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35">
        <v>103.80000305175781</v>
      </c>
      <c r="AB52" s="5">
        <f t="shared" si="6"/>
        <v>2</v>
      </c>
      <c r="AC52" s="35">
        <f t="shared" si="7"/>
        <v>105.80000305175781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35">
        <v>104.04000091552734</v>
      </c>
      <c r="AV52" s="5">
        <f t="shared" si="8"/>
        <v>0</v>
      </c>
      <c r="AW52" s="35">
        <f t="shared" si="9"/>
        <v>104.04000091552734</v>
      </c>
      <c r="AX52" s="35">
        <f t="shared" si="10"/>
        <v>104.04000091552734</v>
      </c>
      <c r="AY52" s="35">
        <f t="shared" si="11"/>
        <v>44.721104185331569</v>
      </c>
    </row>
    <row r="53" spans="1:51" ht="45" x14ac:dyDescent="0.25">
      <c r="A53" s="5">
        <v>44</v>
      </c>
      <c r="B53" s="16" t="s">
        <v>125</v>
      </c>
      <c r="C53" s="16">
        <v>2005</v>
      </c>
      <c r="D53" s="16">
        <v>2005</v>
      </c>
      <c r="E53" s="16">
        <v>2005</v>
      </c>
      <c r="F53" s="16">
        <v>3</v>
      </c>
      <c r="G53" s="16" t="s">
        <v>28</v>
      </c>
      <c r="H53" s="16" t="s">
        <v>122</v>
      </c>
      <c r="I53" s="16" t="s">
        <v>123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35">
        <v>107.29000091552734</v>
      </c>
      <c r="AB53" s="5">
        <f t="shared" si="6"/>
        <v>0</v>
      </c>
      <c r="AC53" s="35">
        <f t="shared" si="7"/>
        <v>107.29000091552734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35">
        <v>108.33000183105469</v>
      </c>
      <c r="AV53" s="5">
        <f t="shared" si="8"/>
        <v>0</v>
      </c>
      <c r="AW53" s="35">
        <f t="shared" si="9"/>
        <v>108.33000183105469</v>
      </c>
      <c r="AX53" s="35">
        <f t="shared" si="10"/>
        <v>107.29000091552734</v>
      </c>
      <c r="AY53" s="35">
        <f t="shared" si="11"/>
        <v>49.241899883749632</v>
      </c>
    </row>
    <row r="54" spans="1:51" x14ac:dyDescent="0.25">
      <c r="A54" s="5">
        <v>45</v>
      </c>
      <c r="B54" s="16" t="s">
        <v>83</v>
      </c>
      <c r="C54" s="16">
        <v>1988</v>
      </c>
      <c r="D54" s="16">
        <v>1988</v>
      </c>
      <c r="E54" s="16">
        <v>1988</v>
      </c>
      <c r="F54" s="16" t="s">
        <v>27</v>
      </c>
      <c r="G54" s="16" t="s">
        <v>19</v>
      </c>
      <c r="H54" s="16" t="s">
        <v>84</v>
      </c>
      <c r="I54" s="16" t="s">
        <v>85</v>
      </c>
      <c r="J54" s="5">
        <v>0</v>
      </c>
      <c r="K54" s="5">
        <v>2</v>
      </c>
      <c r="L54" s="5">
        <v>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35">
        <v>103.40000152587891</v>
      </c>
      <c r="AB54" s="5">
        <f t="shared" si="6"/>
        <v>4</v>
      </c>
      <c r="AC54" s="35">
        <f t="shared" si="7"/>
        <v>107.40000152587891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2</v>
      </c>
      <c r="AQ54" s="5">
        <v>0</v>
      </c>
      <c r="AR54" s="5">
        <v>0</v>
      </c>
      <c r="AS54" s="5">
        <v>2</v>
      </c>
      <c r="AT54" s="5">
        <v>0</v>
      </c>
      <c r="AU54" s="35">
        <v>108.5</v>
      </c>
      <c r="AV54" s="5">
        <f t="shared" si="8"/>
        <v>4</v>
      </c>
      <c r="AW54" s="35">
        <f t="shared" si="9"/>
        <v>112.5</v>
      </c>
      <c r="AX54" s="35">
        <f t="shared" si="10"/>
        <v>107.40000152587891</v>
      </c>
      <c r="AY54" s="35">
        <f t="shared" si="11"/>
        <v>49.394912279472933</v>
      </c>
    </row>
    <row r="55" spans="1:51" ht="45" x14ac:dyDescent="0.25">
      <c r="A55" s="5">
        <v>46</v>
      </c>
      <c r="B55" s="16" t="s">
        <v>271</v>
      </c>
      <c r="C55" s="16">
        <v>2003</v>
      </c>
      <c r="D55" s="16">
        <v>2003</v>
      </c>
      <c r="E55" s="16">
        <v>2003</v>
      </c>
      <c r="F55" s="16">
        <v>2</v>
      </c>
      <c r="G55" s="16" t="s">
        <v>170</v>
      </c>
      <c r="H55" s="16" t="s">
        <v>171</v>
      </c>
      <c r="I55" s="16" t="s">
        <v>172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35">
        <v>106.12000274658203</v>
      </c>
      <c r="AB55" s="5">
        <f t="shared" si="6"/>
        <v>2</v>
      </c>
      <c r="AC55" s="35">
        <f t="shared" si="7"/>
        <v>108.12000274658203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35">
        <v>107.86000061035156</v>
      </c>
      <c r="AV55" s="5">
        <f t="shared" si="8"/>
        <v>0</v>
      </c>
      <c r="AW55" s="35">
        <f t="shared" si="9"/>
        <v>107.86000061035156</v>
      </c>
      <c r="AX55" s="35">
        <f t="shared" si="10"/>
        <v>107.86000061035156</v>
      </c>
      <c r="AY55" s="35">
        <f t="shared" si="11"/>
        <v>50.034777474045313</v>
      </c>
    </row>
    <row r="56" spans="1:51" ht="60" x14ac:dyDescent="0.25">
      <c r="A56" s="5">
        <v>47</v>
      </c>
      <c r="B56" s="16" t="s">
        <v>190</v>
      </c>
      <c r="C56" s="16">
        <v>2005</v>
      </c>
      <c r="D56" s="16">
        <v>2005</v>
      </c>
      <c r="E56" s="16">
        <v>2005</v>
      </c>
      <c r="F56" s="16" t="s">
        <v>136</v>
      </c>
      <c r="G56" s="16" t="s">
        <v>35</v>
      </c>
      <c r="H56" s="16" t="s">
        <v>36</v>
      </c>
      <c r="I56" s="16" t="s">
        <v>37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35">
        <v>107.93000030517578</v>
      </c>
      <c r="AB56" s="5">
        <f t="shared" si="6"/>
        <v>0</v>
      </c>
      <c r="AC56" s="35">
        <f t="shared" si="7"/>
        <v>107.93000030517578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35">
        <v>109.23999786376953</v>
      </c>
      <c r="AV56" s="5">
        <f t="shared" si="8"/>
        <v>0</v>
      </c>
      <c r="AW56" s="35">
        <f t="shared" si="9"/>
        <v>109.23999786376953</v>
      </c>
      <c r="AX56" s="35">
        <f t="shared" si="10"/>
        <v>107.93000030517578</v>
      </c>
      <c r="AY56" s="35">
        <f t="shared" si="11"/>
        <v>50.132148033815128</v>
      </c>
    </row>
    <row r="57" spans="1:51" x14ac:dyDescent="0.25">
      <c r="A57" s="5">
        <v>48</v>
      </c>
      <c r="B57" s="16" t="s">
        <v>203</v>
      </c>
      <c r="C57" s="16">
        <v>1986</v>
      </c>
      <c r="D57" s="16">
        <v>1986</v>
      </c>
      <c r="E57" s="16">
        <v>1986</v>
      </c>
      <c r="F57" s="16">
        <v>2</v>
      </c>
      <c r="G57" s="16" t="s">
        <v>19</v>
      </c>
      <c r="H57" s="16" t="s">
        <v>20</v>
      </c>
      <c r="I57" s="1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35"/>
      <c r="AB57" s="5">
        <f t="shared" si="6"/>
        <v>0</v>
      </c>
      <c r="AC57" s="35" t="s">
        <v>636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35">
        <v>108.20999908447266</v>
      </c>
      <c r="AV57" s="5">
        <f t="shared" si="8"/>
        <v>0</v>
      </c>
      <c r="AW57" s="35">
        <f t="shared" si="9"/>
        <v>108.20999908447266</v>
      </c>
      <c r="AX57" s="35">
        <f t="shared" si="10"/>
        <v>108.20999908447266</v>
      </c>
      <c r="AY57" s="35">
        <f t="shared" si="11"/>
        <v>50.521630272894392</v>
      </c>
    </row>
    <row r="58" spans="1:51" ht="30" x14ac:dyDescent="0.25">
      <c r="A58" s="5">
        <v>49</v>
      </c>
      <c r="B58" s="16" t="s">
        <v>321</v>
      </c>
      <c r="C58" s="16">
        <v>1981</v>
      </c>
      <c r="D58" s="16">
        <v>1981</v>
      </c>
      <c r="E58" s="16">
        <v>1981</v>
      </c>
      <c r="F58" s="16">
        <v>3</v>
      </c>
      <c r="G58" s="16" t="s">
        <v>19</v>
      </c>
      <c r="H58" s="16" t="s">
        <v>48</v>
      </c>
      <c r="I58" s="16" t="s">
        <v>49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2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35">
        <v>111.72000122070312</v>
      </c>
      <c r="AB58" s="5">
        <f t="shared" si="6"/>
        <v>4</v>
      </c>
      <c r="AC58" s="35">
        <f t="shared" si="7"/>
        <v>115.72000122070312</v>
      </c>
      <c r="AD58" s="5">
        <v>0</v>
      </c>
      <c r="AE58" s="5">
        <v>2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35">
        <v>106.91000366210937</v>
      </c>
      <c r="AV58" s="5">
        <f t="shared" si="8"/>
        <v>2</v>
      </c>
      <c r="AW58" s="35">
        <f t="shared" si="9"/>
        <v>108.91000366210937</v>
      </c>
      <c r="AX58" s="35">
        <f t="shared" si="10"/>
        <v>108.91000366210937</v>
      </c>
      <c r="AY58" s="35">
        <f t="shared" si="11"/>
        <v>51.495346483187632</v>
      </c>
    </row>
    <row r="59" spans="1:51" x14ac:dyDescent="0.25">
      <c r="A59" s="5">
        <v>50</v>
      </c>
      <c r="B59" s="16" t="s">
        <v>32</v>
      </c>
      <c r="C59" s="16">
        <v>1962</v>
      </c>
      <c r="D59" s="16">
        <v>1962</v>
      </c>
      <c r="E59" s="16">
        <v>1962</v>
      </c>
      <c r="F59" s="16">
        <v>2</v>
      </c>
      <c r="G59" s="16" t="s">
        <v>19</v>
      </c>
      <c r="H59" s="16" t="s">
        <v>20</v>
      </c>
      <c r="I59" s="16" t="s">
        <v>21</v>
      </c>
      <c r="J59" s="5">
        <v>2</v>
      </c>
      <c r="K59" s="5">
        <v>2</v>
      </c>
      <c r="L59" s="5">
        <v>0</v>
      </c>
      <c r="M59" s="5">
        <v>0</v>
      </c>
      <c r="N59" s="5">
        <v>2</v>
      </c>
      <c r="O59" s="5">
        <v>0</v>
      </c>
      <c r="P59" s="5">
        <v>0</v>
      </c>
      <c r="Q59" s="5">
        <v>0</v>
      </c>
      <c r="R59" s="5">
        <v>0</v>
      </c>
      <c r="S59" s="5">
        <v>2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35">
        <v>110.18000030517578</v>
      </c>
      <c r="AB59" s="5">
        <f t="shared" si="6"/>
        <v>8</v>
      </c>
      <c r="AC59" s="35">
        <f t="shared" si="7"/>
        <v>118.18000030517578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2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35">
        <v>107.01000213623047</v>
      </c>
      <c r="AV59" s="5">
        <f t="shared" si="8"/>
        <v>2</v>
      </c>
      <c r="AW59" s="35">
        <f t="shared" si="9"/>
        <v>109.01000213623047</v>
      </c>
      <c r="AX59" s="35">
        <f t="shared" si="10"/>
        <v>109.01000213623047</v>
      </c>
      <c r="AY59" s="35">
        <f t="shared" si="11"/>
        <v>51.634445766773794</v>
      </c>
    </row>
    <row r="60" spans="1:51" x14ac:dyDescent="0.25">
      <c r="A60" s="5">
        <v>51</v>
      </c>
      <c r="B60" s="16" t="s">
        <v>45</v>
      </c>
      <c r="C60" s="16">
        <v>1971</v>
      </c>
      <c r="D60" s="16">
        <v>1971</v>
      </c>
      <c r="E60" s="16">
        <v>1971</v>
      </c>
      <c r="F60" s="16">
        <v>2</v>
      </c>
      <c r="G60" s="16" t="s">
        <v>19</v>
      </c>
      <c r="H60" s="16" t="s">
        <v>20</v>
      </c>
      <c r="I60" s="16"/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2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</v>
      </c>
      <c r="X60" s="5">
        <v>2</v>
      </c>
      <c r="Y60" s="5">
        <v>0</v>
      </c>
      <c r="Z60" s="5">
        <v>0</v>
      </c>
      <c r="AA60" s="35">
        <v>108.5</v>
      </c>
      <c r="AB60" s="5">
        <f t="shared" si="6"/>
        <v>8</v>
      </c>
      <c r="AC60" s="35">
        <f t="shared" si="7"/>
        <v>116.5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2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35">
        <v>108.22000122070312</v>
      </c>
      <c r="AV60" s="5">
        <f t="shared" si="8"/>
        <v>2</v>
      </c>
      <c r="AW60" s="35">
        <f t="shared" si="9"/>
        <v>110.22000122070312</v>
      </c>
      <c r="AX60" s="35">
        <f t="shared" si="10"/>
        <v>110.22000122070312</v>
      </c>
      <c r="AY60" s="35">
        <f t="shared" si="11"/>
        <v>53.31757150713495</v>
      </c>
    </row>
    <row r="61" spans="1:51" ht="60" x14ac:dyDescent="0.25">
      <c r="A61" s="5">
        <v>52</v>
      </c>
      <c r="B61" s="16" t="s">
        <v>361</v>
      </c>
      <c r="C61" s="16">
        <v>2004</v>
      </c>
      <c r="D61" s="16">
        <v>2004</v>
      </c>
      <c r="E61" s="16">
        <v>2004</v>
      </c>
      <c r="F61" s="16" t="s">
        <v>27</v>
      </c>
      <c r="G61" s="16" t="s">
        <v>35</v>
      </c>
      <c r="H61" s="16" t="s">
        <v>36</v>
      </c>
      <c r="I61" s="16" t="s">
        <v>37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35">
        <v>114.05999755859375</v>
      </c>
      <c r="AB61" s="5">
        <f t="shared" si="6"/>
        <v>0</v>
      </c>
      <c r="AC61" s="35">
        <f t="shared" si="7"/>
        <v>114.05999755859375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2</v>
      </c>
      <c r="AR61" s="5">
        <v>0</v>
      </c>
      <c r="AS61" s="5">
        <v>0</v>
      </c>
      <c r="AT61" s="5">
        <v>0</v>
      </c>
      <c r="AU61" s="35">
        <v>113.65000152587891</v>
      </c>
      <c r="AV61" s="5">
        <f t="shared" si="8"/>
        <v>2</v>
      </c>
      <c r="AW61" s="35">
        <f t="shared" si="9"/>
        <v>115.65000152587891</v>
      </c>
      <c r="AX61" s="35">
        <f t="shared" si="10"/>
        <v>114.05999755859375</v>
      </c>
      <c r="AY61" s="35">
        <f t="shared" si="11"/>
        <v>58.659060407527896</v>
      </c>
    </row>
    <row r="62" spans="1:51" ht="60" x14ac:dyDescent="0.25">
      <c r="A62" s="5">
        <v>53</v>
      </c>
      <c r="B62" s="16" t="s">
        <v>116</v>
      </c>
      <c r="C62" s="16">
        <v>2006</v>
      </c>
      <c r="D62" s="16">
        <v>2006</v>
      </c>
      <c r="E62" s="16">
        <v>2006</v>
      </c>
      <c r="F62" s="16">
        <v>3</v>
      </c>
      <c r="G62" s="16" t="s">
        <v>35</v>
      </c>
      <c r="H62" s="16" t="s">
        <v>36</v>
      </c>
      <c r="I62" s="16" t="s">
        <v>37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2</v>
      </c>
      <c r="V62" s="5">
        <v>0</v>
      </c>
      <c r="W62" s="5">
        <v>2</v>
      </c>
      <c r="X62" s="5">
        <v>0</v>
      </c>
      <c r="Y62" s="5">
        <v>0</v>
      </c>
      <c r="Z62" s="5">
        <v>0</v>
      </c>
      <c r="AA62" s="35">
        <v>111.90000152587891</v>
      </c>
      <c r="AB62" s="5">
        <f t="shared" si="6"/>
        <v>4</v>
      </c>
      <c r="AC62" s="35">
        <f t="shared" si="7"/>
        <v>115.90000152587891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35">
        <v>114.20999908447266</v>
      </c>
      <c r="AV62" s="5">
        <f t="shared" si="8"/>
        <v>0</v>
      </c>
      <c r="AW62" s="35">
        <f t="shared" si="9"/>
        <v>114.20999908447266</v>
      </c>
      <c r="AX62" s="35">
        <f t="shared" si="10"/>
        <v>114.20999908447266</v>
      </c>
      <c r="AY62" s="35">
        <f t="shared" si="11"/>
        <v>58.867714639204671</v>
      </c>
    </row>
    <row r="63" spans="1:51" x14ac:dyDescent="0.25">
      <c r="A63" s="5">
        <v>54</v>
      </c>
      <c r="B63" s="16" t="s">
        <v>352</v>
      </c>
      <c r="C63" s="16">
        <v>2003</v>
      </c>
      <c r="D63" s="16">
        <v>2003</v>
      </c>
      <c r="E63" s="16">
        <v>2003</v>
      </c>
      <c r="F63" s="16" t="s">
        <v>27</v>
      </c>
      <c r="G63" s="16" t="s">
        <v>12</v>
      </c>
      <c r="H63" s="16" t="s">
        <v>13</v>
      </c>
      <c r="I63" s="16" t="s">
        <v>181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35"/>
      <c r="AB63" s="5">
        <f t="shared" si="6"/>
        <v>0</v>
      </c>
      <c r="AC63" s="35" t="s">
        <v>636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2</v>
      </c>
      <c r="AS63" s="5">
        <v>0</v>
      </c>
      <c r="AT63" s="5">
        <v>0</v>
      </c>
      <c r="AU63" s="35">
        <v>114.51999664306641</v>
      </c>
      <c r="AV63" s="5">
        <f t="shared" si="8"/>
        <v>2</v>
      </c>
      <c r="AW63" s="35">
        <f t="shared" si="9"/>
        <v>116.51999664306641</v>
      </c>
      <c r="AX63" s="35">
        <f t="shared" si="10"/>
        <v>116.51999664306641</v>
      </c>
      <c r="AY63" s="35">
        <f t="shared" si="11"/>
        <v>62.080953724203702</v>
      </c>
    </row>
    <row r="64" spans="1:51" ht="60" x14ac:dyDescent="0.25">
      <c r="A64" s="5">
        <v>55</v>
      </c>
      <c r="B64" s="16" t="s">
        <v>183</v>
      </c>
      <c r="C64" s="16">
        <v>2007</v>
      </c>
      <c r="D64" s="16">
        <v>2007</v>
      </c>
      <c r="E64" s="16">
        <v>2007</v>
      </c>
      <c r="F64" s="16" t="s">
        <v>136</v>
      </c>
      <c r="G64" s="16" t="s">
        <v>35</v>
      </c>
      <c r="H64" s="16" t="s">
        <v>36</v>
      </c>
      <c r="I64" s="16" t="s">
        <v>37</v>
      </c>
      <c r="J64" s="5">
        <v>0</v>
      </c>
      <c r="K64" s="5">
        <v>0</v>
      </c>
      <c r="L64" s="5">
        <v>0</v>
      </c>
      <c r="M64" s="5">
        <v>2</v>
      </c>
      <c r="N64" s="5">
        <v>0</v>
      </c>
      <c r="O64" s="5">
        <v>0</v>
      </c>
      <c r="P64" s="5">
        <v>2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35">
        <v>120.34999847412109</v>
      </c>
      <c r="AB64" s="5">
        <f t="shared" si="6"/>
        <v>4</v>
      </c>
      <c r="AC64" s="35">
        <f t="shared" si="7"/>
        <v>124.34999847412109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35">
        <v>118.80999755859375</v>
      </c>
      <c r="AV64" s="5">
        <f t="shared" si="8"/>
        <v>0</v>
      </c>
      <c r="AW64" s="35">
        <f t="shared" si="9"/>
        <v>118.80999755859375</v>
      </c>
      <c r="AX64" s="35">
        <f t="shared" si="10"/>
        <v>118.80999755859375</v>
      </c>
      <c r="AY64" s="35">
        <f t="shared" si="11"/>
        <v>65.266377197523525</v>
      </c>
    </row>
    <row r="65" spans="1:51" x14ac:dyDescent="0.25">
      <c r="A65" s="5">
        <v>56</v>
      </c>
      <c r="B65" s="16" t="s">
        <v>59</v>
      </c>
      <c r="C65" s="16">
        <v>1983</v>
      </c>
      <c r="D65" s="16">
        <v>1983</v>
      </c>
      <c r="E65" s="16">
        <v>1983</v>
      </c>
      <c r="F65" s="16" t="s">
        <v>27</v>
      </c>
      <c r="G65" s="16" t="s">
        <v>19</v>
      </c>
      <c r="H65" s="16" t="s">
        <v>60</v>
      </c>
      <c r="I65" s="16" t="s">
        <v>61</v>
      </c>
      <c r="J65" s="5">
        <v>0</v>
      </c>
      <c r="K65" s="5">
        <v>0</v>
      </c>
      <c r="L65" s="5">
        <v>0</v>
      </c>
      <c r="M65" s="5">
        <v>2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2</v>
      </c>
      <c r="W65" s="5">
        <v>2</v>
      </c>
      <c r="X65" s="5">
        <v>0</v>
      </c>
      <c r="Y65" s="5">
        <v>0</v>
      </c>
      <c r="Z65" s="5">
        <v>2</v>
      </c>
      <c r="AA65" s="35">
        <v>119.94999694824219</v>
      </c>
      <c r="AB65" s="5">
        <f t="shared" si="6"/>
        <v>8</v>
      </c>
      <c r="AC65" s="35">
        <f t="shared" si="7"/>
        <v>127.94999694824219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2</v>
      </c>
      <c r="AQ65" s="5">
        <v>0</v>
      </c>
      <c r="AR65" s="5">
        <v>0</v>
      </c>
      <c r="AS65" s="5">
        <v>0</v>
      </c>
      <c r="AT65" s="5">
        <v>0</v>
      </c>
      <c r="AU65" s="35">
        <v>119.47000122070312</v>
      </c>
      <c r="AV65" s="5">
        <f t="shared" si="8"/>
        <v>2</v>
      </c>
      <c r="AW65" s="35">
        <f t="shared" si="9"/>
        <v>121.47000122070312</v>
      </c>
      <c r="AX65" s="35">
        <f t="shared" si="10"/>
        <v>121.47000122070312</v>
      </c>
      <c r="AY65" s="35">
        <f t="shared" si="11"/>
        <v>68.966479693966718</v>
      </c>
    </row>
    <row r="66" spans="1:51" x14ac:dyDescent="0.25">
      <c r="A66" s="5">
        <v>57</v>
      </c>
      <c r="B66" s="16" t="s">
        <v>180</v>
      </c>
      <c r="C66" s="16">
        <v>2007</v>
      </c>
      <c r="D66" s="16">
        <v>2007</v>
      </c>
      <c r="E66" s="16">
        <v>2007</v>
      </c>
      <c r="F66" s="16" t="s">
        <v>27</v>
      </c>
      <c r="G66" s="16" t="s">
        <v>12</v>
      </c>
      <c r="H66" s="16" t="s">
        <v>13</v>
      </c>
      <c r="I66" s="16" t="s">
        <v>181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35"/>
      <c r="AB66" s="5">
        <f t="shared" si="6"/>
        <v>0</v>
      </c>
      <c r="AC66" s="35" t="s">
        <v>636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2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35">
        <v>125.25</v>
      </c>
      <c r="AV66" s="5">
        <f t="shared" si="8"/>
        <v>2</v>
      </c>
      <c r="AW66" s="35">
        <f t="shared" si="9"/>
        <v>127.25</v>
      </c>
      <c r="AX66" s="35">
        <f t="shared" si="10"/>
        <v>127.25</v>
      </c>
      <c r="AY66" s="35">
        <f t="shared" si="11"/>
        <v>77.006539268830409</v>
      </c>
    </row>
    <row r="67" spans="1:51" ht="30" x14ac:dyDescent="0.25">
      <c r="A67" s="5">
        <v>58</v>
      </c>
      <c r="B67" s="16" t="s">
        <v>97</v>
      </c>
      <c r="C67" s="16">
        <v>1980</v>
      </c>
      <c r="D67" s="16">
        <v>1980</v>
      </c>
      <c r="E67" s="16">
        <v>1980</v>
      </c>
      <c r="F67" s="16" t="s">
        <v>27</v>
      </c>
      <c r="G67" s="16" t="s">
        <v>19</v>
      </c>
      <c r="H67" s="16" t="s">
        <v>48</v>
      </c>
      <c r="I67" s="16" t="s">
        <v>49</v>
      </c>
      <c r="J67" s="5">
        <v>0</v>
      </c>
      <c r="K67" s="5">
        <v>0</v>
      </c>
      <c r="L67" s="5">
        <v>0</v>
      </c>
      <c r="M67" s="5">
        <v>0</v>
      </c>
      <c r="N67" s="5">
        <v>2</v>
      </c>
      <c r="O67" s="5">
        <v>0</v>
      </c>
      <c r="P67" s="5">
        <v>2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35">
        <v>129.46000671386719</v>
      </c>
      <c r="AB67" s="5">
        <f t="shared" si="6"/>
        <v>4</v>
      </c>
      <c r="AC67" s="35">
        <f t="shared" si="7"/>
        <v>133.46000671386719</v>
      </c>
      <c r="AD67" s="5">
        <v>0</v>
      </c>
      <c r="AE67" s="5">
        <v>0</v>
      </c>
      <c r="AF67" s="5">
        <v>0</v>
      </c>
      <c r="AG67" s="5">
        <v>2</v>
      </c>
      <c r="AH67" s="5">
        <v>0</v>
      </c>
      <c r="AI67" s="5">
        <v>0</v>
      </c>
      <c r="AJ67" s="5">
        <v>2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35">
        <v>125.45999908447266</v>
      </c>
      <c r="AV67" s="5">
        <f t="shared" si="8"/>
        <v>4</v>
      </c>
      <c r="AW67" s="35">
        <f t="shared" si="9"/>
        <v>129.45999908447266</v>
      </c>
      <c r="AX67" s="35">
        <f t="shared" si="10"/>
        <v>129.45999908447266</v>
      </c>
      <c r="AY67" s="35">
        <f t="shared" si="11"/>
        <v>80.080679070243278</v>
      </c>
    </row>
    <row r="68" spans="1:51" x14ac:dyDescent="0.25">
      <c r="A68" s="5">
        <v>59</v>
      </c>
      <c r="B68" s="16" t="s">
        <v>303</v>
      </c>
      <c r="C68" s="16">
        <v>2008</v>
      </c>
      <c r="D68" s="16">
        <v>2008</v>
      </c>
      <c r="E68" s="16">
        <v>2008</v>
      </c>
      <c r="F68" s="16" t="s">
        <v>27</v>
      </c>
      <c r="G68" s="16" t="s">
        <v>12</v>
      </c>
      <c r="H68" s="16" t="s">
        <v>13</v>
      </c>
      <c r="I68" s="16" t="s">
        <v>181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35"/>
      <c r="AB68" s="5">
        <f t="shared" si="6"/>
        <v>0</v>
      </c>
      <c r="AC68" s="35" t="s">
        <v>636</v>
      </c>
      <c r="AD68" s="5">
        <v>0</v>
      </c>
      <c r="AE68" s="5">
        <v>0</v>
      </c>
      <c r="AF68" s="5">
        <v>0</v>
      </c>
      <c r="AG68" s="5">
        <v>2</v>
      </c>
      <c r="AH68" s="5">
        <v>50</v>
      </c>
      <c r="AI68" s="5">
        <v>0</v>
      </c>
      <c r="AJ68" s="5">
        <v>2</v>
      </c>
      <c r="AK68" s="5">
        <v>0</v>
      </c>
      <c r="AL68" s="5">
        <v>0</v>
      </c>
      <c r="AM68" s="5">
        <v>2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35">
        <v>124.58999633789062</v>
      </c>
      <c r="AV68" s="5">
        <f t="shared" si="8"/>
        <v>56</v>
      </c>
      <c r="AW68" s="35">
        <f t="shared" si="9"/>
        <v>180.58999633789063</v>
      </c>
      <c r="AX68" s="35">
        <f t="shared" si="10"/>
        <v>180.58999633789063</v>
      </c>
      <c r="AY68" s="35">
        <f t="shared" si="11"/>
        <v>151.20322419128311</v>
      </c>
    </row>
    <row r="69" spans="1:51" ht="45" x14ac:dyDescent="0.25">
      <c r="A69" s="5"/>
      <c r="B69" s="16" t="s">
        <v>110</v>
      </c>
      <c r="C69" s="16">
        <v>1981</v>
      </c>
      <c r="D69" s="16">
        <v>1981</v>
      </c>
      <c r="E69" s="16">
        <v>1981</v>
      </c>
      <c r="F69" s="16" t="s">
        <v>27</v>
      </c>
      <c r="G69" s="16" t="s">
        <v>19</v>
      </c>
      <c r="H69" s="16" t="s">
        <v>56</v>
      </c>
      <c r="I69" s="16" t="s">
        <v>57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5"/>
      <c r="AB69" s="5">
        <f t="shared" si="6"/>
        <v>0</v>
      </c>
      <c r="AC69" s="35" t="s">
        <v>636</v>
      </c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35"/>
      <c r="AV69" s="5">
        <f t="shared" si="8"/>
        <v>0</v>
      </c>
      <c r="AW69" s="35" t="s">
        <v>636</v>
      </c>
      <c r="AX69" s="35"/>
      <c r="AY69" s="35" t="str">
        <f t="shared" si="11"/>
        <v/>
      </c>
    </row>
    <row r="70" spans="1:51" ht="45" x14ac:dyDescent="0.25">
      <c r="A70" s="5"/>
      <c r="B70" s="16" t="s">
        <v>315</v>
      </c>
      <c r="C70" s="16">
        <v>1993</v>
      </c>
      <c r="D70" s="16">
        <v>1993</v>
      </c>
      <c r="E70" s="16">
        <v>1993</v>
      </c>
      <c r="F70" s="16" t="s">
        <v>27</v>
      </c>
      <c r="G70" s="16" t="s">
        <v>19</v>
      </c>
      <c r="H70" s="16" t="s">
        <v>56</v>
      </c>
      <c r="I70" s="16" t="s">
        <v>57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35"/>
      <c r="AB70" s="5">
        <f t="shared" si="6"/>
        <v>0</v>
      </c>
      <c r="AC70" s="35" t="s">
        <v>636</v>
      </c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35"/>
      <c r="AV70" s="5">
        <f t="shared" si="8"/>
        <v>0</v>
      </c>
      <c r="AW70" s="35" t="s">
        <v>636</v>
      </c>
      <c r="AX70" s="35"/>
      <c r="AY70" s="35" t="str">
        <f t="shared" si="11"/>
        <v/>
      </c>
    </row>
    <row r="71" spans="1:51" ht="45" x14ac:dyDescent="0.25">
      <c r="A71" s="5"/>
      <c r="B71" s="16" t="s">
        <v>226</v>
      </c>
      <c r="C71" s="16">
        <v>1958</v>
      </c>
      <c r="D71" s="16">
        <v>1958</v>
      </c>
      <c r="E71" s="16">
        <v>1958</v>
      </c>
      <c r="F71" s="16">
        <v>1</v>
      </c>
      <c r="G71" s="16" t="s">
        <v>19</v>
      </c>
      <c r="H71" s="16" t="s">
        <v>56</v>
      </c>
      <c r="I71" s="16" t="s">
        <v>57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35"/>
      <c r="AB71" s="5">
        <f t="shared" si="6"/>
        <v>0</v>
      </c>
      <c r="AC71" s="35" t="s">
        <v>636</v>
      </c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35"/>
      <c r="AV71" s="5">
        <f t="shared" si="8"/>
        <v>0</v>
      </c>
      <c r="AW71" s="35" t="s">
        <v>636</v>
      </c>
      <c r="AX71" s="35"/>
      <c r="AY71" s="35" t="str">
        <f t="shared" si="11"/>
        <v/>
      </c>
    </row>
    <row r="72" spans="1:51" ht="30" x14ac:dyDescent="0.25">
      <c r="A72" s="5"/>
      <c r="B72" s="16" t="s">
        <v>108</v>
      </c>
      <c r="C72" s="16">
        <v>1980</v>
      </c>
      <c r="D72" s="16">
        <v>1980</v>
      </c>
      <c r="E72" s="16">
        <v>1980</v>
      </c>
      <c r="F72" s="16">
        <v>1</v>
      </c>
      <c r="G72" s="16" t="s">
        <v>19</v>
      </c>
      <c r="H72" s="16" t="s">
        <v>48</v>
      </c>
      <c r="I72" s="16" t="s">
        <v>106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35"/>
      <c r="AB72" s="5">
        <f t="shared" si="6"/>
        <v>0</v>
      </c>
      <c r="AC72" s="35" t="s">
        <v>636</v>
      </c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35"/>
      <c r="AV72" s="5">
        <f t="shared" si="8"/>
        <v>0</v>
      </c>
      <c r="AW72" s="35" t="s">
        <v>636</v>
      </c>
      <c r="AX72" s="35"/>
      <c r="AY72" s="35" t="str">
        <f t="shared" si="11"/>
        <v/>
      </c>
    </row>
    <row r="73" spans="1:51" ht="30" x14ac:dyDescent="0.25">
      <c r="A73" s="5"/>
      <c r="B73" s="16" t="s">
        <v>47</v>
      </c>
      <c r="C73" s="16">
        <v>1986</v>
      </c>
      <c r="D73" s="16">
        <v>1986</v>
      </c>
      <c r="E73" s="16">
        <v>1986</v>
      </c>
      <c r="F73" s="16">
        <v>2</v>
      </c>
      <c r="G73" s="16" t="s">
        <v>19</v>
      </c>
      <c r="H73" s="16" t="s">
        <v>48</v>
      </c>
      <c r="I73" s="16" t="s">
        <v>49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35"/>
      <c r="AB73" s="5">
        <f t="shared" si="6"/>
        <v>0</v>
      </c>
      <c r="AC73" s="35" t="s">
        <v>636</v>
      </c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35"/>
      <c r="AV73" s="5">
        <f t="shared" si="8"/>
        <v>0</v>
      </c>
      <c r="AW73" s="35" t="s">
        <v>636</v>
      </c>
      <c r="AX73" s="35"/>
      <c r="AY73" s="35" t="str">
        <f t="shared" si="11"/>
        <v/>
      </c>
    </row>
    <row r="74" spans="1:51" ht="30" x14ac:dyDescent="0.25">
      <c r="A74" s="5"/>
      <c r="B74" s="16" t="s">
        <v>26</v>
      </c>
      <c r="C74" s="16">
        <v>2006</v>
      </c>
      <c r="D74" s="16">
        <v>2006</v>
      </c>
      <c r="E74" s="16">
        <v>2006</v>
      </c>
      <c r="F74" s="16" t="s">
        <v>27</v>
      </c>
      <c r="G74" s="16" t="s">
        <v>28</v>
      </c>
      <c r="H74" s="16" t="s">
        <v>29</v>
      </c>
      <c r="I74" s="16" t="s">
        <v>30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35"/>
      <c r="AB74" s="5">
        <f t="shared" ref="AB74:AB80" si="12">SUM(J74:Z74)</f>
        <v>0</v>
      </c>
      <c r="AC74" s="35" t="s">
        <v>636</v>
      </c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35"/>
      <c r="AV74" s="5">
        <f t="shared" ref="AV74:AV80" si="13">SUM(AD74:AT74)</f>
        <v>0</v>
      </c>
      <c r="AW74" s="35" t="s">
        <v>636</v>
      </c>
      <c r="AX74" s="35"/>
      <c r="AY74" s="35" t="str">
        <f t="shared" ref="AY74:AY105" si="14">IF( AND(ISNUMBER(AX$10),ISNUMBER(AX74)),(AX74-AX$10)/AX$10*100,"")</f>
        <v/>
      </c>
    </row>
    <row r="75" spans="1:51" ht="45" x14ac:dyDescent="0.25">
      <c r="A75" s="5"/>
      <c r="B75" s="16" t="s">
        <v>211</v>
      </c>
      <c r="C75" s="16">
        <v>1979</v>
      </c>
      <c r="D75" s="16">
        <v>1979</v>
      </c>
      <c r="E75" s="16">
        <v>1979</v>
      </c>
      <c r="F75" s="16">
        <v>1</v>
      </c>
      <c r="G75" s="16" t="s">
        <v>19</v>
      </c>
      <c r="H75" s="16" t="s">
        <v>56</v>
      </c>
      <c r="I75" s="16" t="s">
        <v>57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35"/>
      <c r="AB75" s="5">
        <f t="shared" si="12"/>
        <v>0</v>
      </c>
      <c r="AC75" s="35" t="s">
        <v>636</v>
      </c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35"/>
      <c r="AV75" s="5">
        <f t="shared" si="13"/>
        <v>0</v>
      </c>
      <c r="AW75" s="35" t="s">
        <v>636</v>
      </c>
      <c r="AX75" s="35"/>
      <c r="AY75" s="35" t="str">
        <f t="shared" si="14"/>
        <v/>
      </c>
    </row>
    <row r="76" spans="1:51" ht="30" x14ac:dyDescent="0.25">
      <c r="A76" s="5"/>
      <c r="B76" s="16" t="s">
        <v>105</v>
      </c>
      <c r="C76" s="16">
        <v>1986</v>
      </c>
      <c r="D76" s="16">
        <v>1986</v>
      </c>
      <c r="E76" s="16">
        <v>1986</v>
      </c>
      <c r="F76" s="16" t="s">
        <v>64</v>
      </c>
      <c r="G76" s="16" t="s">
        <v>19</v>
      </c>
      <c r="H76" s="16" t="s">
        <v>48</v>
      </c>
      <c r="I76" s="16" t="s">
        <v>106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35"/>
      <c r="AB76" s="5">
        <f t="shared" si="12"/>
        <v>0</v>
      </c>
      <c r="AC76" s="35" t="s">
        <v>636</v>
      </c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35"/>
      <c r="AV76" s="5">
        <f t="shared" si="13"/>
        <v>0</v>
      </c>
      <c r="AW76" s="35" t="s">
        <v>636</v>
      </c>
      <c r="AX76" s="35"/>
      <c r="AY76" s="35" t="str">
        <f t="shared" si="14"/>
        <v/>
      </c>
    </row>
    <row r="77" spans="1:51" ht="30" x14ac:dyDescent="0.25">
      <c r="A77" s="5"/>
      <c r="B77" s="16" t="s">
        <v>264</v>
      </c>
      <c r="C77" s="16">
        <v>1963</v>
      </c>
      <c r="D77" s="16">
        <v>1963</v>
      </c>
      <c r="E77" s="16">
        <v>1963</v>
      </c>
      <c r="F77" s="16">
        <v>1</v>
      </c>
      <c r="G77" s="16" t="s">
        <v>19</v>
      </c>
      <c r="H77" s="16" t="s">
        <v>265</v>
      </c>
      <c r="I77" s="16" t="s">
        <v>233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35"/>
      <c r="AB77" s="5">
        <f t="shared" si="12"/>
        <v>0</v>
      </c>
      <c r="AC77" s="35" t="s">
        <v>636</v>
      </c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35"/>
      <c r="AV77" s="5">
        <f t="shared" si="13"/>
        <v>0</v>
      </c>
      <c r="AW77" s="35" t="s">
        <v>636</v>
      </c>
      <c r="AX77" s="35"/>
      <c r="AY77" s="35" t="str">
        <f t="shared" si="14"/>
        <v/>
      </c>
    </row>
    <row r="78" spans="1:51" x14ac:dyDescent="0.25">
      <c r="A78" s="5"/>
      <c r="B78" s="16" t="s">
        <v>167</v>
      </c>
      <c r="C78" s="16">
        <v>1971</v>
      </c>
      <c r="D78" s="16">
        <v>1971</v>
      </c>
      <c r="E78" s="16">
        <v>1971</v>
      </c>
      <c r="F78" s="16">
        <v>2</v>
      </c>
      <c r="G78" s="16" t="s">
        <v>19</v>
      </c>
      <c r="H78" s="16" t="s">
        <v>20</v>
      </c>
      <c r="I78" s="16" t="s">
        <v>21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35"/>
      <c r="AB78" s="5">
        <f t="shared" si="12"/>
        <v>0</v>
      </c>
      <c r="AC78" s="35" t="s">
        <v>636</v>
      </c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35"/>
      <c r="AV78" s="5">
        <f t="shared" si="13"/>
        <v>0</v>
      </c>
      <c r="AW78" s="35" t="s">
        <v>636</v>
      </c>
      <c r="AX78" s="35"/>
      <c r="AY78" s="35" t="str">
        <f t="shared" si="14"/>
        <v/>
      </c>
    </row>
    <row r="79" spans="1:51" ht="45" x14ac:dyDescent="0.25">
      <c r="A79" s="5"/>
      <c r="B79" s="16" t="s">
        <v>154</v>
      </c>
      <c r="C79" s="16">
        <v>1982</v>
      </c>
      <c r="D79" s="16">
        <v>1982</v>
      </c>
      <c r="E79" s="16">
        <v>1982</v>
      </c>
      <c r="F79" s="16">
        <v>1</v>
      </c>
      <c r="G79" s="16" t="s">
        <v>19</v>
      </c>
      <c r="H79" s="16" t="s">
        <v>56</v>
      </c>
      <c r="I79" s="16" t="s">
        <v>57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35"/>
      <c r="AB79" s="5">
        <f t="shared" si="12"/>
        <v>0</v>
      </c>
      <c r="AC79" s="35" t="s">
        <v>636</v>
      </c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35"/>
      <c r="AV79" s="5">
        <f t="shared" si="13"/>
        <v>0</v>
      </c>
      <c r="AW79" s="35" t="s">
        <v>636</v>
      </c>
      <c r="AX79" s="35"/>
      <c r="AY79" s="35" t="str">
        <f t="shared" si="14"/>
        <v/>
      </c>
    </row>
    <row r="80" spans="1:51" ht="60" x14ac:dyDescent="0.25">
      <c r="A80" s="5"/>
      <c r="B80" s="16" t="s">
        <v>135</v>
      </c>
      <c r="C80" s="16">
        <v>2007</v>
      </c>
      <c r="D80" s="16">
        <v>2007</v>
      </c>
      <c r="E80" s="16">
        <v>2007</v>
      </c>
      <c r="F80" s="16" t="s">
        <v>136</v>
      </c>
      <c r="G80" s="16" t="s">
        <v>35</v>
      </c>
      <c r="H80" s="16" t="s">
        <v>36</v>
      </c>
      <c r="I80" s="16" t="s">
        <v>37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35"/>
      <c r="AB80" s="5">
        <f t="shared" si="12"/>
        <v>0</v>
      </c>
      <c r="AC80" s="35" t="s">
        <v>636</v>
      </c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35"/>
      <c r="AV80" s="5">
        <f t="shared" si="13"/>
        <v>0</v>
      </c>
      <c r="AW80" s="35" t="s">
        <v>636</v>
      </c>
      <c r="AX80" s="35"/>
      <c r="AY80" s="35" t="str">
        <f t="shared" si="14"/>
        <v/>
      </c>
    </row>
    <row r="82" spans="1:51" ht="18.75" x14ac:dyDescent="0.25">
      <c r="A82" s="21" t="s">
        <v>637</v>
      </c>
      <c r="B82" s="21"/>
      <c r="C82" s="21"/>
      <c r="D82" s="21"/>
      <c r="E82" s="21"/>
      <c r="F82" s="21"/>
      <c r="G82" s="21"/>
      <c r="H82" s="21"/>
      <c r="I82" s="21"/>
      <c r="J82" s="21"/>
    </row>
    <row r="83" spans="1:51" x14ac:dyDescent="0.25">
      <c r="A83" s="26" t="s">
        <v>627</v>
      </c>
      <c r="B83" s="26" t="s">
        <v>1</v>
      </c>
      <c r="C83" s="26" t="s">
        <v>2</v>
      </c>
      <c r="D83" s="26" t="s">
        <v>385</v>
      </c>
      <c r="E83" s="26" t="s">
        <v>386</v>
      </c>
      <c r="F83" s="26" t="s">
        <v>3</v>
      </c>
      <c r="G83" s="26" t="s">
        <v>4</v>
      </c>
      <c r="H83" s="26" t="s">
        <v>5</v>
      </c>
      <c r="I83" s="26" t="s">
        <v>6</v>
      </c>
      <c r="J83" s="28" t="s">
        <v>629</v>
      </c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30"/>
      <c r="AD83" s="28" t="s">
        <v>633</v>
      </c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30"/>
      <c r="AX83" s="26" t="s">
        <v>634</v>
      </c>
      <c r="AY83" s="26" t="s">
        <v>635</v>
      </c>
    </row>
    <row r="84" spans="1:5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31">
        <v>1</v>
      </c>
      <c r="K84" s="31">
        <v>2</v>
      </c>
      <c r="L84" s="31">
        <v>3</v>
      </c>
      <c r="M84" s="31">
        <v>4</v>
      </c>
      <c r="N84" s="31">
        <v>5</v>
      </c>
      <c r="O84" s="31">
        <v>6</v>
      </c>
      <c r="P84" s="31">
        <v>7</v>
      </c>
      <c r="Q84" s="31">
        <v>8</v>
      </c>
      <c r="R84" s="31">
        <v>9</v>
      </c>
      <c r="S84" s="31">
        <v>10</v>
      </c>
      <c r="T84" s="31">
        <v>11</v>
      </c>
      <c r="U84" s="31">
        <v>12</v>
      </c>
      <c r="V84" s="31">
        <v>13</v>
      </c>
      <c r="W84" s="31">
        <v>14</v>
      </c>
      <c r="X84" s="31">
        <v>15</v>
      </c>
      <c r="Y84" s="31">
        <v>16</v>
      </c>
      <c r="Z84" s="31">
        <v>17</v>
      </c>
      <c r="AA84" s="31" t="s">
        <v>630</v>
      </c>
      <c r="AB84" s="31" t="s">
        <v>631</v>
      </c>
      <c r="AC84" s="31" t="s">
        <v>632</v>
      </c>
      <c r="AD84" s="31">
        <v>1</v>
      </c>
      <c r="AE84" s="31">
        <v>2</v>
      </c>
      <c r="AF84" s="31">
        <v>3</v>
      </c>
      <c r="AG84" s="31">
        <v>4</v>
      </c>
      <c r="AH84" s="31">
        <v>5</v>
      </c>
      <c r="AI84" s="31">
        <v>6</v>
      </c>
      <c r="AJ84" s="31">
        <v>7</v>
      </c>
      <c r="AK84" s="31">
        <v>8</v>
      </c>
      <c r="AL84" s="31">
        <v>9</v>
      </c>
      <c r="AM84" s="31">
        <v>10</v>
      </c>
      <c r="AN84" s="31">
        <v>11</v>
      </c>
      <c r="AO84" s="31">
        <v>12</v>
      </c>
      <c r="AP84" s="31">
        <v>13</v>
      </c>
      <c r="AQ84" s="31">
        <v>14</v>
      </c>
      <c r="AR84" s="31">
        <v>15</v>
      </c>
      <c r="AS84" s="31">
        <v>16</v>
      </c>
      <c r="AT84" s="31">
        <v>17</v>
      </c>
      <c r="AU84" s="31" t="s">
        <v>630</v>
      </c>
      <c r="AV84" s="31" t="s">
        <v>631</v>
      </c>
      <c r="AW84" s="31" t="s">
        <v>632</v>
      </c>
      <c r="AX84" s="27"/>
      <c r="AY84" s="27"/>
    </row>
    <row r="85" spans="1:51" ht="30" x14ac:dyDescent="0.25">
      <c r="A85" s="32">
        <v>1</v>
      </c>
      <c r="B85" s="33" t="s">
        <v>638</v>
      </c>
      <c r="C85" s="33" t="s">
        <v>639</v>
      </c>
      <c r="D85" s="33">
        <v>2000</v>
      </c>
      <c r="E85" s="33">
        <v>2000</v>
      </c>
      <c r="F85" s="33" t="s">
        <v>640</v>
      </c>
      <c r="G85" s="33" t="s">
        <v>19</v>
      </c>
      <c r="H85" s="33" t="s">
        <v>73</v>
      </c>
      <c r="I85" s="33" t="s">
        <v>74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4">
        <v>95.970001220703125</v>
      </c>
      <c r="AB85" s="32">
        <f t="shared" ref="AB85:AB88" si="15">SUM(J85:Z85)</f>
        <v>0</v>
      </c>
      <c r="AC85" s="34">
        <f t="shared" ref="AC85:AC88" si="16">AA85+AB85</f>
        <v>95.970001220703125</v>
      </c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4"/>
      <c r="AV85" s="32">
        <f t="shared" ref="AV85:AV88" si="17">SUM(AD85:AT85)</f>
        <v>0</v>
      </c>
      <c r="AW85" s="34" t="s">
        <v>636</v>
      </c>
      <c r="AX85" s="34">
        <f t="shared" ref="AX85:AX88" si="18">MIN(AW85,AC85)</f>
        <v>95.970001220703125</v>
      </c>
      <c r="AY85" s="34">
        <f t="shared" ref="AY85:AY88" si="19">IF( AND(ISNUMBER(AX$85),ISNUMBER(AX85)),(AX85-AX$85)/AX$85*100,"")</f>
        <v>0</v>
      </c>
    </row>
    <row r="86" spans="1:51" ht="90" x14ac:dyDescent="0.25">
      <c r="A86" s="5">
        <v>2</v>
      </c>
      <c r="B86" s="16" t="s">
        <v>641</v>
      </c>
      <c r="C86" s="16" t="s">
        <v>642</v>
      </c>
      <c r="D86" s="16">
        <v>2000</v>
      </c>
      <c r="E86" s="16">
        <v>1995</v>
      </c>
      <c r="F86" s="16" t="s">
        <v>640</v>
      </c>
      <c r="G86" s="16" t="s">
        <v>505</v>
      </c>
      <c r="H86" s="16" t="s">
        <v>506</v>
      </c>
      <c r="I86" s="16" t="s">
        <v>507</v>
      </c>
      <c r="J86" s="5">
        <v>0</v>
      </c>
      <c r="K86" s="5">
        <v>0</v>
      </c>
      <c r="L86" s="5">
        <v>2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2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35">
        <v>96.239997863769531</v>
      </c>
      <c r="AB86" s="5">
        <f t="shared" si="15"/>
        <v>4</v>
      </c>
      <c r="AC86" s="35">
        <f t="shared" si="16"/>
        <v>100.23999786376953</v>
      </c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35"/>
      <c r="AV86" s="5">
        <f t="shared" si="17"/>
        <v>0</v>
      </c>
      <c r="AW86" s="35" t="s">
        <v>636</v>
      </c>
      <c r="AX86" s="35">
        <f t="shared" si="18"/>
        <v>100.23999786376953</v>
      </c>
      <c r="AY86" s="35">
        <f t="shared" si="19"/>
        <v>4.4493035206352189</v>
      </c>
    </row>
    <row r="87" spans="1:51" ht="45" x14ac:dyDescent="0.25">
      <c r="A87" s="5">
        <v>3</v>
      </c>
      <c r="B87" s="16" t="s">
        <v>643</v>
      </c>
      <c r="C87" s="16" t="s">
        <v>644</v>
      </c>
      <c r="D87" s="16">
        <v>2002</v>
      </c>
      <c r="E87" s="16">
        <v>2000</v>
      </c>
      <c r="F87" s="16" t="s">
        <v>640</v>
      </c>
      <c r="G87" s="16" t="s">
        <v>19</v>
      </c>
      <c r="H87" s="16" t="s">
        <v>65</v>
      </c>
      <c r="I87" s="16" t="s">
        <v>66</v>
      </c>
      <c r="J87" s="5">
        <v>0</v>
      </c>
      <c r="K87" s="5">
        <v>0</v>
      </c>
      <c r="L87" s="5">
        <v>0</v>
      </c>
      <c r="M87" s="5">
        <v>2</v>
      </c>
      <c r="N87" s="5">
        <v>2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35">
        <v>110.62000274658203</v>
      </c>
      <c r="AB87" s="5">
        <f t="shared" si="15"/>
        <v>4</v>
      </c>
      <c r="AC87" s="35">
        <f t="shared" si="16"/>
        <v>114.62000274658203</v>
      </c>
      <c r="AD87" s="5">
        <v>0</v>
      </c>
      <c r="AE87" s="5">
        <v>0</v>
      </c>
      <c r="AF87" s="5">
        <v>0</v>
      </c>
      <c r="AG87" s="5">
        <v>0</v>
      </c>
      <c r="AH87" s="5">
        <v>2</v>
      </c>
      <c r="AI87" s="5">
        <v>0</v>
      </c>
      <c r="AJ87" s="5">
        <v>2</v>
      </c>
      <c r="AK87" s="5">
        <v>2</v>
      </c>
      <c r="AL87" s="5">
        <v>0</v>
      </c>
      <c r="AM87" s="5">
        <v>2</v>
      </c>
      <c r="AN87" s="5">
        <v>0</v>
      </c>
      <c r="AO87" s="5">
        <v>0</v>
      </c>
      <c r="AP87" s="5">
        <v>0</v>
      </c>
      <c r="AQ87" s="5">
        <v>0</v>
      </c>
      <c r="AR87" s="5">
        <v>2</v>
      </c>
      <c r="AS87" s="5">
        <v>0</v>
      </c>
      <c r="AT87" s="5">
        <v>0</v>
      </c>
      <c r="AU87" s="35">
        <v>115.20999908447266</v>
      </c>
      <c r="AV87" s="5">
        <f t="shared" si="17"/>
        <v>10</v>
      </c>
      <c r="AW87" s="35">
        <f t="shared" ref="AW85:AW88" si="20">AU87+AV87</f>
        <v>125.20999908447266</v>
      </c>
      <c r="AX87" s="35">
        <f t="shared" si="18"/>
        <v>114.62000274658203</v>
      </c>
      <c r="AY87" s="35">
        <f t="shared" si="19"/>
        <v>19.433157537415592</v>
      </c>
    </row>
    <row r="88" spans="1:51" ht="60" x14ac:dyDescent="0.25">
      <c r="A88" s="5"/>
      <c r="B88" s="16" t="s">
        <v>645</v>
      </c>
      <c r="C88" s="16" t="s">
        <v>646</v>
      </c>
      <c r="D88" s="16">
        <v>1986</v>
      </c>
      <c r="E88" s="16">
        <v>1986</v>
      </c>
      <c r="F88" s="16" t="s">
        <v>647</v>
      </c>
      <c r="G88" s="16" t="s">
        <v>19</v>
      </c>
      <c r="H88" s="16" t="s">
        <v>48</v>
      </c>
      <c r="I88" s="16" t="s">
        <v>512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35"/>
      <c r="AB88" s="5">
        <f t="shared" si="15"/>
        <v>0</v>
      </c>
      <c r="AC88" s="35" t="s">
        <v>636</v>
      </c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35"/>
      <c r="AV88" s="5">
        <f t="shared" si="17"/>
        <v>0</v>
      </c>
      <c r="AW88" s="35" t="s">
        <v>636</v>
      </c>
      <c r="AX88" s="35"/>
      <c r="AY88" s="35" t="str">
        <f t="shared" si="19"/>
        <v/>
      </c>
    </row>
    <row r="90" spans="1:51" ht="18.75" x14ac:dyDescent="0.25">
      <c r="A90" s="21" t="s">
        <v>648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51" x14ac:dyDescent="0.25">
      <c r="A91" s="26" t="s">
        <v>627</v>
      </c>
      <c r="B91" s="26" t="s">
        <v>1</v>
      </c>
      <c r="C91" s="26" t="s">
        <v>2</v>
      </c>
      <c r="D91" s="26" t="s">
        <v>385</v>
      </c>
      <c r="E91" s="26" t="s">
        <v>386</v>
      </c>
      <c r="F91" s="26" t="s">
        <v>3</v>
      </c>
      <c r="G91" s="26" t="s">
        <v>4</v>
      </c>
      <c r="H91" s="26" t="s">
        <v>5</v>
      </c>
      <c r="I91" s="26" t="s">
        <v>6</v>
      </c>
      <c r="J91" s="28" t="s">
        <v>629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30"/>
      <c r="AD91" s="28" t="s">
        <v>633</v>
      </c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30"/>
      <c r="AX91" s="26" t="s">
        <v>634</v>
      </c>
      <c r="AY91" s="26" t="s">
        <v>635</v>
      </c>
    </row>
    <row r="92" spans="1:5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31">
        <v>1</v>
      </c>
      <c r="K92" s="31">
        <v>2</v>
      </c>
      <c r="L92" s="31">
        <v>3</v>
      </c>
      <c r="M92" s="31">
        <v>4</v>
      </c>
      <c r="N92" s="31">
        <v>5</v>
      </c>
      <c r="O92" s="31">
        <v>6</v>
      </c>
      <c r="P92" s="31">
        <v>7</v>
      </c>
      <c r="Q92" s="31">
        <v>8</v>
      </c>
      <c r="R92" s="31">
        <v>9</v>
      </c>
      <c r="S92" s="31">
        <v>10</v>
      </c>
      <c r="T92" s="31">
        <v>11</v>
      </c>
      <c r="U92" s="31">
        <v>12</v>
      </c>
      <c r="V92" s="31">
        <v>13</v>
      </c>
      <c r="W92" s="31">
        <v>14</v>
      </c>
      <c r="X92" s="31">
        <v>15</v>
      </c>
      <c r="Y92" s="31">
        <v>16</v>
      </c>
      <c r="Z92" s="31">
        <v>17</v>
      </c>
      <c r="AA92" s="31" t="s">
        <v>630</v>
      </c>
      <c r="AB92" s="31" t="s">
        <v>631</v>
      </c>
      <c r="AC92" s="31" t="s">
        <v>632</v>
      </c>
      <c r="AD92" s="31">
        <v>1</v>
      </c>
      <c r="AE92" s="31">
        <v>2</v>
      </c>
      <c r="AF92" s="31">
        <v>3</v>
      </c>
      <c r="AG92" s="31">
        <v>4</v>
      </c>
      <c r="AH92" s="31">
        <v>5</v>
      </c>
      <c r="AI92" s="31">
        <v>6</v>
      </c>
      <c r="AJ92" s="31">
        <v>7</v>
      </c>
      <c r="AK92" s="31">
        <v>8</v>
      </c>
      <c r="AL92" s="31">
        <v>9</v>
      </c>
      <c r="AM92" s="31">
        <v>10</v>
      </c>
      <c r="AN92" s="31">
        <v>11</v>
      </c>
      <c r="AO92" s="31">
        <v>12</v>
      </c>
      <c r="AP92" s="31">
        <v>13</v>
      </c>
      <c r="AQ92" s="31">
        <v>14</v>
      </c>
      <c r="AR92" s="31">
        <v>15</v>
      </c>
      <c r="AS92" s="31">
        <v>16</v>
      </c>
      <c r="AT92" s="31">
        <v>17</v>
      </c>
      <c r="AU92" s="31" t="s">
        <v>630</v>
      </c>
      <c r="AV92" s="31" t="s">
        <v>631</v>
      </c>
      <c r="AW92" s="31" t="s">
        <v>632</v>
      </c>
      <c r="AX92" s="27"/>
      <c r="AY92" s="27"/>
    </row>
    <row r="93" spans="1:51" ht="30" x14ac:dyDescent="0.25">
      <c r="A93" s="32">
        <v>1</v>
      </c>
      <c r="B93" s="33" t="s">
        <v>246</v>
      </c>
      <c r="C93" s="33">
        <v>1985</v>
      </c>
      <c r="D93" s="33">
        <v>1985</v>
      </c>
      <c r="E93" s="33">
        <v>1985</v>
      </c>
      <c r="F93" s="33" t="s">
        <v>247</v>
      </c>
      <c r="G93" s="33" t="s">
        <v>19</v>
      </c>
      <c r="H93" s="33" t="s">
        <v>248</v>
      </c>
      <c r="I93" s="33" t="s">
        <v>249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4">
        <v>81.919998168945313</v>
      </c>
      <c r="AB93" s="32">
        <f t="shared" ref="AB93:AB124" si="21">SUM(J93:Z93)</f>
        <v>0</v>
      </c>
      <c r="AC93" s="34">
        <f t="shared" ref="AC93:AC124" si="22">AA93+AB93</f>
        <v>81.919998168945313</v>
      </c>
      <c r="AD93" s="32">
        <v>0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2">
        <v>0</v>
      </c>
      <c r="AL93" s="32">
        <v>0</v>
      </c>
      <c r="AM93" s="32">
        <v>0</v>
      </c>
      <c r="AN93" s="32">
        <v>0</v>
      </c>
      <c r="AO93" s="32">
        <v>0</v>
      </c>
      <c r="AP93" s="32">
        <v>0</v>
      </c>
      <c r="AQ93" s="32">
        <v>0</v>
      </c>
      <c r="AR93" s="32">
        <v>0</v>
      </c>
      <c r="AS93" s="32">
        <v>0</v>
      </c>
      <c r="AT93" s="32">
        <v>0</v>
      </c>
      <c r="AU93" s="34">
        <v>80.639999389648438</v>
      </c>
      <c r="AV93" s="32">
        <f t="shared" ref="AV93:AV124" si="23">SUM(AD93:AT93)</f>
        <v>0</v>
      </c>
      <c r="AW93" s="34">
        <f t="shared" ref="AW93:AW124" si="24">AU93+AV93</f>
        <v>80.639999389648438</v>
      </c>
      <c r="AX93" s="34">
        <f t="shared" ref="AX93:AX124" si="25">MIN(AW93,AC93)</f>
        <v>80.639999389648438</v>
      </c>
      <c r="AY93" s="34">
        <f t="shared" ref="AY93:AY124" si="26">IF( AND(ISNUMBER(AX$93),ISNUMBER(AX93)),(AX93-AX$93)/AX$93*100,"")</f>
        <v>0</v>
      </c>
    </row>
    <row r="94" spans="1:51" ht="60" x14ac:dyDescent="0.25">
      <c r="A94" s="5">
        <v>2</v>
      </c>
      <c r="B94" s="16" t="s">
        <v>192</v>
      </c>
      <c r="C94" s="16">
        <v>1999</v>
      </c>
      <c r="D94" s="16">
        <v>1999</v>
      </c>
      <c r="E94" s="16">
        <v>1999</v>
      </c>
      <c r="F94" s="16" t="s">
        <v>64</v>
      </c>
      <c r="G94" s="16" t="s">
        <v>19</v>
      </c>
      <c r="H94" s="16" t="s">
        <v>193</v>
      </c>
      <c r="I94" s="16" t="s">
        <v>194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35">
        <v>82.400001525878906</v>
      </c>
      <c r="AB94" s="5">
        <f t="shared" si="21"/>
        <v>0</v>
      </c>
      <c r="AC94" s="35">
        <f t="shared" si="22"/>
        <v>82.400001525878906</v>
      </c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35"/>
      <c r="AV94" s="5">
        <f t="shared" si="23"/>
        <v>0</v>
      </c>
      <c r="AW94" s="35" t="s">
        <v>636</v>
      </c>
      <c r="AX94" s="35">
        <f t="shared" si="25"/>
        <v>82.400001525878906</v>
      </c>
      <c r="AY94" s="35">
        <f t="shared" si="26"/>
        <v>2.1825423481543282</v>
      </c>
    </row>
    <row r="95" spans="1:51" ht="45" x14ac:dyDescent="0.25">
      <c r="A95" s="5">
        <v>3</v>
      </c>
      <c r="B95" s="16" t="s">
        <v>39</v>
      </c>
      <c r="C95" s="16">
        <v>1997</v>
      </c>
      <c r="D95" s="16">
        <v>1997</v>
      </c>
      <c r="E95" s="16">
        <v>1997</v>
      </c>
      <c r="F95" s="16" t="s">
        <v>40</v>
      </c>
      <c r="G95" s="16" t="s">
        <v>41</v>
      </c>
      <c r="H95" s="16" t="s">
        <v>42</v>
      </c>
      <c r="I95" s="16" t="s">
        <v>43</v>
      </c>
      <c r="J95" s="5">
        <v>0</v>
      </c>
      <c r="K95" s="5">
        <v>2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35">
        <v>87.069999694824219</v>
      </c>
      <c r="AB95" s="5">
        <f t="shared" si="21"/>
        <v>2</v>
      </c>
      <c r="AC95" s="35">
        <f t="shared" si="22"/>
        <v>89.069999694824219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35">
        <v>85.489997863769531</v>
      </c>
      <c r="AV95" s="5">
        <f t="shared" si="23"/>
        <v>0</v>
      </c>
      <c r="AW95" s="35">
        <f t="shared" si="24"/>
        <v>85.489997863769531</v>
      </c>
      <c r="AX95" s="35">
        <f t="shared" si="25"/>
        <v>85.489997863769531</v>
      </c>
      <c r="AY95" s="35">
        <f t="shared" si="26"/>
        <v>6.0143830739459014</v>
      </c>
    </row>
    <row r="96" spans="1:51" ht="75" x14ac:dyDescent="0.25">
      <c r="A96" s="5">
        <v>4</v>
      </c>
      <c r="B96" s="16" t="s">
        <v>257</v>
      </c>
      <c r="C96" s="16">
        <v>2001</v>
      </c>
      <c r="D96" s="16">
        <v>2001</v>
      </c>
      <c r="E96" s="16">
        <v>2001</v>
      </c>
      <c r="F96" s="16" t="s">
        <v>64</v>
      </c>
      <c r="G96" s="16" t="s">
        <v>19</v>
      </c>
      <c r="H96" s="16" t="s">
        <v>258</v>
      </c>
      <c r="I96" s="16" t="s">
        <v>259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35">
        <v>88.709999084472656</v>
      </c>
      <c r="AB96" s="5">
        <f t="shared" si="21"/>
        <v>0</v>
      </c>
      <c r="AC96" s="35">
        <f t="shared" si="22"/>
        <v>88.709999084472656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2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35">
        <v>87.120002746582031</v>
      </c>
      <c r="AV96" s="5">
        <f t="shared" si="23"/>
        <v>2</v>
      </c>
      <c r="AW96" s="35">
        <f t="shared" si="24"/>
        <v>89.120002746582031</v>
      </c>
      <c r="AX96" s="35">
        <f t="shared" si="25"/>
        <v>88.709999084472656</v>
      </c>
      <c r="AY96" s="35">
        <f t="shared" si="26"/>
        <v>10.007440173493039</v>
      </c>
    </row>
    <row r="97" spans="1:51" ht="60" x14ac:dyDescent="0.25">
      <c r="A97" s="5">
        <v>5</v>
      </c>
      <c r="B97" s="16" t="s">
        <v>305</v>
      </c>
      <c r="C97" s="16">
        <v>2001</v>
      </c>
      <c r="D97" s="16">
        <v>2001</v>
      </c>
      <c r="E97" s="16">
        <v>2001</v>
      </c>
      <c r="F97" s="16" t="s">
        <v>64</v>
      </c>
      <c r="G97" s="16" t="s">
        <v>35</v>
      </c>
      <c r="H97" s="16" t="s">
        <v>42</v>
      </c>
      <c r="I97" s="16" t="s">
        <v>224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2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35">
        <v>87.599998474121094</v>
      </c>
      <c r="AB97" s="5">
        <f t="shared" si="21"/>
        <v>2</v>
      </c>
      <c r="AC97" s="35">
        <f t="shared" si="22"/>
        <v>89.599998474121094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2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2</v>
      </c>
      <c r="AS97" s="5">
        <v>0</v>
      </c>
      <c r="AT97" s="5">
        <v>0</v>
      </c>
      <c r="AU97" s="35">
        <v>85.169998168945313</v>
      </c>
      <c r="AV97" s="5">
        <f t="shared" si="23"/>
        <v>4</v>
      </c>
      <c r="AW97" s="35">
        <f t="shared" si="24"/>
        <v>89.169998168945313</v>
      </c>
      <c r="AX97" s="35">
        <f t="shared" si="25"/>
        <v>89.169998168945313</v>
      </c>
      <c r="AY97" s="35">
        <f t="shared" si="26"/>
        <v>10.577875550420515</v>
      </c>
    </row>
    <row r="98" spans="1:51" ht="120" x14ac:dyDescent="0.25">
      <c r="A98" s="5">
        <v>6</v>
      </c>
      <c r="B98" s="16" t="s">
        <v>347</v>
      </c>
      <c r="C98" s="16">
        <v>2000</v>
      </c>
      <c r="D98" s="16">
        <v>2000</v>
      </c>
      <c r="E98" s="16">
        <v>2000</v>
      </c>
      <c r="F98" s="16" t="s">
        <v>40</v>
      </c>
      <c r="G98" s="16" t="s">
        <v>348</v>
      </c>
      <c r="H98" s="16" t="s">
        <v>349</v>
      </c>
      <c r="I98" s="16" t="s">
        <v>350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35">
        <v>91.199996948242188</v>
      </c>
      <c r="AB98" s="5">
        <f t="shared" si="21"/>
        <v>0</v>
      </c>
      <c r="AC98" s="35">
        <f t="shared" si="22"/>
        <v>91.199996948242188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35">
        <v>90.599998474121094</v>
      </c>
      <c r="AV98" s="5">
        <f t="shared" si="23"/>
        <v>0</v>
      </c>
      <c r="AW98" s="35">
        <f t="shared" si="24"/>
        <v>90.599998474121094</v>
      </c>
      <c r="AX98" s="35">
        <f t="shared" si="25"/>
        <v>90.599998474121094</v>
      </c>
      <c r="AY98" s="35">
        <f t="shared" si="26"/>
        <v>12.351189434348132</v>
      </c>
    </row>
    <row r="99" spans="1:51" ht="45" x14ac:dyDescent="0.25">
      <c r="A99" s="5">
        <v>7</v>
      </c>
      <c r="B99" s="16" t="s">
        <v>251</v>
      </c>
      <c r="C99" s="16">
        <v>1998</v>
      </c>
      <c r="D99" s="16">
        <v>1998</v>
      </c>
      <c r="E99" s="16">
        <v>1998</v>
      </c>
      <c r="F99" s="16" t="s">
        <v>64</v>
      </c>
      <c r="G99" s="16" t="s">
        <v>252</v>
      </c>
      <c r="H99" s="16" t="s">
        <v>78</v>
      </c>
      <c r="I99" s="16" t="s">
        <v>253</v>
      </c>
      <c r="J99" s="5">
        <v>0</v>
      </c>
      <c r="K99" s="5">
        <v>2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35">
        <v>94.199996948242188</v>
      </c>
      <c r="AB99" s="5">
        <f t="shared" si="21"/>
        <v>4</v>
      </c>
      <c r="AC99" s="35">
        <f t="shared" si="22"/>
        <v>98.199996948242188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35">
        <v>93.300003051757813</v>
      </c>
      <c r="AV99" s="5">
        <f t="shared" si="23"/>
        <v>0</v>
      </c>
      <c r="AW99" s="35">
        <f t="shared" si="24"/>
        <v>93.300003051757813</v>
      </c>
      <c r="AX99" s="35">
        <f t="shared" si="25"/>
        <v>93.300003051757813</v>
      </c>
      <c r="AY99" s="35">
        <f t="shared" si="26"/>
        <v>15.699409422037409</v>
      </c>
    </row>
    <row r="100" spans="1:51" ht="90" x14ac:dyDescent="0.25">
      <c r="A100" s="5">
        <v>8</v>
      </c>
      <c r="B100" s="16" t="s">
        <v>293</v>
      </c>
      <c r="C100" s="16">
        <v>2001</v>
      </c>
      <c r="D100" s="16">
        <v>2001</v>
      </c>
      <c r="E100" s="16">
        <v>2001</v>
      </c>
      <c r="F100" s="16" t="s">
        <v>64</v>
      </c>
      <c r="G100" s="16" t="s">
        <v>35</v>
      </c>
      <c r="H100" s="16" t="s">
        <v>290</v>
      </c>
      <c r="I100" s="16" t="s">
        <v>291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35">
        <v>94.75</v>
      </c>
      <c r="AB100" s="5">
        <f t="shared" si="21"/>
        <v>0</v>
      </c>
      <c r="AC100" s="35">
        <f t="shared" si="22"/>
        <v>94.75</v>
      </c>
      <c r="AD100" s="5">
        <v>0</v>
      </c>
      <c r="AE100" s="5">
        <v>0</v>
      </c>
      <c r="AF100" s="5">
        <v>0</v>
      </c>
      <c r="AG100" s="5">
        <v>0</v>
      </c>
      <c r="AH100" s="5">
        <v>2</v>
      </c>
      <c r="AI100" s="5">
        <v>0</v>
      </c>
      <c r="AJ100" s="5">
        <v>0</v>
      </c>
      <c r="AK100" s="5">
        <v>0</v>
      </c>
      <c r="AL100" s="5">
        <v>0</v>
      </c>
      <c r="AM100" s="5">
        <v>2</v>
      </c>
      <c r="AN100" s="5">
        <v>0</v>
      </c>
      <c r="AO100" s="5">
        <v>0</v>
      </c>
      <c r="AP100" s="5">
        <v>0</v>
      </c>
      <c r="AQ100" s="5">
        <v>0</v>
      </c>
      <c r="AR100" s="5">
        <v>2</v>
      </c>
      <c r="AS100" s="5">
        <v>0</v>
      </c>
      <c r="AT100" s="5">
        <v>0</v>
      </c>
      <c r="AU100" s="35">
        <v>94.900001525878906</v>
      </c>
      <c r="AV100" s="5">
        <f t="shared" si="23"/>
        <v>6</v>
      </c>
      <c r="AW100" s="35">
        <f t="shared" si="24"/>
        <v>100.90000152587891</v>
      </c>
      <c r="AX100" s="35">
        <f t="shared" si="25"/>
        <v>94.75</v>
      </c>
      <c r="AY100" s="35">
        <f t="shared" si="26"/>
        <v>17.497520730590221</v>
      </c>
    </row>
    <row r="101" spans="1:51" ht="75" x14ac:dyDescent="0.25">
      <c r="A101" s="5">
        <v>9</v>
      </c>
      <c r="B101" s="16" t="s">
        <v>228</v>
      </c>
      <c r="C101" s="16">
        <v>2003</v>
      </c>
      <c r="D101" s="16">
        <v>2003</v>
      </c>
      <c r="E101" s="16">
        <v>2003</v>
      </c>
      <c r="F101" s="16" t="s">
        <v>64</v>
      </c>
      <c r="G101" s="16" t="s">
        <v>93</v>
      </c>
      <c r="H101" s="16" t="s">
        <v>229</v>
      </c>
      <c r="I101" s="16" t="s">
        <v>230</v>
      </c>
      <c r="J101" s="5">
        <v>0</v>
      </c>
      <c r="K101" s="5">
        <v>2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2</v>
      </c>
      <c r="Z101" s="5">
        <v>0</v>
      </c>
      <c r="AA101" s="35">
        <v>97.660003662109375</v>
      </c>
      <c r="AB101" s="5">
        <f t="shared" si="21"/>
        <v>4</v>
      </c>
      <c r="AC101" s="35">
        <f t="shared" si="22"/>
        <v>101.66000366210937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2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35">
        <v>94.819999694824219</v>
      </c>
      <c r="AV101" s="5">
        <f t="shared" si="23"/>
        <v>2</v>
      </c>
      <c r="AW101" s="35">
        <f t="shared" si="24"/>
        <v>96.819999694824219</v>
      </c>
      <c r="AX101" s="35">
        <f t="shared" si="25"/>
        <v>96.819999694824219</v>
      </c>
      <c r="AY101" s="35">
        <f t="shared" si="26"/>
        <v>20.064484657291263</v>
      </c>
    </row>
    <row r="102" spans="1:51" ht="45" x14ac:dyDescent="0.25">
      <c r="A102" s="5">
        <v>10</v>
      </c>
      <c r="B102" s="16" t="s">
        <v>99</v>
      </c>
      <c r="C102" s="16">
        <v>1989</v>
      </c>
      <c r="D102" s="16">
        <v>1989</v>
      </c>
      <c r="E102" s="16">
        <v>1989</v>
      </c>
      <c r="F102" s="16" t="s">
        <v>27</v>
      </c>
      <c r="G102" s="16" t="s">
        <v>19</v>
      </c>
      <c r="H102" s="16" t="s">
        <v>56</v>
      </c>
      <c r="I102" s="16" t="s">
        <v>57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35">
        <v>99.129997253417969</v>
      </c>
      <c r="AB102" s="5">
        <f t="shared" si="21"/>
        <v>0</v>
      </c>
      <c r="AC102" s="35">
        <f t="shared" si="22"/>
        <v>99.129997253417969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35">
        <v>103.33999633789062</v>
      </c>
      <c r="AV102" s="5">
        <f t="shared" si="23"/>
        <v>0</v>
      </c>
      <c r="AW102" s="35">
        <f t="shared" si="24"/>
        <v>103.33999633789062</v>
      </c>
      <c r="AX102" s="35">
        <f t="shared" si="25"/>
        <v>99.129997253417969</v>
      </c>
      <c r="AY102" s="35">
        <f t="shared" si="26"/>
        <v>22.929064984768647</v>
      </c>
    </row>
    <row r="103" spans="1:51" ht="30" x14ac:dyDescent="0.25">
      <c r="A103" s="5">
        <v>11</v>
      </c>
      <c r="B103" s="16" t="s">
        <v>283</v>
      </c>
      <c r="C103" s="16">
        <v>1974</v>
      </c>
      <c r="D103" s="16">
        <v>1974</v>
      </c>
      <c r="E103" s="16">
        <v>1974</v>
      </c>
      <c r="F103" s="16">
        <v>1</v>
      </c>
      <c r="G103" s="16" t="s">
        <v>19</v>
      </c>
      <c r="H103" s="16" t="s">
        <v>20</v>
      </c>
      <c r="I103" s="16" t="s">
        <v>233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35">
        <v>100.15000152587891</v>
      </c>
      <c r="AB103" s="5">
        <f t="shared" si="21"/>
        <v>0</v>
      </c>
      <c r="AC103" s="35">
        <f t="shared" si="22"/>
        <v>100.15000152587891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2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35">
        <v>101.91000366210937</v>
      </c>
      <c r="AV103" s="5">
        <f t="shared" si="23"/>
        <v>2</v>
      </c>
      <c r="AW103" s="35">
        <f t="shared" si="24"/>
        <v>103.91000366210937</v>
      </c>
      <c r="AX103" s="35">
        <f t="shared" si="25"/>
        <v>100.15000152587891</v>
      </c>
      <c r="AY103" s="35">
        <f t="shared" si="26"/>
        <v>24.193951244913972</v>
      </c>
    </row>
    <row r="104" spans="1:51" ht="30" x14ac:dyDescent="0.25">
      <c r="A104" s="5">
        <v>12</v>
      </c>
      <c r="B104" s="16" t="s">
        <v>103</v>
      </c>
      <c r="C104" s="16">
        <v>1988</v>
      </c>
      <c r="D104" s="16">
        <v>1988</v>
      </c>
      <c r="E104" s="16">
        <v>1988</v>
      </c>
      <c r="F104" s="16">
        <v>2</v>
      </c>
      <c r="G104" s="16" t="s">
        <v>19</v>
      </c>
      <c r="H104" s="16" t="s">
        <v>48</v>
      </c>
      <c r="I104" s="16" t="s">
        <v>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35">
        <v>105.80000305175781</v>
      </c>
      <c r="AB104" s="5">
        <f t="shared" si="21"/>
        <v>0</v>
      </c>
      <c r="AC104" s="35">
        <f t="shared" si="22"/>
        <v>105.80000305175781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2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35">
        <v>100.13999938964844</v>
      </c>
      <c r="AV104" s="5">
        <f t="shared" si="23"/>
        <v>2</v>
      </c>
      <c r="AW104" s="35">
        <f t="shared" si="24"/>
        <v>102.13999938964844</v>
      </c>
      <c r="AX104" s="35">
        <f t="shared" si="25"/>
        <v>102.13999938964844</v>
      </c>
      <c r="AY104" s="35">
        <f t="shared" si="26"/>
        <v>26.661706551004645</v>
      </c>
    </row>
    <row r="105" spans="1:51" ht="45" x14ac:dyDescent="0.25">
      <c r="A105" s="5">
        <v>13</v>
      </c>
      <c r="B105" s="16" t="s">
        <v>329</v>
      </c>
      <c r="C105" s="16">
        <v>1984</v>
      </c>
      <c r="D105" s="16">
        <v>1984</v>
      </c>
      <c r="E105" s="16">
        <v>1984</v>
      </c>
      <c r="F105" s="16">
        <v>1</v>
      </c>
      <c r="G105" s="16" t="s">
        <v>19</v>
      </c>
      <c r="H105" s="16" t="s">
        <v>56</v>
      </c>
      <c r="I105" s="16" t="s">
        <v>57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2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35">
        <v>100.31999969482422</v>
      </c>
      <c r="AB105" s="5">
        <f t="shared" si="21"/>
        <v>2</v>
      </c>
      <c r="AC105" s="35">
        <f t="shared" si="22"/>
        <v>102.31999969482422</v>
      </c>
      <c r="AD105" s="5">
        <v>0</v>
      </c>
      <c r="AE105" s="5">
        <v>0</v>
      </c>
      <c r="AF105" s="5">
        <v>0</v>
      </c>
      <c r="AG105" s="5">
        <v>2</v>
      </c>
      <c r="AH105" s="5">
        <v>2</v>
      </c>
      <c r="AI105" s="5">
        <v>0</v>
      </c>
      <c r="AJ105" s="5">
        <v>0</v>
      </c>
      <c r="AK105" s="5">
        <v>0</v>
      </c>
      <c r="AL105" s="5">
        <v>0</v>
      </c>
      <c r="AM105" s="5">
        <v>2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35">
        <v>101.43000030517578</v>
      </c>
      <c r="AV105" s="5">
        <f t="shared" si="23"/>
        <v>6</v>
      </c>
      <c r="AW105" s="35">
        <f t="shared" si="24"/>
        <v>107.43000030517578</v>
      </c>
      <c r="AX105" s="35">
        <f t="shared" si="25"/>
        <v>102.31999969482422</v>
      </c>
      <c r="AY105" s="35">
        <f t="shared" si="26"/>
        <v>26.884921216850593</v>
      </c>
    </row>
    <row r="106" spans="1:51" x14ac:dyDescent="0.25">
      <c r="A106" s="5">
        <v>14</v>
      </c>
      <c r="B106" s="16" t="s">
        <v>205</v>
      </c>
      <c r="C106" s="16">
        <v>1993</v>
      </c>
      <c r="D106" s="16">
        <v>1993</v>
      </c>
      <c r="E106" s="16">
        <v>1993</v>
      </c>
      <c r="F106" s="16" t="s">
        <v>64</v>
      </c>
      <c r="G106" s="16" t="s">
        <v>19</v>
      </c>
      <c r="H106" s="16" t="s">
        <v>73</v>
      </c>
      <c r="I106" s="16" t="s">
        <v>88</v>
      </c>
      <c r="J106" s="5">
        <v>0</v>
      </c>
      <c r="K106" s="5">
        <v>0</v>
      </c>
      <c r="L106" s="5">
        <v>0</v>
      </c>
      <c r="M106" s="5">
        <v>0</v>
      </c>
      <c r="N106" s="5">
        <v>2</v>
      </c>
      <c r="O106" s="5">
        <v>0</v>
      </c>
      <c r="P106" s="5">
        <v>2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35">
        <v>105.23999786376953</v>
      </c>
      <c r="AB106" s="5">
        <f t="shared" si="21"/>
        <v>4</v>
      </c>
      <c r="AC106" s="35">
        <f t="shared" si="22"/>
        <v>109.23999786376953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35">
        <v>102.83999633789062</v>
      </c>
      <c r="AV106" s="5">
        <f t="shared" si="23"/>
        <v>0</v>
      </c>
      <c r="AW106" s="35">
        <f t="shared" si="24"/>
        <v>102.83999633789062</v>
      </c>
      <c r="AX106" s="35">
        <f t="shared" si="25"/>
        <v>102.83999633789062</v>
      </c>
      <c r="AY106" s="35">
        <f t="shared" si="26"/>
        <v>27.529758328708454</v>
      </c>
    </row>
    <row r="107" spans="1:51" ht="45" x14ac:dyDescent="0.25">
      <c r="A107" s="5">
        <v>15</v>
      </c>
      <c r="B107" s="16" t="s">
        <v>152</v>
      </c>
      <c r="C107" s="16">
        <v>1986</v>
      </c>
      <c r="D107" s="16">
        <v>1986</v>
      </c>
      <c r="E107" s="16">
        <v>1986</v>
      </c>
      <c r="F107" s="16">
        <v>1</v>
      </c>
      <c r="G107" s="16" t="s">
        <v>19</v>
      </c>
      <c r="H107" s="16" t="s">
        <v>56</v>
      </c>
      <c r="I107" s="16" t="s">
        <v>57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35">
        <v>107.01000213623047</v>
      </c>
      <c r="AB107" s="5">
        <f t="shared" si="21"/>
        <v>0</v>
      </c>
      <c r="AC107" s="35">
        <f t="shared" si="22"/>
        <v>107.01000213623047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35">
        <v>104.25</v>
      </c>
      <c r="AV107" s="5">
        <f t="shared" si="23"/>
        <v>0</v>
      </c>
      <c r="AW107" s="35">
        <f t="shared" si="24"/>
        <v>104.25</v>
      </c>
      <c r="AX107" s="35">
        <f t="shared" si="25"/>
        <v>104.25</v>
      </c>
      <c r="AY107" s="35">
        <f t="shared" si="26"/>
        <v>29.278274788010876</v>
      </c>
    </row>
    <row r="108" spans="1:51" ht="30" x14ac:dyDescent="0.25">
      <c r="A108" s="5">
        <v>16</v>
      </c>
      <c r="B108" s="16" t="s">
        <v>237</v>
      </c>
      <c r="C108" s="16">
        <v>1998</v>
      </c>
      <c r="D108" s="16">
        <v>1998</v>
      </c>
      <c r="E108" s="16">
        <v>1998</v>
      </c>
      <c r="F108" s="16">
        <v>1</v>
      </c>
      <c r="G108" s="16" t="s">
        <v>19</v>
      </c>
      <c r="H108" s="16" t="s">
        <v>73</v>
      </c>
      <c r="I108" s="16" t="s">
        <v>238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35">
        <v>106.44000244140625</v>
      </c>
      <c r="AB108" s="5">
        <f t="shared" si="21"/>
        <v>0</v>
      </c>
      <c r="AC108" s="35">
        <f t="shared" si="22"/>
        <v>106.44000244140625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35">
        <v>104.51000213623047</v>
      </c>
      <c r="AV108" s="5">
        <f t="shared" si="23"/>
        <v>0</v>
      </c>
      <c r="AW108" s="35">
        <f t="shared" si="24"/>
        <v>104.51000213623047</v>
      </c>
      <c r="AX108" s="35">
        <f t="shared" si="25"/>
        <v>104.51000213623047</v>
      </c>
      <c r="AY108" s="35">
        <f t="shared" si="26"/>
        <v>29.600698074467207</v>
      </c>
    </row>
    <row r="109" spans="1:51" x14ac:dyDescent="0.25">
      <c r="A109" s="5">
        <v>17</v>
      </c>
      <c r="B109" s="16" t="s">
        <v>198</v>
      </c>
      <c r="C109" s="16">
        <v>1992</v>
      </c>
      <c r="D109" s="16">
        <v>1992</v>
      </c>
      <c r="E109" s="16">
        <v>1992</v>
      </c>
      <c r="F109" s="16" t="s">
        <v>27</v>
      </c>
      <c r="G109" s="16" t="s">
        <v>170</v>
      </c>
      <c r="H109" s="16"/>
      <c r="I109" s="16" t="s">
        <v>172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35">
        <v>109.09999847412109</v>
      </c>
      <c r="AB109" s="5">
        <f t="shared" si="21"/>
        <v>0</v>
      </c>
      <c r="AC109" s="35">
        <f t="shared" si="22"/>
        <v>109.09999847412109</v>
      </c>
      <c r="AD109" s="5">
        <v>0</v>
      </c>
      <c r="AE109" s="5">
        <v>0</v>
      </c>
      <c r="AF109" s="5">
        <v>0</v>
      </c>
      <c r="AG109" s="5">
        <v>2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35">
        <v>103.40000152587891</v>
      </c>
      <c r="AV109" s="5">
        <f t="shared" si="23"/>
        <v>2</v>
      </c>
      <c r="AW109" s="35">
        <f t="shared" si="24"/>
        <v>105.40000152587891</v>
      </c>
      <c r="AX109" s="35">
        <f t="shared" si="25"/>
        <v>105.40000152587891</v>
      </c>
      <c r="AY109" s="35">
        <f t="shared" si="26"/>
        <v>30.704367960856967</v>
      </c>
    </row>
    <row r="110" spans="1:51" ht="45" x14ac:dyDescent="0.25">
      <c r="A110" s="5">
        <v>18</v>
      </c>
      <c r="B110" s="16" t="s">
        <v>169</v>
      </c>
      <c r="C110" s="16">
        <v>2006</v>
      </c>
      <c r="D110" s="16">
        <v>2006</v>
      </c>
      <c r="E110" s="16">
        <v>2006</v>
      </c>
      <c r="F110" s="16">
        <v>2</v>
      </c>
      <c r="G110" s="16" t="s">
        <v>170</v>
      </c>
      <c r="H110" s="16" t="s">
        <v>171</v>
      </c>
      <c r="I110" s="16" t="s">
        <v>172</v>
      </c>
      <c r="J110" s="5">
        <v>0</v>
      </c>
      <c r="K110" s="5">
        <v>0</v>
      </c>
      <c r="L110" s="5">
        <v>0</v>
      </c>
      <c r="M110" s="5">
        <v>0</v>
      </c>
      <c r="N110" s="5">
        <v>2</v>
      </c>
      <c r="O110" s="5">
        <v>0</v>
      </c>
      <c r="P110" s="5">
        <v>2</v>
      </c>
      <c r="Q110" s="5">
        <v>2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35">
        <v>107.31999969482422</v>
      </c>
      <c r="AB110" s="5">
        <f t="shared" si="21"/>
        <v>6</v>
      </c>
      <c r="AC110" s="35">
        <f t="shared" si="22"/>
        <v>113.31999969482422</v>
      </c>
      <c r="AD110" s="5">
        <v>0</v>
      </c>
      <c r="AE110" s="5">
        <v>0</v>
      </c>
      <c r="AF110" s="5">
        <v>2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35">
        <v>105.70999908447266</v>
      </c>
      <c r="AV110" s="5">
        <f t="shared" si="23"/>
        <v>2</v>
      </c>
      <c r="AW110" s="35">
        <f t="shared" si="24"/>
        <v>107.70999908447266</v>
      </c>
      <c r="AX110" s="35">
        <f t="shared" si="25"/>
        <v>107.70999908447266</v>
      </c>
      <c r="AY110" s="35">
        <f t="shared" si="26"/>
        <v>33.568948288334347</v>
      </c>
    </row>
    <row r="111" spans="1:51" x14ac:dyDescent="0.25">
      <c r="A111" s="5">
        <v>19</v>
      </c>
      <c r="B111" s="16" t="s">
        <v>90</v>
      </c>
      <c r="C111" s="16">
        <v>1997</v>
      </c>
      <c r="D111" s="16">
        <v>1997</v>
      </c>
      <c r="E111" s="16">
        <v>1997</v>
      </c>
      <c r="F111" s="16">
        <v>1</v>
      </c>
      <c r="G111" s="16" t="s">
        <v>19</v>
      </c>
      <c r="H111" s="16" t="s">
        <v>73</v>
      </c>
      <c r="I111" s="16" t="s">
        <v>88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0</v>
      </c>
      <c r="AA111" s="35">
        <v>109.69999694824219</v>
      </c>
      <c r="AB111" s="5">
        <f t="shared" si="21"/>
        <v>2</v>
      </c>
      <c r="AC111" s="35">
        <f t="shared" si="22"/>
        <v>111.69999694824219</v>
      </c>
      <c r="AD111" s="5">
        <v>0</v>
      </c>
      <c r="AE111" s="5">
        <v>0</v>
      </c>
      <c r="AF111" s="5">
        <v>0</v>
      </c>
      <c r="AG111" s="5">
        <v>0</v>
      </c>
      <c r="AH111" s="5">
        <v>2</v>
      </c>
      <c r="AI111" s="5">
        <v>0</v>
      </c>
      <c r="AJ111" s="5">
        <v>2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2</v>
      </c>
      <c r="AR111" s="5">
        <v>0</v>
      </c>
      <c r="AS111" s="5">
        <v>0</v>
      </c>
      <c r="AT111" s="5">
        <v>0</v>
      </c>
      <c r="AU111" s="35">
        <v>110.01000213623047</v>
      </c>
      <c r="AV111" s="5">
        <f t="shared" si="23"/>
        <v>6</v>
      </c>
      <c r="AW111" s="35">
        <f t="shared" si="24"/>
        <v>116.01000213623047</v>
      </c>
      <c r="AX111" s="35">
        <f t="shared" si="25"/>
        <v>111.69999694824219</v>
      </c>
      <c r="AY111" s="35">
        <f t="shared" si="26"/>
        <v>38.516862343355676</v>
      </c>
    </row>
    <row r="112" spans="1:51" x14ac:dyDescent="0.25">
      <c r="A112" s="5">
        <v>20</v>
      </c>
      <c r="B112" s="16" t="s">
        <v>333</v>
      </c>
      <c r="C112" s="16">
        <v>1980</v>
      </c>
      <c r="D112" s="16">
        <v>1980</v>
      </c>
      <c r="E112" s="16">
        <v>1980</v>
      </c>
      <c r="F112" s="16">
        <v>2</v>
      </c>
      <c r="G112" s="16" t="s">
        <v>19</v>
      </c>
      <c r="H112" s="16" t="s">
        <v>20</v>
      </c>
      <c r="I112" s="16" t="s">
        <v>21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2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35">
        <v>110.31999969482422</v>
      </c>
      <c r="AB112" s="5">
        <f t="shared" si="21"/>
        <v>2</v>
      </c>
      <c r="AC112" s="35">
        <f t="shared" si="22"/>
        <v>112.31999969482422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2</v>
      </c>
      <c r="AQ112" s="5">
        <v>0</v>
      </c>
      <c r="AR112" s="5">
        <v>0</v>
      </c>
      <c r="AS112" s="5">
        <v>0</v>
      </c>
      <c r="AT112" s="5">
        <v>0</v>
      </c>
      <c r="AU112" s="35">
        <v>110.30000305175781</v>
      </c>
      <c r="AV112" s="5">
        <f t="shared" si="23"/>
        <v>2</v>
      </c>
      <c r="AW112" s="35">
        <f t="shared" si="24"/>
        <v>112.30000305175781</v>
      </c>
      <c r="AX112" s="35">
        <f t="shared" si="25"/>
        <v>112.30000305175781</v>
      </c>
      <c r="AY112" s="35">
        <f t="shared" si="26"/>
        <v>39.260917536878722</v>
      </c>
    </row>
    <row r="113" spans="1:51" ht="45" x14ac:dyDescent="0.25">
      <c r="A113" s="5">
        <v>21</v>
      </c>
      <c r="B113" s="16" t="s">
        <v>337</v>
      </c>
      <c r="C113" s="16">
        <v>2002</v>
      </c>
      <c r="D113" s="16">
        <v>2002</v>
      </c>
      <c r="E113" s="16">
        <v>2002</v>
      </c>
      <c r="F113" s="16">
        <v>2</v>
      </c>
      <c r="G113" s="16" t="s">
        <v>170</v>
      </c>
      <c r="H113" s="16" t="s">
        <v>171</v>
      </c>
      <c r="I113" s="16" t="s">
        <v>172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35">
        <v>113.95999908447266</v>
      </c>
      <c r="AB113" s="5">
        <f t="shared" si="21"/>
        <v>0</v>
      </c>
      <c r="AC113" s="35">
        <f t="shared" si="22"/>
        <v>113.95999908447266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35">
        <v>112.48999786376953</v>
      </c>
      <c r="AV113" s="5">
        <f t="shared" si="23"/>
        <v>0</v>
      </c>
      <c r="AW113" s="35">
        <f t="shared" si="24"/>
        <v>112.48999786376953</v>
      </c>
      <c r="AX113" s="35">
        <f t="shared" si="25"/>
        <v>112.48999786376953</v>
      </c>
      <c r="AY113" s="35">
        <f t="shared" si="26"/>
        <v>39.496526184509868</v>
      </c>
    </row>
    <row r="114" spans="1:51" ht="75" x14ac:dyDescent="0.25">
      <c r="A114" s="5">
        <v>22</v>
      </c>
      <c r="B114" s="16" t="s">
        <v>261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19</v>
      </c>
      <c r="H114" s="16" t="s">
        <v>258</v>
      </c>
      <c r="I114" s="16" t="s">
        <v>262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35">
        <v>113.16999816894531</v>
      </c>
      <c r="AB114" s="5">
        <f t="shared" si="21"/>
        <v>2</v>
      </c>
      <c r="AC114" s="35">
        <f t="shared" si="22"/>
        <v>115.16999816894531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2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35">
        <v>112.05000305175781</v>
      </c>
      <c r="AV114" s="5">
        <f t="shared" si="23"/>
        <v>2</v>
      </c>
      <c r="AW114" s="35">
        <f t="shared" si="24"/>
        <v>114.05000305175781</v>
      </c>
      <c r="AX114" s="35">
        <f t="shared" si="25"/>
        <v>114.05000305175781</v>
      </c>
      <c r="AY114" s="35">
        <f t="shared" si="26"/>
        <v>41.431056442193047</v>
      </c>
    </row>
    <row r="115" spans="1:51" ht="45" x14ac:dyDescent="0.25">
      <c r="A115" s="5">
        <v>23</v>
      </c>
      <c r="B115" s="16" t="s">
        <v>138</v>
      </c>
      <c r="C115" s="16">
        <v>1997</v>
      </c>
      <c r="D115" s="16">
        <v>1997</v>
      </c>
      <c r="E115" s="16">
        <v>1997</v>
      </c>
      <c r="F115" s="16" t="s">
        <v>64</v>
      </c>
      <c r="G115" s="16" t="s">
        <v>19</v>
      </c>
      <c r="H115" s="16" t="s">
        <v>65</v>
      </c>
      <c r="I115" s="16" t="s">
        <v>66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35">
        <v>114.41000366210937</v>
      </c>
      <c r="AB115" s="5">
        <f t="shared" si="21"/>
        <v>0</v>
      </c>
      <c r="AC115" s="35">
        <f t="shared" si="22"/>
        <v>114.41000366210937</v>
      </c>
      <c r="AD115" s="5">
        <v>0</v>
      </c>
      <c r="AE115" s="5">
        <v>0</v>
      </c>
      <c r="AF115" s="5">
        <v>0</v>
      </c>
      <c r="AG115" s="5">
        <v>0</v>
      </c>
      <c r="AH115" s="5">
        <v>2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35">
        <v>113.97000122070312</v>
      </c>
      <c r="AV115" s="5">
        <f t="shared" si="23"/>
        <v>2</v>
      </c>
      <c r="AW115" s="35">
        <f t="shared" si="24"/>
        <v>115.97000122070312</v>
      </c>
      <c r="AX115" s="35">
        <f t="shared" si="25"/>
        <v>114.41000366210937</v>
      </c>
      <c r="AY115" s="35">
        <f t="shared" si="26"/>
        <v>41.877485773884956</v>
      </c>
    </row>
    <row r="116" spans="1:51" ht="75" x14ac:dyDescent="0.25">
      <c r="A116" s="5">
        <v>24</v>
      </c>
      <c r="B116" s="16" t="s">
        <v>174</v>
      </c>
      <c r="C116" s="16">
        <v>2002</v>
      </c>
      <c r="D116" s="16">
        <v>2002</v>
      </c>
      <c r="E116" s="16">
        <v>2002</v>
      </c>
      <c r="F116" s="16">
        <v>1</v>
      </c>
      <c r="G116" s="16" t="s">
        <v>12</v>
      </c>
      <c r="H116" s="16" t="s">
        <v>175</v>
      </c>
      <c r="I116" s="16" t="s">
        <v>176</v>
      </c>
      <c r="J116" s="5">
        <v>0</v>
      </c>
      <c r="K116" s="5">
        <v>0</v>
      </c>
      <c r="L116" s="5">
        <v>0</v>
      </c>
      <c r="M116" s="5">
        <v>2</v>
      </c>
      <c r="N116" s="5">
        <v>2</v>
      </c>
      <c r="O116" s="5">
        <v>0</v>
      </c>
      <c r="P116" s="5">
        <v>2</v>
      </c>
      <c r="Q116" s="5">
        <v>0</v>
      </c>
      <c r="R116" s="5">
        <v>0</v>
      </c>
      <c r="S116" s="5">
        <v>0</v>
      </c>
      <c r="T116" s="5">
        <v>0</v>
      </c>
      <c r="U116" s="5">
        <v>50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35">
        <v>110.38999938964844</v>
      </c>
      <c r="AB116" s="5">
        <f t="shared" si="21"/>
        <v>56</v>
      </c>
      <c r="AC116" s="35">
        <f t="shared" si="22"/>
        <v>166.38999938964844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2</v>
      </c>
      <c r="AK116" s="5">
        <v>2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2</v>
      </c>
      <c r="AU116" s="35">
        <v>109.05999755859375</v>
      </c>
      <c r="AV116" s="5">
        <f t="shared" si="23"/>
        <v>6</v>
      </c>
      <c r="AW116" s="35">
        <f t="shared" si="24"/>
        <v>115.05999755859375</v>
      </c>
      <c r="AX116" s="35">
        <f t="shared" si="25"/>
        <v>115.05999755859375</v>
      </c>
      <c r="AY116" s="35">
        <f t="shared" si="26"/>
        <v>42.68352979844358</v>
      </c>
    </row>
    <row r="117" spans="1:51" ht="60" x14ac:dyDescent="0.25">
      <c r="A117" s="5">
        <v>25</v>
      </c>
      <c r="B117" s="16" t="s">
        <v>34</v>
      </c>
      <c r="C117" s="16">
        <v>2006</v>
      </c>
      <c r="D117" s="16">
        <v>2006</v>
      </c>
      <c r="E117" s="16">
        <v>2006</v>
      </c>
      <c r="F117" s="16" t="s">
        <v>27</v>
      </c>
      <c r="G117" s="16" t="s">
        <v>35</v>
      </c>
      <c r="H117" s="16" t="s">
        <v>36</v>
      </c>
      <c r="I117" s="16" t="s">
        <v>37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2</v>
      </c>
      <c r="Q117" s="5">
        <v>0</v>
      </c>
      <c r="R117" s="5">
        <v>0</v>
      </c>
      <c r="S117" s="5">
        <v>2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35">
        <v>117.62999725341797</v>
      </c>
      <c r="AB117" s="5">
        <f t="shared" si="21"/>
        <v>4</v>
      </c>
      <c r="AC117" s="35">
        <f t="shared" si="22"/>
        <v>121.62999725341797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2</v>
      </c>
      <c r="AN117" s="5">
        <v>2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35">
        <v>116.06999969482422</v>
      </c>
      <c r="AV117" s="5">
        <f t="shared" si="23"/>
        <v>4</v>
      </c>
      <c r="AW117" s="35">
        <f t="shared" si="24"/>
        <v>120.06999969482422</v>
      </c>
      <c r="AX117" s="35">
        <f t="shared" si="25"/>
        <v>120.06999969482422</v>
      </c>
      <c r="AY117" s="35">
        <f t="shared" si="26"/>
        <v>48.89633011361024</v>
      </c>
    </row>
    <row r="118" spans="1:51" ht="75" x14ac:dyDescent="0.25">
      <c r="A118" s="5">
        <v>26</v>
      </c>
      <c r="B118" s="16" t="s">
        <v>359</v>
      </c>
      <c r="C118" s="16">
        <v>2004</v>
      </c>
      <c r="D118" s="16">
        <v>2004</v>
      </c>
      <c r="E118" s="16">
        <v>2004</v>
      </c>
      <c r="F118" s="16">
        <v>2</v>
      </c>
      <c r="G118" s="16" t="s">
        <v>12</v>
      </c>
      <c r="H118" s="16" t="s">
        <v>175</v>
      </c>
      <c r="I118" s="16" t="s">
        <v>176</v>
      </c>
      <c r="J118" s="5">
        <v>0</v>
      </c>
      <c r="K118" s="5">
        <v>0</v>
      </c>
      <c r="L118" s="5">
        <v>0</v>
      </c>
      <c r="M118" s="5">
        <v>0</v>
      </c>
      <c r="N118" s="5">
        <v>2</v>
      </c>
      <c r="O118" s="5">
        <v>0</v>
      </c>
      <c r="P118" s="5">
        <v>0</v>
      </c>
      <c r="Q118" s="5">
        <v>0</v>
      </c>
      <c r="R118" s="5">
        <v>2</v>
      </c>
      <c r="S118" s="5">
        <v>0</v>
      </c>
      <c r="T118" s="5">
        <v>0</v>
      </c>
      <c r="U118" s="5">
        <v>0</v>
      </c>
      <c r="V118" s="5">
        <v>2</v>
      </c>
      <c r="W118" s="5">
        <v>0</v>
      </c>
      <c r="X118" s="5">
        <v>0</v>
      </c>
      <c r="Y118" s="5">
        <v>0</v>
      </c>
      <c r="Z118" s="5">
        <v>0</v>
      </c>
      <c r="AA118" s="35">
        <v>115.81999969482422</v>
      </c>
      <c r="AB118" s="5">
        <f t="shared" si="21"/>
        <v>6</v>
      </c>
      <c r="AC118" s="35">
        <f t="shared" si="22"/>
        <v>121.81999969482422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2</v>
      </c>
      <c r="AR118" s="5">
        <v>50</v>
      </c>
      <c r="AS118" s="5">
        <v>2</v>
      </c>
      <c r="AT118" s="5">
        <v>0</v>
      </c>
      <c r="AU118" s="35">
        <v>108.77999877929687</v>
      </c>
      <c r="AV118" s="5">
        <f t="shared" si="23"/>
        <v>54</v>
      </c>
      <c r="AW118" s="35">
        <f t="shared" si="24"/>
        <v>162.77999877929687</v>
      </c>
      <c r="AX118" s="35">
        <f t="shared" si="25"/>
        <v>121.81999969482422</v>
      </c>
      <c r="AY118" s="35">
        <f t="shared" si="26"/>
        <v>51.066469018924565</v>
      </c>
    </row>
    <row r="119" spans="1:51" x14ac:dyDescent="0.25">
      <c r="A119" s="5">
        <v>27</v>
      </c>
      <c r="B119" s="16" t="s">
        <v>146</v>
      </c>
      <c r="C119" s="16">
        <v>1992</v>
      </c>
      <c r="D119" s="16">
        <v>1992</v>
      </c>
      <c r="E119" s="16">
        <v>1992</v>
      </c>
      <c r="F119" s="16" t="s">
        <v>27</v>
      </c>
      <c r="G119" s="16" t="s">
        <v>19</v>
      </c>
      <c r="H119" s="16" t="s">
        <v>147</v>
      </c>
      <c r="I119" s="16" t="s">
        <v>148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35">
        <v>121.83999633789062</v>
      </c>
      <c r="AB119" s="5">
        <f t="shared" si="21"/>
        <v>0</v>
      </c>
      <c r="AC119" s="35">
        <f t="shared" si="22"/>
        <v>121.83999633789062</v>
      </c>
      <c r="AD119" s="5">
        <v>0</v>
      </c>
      <c r="AE119" s="5">
        <v>0</v>
      </c>
      <c r="AF119" s="5">
        <v>2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2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35">
        <v>120.01000213623047</v>
      </c>
      <c r="AV119" s="5">
        <f t="shared" si="23"/>
        <v>4</v>
      </c>
      <c r="AW119" s="35">
        <f t="shared" si="24"/>
        <v>124.01000213623047</v>
      </c>
      <c r="AX119" s="35">
        <f t="shared" si="25"/>
        <v>121.83999633789062</v>
      </c>
      <c r="AY119" s="35">
        <f t="shared" si="26"/>
        <v>51.091266443549763</v>
      </c>
    </row>
    <row r="120" spans="1:51" ht="60" x14ac:dyDescent="0.25">
      <c r="A120" s="5">
        <v>28</v>
      </c>
      <c r="B120" s="16" t="s">
        <v>10</v>
      </c>
      <c r="C120" s="16">
        <v>2004</v>
      </c>
      <c r="D120" s="16">
        <v>2004</v>
      </c>
      <c r="E120" s="16">
        <v>2004</v>
      </c>
      <c r="F120" s="16">
        <v>3</v>
      </c>
      <c r="G120" s="16" t="s">
        <v>12</v>
      </c>
      <c r="H120" s="16" t="s">
        <v>13</v>
      </c>
      <c r="I120" s="16" t="s">
        <v>14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35"/>
      <c r="AB120" s="5">
        <f t="shared" si="21"/>
        <v>0</v>
      </c>
      <c r="AC120" s="35" t="s">
        <v>636</v>
      </c>
      <c r="AD120" s="5">
        <v>0</v>
      </c>
      <c r="AE120" s="5">
        <v>0</v>
      </c>
      <c r="AF120" s="5">
        <v>0</v>
      </c>
      <c r="AG120" s="5">
        <v>2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2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35">
        <v>118.73999786376953</v>
      </c>
      <c r="AV120" s="5">
        <f t="shared" si="23"/>
        <v>4</v>
      </c>
      <c r="AW120" s="35">
        <f t="shared" si="24"/>
        <v>122.73999786376953</v>
      </c>
      <c r="AX120" s="35">
        <f t="shared" si="25"/>
        <v>122.73999786376953</v>
      </c>
      <c r="AY120" s="35">
        <f t="shared" si="26"/>
        <v>52.207339772779527</v>
      </c>
    </row>
    <row r="121" spans="1:51" x14ac:dyDescent="0.25">
      <c r="A121" s="5">
        <v>29</v>
      </c>
      <c r="B121" s="16" t="s">
        <v>24</v>
      </c>
      <c r="C121" s="16">
        <v>1963</v>
      </c>
      <c r="D121" s="16">
        <v>1963</v>
      </c>
      <c r="E121" s="16">
        <v>1963</v>
      </c>
      <c r="F121" s="16">
        <v>2</v>
      </c>
      <c r="G121" s="16" t="s">
        <v>19</v>
      </c>
      <c r="H121" s="16" t="s">
        <v>20</v>
      </c>
      <c r="I121" s="16" t="s">
        <v>21</v>
      </c>
      <c r="J121" s="5">
        <v>0</v>
      </c>
      <c r="K121" s="5">
        <v>0</v>
      </c>
      <c r="L121" s="5">
        <v>2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35">
        <v>130.25</v>
      </c>
      <c r="AB121" s="5">
        <f t="shared" si="21"/>
        <v>2</v>
      </c>
      <c r="AC121" s="35">
        <f t="shared" si="22"/>
        <v>132.25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2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35">
        <v>123.34999847412109</v>
      </c>
      <c r="AV121" s="5">
        <f t="shared" si="23"/>
        <v>2</v>
      </c>
      <c r="AW121" s="35">
        <f t="shared" si="24"/>
        <v>125.34999847412109</v>
      </c>
      <c r="AX121" s="35">
        <f t="shared" si="25"/>
        <v>125.34999847412109</v>
      </c>
      <c r="AY121" s="35">
        <f t="shared" si="26"/>
        <v>55.443947697018423</v>
      </c>
    </row>
    <row r="122" spans="1:51" x14ac:dyDescent="0.25">
      <c r="A122" s="5">
        <v>30</v>
      </c>
      <c r="B122" s="16" t="s">
        <v>317</v>
      </c>
      <c r="C122" s="16">
        <v>2006</v>
      </c>
      <c r="D122" s="16">
        <v>2006</v>
      </c>
      <c r="E122" s="16">
        <v>2006</v>
      </c>
      <c r="F122" s="16" t="s">
        <v>318</v>
      </c>
      <c r="G122" s="16" t="s">
        <v>19</v>
      </c>
      <c r="H122" s="16" t="s">
        <v>73</v>
      </c>
      <c r="I122" s="16" t="s">
        <v>319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35">
        <v>158.1199951171875</v>
      </c>
      <c r="AB122" s="5">
        <f t="shared" si="21"/>
        <v>0</v>
      </c>
      <c r="AC122" s="35">
        <f t="shared" si="22"/>
        <v>158.1199951171875</v>
      </c>
      <c r="AD122" s="5">
        <v>0</v>
      </c>
      <c r="AE122" s="5">
        <v>2</v>
      </c>
      <c r="AF122" s="5">
        <v>0</v>
      </c>
      <c r="AG122" s="5">
        <v>0</v>
      </c>
      <c r="AH122" s="5">
        <v>2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2</v>
      </c>
      <c r="AQ122" s="5">
        <v>2</v>
      </c>
      <c r="AR122" s="5">
        <v>0</v>
      </c>
      <c r="AS122" s="5">
        <v>0</v>
      </c>
      <c r="AT122" s="5">
        <v>0</v>
      </c>
      <c r="AU122" s="35">
        <v>145.27999877929687</v>
      </c>
      <c r="AV122" s="5">
        <f t="shared" si="23"/>
        <v>8</v>
      </c>
      <c r="AW122" s="35">
        <f t="shared" si="24"/>
        <v>153.27999877929687</v>
      </c>
      <c r="AX122" s="35">
        <f t="shared" si="25"/>
        <v>153.27999877929687</v>
      </c>
      <c r="AY122" s="35">
        <f t="shared" si="26"/>
        <v>90.079365004277349</v>
      </c>
    </row>
    <row r="123" spans="1:51" ht="60" x14ac:dyDescent="0.25">
      <c r="A123" s="5"/>
      <c r="B123" s="16" t="s">
        <v>81</v>
      </c>
      <c r="C123" s="16">
        <v>2003</v>
      </c>
      <c r="D123" s="16">
        <v>2003</v>
      </c>
      <c r="E123" s="16">
        <v>2003</v>
      </c>
      <c r="F123" s="16" t="s">
        <v>64</v>
      </c>
      <c r="G123" s="16" t="s">
        <v>35</v>
      </c>
      <c r="H123" s="16" t="s">
        <v>36</v>
      </c>
      <c r="I123" s="16" t="s">
        <v>37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35"/>
      <c r="AB123" s="5">
        <f t="shared" si="21"/>
        <v>0</v>
      </c>
      <c r="AC123" s="35" t="s">
        <v>636</v>
      </c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35"/>
      <c r="AV123" s="5">
        <f t="shared" si="23"/>
        <v>0</v>
      </c>
      <c r="AW123" s="35" t="s">
        <v>636</v>
      </c>
      <c r="AX123" s="35"/>
      <c r="AY123" s="35" t="str">
        <f t="shared" si="26"/>
        <v/>
      </c>
    </row>
    <row r="124" spans="1:51" ht="45" x14ac:dyDescent="0.25">
      <c r="A124" s="5"/>
      <c r="B124" s="16" t="s">
        <v>165</v>
      </c>
      <c r="C124" s="16">
        <v>1985</v>
      </c>
      <c r="D124" s="16">
        <v>1985</v>
      </c>
      <c r="E124" s="16">
        <v>1985</v>
      </c>
      <c r="F124" s="16">
        <v>2</v>
      </c>
      <c r="G124" s="16" t="s">
        <v>35</v>
      </c>
      <c r="H124" s="16" t="s">
        <v>56</v>
      </c>
      <c r="I124" s="16" t="s">
        <v>57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35"/>
      <c r="AB124" s="5">
        <f t="shared" si="21"/>
        <v>0</v>
      </c>
      <c r="AC124" s="35" t="s">
        <v>636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35"/>
      <c r="AV124" s="5">
        <f t="shared" si="23"/>
        <v>0</v>
      </c>
      <c r="AW124" s="35" t="s">
        <v>636</v>
      </c>
      <c r="AX124" s="35"/>
      <c r="AY124" s="35" t="str">
        <f t="shared" si="26"/>
        <v/>
      </c>
    </row>
    <row r="126" spans="1:51" ht="18.75" x14ac:dyDescent="0.25">
      <c r="A126" s="21" t="s">
        <v>649</v>
      </c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51" x14ac:dyDescent="0.25">
      <c r="A127" s="26" t="s">
        <v>627</v>
      </c>
      <c r="B127" s="26" t="s">
        <v>1</v>
      </c>
      <c r="C127" s="26" t="s">
        <v>2</v>
      </c>
      <c r="D127" s="26" t="s">
        <v>385</v>
      </c>
      <c r="E127" s="26" t="s">
        <v>386</v>
      </c>
      <c r="F127" s="26" t="s">
        <v>3</v>
      </c>
      <c r="G127" s="26" t="s">
        <v>4</v>
      </c>
      <c r="H127" s="26" t="s">
        <v>5</v>
      </c>
      <c r="I127" s="26" t="s">
        <v>6</v>
      </c>
      <c r="J127" s="28" t="s">
        <v>629</v>
      </c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30"/>
      <c r="AD127" s="28" t="s">
        <v>633</v>
      </c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30"/>
      <c r="AX127" s="26" t="s">
        <v>634</v>
      </c>
      <c r="AY127" s="26" t="s">
        <v>635</v>
      </c>
    </row>
    <row r="128" spans="1:5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31">
        <v>1</v>
      </c>
      <c r="K128" s="31">
        <v>2</v>
      </c>
      <c r="L128" s="31">
        <v>3</v>
      </c>
      <c r="M128" s="31">
        <v>4</v>
      </c>
      <c r="N128" s="31">
        <v>5</v>
      </c>
      <c r="O128" s="31">
        <v>6</v>
      </c>
      <c r="P128" s="31">
        <v>7</v>
      </c>
      <c r="Q128" s="31">
        <v>8</v>
      </c>
      <c r="R128" s="31">
        <v>9</v>
      </c>
      <c r="S128" s="31">
        <v>10</v>
      </c>
      <c r="T128" s="31">
        <v>11</v>
      </c>
      <c r="U128" s="31">
        <v>12</v>
      </c>
      <c r="V128" s="31">
        <v>13</v>
      </c>
      <c r="W128" s="31">
        <v>14</v>
      </c>
      <c r="X128" s="31">
        <v>15</v>
      </c>
      <c r="Y128" s="31">
        <v>16</v>
      </c>
      <c r="Z128" s="31">
        <v>17</v>
      </c>
      <c r="AA128" s="31" t="s">
        <v>630</v>
      </c>
      <c r="AB128" s="31" t="s">
        <v>631</v>
      </c>
      <c r="AC128" s="31" t="s">
        <v>632</v>
      </c>
      <c r="AD128" s="31">
        <v>1</v>
      </c>
      <c r="AE128" s="31">
        <v>2</v>
      </c>
      <c r="AF128" s="31">
        <v>3</v>
      </c>
      <c r="AG128" s="31">
        <v>4</v>
      </c>
      <c r="AH128" s="31">
        <v>5</v>
      </c>
      <c r="AI128" s="31">
        <v>6</v>
      </c>
      <c r="AJ128" s="31">
        <v>7</v>
      </c>
      <c r="AK128" s="31">
        <v>8</v>
      </c>
      <c r="AL128" s="31">
        <v>9</v>
      </c>
      <c r="AM128" s="31">
        <v>10</v>
      </c>
      <c r="AN128" s="31">
        <v>11</v>
      </c>
      <c r="AO128" s="31">
        <v>12</v>
      </c>
      <c r="AP128" s="31">
        <v>13</v>
      </c>
      <c r="AQ128" s="31">
        <v>14</v>
      </c>
      <c r="AR128" s="31">
        <v>15</v>
      </c>
      <c r="AS128" s="31">
        <v>16</v>
      </c>
      <c r="AT128" s="31">
        <v>17</v>
      </c>
      <c r="AU128" s="31" t="s">
        <v>630</v>
      </c>
      <c r="AV128" s="31" t="s">
        <v>631</v>
      </c>
      <c r="AW128" s="31" t="s">
        <v>632</v>
      </c>
      <c r="AX128" s="27"/>
      <c r="AY128" s="27"/>
    </row>
    <row r="129" spans="1:51" ht="45" x14ac:dyDescent="0.25">
      <c r="A129" s="32">
        <v>1</v>
      </c>
      <c r="B129" s="33" t="s">
        <v>357</v>
      </c>
      <c r="C129" s="33">
        <v>1996</v>
      </c>
      <c r="D129" s="33">
        <v>1996</v>
      </c>
      <c r="E129" s="33">
        <v>1996</v>
      </c>
      <c r="F129" s="33" t="s">
        <v>40</v>
      </c>
      <c r="G129" s="33" t="s">
        <v>35</v>
      </c>
      <c r="H129" s="33" t="s">
        <v>214</v>
      </c>
      <c r="I129" s="33" t="s">
        <v>215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2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4">
        <v>78.019996643066406</v>
      </c>
      <c r="AB129" s="32">
        <f t="shared" ref="AB129:AB167" si="27">SUM(J129:Z129)</f>
        <v>2</v>
      </c>
      <c r="AC129" s="34">
        <f t="shared" ref="AC129:AC167" si="28">AA129+AB129</f>
        <v>80.019996643066406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  <c r="AO129" s="32">
        <v>0</v>
      </c>
      <c r="AP129" s="32">
        <v>0</v>
      </c>
      <c r="AQ129" s="32">
        <v>0</v>
      </c>
      <c r="AR129" s="32">
        <v>2</v>
      </c>
      <c r="AS129" s="32">
        <v>0</v>
      </c>
      <c r="AT129" s="32">
        <v>0</v>
      </c>
      <c r="AU129" s="34">
        <v>79.25</v>
      </c>
      <c r="AV129" s="32">
        <f t="shared" ref="AV129:AV167" si="29">SUM(AD129:AT129)</f>
        <v>2</v>
      </c>
      <c r="AW129" s="34">
        <f t="shared" ref="AW129:AW167" si="30">AU129+AV129</f>
        <v>81.25</v>
      </c>
      <c r="AX129" s="34">
        <f t="shared" ref="AX129:AX167" si="31">MIN(AW129,AC129)</f>
        <v>80.019996643066406</v>
      </c>
      <c r="AY129" s="34">
        <f t="shared" ref="AY129:AY167" si="32">IF( AND(ISNUMBER(AX$129),ISNUMBER(AX129)),(AX129-AX$129)/AX$129*100,"")</f>
        <v>0</v>
      </c>
    </row>
    <row r="130" spans="1:51" x14ac:dyDescent="0.25">
      <c r="A130" s="5">
        <v>2</v>
      </c>
      <c r="B130" s="16" t="s">
        <v>299</v>
      </c>
      <c r="C130" s="16">
        <v>1991</v>
      </c>
      <c r="D130" s="16">
        <v>1991</v>
      </c>
      <c r="E130" s="16">
        <v>1991</v>
      </c>
      <c r="F130" s="16" t="s">
        <v>40</v>
      </c>
      <c r="G130" s="16" t="s">
        <v>19</v>
      </c>
      <c r="H130" s="16" t="s">
        <v>73</v>
      </c>
      <c r="I130" s="16" t="s">
        <v>88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35">
        <v>80.879997253417969</v>
      </c>
      <c r="AB130" s="5">
        <f t="shared" si="27"/>
        <v>0</v>
      </c>
      <c r="AC130" s="35">
        <f t="shared" si="28"/>
        <v>80.879997253417969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35">
        <v>80.080001831054688</v>
      </c>
      <c r="AV130" s="5">
        <f t="shared" si="29"/>
        <v>0</v>
      </c>
      <c r="AW130" s="35">
        <f t="shared" si="30"/>
        <v>80.080001831054688</v>
      </c>
      <c r="AX130" s="35">
        <f t="shared" si="31"/>
        <v>80.080001831054688</v>
      </c>
      <c r="AY130" s="35">
        <f t="shared" si="32"/>
        <v>7.4987741196663238E-2</v>
      </c>
    </row>
    <row r="131" spans="1:51" ht="45" x14ac:dyDescent="0.25">
      <c r="A131" s="5">
        <v>3</v>
      </c>
      <c r="B131" s="16" t="s">
        <v>267</v>
      </c>
      <c r="C131" s="16">
        <v>1995</v>
      </c>
      <c r="D131" s="16">
        <v>1995</v>
      </c>
      <c r="E131" s="16">
        <v>1995</v>
      </c>
      <c r="F131" s="16" t="s">
        <v>40</v>
      </c>
      <c r="G131" s="16" t="s">
        <v>35</v>
      </c>
      <c r="H131" s="16" t="s">
        <v>268</v>
      </c>
      <c r="I131" s="16" t="s">
        <v>269</v>
      </c>
      <c r="J131" s="5">
        <v>0</v>
      </c>
      <c r="K131" s="5">
        <v>0</v>
      </c>
      <c r="L131" s="5">
        <v>0</v>
      </c>
      <c r="M131" s="5">
        <v>2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35">
        <v>81.519996643066406</v>
      </c>
      <c r="AB131" s="5">
        <f t="shared" si="27"/>
        <v>2</v>
      </c>
      <c r="AC131" s="35">
        <f t="shared" si="28"/>
        <v>83.519996643066406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35">
        <v>80.470001220703125</v>
      </c>
      <c r="AV131" s="5">
        <f t="shared" si="29"/>
        <v>0</v>
      </c>
      <c r="AW131" s="35">
        <f t="shared" si="30"/>
        <v>80.470001220703125</v>
      </c>
      <c r="AX131" s="35">
        <f t="shared" si="31"/>
        <v>80.470001220703125</v>
      </c>
      <c r="AY131" s="35">
        <f t="shared" si="32"/>
        <v>0.56236515435509071</v>
      </c>
    </row>
    <row r="132" spans="1:51" ht="45" x14ac:dyDescent="0.25">
      <c r="A132" s="5">
        <v>4</v>
      </c>
      <c r="B132" s="16" t="s">
        <v>213</v>
      </c>
      <c r="C132" s="16">
        <v>1996</v>
      </c>
      <c r="D132" s="16">
        <v>1996</v>
      </c>
      <c r="E132" s="16">
        <v>1996</v>
      </c>
      <c r="F132" s="16" t="s">
        <v>40</v>
      </c>
      <c r="G132" s="16" t="s">
        <v>35</v>
      </c>
      <c r="H132" s="16" t="s">
        <v>214</v>
      </c>
      <c r="I132" s="16" t="s">
        <v>215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35">
        <v>82.879997253417969</v>
      </c>
      <c r="AB132" s="5">
        <f t="shared" si="27"/>
        <v>0</v>
      </c>
      <c r="AC132" s="35">
        <f t="shared" si="28"/>
        <v>82.879997253417969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35">
        <v>81.129997253417969</v>
      </c>
      <c r="AV132" s="5">
        <f t="shared" si="29"/>
        <v>0</v>
      </c>
      <c r="AW132" s="35">
        <f t="shared" si="30"/>
        <v>81.129997253417969</v>
      </c>
      <c r="AX132" s="35">
        <f t="shared" si="31"/>
        <v>81.129997253417969</v>
      </c>
      <c r="AY132" s="35">
        <f t="shared" si="32"/>
        <v>1.3871540326385932</v>
      </c>
    </row>
    <row r="133" spans="1:51" ht="120" x14ac:dyDescent="0.25">
      <c r="A133" s="5">
        <v>5</v>
      </c>
      <c r="B133" s="16" t="s">
        <v>178</v>
      </c>
      <c r="C133" s="16">
        <v>1998</v>
      </c>
      <c r="D133" s="16">
        <v>1998</v>
      </c>
      <c r="E133" s="16">
        <v>1998</v>
      </c>
      <c r="F133" s="16" t="s">
        <v>64</v>
      </c>
      <c r="G133" s="16" t="s">
        <v>161</v>
      </c>
      <c r="H133" s="16" t="s">
        <v>570</v>
      </c>
      <c r="I133" s="16" t="s">
        <v>571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2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35">
        <v>81.25</v>
      </c>
      <c r="AB133" s="5">
        <f t="shared" si="27"/>
        <v>2</v>
      </c>
      <c r="AC133" s="35">
        <f t="shared" si="28"/>
        <v>83.25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2</v>
      </c>
      <c r="AR133" s="5">
        <v>0</v>
      </c>
      <c r="AS133" s="5">
        <v>0</v>
      </c>
      <c r="AT133" s="5">
        <v>0</v>
      </c>
      <c r="AU133" s="35">
        <v>79.760002136230469</v>
      </c>
      <c r="AV133" s="5">
        <f t="shared" si="29"/>
        <v>2</v>
      </c>
      <c r="AW133" s="35">
        <f t="shared" si="30"/>
        <v>81.760002136230469</v>
      </c>
      <c r="AX133" s="35">
        <f t="shared" si="31"/>
        <v>81.760002136230469</v>
      </c>
      <c r="AY133" s="35">
        <f t="shared" si="32"/>
        <v>2.1744633418637251</v>
      </c>
    </row>
    <row r="134" spans="1:51" ht="75" x14ac:dyDescent="0.25">
      <c r="A134" s="5">
        <v>6</v>
      </c>
      <c r="B134" s="16" t="s">
        <v>185</v>
      </c>
      <c r="C134" s="16">
        <v>2000</v>
      </c>
      <c r="D134" s="16">
        <v>2000</v>
      </c>
      <c r="E134" s="16">
        <v>2000</v>
      </c>
      <c r="F134" s="16" t="s">
        <v>64</v>
      </c>
      <c r="G134" s="16" t="s">
        <v>186</v>
      </c>
      <c r="H134" s="16" t="s">
        <v>187</v>
      </c>
      <c r="I134" s="16" t="s">
        <v>188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35">
        <v>82.949996948242188</v>
      </c>
      <c r="AB134" s="5">
        <f t="shared" si="27"/>
        <v>0</v>
      </c>
      <c r="AC134" s="35">
        <f t="shared" si="28"/>
        <v>82.949996948242188</v>
      </c>
      <c r="AD134" s="5">
        <v>0</v>
      </c>
      <c r="AE134" s="5">
        <v>0</v>
      </c>
      <c r="AF134" s="5">
        <v>0</v>
      </c>
      <c r="AG134" s="5">
        <v>50</v>
      </c>
      <c r="AH134" s="5">
        <v>0</v>
      </c>
      <c r="AI134" s="5">
        <v>0</v>
      </c>
      <c r="AJ134" s="5">
        <v>2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35">
        <v>83.330001831054687</v>
      </c>
      <c r="AV134" s="5">
        <f t="shared" si="29"/>
        <v>52</v>
      </c>
      <c r="AW134" s="35">
        <f t="shared" si="30"/>
        <v>135.33000183105469</v>
      </c>
      <c r="AX134" s="35">
        <f t="shared" si="31"/>
        <v>82.949996948242188</v>
      </c>
      <c r="AY134" s="35">
        <f t="shared" si="32"/>
        <v>3.6615851388312457</v>
      </c>
    </row>
    <row r="135" spans="1:51" ht="60" x14ac:dyDescent="0.25">
      <c r="A135" s="5">
        <v>7</v>
      </c>
      <c r="B135" s="16" t="s">
        <v>222</v>
      </c>
      <c r="C135" s="16">
        <v>1995</v>
      </c>
      <c r="D135" s="16">
        <v>1995</v>
      </c>
      <c r="E135" s="16">
        <v>1995</v>
      </c>
      <c r="F135" s="16" t="s">
        <v>40</v>
      </c>
      <c r="G135" s="16" t="s">
        <v>35</v>
      </c>
      <c r="H135" s="16" t="s">
        <v>223</v>
      </c>
      <c r="I135" s="16" t="s">
        <v>224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35">
        <v>83.660003662109375</v>
      </c>
      <c r="AB135" s="5">
        <f t="shared" si="27"/>
        <v>0</v>
      </c>
      <c r="AC135" s="35">
        <f t="shared" si="28"/>
        <v>83.660003662109375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2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35">
        <v>80.959999084472656</v>
      </c>
      <c r="AV135" s="5">
        <f t="shared" si="29"/>
        <v>2</v>
      </c>
      <c r="AW135" s="35">
        <f t="shared" si="30"/>
        <v>82.959999084472656</v>
      </c>
      <c r="AX135" s="35">
        <f t="shared" si="31"/>
        <v>82.959999084472656</v>
      </c>
      <c r="AY135" s="35">
        <f t="shared" si="32"/>
        <v>3.6740846847573518</v>
      </c>
    </row>
    <row r="136" spans="1:51" ht="120" x14ac:dyDescent="0.25">
      <c r="A136" s="5">
        <v>8</v>
      </c>
      <c r="B136" s="16" t="s">
        <v>160</v>
      </c>
      <c r="C136" s="16">
        <v>1998</v>
      </c>
      <c r="D136" s="16">
        <v>1998</v>
      </c>
      <c r="E136" s="16">
        <v>1998</v>
      </c>
      <c r="F136" s="16" t="s">
        <v>64</v>
      </c>
      <c r="G136" s="16" t="s">
        <v>161</v>
      </c>
      <c r="H136" s="16" t="s">
        <v>570</v>
      </c>
      <c r="I136" s="16" t="s">
        <v>571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2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35">
        <v>83.319999694824219</v>
      </c>
      <c r="AB136" s="5">
        <f t="shared" si="27"/>
        <v>2</v>
      </c>
      <c r="AC136" s="35">
        <f t="shared" si="28"/>
        <v>85.319999694824219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2</v>
      </c>
      <c r="AS136" s="5">
        <v>0</v>
      </c>
      <c r="AT136" s="5">
        <v>0</v>
      </c>
      <c r="AU136" s="35">
        <v>83.160003662109375</v>
      </c>
      <c r="AV136" s="5">
        <f t="shared" si="29"/>
        <v>2</v>
      </c>
      <c r="AW136" s="35">
        <f t="shared" si="30"/>
        <v>85.160003662109375</v>
      </c>
      <c r="AX136" s="35">
        <f t="shared" si="31"/>
        <v>85.160003662109375</v>
      </c>
      <c r="AY136" s="35">
        <f t="shared" si="32"/>
        <v>6.4234031925422999</v>
      </c>
    </row>
    <row r="137" spans="1:51" x14ac:dyDescent="0.25">
      <c r="A137" s="5">
        <v>9</v>
      </c>
      <c r="B137" s="16" t="s">
        <v>87</v>
      </c>
      <c r="C137" s="16">
        <v>1995</v>
      </c>
      <c r="D137" s="16">
        <v>1995</v>
      </c>
      <c r="E137" s="16">
        <v>1995</v>
      </c>
      <c r="F137" s="16" t="s">
        <v>64</v>
      </c>
      <c r="G137" s="16" t="s">
        <v>19</v>
      </c>
      <c r="H137" s="16" t="s">
        <v>73</v>
      </c>
      <c r="I137" s="16" t="s">
        <v>88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2</v>
      </c>
      <c r="Y137" s="5">
        <v>2</v>
      </c>
      <c r="Z137" s="5">
        <v>0</v>
      </c>
      <c r="AA137" s="35">
        <v>88.879997253417969</v>
      </c>
      <c r="AB137" s="5">
        <f t="shared" si="27"/>
        <v>4</v>
      </c>
      <c r="AC137" s="35">
        <f t="shared" si="28"/>
        <v>92.879997253417969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2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35">
        <v>84.760002136230469</v>
      </c>
      <c r="AV137" s="5">
        <f t="shared" si="29"/>
        <v>2</v>
      </c>
      <c r="AW137" s="35">
        <f t="shared" si="30"/>
        <v>86.760002136230469</v>
      </c>
      <c r="AX137" s="35">
        <f t="shared" si="31"/>
        <v>86.760002136230469</v>
      </c>
      <c r="AY137" s="35">
        <f t="shared" si="32"/>
        <v>8.4229014945204597</v>
      </c>
    </row>
    <row r="138" spans="1:51" ht="30" x14ac:dyDescent="0.25">
      <c r="A138" s="5">
        <v>10</v>
      </c>
      <c r="B138" s="16" t="s">
        <v>140</v>
      </c>
      <c r="C138" s="16">
        <v>2000</v>
      </c>
      <c r="D138" s="16">
        <v>2000</v>
      </c>
      <c r="E138" s="16">
        <v>2000</v>
      </c>
      <c r="F138" s="16" t="s">
        <v>64</v>
      </c>
      <c r="G138" s="16" t="s">
        <v>19</v>
      </c>
      <c r="H138" s="16" t="s">
        <v>73</v>
      </c>
      <c r="I138" s="16" t="s">
        <v>74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35">
        <v>87.919998168945313</v>
      </c>
      <c r="AB138" s="5">
        <f t="shared" si="27"/>
        <v>0</v>
      </c>
      <c r="AC138" s="35">
        <f t="shared" si="28"/>
        <v>87.919998168945313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2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35">
        <v>88.569999694824219</v>
      </c>
      <c r="AV138" s="5">
        <f t="shared" si="29"/>
        <v>2</v>
      </c>
      <c r="AW138" s="35">
        <f t="shared" si="30"/>
        <v>90.569999694824219</v>
      </c>
      <c r="AX138" s="35">
        <f t="shared" si="31"/>
        <v>87.919998168945313</v>
      </c>
      <c r="AY138" s="35">
        <f t="shared" si="32"/>
        <v>9.8725341880696362</v>
      </c>
    </row>
    <row r="139" spans="1:51" ht="105" x14ac:dyDescent="0.25">
      <c r="A139" s="5">
        <v>11</v>
      </c>
      <c r="B139" s="16" t="s">
        <v>273</v>
      </c>
      <c r="C139" s="16">
        <v>2000</v>
      </c>
      <c r="D139" s="16">
        <v>2000</v>
      </c>
      <c r="E139" s="16">
        <v>2000</v>
      </c>
      <c r="F139" s="16" t="s">
        <v>64</v>
      </c>
      <c r="G139" s="16" t="s">
        <v>186</v>
      </c>
      <c r="H139" s="16" t="s">
        <v>274</v>
      </c>
      <c r="I139" s="16" t="s">
        <v>275</v>
      </c>
      <c r="J139" s="5">
        <v>0</v>
      </c>
      <c r="K139" s="5">
        <v>0</v>
      </c>
      <c r="L139" s="5">
        <v>0</v>
      </c>
      <c r="M139" s="5">
        <v>0</v>
      </c>
      <c r="N139" s="5">
        <v>50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35">
        <v>84.160003662109375</v>
      </c>
      <c r="AB139" s="5">
        <f t="shared" si="27"/>
        <v>50</v>
      </c>
      <c r="AC139" s="35">
        <f t="shared" si="28"/>
        <v>134.16000366210937</v>
      </c>
      <c r="AD139" s="5">
        <v>0</v>
      </c>
      <c r="AE139" s="5">
        <v>0</v>
      </c>
      <c r="AF139" s="5">
        <v>0</v>
      </c>
      <c r="AG139" s="5">
        <v>0</v>
      </c>
      <c r="AH139" s="5">
        <v>2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35">
        <v>86.260002136230469</v>
      </c>
      <c r="AV139" s="5">
        <f t="shared" si="29"/>
        <v>2</v>
      </c>
      <c r="AW139" s="35">
        <f t="shared" si="30"/>
        <v>88.260002136230469</v>
      </c>
      <c r="AX139" s="35">
        <f t="shared" si="31"/>
        <v>88.260002136230469</v>
      </c>
      <c r="AY139" s="35">
        <f t="shared" si="32"/>
        <v>10.29743294031748</v>
      </c>
    </row>
    <row r="140" spans="1:51" ht="90" x14ac:dyDescent="0.25">
      <c r="A140" s="5">
        <v>12</v>
      </c>
      <c r="B140" s="16" t="s">
        <v>289</v>
      </c>
      <c r="C140" s="16">
        <v>2003</v>
      </c>
      <c r="D140" s="16">
        <v>2003</v>
      </c>
      <c r="E140" s="16">
        <v>2003</v>
      </c>
      <c r="F140" s="16" t="s">
        <v>64</v>
      </c>
      <c r="G140" s="16" t="s">
        <v>35</v>
      </c>
      <c r="H140" s="16" t="s">
        <v>290</v>
      </c>
      <c r="I140" s="16" t="s">
        <v>291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35">
        <v>89.860000610351563</v>
      </c>
      <c r="AB140" s="5">
        <f t="shared" si="27"/>
        <v>0</v>
      </c>
      <c r="AC140" s="35">
        <f t="shared" si="28"/>
        <v>89.860000610351563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35">
        <v>88.980003356933594</v>
      </c>
      <c r="AV140" s="5">
        <f t="shared" si="29"/>
        <v>0</v>
      </c>
      <c r="AW140" s="35">
        <f t="shared" si="30"/>
        <v>88.980003356933594</v>
      </c>
      <c r="AX140" s="35">
        <f t="shared" si="31"/>
        <v>88.980003356933594</v>
      </c>
      <c r="AY140" s="35">
        <f t="shared" si="32"/>
        <v>11.197209559797647</v>
      </c>
    </row>
    <row r="141" spans="1:51" ht="30" x14ac:dyDescent="0.25">
      <c r="A141" s="5">
        <v>13</v>
      </c>
      <c r="B141" s="16" t="s">
        <v>158</v>
      </c>
      <c r="C141" s="16">
        <v>2000</v>
      </c>
      <c r="D141" s="16">
        <v>2000</v>
      </c>
      <c r="E141" s="16">
        <v>2000</v>
      </c>
      <c r="F141" s="16" t="s">
        <v>64</v>
      </c>
      <c r="G141" s="16" t="s">
        <v>19</v>
      </c>
      <c r="H141" s="16" t="s">
        <v>73</v>
      </c>
      <c r="I141" s="16" t="s">
        <v>74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2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35">
        <v>92.30999755859375</v>
      </c>
      <c r="AB141" s="5">
        <f t="shared" si="27"/>
        <v>2</v>
      </c>
      <c r="AC141" s="35">
        <f t="shared" si="28"/>
        <v>94.30999755859375</v>
      </c>
      <c r="AD141" s="5">
        <v>0</v>
      </c>
      <c r="AE141" s="5">
        <v>0</v>
      </c>
      <c r="AF141" s="5">
        <v>0</v>
      </c>
      <c r="AG141" s="5">
        <v>0</v>
      </c>
      <c r="AH141" s="5">
        <v>2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2</v>
      </c>
      <c r="AS141" s="5">
        <v>0</v>
      </c>
      <c r="AT141" s="5">
        <v>0</v>
      </c>
      <c r="AU141" s="35">
        <v>91.599998474121094</v>
      </c>
      <c r="AV141" s="5">
        <f t="shared" si="29"/>
        <v>4</v>
      </c>
      <c r="AW141" s="35">
        <f t="shared" si="30"/>
        <v>95.599998474121094</v>
      </c>
      <c r="AX141" s="35">
        <f t="shared" si="31"/>
        <v>94.30999755859375</v>
      </c>
      <c r="AY141" s="35">
        <f t="shared" si="32"/>
        <v>17.858037384416146</v>
      </c>
    </row>
    <row r="142" spans="1:51" ht="30" x14ac:dyDescent="0.25">
      <c r="A142" s="5">
        <v>14</v>
      </c>
      <c r="B142" s="16" t="s">
        <v>345</v>
      </c>
      <c r="C142" s="16">
        <v>1994</v>
      </c>
      <c r="D142" s="16">
        <v>1994</v>
      </c>
      <c r="E142" s="16">
        <v>1994</v>
      </c>
      <c r="F142" s="16" t="s">
        <v>40</v>
      </c>
      <c r="G142" s="16" t="s">
        <v>19</v>
      </c>
      <c r="H142" s="16" t="s">
        <v>248</v>
      </c>
      <c r="I142" s="16" t="s">
        <v>249</v>
      </c>
      <c r="J142" s="5">
        <v>0</v>
      </c>
      <c r="K142" s="5">
        <v>0</v>
      </c>
      <c r="L142" s="5">
        <v>0</v>
      </c>
      <c r="M142" s="5">
        <v>2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2</v>
      </c>
      <c r="T142" s="5">
        <v>0</v>
      </c>
      <c r="U142" s="5">
        <v>2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35">
        <v>92.099998474121094</v>
      </c>
      <c r="AB142" s="5">
        <f t="shared" si="27"/>
        <v>6</v>
      </c>
      <c r="AC142" s="35">
        <f t="shared" si="28"/>
        <v>98.099998474121094</v>
      </c>
      <c r="AD142" s="5">
        <v>0</v>
      </c>
      <c r="AE142" s="5">
        <v>0</v>
      </c>
      <c r="AF142" s="5">
        <v>0</v>
      </c>
      <c r="AG142" s="5">
        <v>0</v>
      </c>
      <c r="AH142" s="5">
        <v>2</v>
      </c>
      <c r="AI142" s="5">
        <v>0</v>
      </c>
      <c r="AJ142" s="5">
        <v>0</v>
      </c>
      <c r="AK142" s="5">
        <v>0</v>
      </c>
      <c r="AL142" s="5">
        <v>0</v>
      </c>
      <c r="AM142" s="5">
        <v>2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35">
        <v>91.05999755859375</v>
      </c>
      <c r="AV142" s="5">
        <f t="shared" si="29"/>
        <v>4</v>
      </c>
      <c r="AW142" s="35">
        <f t="shared" si="30"/>
        <v>95.05999755859375</v>
      </c>
      <c r="AX142" s="35">
        <f t="shared" si="31"/>
        <v>95.05999755859375</v>
      </c>
      <c r="AY142" s="35">
        <f t="shared" si="32"/>
        <v>18.795303107314655</v>
      </c>
    </row>
    <row r="143" spans="1:51" ht="60" x14ac:dyDescent="0.25">
      <c r="A143" s="5">
        <v>15</v>
      </c>
      <c r="B143" s="16" t="s">
        <v>327</v>
      </c>
      <c r="C143" s="16">
        <v>2002</v>
      </c>
      <c r="D143" s="16">
        <v>2002</v>
      </c>
      <c r="E143" s="16">
        <v>2002</v>
      </c>
      <c r="F143" s="16">
        <v>1</v>
      </c>
      <c r="G143" s="16" t="s">
        <v>77</v>
      </c>
      <c r="H143" s="16" t="s">
        <v>78</v>
      </c>
      <c r="I143" s="16" t="s">
        <v>79</v>
      </c>
      <c r="J143" s="5">
        <v>0</v>
      </c>
      <c r="K143" s="5">
        <v>0</v>
      </c>
      <c r="L143" s="5">
        <v>0</v>
      </c>
      <c r="M143" s="5">
        <v>0</v>
      </c>
      <c r="N143" s="5">
        <v>2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35">
        <v>95.610000610351563</v>
      </c>
      <c r="AB143" s="5">
        <f t="shared" si="27"/>
        <v>2</v>
      </c>
      <c r="AC143" s="35">
        <f t="shared" si="28"/>
        <v>97.610000610351562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35">
        <v>95.129997253417969</v>
      </c>
      <c r="AV143" s="5">
        <f t="shared" si="29"/>
        <v>0</v>
      </c>
      <c r="AW143" s="35">
        <f t="shared" si="30"/>
        <v>95.129997253417969</v>
      </c>
      <c r="AX143" s="35">
        <f t="shared" si="31"/>
        <v>95.129997253417969</v>
      </c>
      <c r="AY143" s="35">
        <f t="shared" si="32"/>
        <v>18.882780860077453</v>
      </c>
    </row>
    <row r="144" spans="1:51" ht="75" x14ac:dyDescent="0.25">
      <c r="A144" s="5">
        <v>16</v>
      </c>
      <c r="B144" s="16" t="s">
        <v>354</v>
      </c>
      <c r="C144" s="16">
        <v>2003</v>
      </c>
      <c r="D144" s="16">
        <v>2003</v>
      </c>
      <c r="E144" s="16">
        <v>2003</v>
      </c>
      <c r="F144" s="16">
        <v>1</v>
      </c>
      <c r="G144" s="16" t="s">
        <v>93</v>
      </c>
      <c r="H144" s="16" t="s">
        <v>229</v>
      </c>
      <c r="I144" s="16" t="s">
        <v>355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2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35">
        <v>95.25</v>
      </c>
      <c r="AB144" s="5">
        <f t="shared" si="27"/>
        <v>2</v>
      </c>
      <c r="AC144" s="35">
        <f t="shared" si="28"/>
        <v>97.25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2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35">
        <v>97.760002136230469</v>
      </c>
      <c r="AV144" s="5">
        <f t="shared" si="29"/>
        <v>2</v>
      </c>
      <c r="AW144" s="35">
        <f t="shared" si="30"/>
        <v>99.760002136230469</v>
      </c>
      <c r="AX144" s="35">
        <f t="shared" si="31"/>
        <v>97.25</v>
      </c>
      <c r="AY144" s="35">
        <f t="shared" si="32"/>
        <v>21.532122069173496</v>
      </c>
    </row>
    <row r="145" spans="1:51" ht="75" x14ac:dyDescent="0.25">
      <c r="A145" s="5">
        <v>17</v>
      </c>
      <c r="B145" s="16" t="s">
        <v>325</v>
      </c>
      <c r="C145" s="16">
        <v>2003</v>
      </c>
      <c r="D145" s="16">
        <v>2003</v>
      </c>
      <c r="E145" s="16">
        <v>2003</v>
      </c>
      <c r="F145" s="16">
        <v>2</v>
      </c>
      <c r="G145" s="16" t="s">
        <v>12</v>
      </c>
      <c r="H145" s="16" t="s">
        <v>175</v>
      </c>
      <c r="I145" s="16" t="s">
        <v>176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35">
        <v>97.470001220703125</v>
      </c>
      <c r="AB145" s="5">
        <f t="shared" si="27"/>
        <v>0</v>
      </c>
      <c r="AC145" s="35">
        <f t="shared" si="28"/>
        <v>97.470001220703125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35">
        <v>100.08000183105469</v>
      </c>
      <c r="AV145" s="5">
        <f t="shared" si="29"/>
        <v>0</v>
      </c>
      <c r="AW145" s="35">
        <f t="shared" si="30"/>
        <v>100.08000183105469</v>
      </c>
      <c r="AX145" s="35">
        <f t="shared" si="31"/>
        <v>97.470001220703125</v>
      </c>
      <c r="AY145" s="35">
        <f t="shared" si="32"/>
        <v>21.80705487338799</v>
      </c>
    </row>
    <row r="146" spans="1:51" ht="30" x14ac:dyDescent="0.25">
      <c r="A146" s="5">
        <v>18</v>
      </c>
      <c r="B146" s="16" t="s">
        <v>72</v>
      </c>
      <c r="C146" s="16">
        <v>1999</v>
      </c>
      <c r="D146" s="16">
        <v>1999</v>
      </c>
      <c r="E146" s="16">
        <v>1999</v>
      </c>
      <c r="F146" s="16" t="s">
        <v>64</v>
      </c>
      <c r="G146" s="16" t="s">
        <v>19</v>
      </c>
      <c r="H146" s="16" t="s">
        <v>73</v>
      </c>
      <c r="I146" s="16" t="s">
        <v>74</v>
      </c>
      <c r="J146" s="5">
        <v>0</v>
      </c>
      <c r="K146" s="5">
        <v>0</v>
      </c>
      <c r="L146" s="5">
        <v>0</v>
      </c>
      <c r="M146" s="5">
        <v>0</v>
      </c>
      <c r="N146" s="5">
        <v>2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35">
        <v>99.660003662109375</v>
      </c>
      <c r="AB146" s="5">
        <f t="shared" si="27"/>
        <v>2</v>
      </c>
      <c r="AC146" s="35">
        <f t="shared" si="28"/>
        <v>101.66000366210937</v>
      </c>
      <c r="AD146" s="5">
        <v>0</v>
      </c>
      <c r="AE146" s="5">
        <v>0</v>
      </c>
      <c r="AF146" s="5">
        <v>0</v>
      </c>
      <c r="AG146" s="5">
        <v>0</v>
      </c>
      <c r="AH146" s="5">
        <v>2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35">
        <v>95.569999694824219</v>
      </c>
      <c r="AV146" s="5">
        <f t="shared" si="29"/>
        <v>2</v>
      </c>
      <c r="AW146" s="35">
        <f t="shared" si="30"/>
        <v>97.569999694824219</v>
      </c>
      <c r="AX146" s="35">
        <f t="shared" si="31"/>
        <v>97.569999694824219</v>
      </c>
      <c r="AY146" s="35">
        <f t="shared" si="32"/>
        <v>21.932021729569129</v>
      </c>
    </row>
    <row r="147" spans="1:51" x14ac:dyDescent="0.25">
      <c r="A147" s="5">
        <v>19</v>
      </c>
      <c r="B147" s="16" t="s">
        <v>235</v>
      </c>
      <c r="C147" s="16">
        <v>1992</v>
      </c>
      <c r="D147" s="16">
        <v>1992</v>
      </c>
      <c r="E147" s="16">
        <v>1992</v>
      </c>
      <c r="F147" s="16" t="s">
        <v>27</v>
      </c>
      <c r="G147" s="16" t="s">
        <v>170</v>
      </c>
      <c r="H147" s="16"/>
      <c r="I147" s="16" t="s">
        <v>172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2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35">
        <v>99.790000915527344</v>
      </c>
      <c r="AB147" s="5">
        <f t="shared" si="27"/>
        <v>2</v>
      </c>
      <c r="AC147" s="35">
        <f t="shared" si="28"/>
        <v>101.79000091552734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35">
        <v>97.94000244140625</v>
      </c>
      <c r="AV147" s="5">
        <f t="shared" si="29"/>
        <v>0</v>
      </c>
      <c r="AW147" s="35">
        <f t="shared" si="30"/>
        <v>97.94000244140625</v>
      </c>
      <c r="AX147" s="35">
        <f t="shared" si="31"/>
        <v>97.94000244140625</v>
      </c>
      <c r="AY147" s="35">
        <f t="shared" si="32"/>
        <v>22.394409585235319</v>
      </c>
    </row>
    <row r="148" spans="1:51" ht="45" x14ac:dyDescent="0.25">
      <c r="A148" s="5">
        <v>20</v>
      </c>
      <c r="B148" s="16" t="s">
        <v>366</v>
      </c>
      <c r="C148" s="16">
        <v>1989</v>
      </c>
      <c r="D148" s="16">
        <v>1989</v>
      </c>
      <c r="E148" s="16">
        <v>1989</v>
      </c>
      <c r="F148" s="16">
        <v>1</v>
      </c>
      <c r="G148" s="16" t="s">
        <v>170</v>
      </c>
      <c r="H148" s="16" t="s">
        <v>171</v>
      </c>
      <c r="I148" s="16" t="s">
        <v>172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35">
        <v>98.260002136230469</v>
      </c>
      <c r="AB148" s="5">
        <f t="shared" si="27"/>
        <v>0</v>
      </c>
      <c r="AC148" s="35">
        <f t="shared" si="28"/>
        <v>98.260002136230469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35">
        <v>99.540000915527344</v>
      </c>
      <c r="AV148" s="5">
        <f t="shared" si="29"/>
        <v>0</v>
      </c>
      <c r="AW148" s="35">
        <f t="shared" si="30"/>
        <v>99.540000915527344</v>
      </c>
      <c r="AX148" s="35">
        <f t="shared" si="31"/>
        <v>98.260002136230469</v>
      </c>
      <c r="AY148" s="35">
        <f t="shared" si="32"/>
        <v>22.794309245630949</v>
      </c>
    </row>
    <row r="149" spans="1:51" ht="60" x14ac:dyDescent="0.25">
      <c r="A149" s="5">
        <v>21</v>
      </c>
      <c r="B149" s="16" t="s">
        <v>76</v>
      </c>
      <c r="C149" s="16">
        <v>2003</v>
      </c>
      <c r="D149" s="16">
        <v>2003</v>
      </c>
      <c r="E149" s="16">
        <v>2003</v>
      </c>
      <c r="F149" s="16">
        <v>1</v>
      </c>
      <c r="G149" s="16" t="s">
        <v>77</v>
      </c>
      <c r="H149" s="16" t="s">
        <v>78</v>
      </c>
      <c r="I149" s="16" t="s">
        <v>79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35">
        <v>99.919998168945313</v>
      </c>
      <c r="AB149" s="5">
        <f t="shared" si="27"/>
        <v>0</v>
      </c>
      <c r="AC149" s="35">
        <f t="shared" si="28"/>
        <v>99.919998168945313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35">
        <v>102.11000061035156</v>
      </c>
      <c r="AV149" s="5">
        <f t="shared" si="29"/>
        <v>0</v>
      </c>
      <c r="AW149" s="35">
        <f t="shared" si="30"/>
        <v>102.11000061035156</v>
      </c>
      <c r="AX149" s="35">
        <f t="shared" si="31"/>
        <v>99.919998168945313</v>
      </c>
      <c r="AY149" s="35">
        <f t="shared" si="32"/>
        <v>24.868785754445803</v>
      </c>
    </row>
    <row r="150" spans="1:51" x14ac:dyDescent="0.25">
      <c r="A150" s="5">
        <v>22</v>
      </c>
      <c r="B150" s="16" t="s">
        <v>243</v>
      </c>
      <c r="C150" s="16">
        <v>2004</v>
      </c>
      <c r="D150" s="16">
        <v>2004</v>
      </c>
      <c r="E150" s="16">
        <v>2004</v>
      </c>
      <c r="F150" s="16">
        <v>2</v>
      </c>
      <c r="G150" s="16" t="s">
        <v>19</v>
      </c>
      <c r="H150" s="16" t="s">
        <v>73</v>
      </c>
      <c r="I150" s="16" t="s">
        <v>244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35">
        <v>101.01000213623047</v>
      </c>
      <c r="AB150" s="5">
        <f t="shared" si="27"/>
        <v>0</v>
      </c>
      <c r="AC150" s="35">
        <f t="shared" si="28"/>
        <v>101.01000213623047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2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35">
        <v>103.5</v>
      </c>
      <c r="AV150" s="5">
        <f t="shared" si="29"/>
        <v>2</v>
      </c>
      <c r="AW150" s="35">
        <f t="shared" si="30"/>
        <v>105.5</v>
      </c>
      <c r="AX150" s="35">
        <f t="shared" si="31"/>
        <v>101.01000213623047</v>
      </c>
      <c r="AY150" s="35">
        <f t="shared" si="32"/>
        <v>26.230950229592153</v>
      </c>
    </row>
    <row r="151" spans="1:51" ht="75" x14ac:dyDescent="0.25">
      <c r="A151" s="5">
        <v>23</v>
      </c>
      <c r="B151" s="16" t="s">
        <v>331</v>
      </c>
      <c r="C151" s="16">
        <v>2002</v>
      </c>
      <c r="D151" s="16">
        <v>2002</v>
      </c>
      <c r="E151" s="16">
        <v>2002</v>
      </c>
      <c r="F151" s="16">
        <v>1</v>
      </c>
      <c r="G151" s="16" t="s">
        <v>93</v>
      </c>
      <c r="H151" s="16" t="s">
        <v>229</v>
      </c>
      <c r="I151" s="16" t="s">
        <v>230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2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35">
        <v>100.11000061035156</v>
      </c>
      <c r="AB151" s="5">
        <f t="shared" si="27"/>
        <v>2</v>
      </c>
      <c r="AC151" s="35">
        <f t="shared" si="28"/>
        <v>102.11000061035156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35">
        <v>102.34999847412109</v>
      </c>
      <c r="AV151" s="5">
        <f t="shared" si="29"/>
        <v>0</v>
      </c>
      <c r="AW151" s="35">
        <f t="shared" si="30"/>
        <v>102.34999847412109</v>
      </c>
      <c r="AX151" s="35">
        <f t="shared" si="31"/>
        <v>102.11000061035156</v>
      </c>
      <c r="AY151" s="35">
        <f t="shared" si="32"/>
        <v>27.605604716304644</v>
      </c>
    </row>
    <row r="152" spans="1:51" ht="60" x14ac:dyDescent="0.25">
      <c r="A152" s="5">
        <v>24</v>
      </c>
      <c r="B152" s="16" t="s">
        <v>217</v>
      </c>
      <c r="C152" s="16">
        <v>2003</v>
      </c>
      <c r="D152" s="16">
        <v>2003</v>
      </c>
      <c r="E152" s="16">
        <v>2003</v>
      </c>
      <c r="F152" s="16">
        <v>1</v>
      </c>
      <c r="G152" s="16" t="s">
        <v>35</v>
      </c>
      <c r="H152" s="16" t="s">
        <v>36</v>
      </c>
      <c r="I152" s="16" t="s">
        <v>37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35">
        <v>103.01999664306641</v>
      </c>
      <c r="AB152" s="5">
        <f t="shared" si="27"/>
        <v>0</v>
      </c>
      <c r="AC152" s="35">
        <f t="shared" si="28"/>
        <v>103.01999664306641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2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35">
        <v>103.27999877929687</v>
      </c>
      <c r="AV152" s="5">
        <f t="shared" si="29"/>
        <v>2</v>
      </c>
      <c r="AW152" s="35">
        <f t="shared" si="30"/>
        <v>105.27999877929687</v>
      </c>
      <c r="AX152" s="35">
        <f t="shared" si="31"/>
        <v>103.01999664306641</v>
      </c>
      <c r="AY152" s="35">
        <f t="shared" si="32"/>
        <v>28.742815502220981</v>
      </c>
    </row>
    <row r="153" spans="1:51" ht="60" x14ac:dyDescent="0.25">
      <c r="A153" s="5">
        <v>25</v>
      </c>
      <c r="B153" s="16" t="s">
        <v>70</v>
      </c>
      <c r="C153" s="16">
        <v>2004</v>
      </c>
      <c r="D153" s="16">
        <v>2004</v>
      </c>
      <c r="E153" s="16">
        <v>2004</v>
      </c>
      <c r="F153" s="16">
        <v>1</v>
      </c>
      <c r="G153" s="16" t="s">
        <v>35</v>
      </c>
      <c r="H153" s="16" t="s">
        <v>36</v>
      </c>
      <c r="I153" s="16" t="s">
        <v>37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35">
        <v>104.51999664306641</v>
      </c>
      <c r="AB153" s="5">
        <f t="shared" si="27"/>
        <v>0</v>
      </c>
      <c r="AC153" s="35">
        <f t="shared" si="28"/>
        <v>104.51999664306641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35">
        <v>104.30999755859375</v>
      </c>
      <c r="AV153" s="5">
        <f t="shared" si="29"/>
        <v>0</v>
      </c>
      <c r="AW153" s="35">
        <f t="shared" si="30"/>
        <v>104.30999755859375</v>
      </c>
      <c r="AX153" s="35">
        <f t="shared" si="31"/>
        <v>104.30999755859375</v>
      </c>
      <c r="AY153" s="35">
        <f t="shared" si="32"/>
        <v>30.354913689729617</v>
      </c>
    </row>
    <row r="154" spans="1:51" ht="60" x14ac:dyDescent="0.25">
      <c r="A154" s="5">
        <v>26</v>
      </c>
      <c r="B154" s="16" t="s">
        <v>114</v>
      </c>
      <c r="C154" s="16">
        <v>2005</v>
      </c>
      <c r="D154" s="16">
        <v>2005</v>
      </c>
      <c r="E154" s="16">
        <v>2005</v>
      </c>
      <c r="F154" s="16">
        <v>2</v>
      </c>
      <c r="G154" s="16" t="s">
        <v>35</v>
      </c>
      <c r="H154" s="16" t="s">
        <v>36</v>
      </c>
      <c r="I154" s="16" t="s">
        <v>37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35">
        <v>104.37000274658203</v>
      </c>
      <c r="AB154" s="5">
        <f t="shared" si="27"/>
        <v>0</v>
      </c>
      <c r="AC154" s="35">
        <f t="shared" si="28"/>
        <v>104.37000274658203</v>
      </c>
      <c r="AD154" s="5">
        <v>0</v>
      </c>
      <c r="AE154" s="5">
        <v>0</v>
      </c>
      <c r="AF154" s="5">
        <v>0</v>
      </c>
      <c r="AG154" s="5">
        <v>0</v>
      </c>
      <c r="AH154" s="5">
        <v>2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35">
        <v>106.41000366210937</v>
      </c>
      <c r="AV154" s="5">
        <f t="shared" si="29"/>
        <v>2</v>
      </c>
      <c r="AW154" s="35">
        <f t="shared" si="30"/>
        <v>108.41000366210937</v>
      </c>
      <c r="AX154" s="35">
        <f t="shared" si="31"/>
        <v>104.37000274658203</v>
      </c>
      <c r="AY154" s="35">
        <f t="shared" si="32"/>
        <v>30.429901430926282</v>
      </c>
    </row>
    <row r="155" spans="1:51" ht="30" x14ac:dyDescent="0.25">
      <c r="A155" s="5">
        <v>27</v>
      </c>
      <c r="B155" s="16" t="s">
        <v>101</v>
      </c>
      <c r="C155" s="16">
        <v>1988</v>
      </c>
      <c r="D155" s="16">
        <v>1988</v>
      </c>
      <c r="E155" s="16">
        <v>1988</v>
      </c>
      <c r="F155" s="16">
        <v>2</v>
      </c>
      <c r="G155" s="16" t="s">
        <v>19</v>
      </c>
      <c r="H155" s="16" t="s">
        <v>48</v>
      </c>
      <c r="I155" s="16" t="s">
        <v>49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35">
        <v>105.06999969482422</v>
      </c>
      <c r="AB155" s="5">
        <f t="shared" si="27"/>
        <v>0</v>
      </c>
      <c r="AC155" s="35">
        <f t="shared" si="28"/>
        <v>105.06999969482422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2</v>
      </c>
      <c r="AN155" s="5">
        <v>0</v>
      </c>
      <c r="AO155" s="5">
        <v>0</v>
      </c>
      <c r="AP155" s="5">
        <v>0</v>
      </c>
      <c r="AQ155" s="5">
        <v>0</v>
      </c>
      <c r="AR155" s="5">
        <v>2</v>
      </c>
      <c r="AS155" s="5">
        <v>0</v>
      </c>
      <c r="AT155" s="5">
        <v>0</v>
      </c>
      <c r="AU155" s="35">
        <v>103.80999755859375</v>
      </c>
      <c r="AV155" s="5">
        <f t="shared" si="29"/>
        <v>4</v>
      </c>
      <c r="AW155" s="35">
        <f t="shared" si="30"/>
        <v>107.80999755859375</v>
      </c>
      <c r="AX155" s="35">
        <f t="shared" si="31"/>
        <v>105.06999969482422</v>
      </c>
      <c r="AY155" s="35">
        <f t="shared" si="32"/>
        <v>31.304678958554234</v>
      </c>
    </row>
    <row r="156" spans="1:51" ht="30" x14ac:dyDescent="0.25">
      <c r="A156" s="5">
        <v>28</v>
      </c>
      <c r="B156" s="16" t="s">
        <v>240</v>
      </c>
      <c r="C156" s="16">
        <v>2002</v>
      </c>
      <c r="D156" s="16">
        <v>2002</v>
      </c>
      <c r="E156" s="16">
        <v>2002</v>
      </c>
      <c r="F156" s="16">
        <v>1</v>
      </c>
      <c r="G156" s="16" t="s">
        <v>28</v>
      </c>
      <c r="H156" s="16" t="s">
        <v>29</v>
      </c>
      <c r="I156" s="16" t="s">
        <v>30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35"/>
      <c r="AB156" s="5">
        <f t="shared" si="27"/>
        <v>0</v>
      </c>
      <c r="AC156" s="35" t="s">
        <v>636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2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35">
        <v>103.08000183105469</v>
      </c>
      <c r="AV156" s="5">
        <f t="shared" si="29"/>
        <v>2</v>
      </c>
      <c r="AW156" s="35">
        <f t="shared" si="30"/>
        <v>105.08000183105469</v>
      </c>
      <c r="AX156" s="35">
        <f t="shared" si="31"/>
        <v>105.08000183105469</v>
      </c>
      <c r="AY156" s="35">
        <f t="shared" si="32"/>
        <v>31.317178504480335</v>
      </c>
    </row>
    <row r="157" spans="1:51" x14ac:dyDescent="0.25">
      <c r="A157" s="5">
        <v>29</v>
      </c>
      <c r="B157" s="16" t="s">
        <v>297</v>
      </c>
      <c r="C157" s="16">
        <v>1973</v>
      </c>
      <c r="D157" s="16">
        <v>1973</v>
      </c>
      <c r="E157" s="16">
        <v>1973</v>
      </c>
      <c r="F157" s="16" t="s">
        <v>40</v>
      </c>
      <c r="G157" s="16" t="s">
        <v>19</v>
      </c>
      <c r="H157" s="16" t="s">
        <v>60</v>
      </c>
      <c r="I157" s="16"/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35">
        <v>109.43000030517578</v>
      </c>
      <c r="AB157" s="5">
        <f t="shared" si="27"/>
        <v>0</v>
      </c>
      <c r="AC157" s="35">
        <f t="shared" si="28"/>
        <v>109.43000030517578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2</v>
      </c>
      <c r="AS157" s="5">
        <v>0</v>
      </c>
      <c r="AT157" s="5">
        <v>0</v>
      </c>
      <c r="AU157" s="35">
        <v>108.94000244140625</v>
      </c>
      <c r="AV157" s="5">
        <f t="shared" si="29"/>
        <v>2</v>
      </c>
      <c r="AW157" s="35">
        <f t="shared" si="30"/>
        <v>110.94000244140625</v>
      </c>
      <c r="AX157" s="35">
        <f t="shared" si="31"/>
        <v>109.43000030517578</v>
      </c>
      <c r="AY157" s="35">
        <f t="shared" si="32"/>
        <v>36.7533177904197</v>
      </c>
    </row>
    <row r="158" spans="1:51" ht="30" x14ac:dyDescent="0.25">
      <c r="A158" s="5">
        <v>30</v>
      </c>
      <c r="B158" s="16" t="s">
        <v>255</v>
      </c>
      <c r="C158" s="16">
        <v>1978</v>
      </c>
      <c r="D158" s="16">
        <v>1978</v>
      </c>
      <c r="E158" s="16">
        <v>1978</v>
      </c>
      <c r="F158" s="16">
        <v>1</v>
      </c>
      <c r="G158" s="16" t="s">
        <v>28</v>
      </c>
      <c r="H158" s="16" t="s">
        <v>29</v>
      </c>
      <c r="I158" s="16" t="s">
        <v>233</v>
      </c>
      <c r="J158" s="5">
        <v>0</v>
      </c>
      <c r="K158" s="5">
        <v>0</v>
      </c>
      <c r="L158" s="5">
        <v>0</v>
      </c>
      <c r="M158" s="5">
        <v>0</v>
      </c>
      <c r="N158" s="5">
        <v>2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35">
        <v>107.73999786376953</v>
      </c>
      <c r="AB158" s="5">
        <f t="shared" si="27"/>
        <v>2</v>
      </c>
      <c r="AC158" s="35">
        <f t="shared" si="28"/>
        <v>109.73999786376953</v>
      </c>
      <c r="AD158" s="5">
        <v>0</v>
      </c>
      <c r="AE158" s="5">
        <v>0</v>
      </c>
      <c r="AF158" s="5">
        <v>0</v>
      </c>
      <c r="AG158" s="5">
        <v>0</v>
      </c>
      <c r="AH158" s="5">
        <v>2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2</v>
      </c>
      <c r="AS158" s="5">
        <v>0</v>
      </c>
      <c r="AT158" s="5">
        <v>0</v>
      </c>
      <c r="AU158" s="35">
        <v>109.26999664306641</v>
      </c>
      <c r="AV158" s="5">
        <f t="shared" si="29"/>
        <v>4</v>
      </c>
      <c r="AW158" s="35">
        <f t="shared" si="30"/>
        <v>113.26999664306641</v>
      </c>
      <c r="AX158" s="35">
        <f t="shared" si="31"/>
        <v>109.73999786376953</v>
      </c>
      <c r="AY158" s="35">
        <f t="shared" si="32"/>
        <v>37.140717904889229</v>
      </c>
    </row>
    <row r="159" spans="1:51" ht="30" x14ac:dyDescent="0.25">
      <c r="A159" s="5">
        <v>31</v>
      </c>
      <c r="B159" s="16" t="s">
        <v>219</v>
      </c>
      <c r="C159" s="16">
        <v>2002</v>
      </c>
      <c r="D159" s="16">
        <v>2002</v>
      </c>
      <c r="E159" s="16">
        <v>2002</v>
      </c>
      <c r="F159" s="16">
        <v>2</v>
      </c>
      <c r="G159" s="16" t="s">
        <v>170</v>
      </c>
      <c r="H159" s="16" t="s">
        <v>220</v>
      </c>
      <c r="I159" s="16" t="s">
        <v>172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2</v>
      </c>
      <c r="Y159" s="5">
        <v>0</v>
      </c>
      <c r="Z159" s="5">
        <v>0</v>
      </c>
      <c r="AA159" s="35">
        <v>111.19000244140625</v>
      </c>
      <c r="AB159" s="5">
        <f t="shared" si="27"/>
        <v>2</v>
      </c>
      <c r="AC159" s="35">
        <f t="shared" si="28"/>
        <v>113.19000244140625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35">
        <v>110.37999725341797</v>
      </c>
      <c r="AV159" s="5">
        <f t="shared" si="29"/>
        <v>0</v>
      </c>
      <c r="AW159" s="35">
        <f t="shared" si="30"/>
        <v>110.37999725341797</v>
      </c>
      <c r="AX159" s="35">
        <f t="shared" si="31"/>
        <v>110.37999725341797</v>
      </c>
      <c r="AY159" s="35">
        <f t="shared" si="32"/>
        <v>37.940517225680495</v>
      </c>
    </row>
    <row r="160" spans="1:51" ht="45" x14ac:dyDescent="0.25">
      <c r="A160" s="5">
        <v>32</v>
      </c>
      <c r="B160" s="16" t="s">
        <v>68</v>
      </c>
      <c r="C160" s="16">
        <v>2000</v>
      </c>
      <c r="D160" s="16">
        <v>2000</v>
      </c>
      <c r="E160" s="16">
        <v>2000</v>
      </c>
      <c r="F160" s="16" t="s">
        <v>64</v>
      </c>
      <c r="G160" s="16" t="s">
        <v>19</v>
      </c>
      <c r="H160" s="16" t="s">
        <v>65</v>
      </c>
      <c r="I160" s="16" t="s">
        <v>66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2</v>
      </c>
      <c r="R160" s="5">
        <v>0</v>
      </c>
      <c r="S160" s="5">
        <v>2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35">
        <v>107.37000274658203</v>
      </c>
      <c r="AB160" s="5">
        <f t="shared" si="27"/>
        <v>6</v>
      </c>
      <c r="AC160" s="35">
        <f t="shared" si="28"/>
        <v>113.37000274658203</v>
      </c>
      <c r="AD160" s="5">
        <v>0</v>
      </c>
      <c r="AE160" s="5">
        <v>0</v>
      </c>
      <c r="AF160" s="5">
        <v>0</v>
      </c>
      <c r="AG160" s="5">
        <v>0</v>
      </c>
      <c r="AH160" s="5">
        <v>2</v>
      </c>
      <c r="AI160" s="5">
        <v>0</v>
      </c>
      <c r="AJ160" s="5">
        <v>0</v>
      </c>
      <c r="AK160" s="5">
        <v>0</v>
      </c>
      <c r="AL160" s="5">
        <v>2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35">
        <v>106.41999816894531</v>
      </c>
      <c r="AV160" s="5">
        <f t="shared" si="29"/>
        <v>4</v>
      </c>
      <c r="AW160" s="35">
        <f t="shared" si="30"/>
        <v>110.41999816894531</v>
      </c>
      <c r="AX160" s="35">
        <f t="shared" si="31"/>
        <v>110.41999816894531</v>
      </c>
      <c r="AY160" s="35">
        <f t="shared" si="32"/>
        <v>37.990505875024944</v>
      </c>
    </row>
    <row r="161" spans="1:51" x14ac:dyDescent="0.25">
      <c r="A161" s="5">
        <v>33</v>
      </c>
      <c r="B161" s="16" t="s">
        <v>118</v>
      </c>
      <c r="C161" s="16">
        <v>1988</v>
      </c>
      <c r="D161" s="16">
        <v>1988</v>
      </c>
      <c r="E161" s="16">
        <v>1988</v>
      </c>
      <c r="F161" s="16" t="s">
        <v>27</v>
      </c>
      <c r="G161" s="16" t="s">
        <v>19</v>
      </c>
      <c r="H161" s="16"/>
      <c r="I161" s="16" t="s">
        <v>119</v>
      </c>
      <c r="J161" s="5">
        <v>0</v>
      </c>
      <c r="K161" s="5">
        <v>0</v>
      </c>
      <c r="L161" s="5">
        <v>0</v>
      </c>
      <c r="M161" s="5">
        <v>0</v>
      </c>
      <c r="N161" s="5">
        <v>2</v>
      </c>
      <c r="O161" s="5">
        <v>0</v>
      </c>
      <c r="P161" s="5">
        <v>0</v>
      </c>
      <c r="Q161" s="5">
        <v>0</v>
      </c>
      <c r="R161" s="5">
        <v>0</v>
      </c>
      <c r="S161" s="5">
        <v>2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35">
        <v>106.93000030517578</v>
      </c>
      <c r="AB161" s="5">
        <f t="shared" si="27"/>
        <v>4</v>
      </c>
      <c r="AC161" s="35">
        <f t="shared" si="28"/>
        <v>110.93000030517578</v>
      </c>
      <c r="AD161" s="5">
        <v>0</v>
      </c>
      <c r="AE161" s="5">
        <v>2</v>
      </c>
      <c r="AF161" s="5">
        <v>0</v>
      </c>
      <c r="AG161" s="5">
        <v>0</v>
      </c>
      <c r="AH161" s="5">
        <v>2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35">
        <v>107.98999786376953</v>
      </c>
      <c r="AV161" s="5">
        <f t="shared" si="29"/>
        <v>4</v>
      </c>
      <c r="AW161" s="35">
        <f t="shared" si="30"/>
        <v>111.98999786376953</v>
      </c>
      <c r="AX161" s="35">
        <f t="shared" si="31"/>
        <v>110.93000030517578</v>
      </c>
      <c r="AY161" s="35">
        <f t="shared" si="32"/>
        <v>38.627849236216719</v>
      </c>
    </row>
    <row r="162" spans="1:51" ht="45" x14ac:dyDescent="0.25">
      <c r="A162" s="5">
        <v>34</v>
      </c>
      <c r="B162" s="16" t="s">
        <v>63</v>
      </c>
      <c r="C162" s="16">
        <v>2002</v>
      </c>
      <c r="D162" s="16">
        <v>2002</v>
      </c>
      <c r="E162" s="16">
        <v>2002</v>
      </c>
      <c r="F162" s="16" t="s">
        <v>64</v>
      </c>
      <c r="G162" s="16" t="s">
        <v>19</v>
      </c>
      <c r="H162" s="16" t="s">
        <v>65</v>
      </c>
      <c r="I162" s="16" t="s">
        <v>66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35">
        <v>110.44999694824219</v>
      </c>
      <c r="AB162" s="5">
        <f t="shared" si="27"/>
        <v>2</v>
      </c>
      <c r="AC162" s="35">
        <f t="shared" si="28"/>
        <v>112.44999694824219</v>
      </c>
      <c r="AD162" s="5">
        <v>0</v>
      </c>
      <c r="AE162" s="5">
        <v>0</v>
      </c>
      <c r="AF162" s="5">
        <v>0</v>
      </c>
      <c r="AG162" s="5">
        <v>2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35">
        <v>111.94000244140625</v>
      </c>
      <c r="AV162" s="5">
        <f t="shared" si="29"/>
        <v>2</v>
      </c>
      <c r="AW162" s="35">
        <f t="shared" si="30"/>
        <v>113.94000244140625</v>
      </c>
      <c r="AX162" s="35">
        <f t="shared" si="31"/>
        <v>112.44999694824219</v>
      </c>
      <c r="AY162" s="35">
        <f t="shared" si="32"/>
        <v>40.527370239505984</v>
      </c>
    </row>
    <row r="163" spans="1:51" ht="30" x14ac:dyDescent="0.25">
      <c r="A163" s="5">
        <v>35</v>
      </c>
      <c r="B163" s="16" t="s">
        <v>131</v>
      </c>
      <c r="C163" s="16">
        <v>2003</v>
      </c>
      <c r="D163" s="16">
        <v>2003</v>
      </c>
      <c r="E163" s="16">
        <v>2003</v>
      </c>
      <c r="F163" s="16">
        <v>1</v>
      </c>
      <c r="G163" s="16" t="s">
        <v>35</v>
      </c>
      <c r="H163" s="16" t="s">
        <v>132</v>
      </c>
      <c r="I163" s="16" t="s">
        <v>133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2</v>
      </c>
      <c r="Q163" s="5">
        <v>2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35">
        <v>120.56999969482422</v>
      </c>
      <c r="AB163" s="5">
        <f t="shared" si="27"/>
        <v>4</v>
      </c>
      <c r="AC163" s="35">
        <f t="shared" si="28"/>
        <v>124.56999969482422</v>
      </c>
      <c r="AD163" s="5">
        <v>0</v>
      </c>
      <c r="AE163" s="5">
        <v>0</v>
      </c>
      <c r="AF163" s="5">
        <v>0</v>
      </c>
      <c r="AG163" s="5">
        <v>2</v>
      </c>
      <c r="AH163" s="5">
        <v>2</v>
      </c>
      <c r="AI163" s="5">
        <v>0</v>
      </c>
      <c r="AJ163" s="5">
        <v>2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35">
        <v>121.48999786376953</v>
      </c>
      <c r="AV163" s="5">
        <f t="shared" si="29"/>
        <v>6</v>
      </c>
      <c r="AW163" s="35">
        <f t="shared" si="30"/>
        <v>127.48999786376953</v>
      </c>
      <c r="AX163" s="35">
        <f t="shared" si="31"/>
        <v>124.56999969482422</v>
      </c>
      <c r="AY163" s="35">
        <f t="shared" si="32"/>
        <v>55.673587753915498</v>
      </c>
    </row>
    <row r="164" spans="1:51" ht="60" x14ac:dyDescent="0.25">
      <c r="A164" s="5"/>
      <c r="B164" s="16" t="s">
        <v>135</v>
      </c>
      <c r="C164" s="16">
        <v>2007</v>
      </c>
      <c r="D164" s="16">
        <v>2007</v>
      </c>
      <c r="E164" s="16">
        <v>2007</v>
      </c>
      <c r="F164" s="16" t="s">
        <v>136</v>
      </c>
      <c r="G164" s="16" t="s">
        <v>35</v>
      </c>
      <c r="H164" s="16" t="s">
        <v>36</v>
      </c>
      <c r="I164" s="16" t="s">
        <v>37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35"/>
      <c r="AB164" s="5">
        <f t="shared" si="27"/>
        <v>0</v>
      </c>
      <c r="AC164" s="35" t="s">
        <v>636</v>
      </c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35"/>
      <c r="AV164" s="5">
        <f t="shared" si="29"/>
        <v>0</v>
      </c>
      <c r="AW164" s="35" t="s">
        <v>636</v>
      </c>
      <c r="AX164" s="35"/>
      <c r="AY164" s="35" t="str">
        <f t="shared" si="32"/>
        <v/>
      </c>
    </row>
    <row r="165" spans="1:51" ht="30" x14ac:dyDescent="0.25">
      <c r="A165" s="5"/>
      <c r="B165" s="16" t="s">
        <v>105</v>
      </c>
      <c r="C165" s="16">
        <v>1986</v>
      </c>
      <c r="D165" s="16">
        <v>1986</v>
      </c>
      <c r="E165" s="16">
        <v>1986</v>
      </c>
      <c r="F165" s="16" t="s">
        <v>64</v>
      </c>
      <c r="G165" s="16" t="s">
        <v>19</v>
      </c>
      <c r="H165" s="16" t="s">
        <v>48</v>
      </c>
      <c r="I165" s="16" t="s">
        <v>106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35"/>
      <c r="AB165" s="5">
        <f t="shared" si="27"/>
        <v>0</v>
      </c>
      <c r="AC165" s="35" t="s">
        <v>636</v>
      </c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35"/>
      <c r="AV165" s="5">
        <f t="shared" si="29"/>
        <v>0</v>
      </c>
      <c r="AW165" s="35" t="s">
        <v>636</v>
      </c>
      <c r="AX165" s="35"/>
      <c r="AY165" s="35" t="str">
        <f t="shared" si="32"/>
        <v/>
      </c>
    </row>
    <row r="166" spans="1:51" ht="60" x14ac:dyDescent="0.25">
      <c r="A166" s="5"/>
      <c r="B166" s="16" t="s">
        <v>285</v>
      </c>
      <c r="C166" s="16">
        <v>1998</v>
      </c>
      <c r="D166" s="16">
        <v>1998</v>
      </c>
      <c r="E166" s="16">
        <v>1998</v>
      </c>
      <c r="F166" s="16" t="s">
        <v>64</v>
      </c>
      <c r="G166" s="16" t="s">
        <v>93</v>
      </c>
      <c r="H166" s="16" t="s">
        <v>94</v>
      </c>
      <c r="I166" s="16" t="s">
        <v>95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35"/>
      <c r="AB166" s="5">
        <f t="shared" si="27"/>
        <v>0</v>
      </c>
      <c r="AC166" s="35" t="s">
        <v>636</v>
      </c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35"/>
      <c r="AV166" s="5">
        <f t="shared" si="29"/>
        <v>0</v>
      </c>
      <c r="AW166" s="35" t="s">
        <v>636</v>
      </c>
      <c r="AX166" s="35"/>
      <c r="AY166" s="35" t="str">
        <f t="shared" si="32"/>
        <v/>
      </c>
    </row>
    <row r="167" spans="1:51" x14ac:dyDescent="0.25">
      <c r="A167" s="5"/>
      <c r="B167" s="16" t="s">
        <v>51</v>
      </c>
      <c r="C167" s="16">
        <v>1984</v>
      </c>
      <c r="D167" s="16">
        <v>1984</v>
      </c>
      <c r="E167" s="16">
        <v>1984</v>
      </c>
      <c r="F167" s="16" t="s">
        <v>40</v>
      </c>
      <c r="G167" s="16" t="s">
        <v>19</v>
      </c>
      <c r="H167" s="16" t="s">
        <v>52</v>
      </c>
      <c r="I167" s="1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35"/>
      <c r="AB167" s="5">
        <f t="shared" si="27"/>
        <v>0</v>
      </c>
      <c r="AC167" s="35" t="s">
        <v>636</v>
      </c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35"/>
      <c r="AV167" s="5">
        <f t="shared" si="29"/>
        <v>0</v>
      </c>
      <c r="AW167" s="35" t="s">
        <v>636</v>
      </c>
      <c r="AX167" s="35"/>
      <c r="AY167" s="35" t="str">
        <f t="shared" si="32"/>
        <v/>
      </c>
    </row>
    <row r="169" spans="1:51" ht="18.75" x14ac:dyDescent="0.25">
      <c r="A169" s="21" t="s">
        <v>650</v>
      </c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51" x14ac:dyDescent="0.25">
      <c r="A170" s="26" t="s">
        <v>627</v>
      </c>
      <c r="B170" s="26" t="s">
        <v>1</v>
      </c>
      <c r="C170" s="26" t="s">
        <v>2</v>
      </c>
      <c r="D170" s="26" t="s">
        <v>385</v>
      </c>
      <c r="E170" s="26" t="s">
        <v>386</v>
      </c>
      <c r="F170" s="26" t="s">
        <v>3</v>
      </c>
      <c r="G170" s="26" t="s">
        <v>4</v>
      </c>
      <c r="H170" s="26" t="s">
        <v>5</v>
      </c>
      <c r="I170" s="26" t="s">
        <v>6</v>
      </c>
      <c r="J170" s="28" t="s">
        <v>629</v>
      </c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30"/>
      <c r="AD170" s="28" t="s">
        <v>633</v>
      </c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30"/>
      <c r="AX170" s="26" t="s">
        <v>634</v>
      </c>
      <c r="AY170" s="26" t="s">
        <v>635</v>
      </c>
    </row>
    <row r="171" spans="1:5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31">
        <v>1</v>
      </c>
      <c r="K171" s="31">
        <v>2</v>
      </c>
      <c r="L171" s="31">
        <v>3</v>
      </c>
      <c r="M171" s="31">
        <v>4</v>
      </c>
      <c r="N171" s="31">
        <v>5</v>
      </c>
      <c r="O171" s="31">
        <v>6</v>
      </c>
      <c r="P171" s="31">
        <v>7</v>
      </c>
      <c r="Q171" s="31">
        <v>8</v>
      </c>
      <c r="R171" s="31">
        <v>9</v>
      </c>
      <c r="S171" s="31">
        <v>10</v>
      </c>
      <c r="T171" s="31">
        <v>11</v>
      </c>
      <c r="U171" s="31">
        <v>12</v>
      </c>
      <c r="V171" s="31">
        <v>13</v>
      </c>
      <c r="W171" s="31">
        <v>14</v>
      </c>
      <c r="X171" s="31">
        <v>15</v>
      </c>
      <c r="Y171" s="31">
        <v>16</v>
      </c>
      <c r="Z171" s="31">
        <v>17</v>
      </c>
      <c r="AA171" s="31" t="s">
        <v>630</v>
      </c>
      <c r="AB171" s="31" t="s">
        <v>631</v>
      </c>
      <c r="AC171" s="31" t="s">
        <v>632</v>
      </c>
      <c r="AD171" s="31">
        <v>1</v>
      </c>
      <c r="AE171" s="31">
        <v>2</v>
      </c>
      <c r="AF171" s="31">
        <v>3</v>
      </c>
      <c r="AG171" s="31">
        <v>4</v>
      </c>
      <c r="AH171" s="31">
        <v>5</v>
      </c>
      <c r="AI171" s="31">
        <v>6</v>
      </c>
      <c r="AJ171" s="31">
        <v>7</v>
      </c>
      <c r="AK171" s="31">
        <v>8</v>
      </c>
      <c r="AL171" s="31">
        <v>9</v>
      </c>
      <c r="AM171" s="31">
        <v>10</v>
      </c>
      <c r="AN171" s="31">
        <v>11</v>
      </c>
      <c r="AO171" s="31">
        <v>12</v>
      </c>
      <c r="AP171" s="31">
        <v>13</v>
      </c>
      <c r="AQ171" s="31">
        <v>14</v>
      </c>
      <c r="AR171" s="31">
        <v>15</v>
      </c>
      <c r="AS171" s="31">
        <v>16</v>
      </c>
      <c r="AT171" s="31">
        <v>17</v>
      </c>
      <c r="AU171" s="31" t="s">
        <v>630</v>
      </c>
      <c r="AV171" s="31" t="s">
        <v>631</v>
      </c>
      <c r="AW171" s="31" t="s">
        <v>632</v>
      </c>
      <c r="AX171" s="27"/>
      <c r="AY171" s="27"/>
    </row>
    <row r="172" spans="1:51" ht="30" x14ac:dyDescent="0.25">
      <c r="A172" s="32">
        <v>1</v>
      </c>
      <c r="B172" s="33" t="s">
        <v>307</v>
      </c>
      <c r="C172" s="33">
        <v>1991</v>
      </c>
      <c r="D172" s="33">
        <v>1991</v>
      </c>
      <c r="E172" s="33">
        <v>1991</v>
      </c>
      <c r="F172" s="33" t="s">
        <v>40</v>
      </c>
      <c r="G172" s="33" t="s">
        <v>308</v>
      </c>
      <c r="H172" s="33" t="s">
        <v>309</v>
      </c>
      <c r="I172" s="33" t="s">
        <v>310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4">
        <v>94.209999084472656</v>
      </c>
      <c r="AB172" s="32">
        <f t="shared" ref="AB172:AB186" si="33">SUM(J172:Z172)</f>
        <v>0</v>
      </c>
      <c r="AC172" s="34">
        <f t="shared" ref="AC172:AC186" si="34">AA172+AB172</f>
        <v>94.209999084472656</v>
      </c>
      <c r="AD172" s="32">
        <v>0</v>
      </c>
      <c r="AE172" s="32">
        <v>0</v>
      </c>
      <c r="AF172" s="32">
        <v>0</v>
      </c>
      <c r="AG172" s="32">
        <v>0</v>
      </c>
      <c r="AH172" s="32">
        <v>0</v>
      </c>
      <c r="AI172" s="32">
        <v>0</v>
      </c>
      <c r="AJ172" s="32">
        <v>0</v>
      </c>
      <c r="AK172" s="32">
        <v>0</v>
      </c>
      <c r="AL172" s="32">
        <v>0</v>
      </c>
      <c r="AM172" s="32">
        <v>0</v>
      </c>
      <c r="AN172" s="32">
        <v>0</v>
      </c>
      <c r="AO172" s="32">
        <v>0</v>
      </c>
      <c r="AP172" s="32">
        <v>0</v>
      </c>
      <c r="AQ172" s="32">
        <v>0</v>
      </c>
      <c r="AR172" s="32">
        <v>2</v>
      </c>
      <c r="AS172" s="32">
        <v>0</v>
      </c>
      <c r="AT172" s="32">
        <v>0</v>
      </c>
      <c r="AU172" s="34">
        <v>95.389999389648438</v>
      </c>
      <c r="AV172" s="32">
        <f t="shared" ref="AV172:AV186" si="35">SUM(AD172:AT172)</f>
        <v>2</v>
      </c>
      <c r="AW172" s="34">
        <f t="shared" ref="AW172:AW186" si="36">AU172+AV172</f>
        <v>97.389999389648437</v>
      </c>
      <c r="AX172" s="34">
        <f t="shared" ref="AX172:AX186" si="37">MIN(AW172,AC172)</f>
        <v>94.209999084472656</v>
      </c>
      <c r="AY172" s="34">
        <f t="shared" ref="AY172:AY186" si="38">IF( AND(ISNUMBER(AX$172),ISNUMBER(AX172)),(AX172-AX$172)/AX$172*100,"")</f>
        <v>0</v>
      </c>
    </row>
    <row r="173" spans="1:51" ht="60" x14ac:dyDescent="0.25">
      <c r="A173" s="5">
        <v>2</v>
      </c>
      <c r="B173" s="16" t="s">
        <v>192</v>
      </c>
      <c r="C173" s="16">
        <v>1999</v>
      </c>
      <c r="D173" s="16">
        <v>1999</v>
      </c>
      <c r="E173" s="16">
        <v>1999</v>
      </c>
      <c r="F173" s="16" t="s">
        <v>64</v>
      </c>
      <c r="G173" s="16" t="s">
        <v>19</v>
      </c>
      <c r="H173" s="16" t="s">
        <v>193</v>
      </c>
      <c r="I173" s="16" t="s">
        <v>194</v>
      </c>
      <c r="J173" s="5">
        <v>0</v>
      </c>
      <c r="K173" s="5">
        <v>0</v>
      </c>
      <c r="L173" s="5">
        <v>0</v>
      </c>
      <c r="M173" s="5">
        <v>0</v>
      </c>
      <c r="N173" s="5">
        <v>2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2</v>
      </c>
      <c r="Z173" s="5">
        <v>0</v>
      </c>
      <c r="AA173" s="35">
        <v>100.48000335693359</v>
      </c>
      <c r="AB173" s="5">
        <f t="shared" si="33"/>
        <v>4</v>
      </c>
      <c r="AC173" s="35">
        <f t="shared" si="34"/>
        <v>104.48000335693359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35">
        <v>97.860000610351563</v>
      </c>
      <c r="AV173" s="5">
        <f t="shared" si="35"/>
        <v>0</v>
      </c>
      <c r="AW173" s="35">
        <f t="shared" si="36"/>
        <v>97.860000610351563</v>
      </c>
      <c r="AX173" s="35">
        <f t="shared" si="37"/>
        <v>97.860000610351563</v>
      </c>
      <c r="AY173" s="35">
        <f t="shared" si="38"/>
        <v>3.8743249775495285</v>
      </c>
    </row>
    <row r="174" spans="1:51" ht="45" x14ac:dyDescent="0.25">
      <c r="A174" s="5">
        <v>3</v>
      </c>
      <c r="B174" s="16" t="s">
        <v>39</v>
      </c>
      <c r="C174" s="16">
        <v>1997</v>
      </c>
      <c r="D174" s="16">
        <v>1997</v>
      </c>
      <c r="E174" s="16">
        <v>1997</v>
      </c>
      <c r="F174" s="16" t="s">
        <v>40</v>
      </c>
      <c r="G174" s="16" t="s">
        <v>41</v>
      </c>
      <c r="H174" s="16" t="s">
        <v>42</v>
      </c>
      <c r="I174" s="16" t="s">
        <v>43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</v>
      </c>
      <c r="X174" s="5">
        <v>0</v>
      </c>
      <c r="Y174" s="5">
        <v>0</v>
      </c>
      <c r="Z174" s="5">
        <v>0</v>
      </c>
      <c r="AA174" s="35">
        <v>99.980003356933594</v>
      </c>
      <c r="AB174" s="5">
        <f t="shared" si="33"/>
        <v>2</v>
      </c>
      <c r="AC174" s="35">
        <f t="shared" si="34"/>
        <v>101.98000335693359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35">
        <v>98.569999694824219</v>
      </c>
      <c r="AV174" s="5">
        <f t="shared" si="35"/>
        <v>0</v>
      </c>
      <c r="AW174" s="35">
        <f t="shared" si="36"/>
        <v>98.569999694824219</v>
      </c>
      <c r="AX174" s="35">
        <f t="shared" si="37"/>
        <v>98.569999694824219</v>
      </c>
      <c r="AY174" s="35">
        <f t="shared" si="38"/>
        <v>4.6279595082494396</v>
      </c>
    </row>
    <row r="175" spans="1:51" ht="120" x14ac:dyDescent="0.25">
      <c r="A175" s="5">
        <v>4</v>
      </c>
      <c r="B175" s="16" t="s">
        <v>347</v>
      </c>
      <c r="C175" s="16">
        <v>2000</v>
      </c>
      <c r="D175" s="16">
        <v>2000</v>
      </c>
      <c r="E175" s="16">
        <v>2000</v>
      </c>
      <c r="F175" s="16" t="s">
        <v>40</v>
      </c>
      <c r="G175" s="16" t="s">
        <v>348</v>
      </c>
      <c r="H175" s="16" t="s">
        <v>349</v>
      </c>
      <c r="I175" s="16" t="s">
        <v>350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2</v>
      </c>
      <c r="Y175" s="5">
        <v>0</v>
      </c>
      <c r="Z175" s="5">
        <v>0</v>
      </c>
      <c r="AA175" s="35">
        <v>97.629997253417969</v>
      </c>
      <c r="AB175" s="5">
        <f t="shared" si="33"/>
        <v>2</v>
      </c>
      <c r="AC175" s="35">
        <f t="shared" si="34"/>
        <v>99.629997253417969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35">
        <v>98.720001220703125</v>
      </c>
      <c r="AV175" s="5">
        <f t="shared" si="35"/>
        <v>0</v>
      </c>
      <c r="AW175" s="35">
        <f t="shared" si="36"/>
        <v>98.720001220703125</v>
      </c>
      <c r="AX175" s="35">
        <f t="shared" si="37"/>
        <v>98.720001220703125</v>
      </c>
      <c r="AY175" s="35">
        <f t="shared" si="38"/>
        <v>4.7871798960390715</v>
      </c>
    </row>
    <row r="176" spans="1:51" ht="60" x14ac:dyDescent="0.25">
      <c r="A176" s="5">
        <v>5</v>
      </c>
      <c r="B176" s="16" t="s">
        <v>305</v>
      </c>
      <c r="C176" s="16">
        <v>2001</v>
      </c>
      <c r="D176" s="16">
        <v>2001</v>
      </c>
      <c r="E176" s="16">
        <v>2001</v>
      </c>
      <c r="F176" s="16" t="s">
        <v>64</v>
      </c>
      <c r="G176" s="16" t="s">
        <v>35</v>
      </c>
      <c r="H176" s="16" t="s">
        <v>42</v>
      </c>
      <c r="I176" s="16" t="s">
        <v>224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2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35">
        <v>99.029998779296875</v>
      </c>
      <c r="AB176" s="5">
        <f t="shared" si="33"/>
        <v>4</v>
      </c>
      <c r="AC176" s="35">
        <f t="shared" si="34"/>
        <v>103.02999877929687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2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35">
        <v>96.760002136230469</v>
      </c>
      <c r="AV176" s="5">
        <f t="shared" si="35"/>
        <v>2</v>
      </c>
      <c r="AW176" s="35">
        <f t="shared" si="36"/>
        <v>98.760002136230469</v>
      </c>
      <c r="AX176" s="35">
        <f t="shared" si="37"/>
        <v>98.760002136230469</v>
      </c>
      <c r="AY176" s="35">
        <f t="shared" si="38"/>
        <v>4.8296392060019953</v>
      </c>
    </row>
    <row r="177" spans="1:51" ht="30" x14ac:dyDescent="0.25">
      <c r="A177" s="5">
        <v>6</v>
      </c>
      <c r="B177" s="16" t="s">
        <v>246</v>
      </c>
      <c r="C177" s="16">
        <v>1985</v>
      </c>
      <c r="D177" s="16">
        <v>1985</v>
      </c>
      <c r="E177" s="16">
        <v>1985</v>
      </c>
      <c r="F177" s="16" t="s">
        <v>247</v>
      </c>
      <c r="G177" s="16" t="s">
        <v>19</v>
      </c>
      <c r="H177" s="16" t="s">
        <v>248</v>
      </c>
      <c r="I177" s="16" t="s">
        <v>249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35">
        <v>102.29000091552734</v>
      </c>
      <c r="AB177" s="5">
        <f t="shared" si="33"/>
        <v>0</v>
      </c>
      <c r="AC177" s="35">
        <f t="shared" si="34"/>
        <v>102.29000091552734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35">
        <v>100.02999877929687</v>
      </c>
      <c r="AV177" s="5">
        <f t="shared" si="35"/>
        <v>0</v>
      </c>
      <c r="AW177" s="35">
        <f t="shared" si="36"/>
        <v>100.02999877929687</v>
      </c>
      <c r="AX177" s="35">
        <f t="shared" si="37"/>
        <v>100.02999877929687</v>
      </c>
      <c r="AY177" s="35">
        <f t="shared" si="38"/>
        <v>6.1776878796121864</v>
      </c>
    </row>
    <row r="178" spans="1:51" ht="75" x14ac:dyDescent="0.25">
      <c r="A178" s="5">
        <v>7</v>
      </c>
      <c r="B178" s="16" t="s">
        <v>228</v>
      </c>
      <c r="C178" s="16">
        <v>2003</v>
      </c>
      <c r="D178" s="16">
        <v>2003</v>
      </c>
      <c r="E178" s="16">
        <v>2003</v>
      </c>
      <c r="F178" s="16" t="s">
        <v>64</v>
      </c>
      <c r="G178" s="16" t="s">
        <v>93</v>
      </c>
      <c r="H178" s="16" t="s">
        <v>229</v>
      </c>
      <c r="I178" s="16" t="s">
        <v>230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35">
        <v>107.73999786376953</v>
      </c>
      <c r="AB178" s="5">
        <f t="shared" si="33"/>
        <v>2</v>
      </c>
      <c r="AC178" s="35">
        <f t="shared" si="34"/>
        <v>109.73999786376953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35">
        <v>102.77999877929687</v>
      </c>
      <c r="AV178" s="5">
        <f t="shared" si="35"/>
        <v>0</v>
      </c>
      <c r="AW178" s="35">
        <f t="shared" si="36"/>
        <v>102.77999877929687</v>
      </c>
      <c r="AX178" s="35">
        <f t="shared" si="37"/>
        <v>102.77999877929687</v>
      </c>
      <c r="AY178" s="35">
        <f t="shared" si="38"/>
        <v>9.0966986287092482</v>
      </c>
    </row>
    <row r="179" spans="1:51" ht="90" x14ac:dyDescent="0.25">
      <c r="A179" s="5">
        <v>8</v>
      </c>
      <c r="B179" s="16" t="s">
        <v>293</v>
      </c>
      <c r="C179" s="16">
        <v>2001</v>
      </c>
      <c r="D179" s="16">
        <v>2001</v>
      </c>
      <c r="E179" s="16">
        <v>2001</v>
      </c>
      <c r="F179" s="16" t="s">
        <v>64</v>
      </c>
      <c r="G179" s="16" t="s">
        <v>35</v>
      </c>
      <c r="H179" s="16" t="s">
        <v>290</v>
      </c>
      <c r="I179" s="16" t="s">
        <v>291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35">
        <v>108.88999938964844</v>
      </c>
      <c r="AB179" s="5">
        <f t="shared" si="33"/>
        <v>0</v>
      </c>
      <c r="AC179" s="35">
        <f t="shared" si="34"/>
        <v>108.88999938964844</v>
      </c>
      <c r="AD179" s="5">
        <v>0</v>
      </c>
      <c r="AE179" s="5">
        <v>0</v>
      </c>
      <c r="AF179" s="5">
        <v>2</v>
      </c>
      <c r="AG179" s="5">
        <v>0</v>
      </c>
      <c r="AH179" s="5">
        <v>0</v>
      </c>
      <c r="AI179" s="5">
        <v>0</v>
      </c>
      <c r="AJ179" s="5">
        <v>2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2</v>
      </c>
      <c r="AT179" s="5">
        <v>0</v>
      </c>
      <c r="AU179" s="35">
        <v>102.73000335693359</v>
      </c>
      <c r="AV179" s="5">
        <f t="shared" si="35"/>
        <v>6</v>
      </c>
      <c r="AW179" s="35">
        <f t="shared" si="36"/>
        <v>108.73000335693359</v>
      </c>
      <c r="AX179" s="35">
        <f t="shared" si="37"/>
        <v>108.73000335693359</v>
      </c>
      <c r="AY179" s="35">
        <f t="shared" si="38"/>
        <v>15.412381290272267</v>
      </c>
    </row>
    <row r="180" spans="1:51" ht="45" x14ac:dyDescent="0.25">
      <c r="A180" s="5">
        <v>9</v>
      </c>
      <c r="B180" s="16" t="s">
        <v>169</v>
      </c>
      <c r="C180" s="16">
        <v>2006</v>
      </c>
      <c r="D180" s="16">
        <v>2006</v>
      </c>
      <c r="E180" s="16">
        <v>2006</v>
      </c>
      <c r="F180" s="16">
        <v>2</v>
      </c>
      <c r="G180" s="16" t="s">
        <v>170</v>
      </c>
      <c r="H180" s="16" t="s">
        <v>171</v>
      </c>
      <c r="I180" s="16" t="s">
        <v>172</v>
      </c>
      <c r="J180" s="5">
        <v>0</v>
      </c>
      <c r="K180" s="5">
        <v>2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2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35">
        <v>119.62999725341797</v>
      </c>
      <c r="AB180" s="5">
        <f t="shared" si="33"/>
        <v>4</v>
      </c>
      <c r="AC180" s="35">
        <f t="shared" si="34"/>
        <v>123.62999725341797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35">
        <v>114.73999786376953</v>
      </c>
      <c r="AV180" s="5">
        <f t="shared" si="35"/>
        <v>0</v>
      </c>
      <c r="AW180" s="35">
        <f t="shared" si="36"/>
        <v>114.73999786376953</v>
      </c>
      <c r="AX180" s="35">
        <f t="shared" si="37"/>
        <v>114.73999786376953</v>
      </c>
      <c r="AY180" s="35">
        <f t="shared" si="38"/>
        <v>21.791740769351684</v>
      </c>
    </row>
    <row r="181" spans="1:51" ht="45" x14ac:dyDescent="0.25">
      <c r="A181" s="5">
        <v>10</v>
      </c>
      <c r="B181" s="16" t="s">
        <v>138</v>
      </c>
      <c r="C181" s="16">
        <v>1997</v>
      </c>
      <c r="D181" s="16">
        <v>1997</v>
      </c>
      <c r="E181" s="16">
        <v>1997</v>
      </c>
      <c r="F181" s="16" t="s">
        <v>64</v>
      </c>
      <c r="G181" s="16" t="s">
        <v>19</v>
      </c>
      <c r="H181" s="16" t="s">
        <v>65</v>
      </c>
      <c r="I181" s="16" t="s">
        <v>66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2</v>
      </c>
      <c r="Y181" s="5">
        <v>0</v>
      </c>
      <c r="Z181" s="5">
        <v>0</v>
      </c>
      <c r="AA181" s="35">
        <v>126.41000366210937</v>
      </c>
      <c r="AB181" s="5">
        <f t="shared" si="33"/>
        <v>2</v>
      </c>
      <c r="AC181" s="35">
        <f t="shared" si="34"/>
        <v>128.41000366210937</v>
      </c>
      <c r="AD181" s="5">
        <v>0</v>
      </c>
      <c r="AE181" s="5">
        <v>0</v>
      </c>
      <c r="AF181" s="5">
        <v>0</v>
      </c>
      <c r="AG181" s="5">
        <v>0</v>
      </c>
      <c r="AH181" s="5">
        <v>2</v>
      </c>
      <c r="AI181" s="5">
        <v>0</v>
      </c>
      <c r="AJ181" s="5">
        <v>0</v>
      </c>
      <c r="AK181" s="5">
        <v>2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35">
        <v>127.66000366210937</v>
      </c>
      <c r="AV181" s="5">
        <f t="shared" si="35"/>
        <v>4</v>
      </c>
      <c r="AW181" s="35">
        <f t="shared" si="36"/>
        <v>131.66000366210937</v>
      </c>
      <c r="AX181" s="35">
        <f t="shared" si="37"/>
        <v>128.41000366210937</v>
      </c>
      <c r="AY181" s="35">
        <f t="shared" si="38"/>
        <v>36.301883993196469</v>
      </c>
    </row>
    <row r="182" spans="1:51" ht="75" x14ac:dyDescent="0.25">
      <c r="A182" s="5">
        <v>11</v>
      </c>
      <c r="B182" s="16" t="s">
        <v>174</v>
      </c>
      <c r="C182" s="16">
        <v>2002</v>
      </c>
      <c r="D182" s="16">
        <v>2002</v>
      </c>
      <c r="E182" s="16">
        <v>2002</v>
      </c>
      <c r="F182" s="16">
        <v>1</v>
      </c>
      <c r="G182" s="16" t="s">
        <v>12</v>
      </c>
      <c r="H182" s="16" t="s">
        <v>175</v>
      </c>
      <c r="I182" s="16" t="s">
        <v>176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35"/>
      <c r="AB182" s="5">
        <f t="shared" si="33"/>
        <v>0</v>
      </c>
      <c r="AC182" s="35" t="s">
        <v>636</v>
      </c>
      <c r="AD182" s="5">
        <v>0</v>
      </c>
      <c r="AE182" s="5">
        <v>0</v>
      </c>
      <c r="AF182" s="5">
        <v>0</v>
      </c>
      <c r="AG182" s="5">
        <v>2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2</v>
      </c>
      <c r="AS182" s="5">
        <v>0</v>
      </c>
      <c r="AT182" s="5">
        <v>0</v>
      </c>
      <c r="AU182" s="35">
        <v>128.22999572753906</v>
      </c>
      <c r="AV182" s="5">
        <f t="shared" si="35"/>
        <v>4</v>
      </c>
      <c r="AW182" s="35">
        <f t="shared" si="36"/>
        <v>132.22999572753906</v>
      </c>
      <c r="AX182" s="35">
        <f t="shared" si="37"/>
        <v>132.22999572753906</v>
      </c>
      <c r="AY182" s="35">
        <f t="shared" si="38"/>
        <v>40.3566468660891</v>
      </c>
    </row>
    <row r="183" spans="1:51" ht="75" x14ac:dyDescent="0.25">
      <c r="A183" s="5">
        <v>12</v>
      </c>
      <c r="B183" s="16" t="s">
        <v>261</v>
      </c>
      <c r="C183" s="16">
        <v>2005</v>
      </c>
      <c r="D183" s="16">
        <v>2005</v>
      </c>
      <c r="E183" s="16">
        <v>2005</v>
      </c>
      <c r="F183" s="16">
        <v>2</v>
      </c>
      <c r="G183" s="16" t="s">
        <v>19</v>
      </c>
      <c r="H183" s="16" t="s">
        <v>258</v>
      </c>
      <c r="I183" s="16" t="s">
        <v>262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35">
        <v>138.97999572753906</v>
      </c>
      <c r="AB183" s="5">
        <f t="shared" si="33"/>
        <v>0</v>
      </c>
      <c r="AC183" s="35">
        <f t="shared" si="34"/>
        <v>138.97999572753906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35">
        <v>139.8699951171875</v>
      </c>
      <c r="AV183" s="5">
        <f t="shared" si="35"/>
        <v>0</v>
      </c>
      <c r="AW183" s="35">
        <f t="shared" si="36"/>
        <v>139.8699951171875</v>
      </c>
      <c r="AX183" s="35">
        <f t="shared" si="37"/>
        <v>138.97999572753906</v>
      </c>
      <c r="AY183" s="35">
        <f t="shared" si="38"/>
        <v>47.521491432054617</v>
      </c>
    </row>
    <row r="184" spans="1:51" ht="75" x14ac:dyDescent="0.25">
      <c r="A184" s="5">
        <v>13</v>
      </c>
      <c r="B184" s="16" t="s">
        <v>359</v>
      </c>
      <c r="C184" s="16">
        <v>2004</v>
      </c>
      <c r="D184" s="16">
        <v>2004</v>
      </c>
      <c r="E184" s="16">
        <v>2004</v>
      </c>
      <c r="F184" s="16">
        <v>2</v>
      </c>
      <c r="G184" s="16" t="s">
        <v>12</v>
      </c>
      <c r="H184" s="16" t="s">
        <v>175</v>
      </c>
      <c r="I184" s="16" t="s">
        <v>176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35"/>
      <c r="AB184" s="5">
        <f t="shared" si="33"/>
        <v>0</v>
      </c>
      <c r="AC184" s="35" t="s">
        <v>636</v>
      </c>
      <c r="AD184" s="5">
        <v>0</v>
      </c>
      <c r="AE184" s="5">
        <v>0</v>
      </c>
      <c r="AF184" s="5">
        <v>2</v>
      </c>
      <c r="AG184" s="5">
        <v>0</v>
      </c>
      <c r="AH184" s="5">
        <v>0</v>
      </c>
      <c r="AI184" s="5">
        <v>0</v>
      </c>
      <c r="AJ184" s="5">
        <v>2</v>
      </c>
      <c r="AK184" s="5">
        <v>0</v>
      </c>
      <c r="AL184" s="5">
        <v>0</v>
      </c>
      <c r="AM184" s="5">
        <v>2</v>
      </c>
      <c r="AN184" s="5">
        <v>0</v>
      </c>
      <c r="AO184" s="5">
        <v>0</v>
      </c>
      <c r="AP184" s="5">
        <v>2</v>
      </c>
      <c r="AQ184" s="5">
        <v>0</v>
      </c>
      <c r="AR184" s="5">
        <v>0</v>
      </c>
      <c r="AS184" s="5">
        <v>0</v>
      </c>
      <c r="AT184" s="5">
        <v>0</v>
      </c>
      <c r="AU184" s="35">
        <v>134.47000122070312</v>
      </c>
      <c r="AV184" s="5">
        <f t="shared" si="35"/>
        <v>8</v>
      </c>
      <c r="AW184" s="35">
        <f t="shared" si="36"/>
        <v>142.47000122070312</v>
      </c>
      <c r="AX184" s="35">
        <f t="shared" si="37"/>
        <v>142.47000122070312</v>
      </c>
      <c r="AY184" s="35">
        <f t="shared" si="38"/>
        <v>51.225987268037777</v>
      </c>
    </row>
    <row r="185" spans="1:51" ht="60" x14ac:dyDescent="0.25">
      <c r="A185" s="5">
        <v>14</v>
      </c>
      <c r="B185" s="16" t="s">
        <v>10</v>
      </c>
      <c r="C185" s="16">
        <v>2004</v>
      </c>
      <c r="D185" s="16">
        <v>2004</v>
      </c>
      <c r="E185" s="16">
        <v>2004</v>
      </c>
      <c r="F185" s="16">
        <v>3</v>
      </c>
      <c r="G185" s="16" t="s">
        <v>12</v>
      </c>
      <c r="H185" s="16" t="s">
        <v>13</v>
      </c>
      <c r="I185" s="16" t="s">
        <v>14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35"/>
      <c r="AB185" s="5">
        <f t="shared" si="33"/>
        <v>0</v>
      </c>
      <c r="AC185" s="35" t="s">
        <v>636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2</v>
      </c>
      <c r="AK185" s="5">
        <v>0</v>
      </c>
      <c r="AL185" s="5">
        <v>0</v>
      </c>
      <c r="AM185" s="5">
        <v>0</v>
      </c>
      <c r="AN185" s="5">
        <v>0</v>
      </c>
      <c r="AO185" s="5">
        <v>50</v>
      </c>
      <c r="AP185" s="5">
        <v>0</v>
      </c>
      <c r="AQ185" s="5">
        <v>0</v>
      </c>
      <c r="AR185" s="5">
        <v>0</v>
      </c>
      <c r="AS185" s="5">
        <v>2</v>
      </c>
      <c r="AT185" s="5">
        <v>0</v>
      </c>
      <c r="AU185" s="35">
        <v>136.50999450683594</v>
      </c>
      <c r="AV185" s="5">
        <f t="shared" si="35"/>
        <v>54</v>
      </c>
      <c r="AW185" s="35">
        <f t="shared" si="36"/>
        <v>190.50999450683594</v>
      </c>
      <c r="AX185" s="35">
        <f t="shared" si="37"/>
        <v>190.50999450683594</v>
      </c>
      <c r="AY185" s="35">
        <f t="shared" si="38"/>
        <v>102.2184442821368</v>
      </c>
    </row>
    <row r="186" spans="1:51" ht="60" x14ac:dyDescent="0.25">
      <c r="A186" s="5"/>
      <c r="B186" s="16" t="s">
        <v>81</v>
      </c>
      <c r="C186" s="16">
        <v>2003</v>
      </c>
      <c r="D186" s="16">
        <v>2003</v>
      </c>
      <c r="E186" s="16">
        <v>2003</v>
      </c>
      <c r="F186" s="16" t="s">
        <v>64</v>
      </c>
      <c r="G186" s="16" t="s">
        <v>35</v>
      </c>
      <c r="H186" s="16" t="s">
        <v>36</v>
      </c>
      <c r="I186" s="16" t="s">
        <v>37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35"/>
      <c r="AB186" s="5">
        <f t="shared" si="33"/>
        <v>0</v>
      </c>
      <c r="AC186" s="35" t="s">
        <v>636</v>
      </c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35"/>
      <c r="AV186" s="5">
        <f t="shared" si="35"/>
        <v>0</v>
      </c>
      <c r="AW186" s="35" t="s">
        <v>636</v>
      </c>
      <c r="AX186" s="35"/>
      <c r="AY186" s="35" t="str">
        <f t="shared" si="38"/>
        <v/>
      </c>
    </row>
    <row r="188" spans="1:51" ht="18.75" x14ac:dyDescent="0.25">
      <c r="A188" s="21" t="s">
        <v>651</v>
      </c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51" x14ac:dyDescent="0.25">
      <c r="A189" s="26" t="s">
        <v>627</v>
      </c>
      <c r="B189" s="26" t="s">
        <v>1</v>
      </c>
      <c r="C189" s="26" t="s">
        <v>2</v>
      </c>
      <c r="D189" s="26" t="s">
        <v>385</v>
      </c>
      <c r="E189" s="26" t="s">
        <v>386</v>
      </c>
      <c r="F189" s="26" t="s">
        <v>3</v>
      </c>
      <c r="G189" s="26" t="s">
        <v>4</v>
      </c>
      <c r="H189" s="26" t="s">
        <v>5</v>
      </c>
      <c r="I189" s="26" t="s">
        <v>6</v>
      </c>
      <c r="J189" s="28" t="s">
        <v>629</v>
      </c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30"/>
      <c r="AD189" s="28" t="s">
        <v>633</v>
      </c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30"/>
      <c r="AX189" s="26" t="s">
        <v>634</v>
      </c>
      <c r="AY189" s="26" t="s">
        <v>635</v>
      </c>
    </row>
    <row r="190" spans="1:5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31">
        <v>1</v>
      </c>
      <c r="K190" s="31">
        <v>2</v>
      </c>
      <c r="L190" s="31">
        <v>3</v>
      </c>
      <c r="M190" s="31">
        <v>4</v>
      </c>
      <c r="N190" s="31">
        <v>5</v>
      </c>
      <c r="O190" s="31">
        <v>6</v>
      </c>
      <c r="P190" s="31">
        <v>7</v>
      </c>
      <c r="Q190" s="31">
        <v>8</v>
      </c>
      <c r="R190" s="31">
        <v>9</v>
      </c>
      <c r="S190" s="31">
        <v>10</v>
      </c>
      <c r="T190" s="31">
        <v>11</v>
      </c>
      <c r="U190" s="31">
        <v>12</v>
      </c>
      <c r="V190" s="31">
        <v>13</v>
      </c>
      <c r="W190" s="31">
        <v>14</v>
      </c>
      <c r="X190" s="31">
        <v>15</v>
      </c>
      <c r="Y190" s="31">
        <v>16</v>
      </c>
      <c r="Z190" s="31">
        <v>17</v>
      </c>
      <c r="AA190" s="31" t="s">
        <v>630</v>
      </c>
      <c r="AB190" s="31" t="s">
        <v>631</v>
      </c>
      <c r="AC190" s="31" t="s">
        <v>632</v>
      </c>
      <c r="AD190" s="31">
        <v>1</v>
      </c>
      <c r="AE190" s="31">
        <v>2</v>
      </c>
      <c r="AF190" s="31">
        <v>3</v>
      </c>
      <c r="AG190" s="31">
        <v>4</v>
      </c>
      <c r="AH190" s="31">
        <v>5</v>
      </c>
      <c r="AI190" s="31">
        <v>6</v>
      </c>
      <c r="AJ190" s="31">
        <v>7</v>
      </c>
      <c r="AK190" s="31">
        <v>8</v>
      </c>
      <c r="AL190" s="31">
        <v>9</v>
      </c>
      <c r="AM190" s="31">
        <v>10</v>
      </c>
      <c r="AN190" s="31">
        <v>11</v>
      </c>
      <c r="AO190" s="31">
        <v>12</v>
      </c>
      <c r="AP190" s="31">
        <v>13</v>
      </c>
      <c r="AQ190" s="31">
        <v>14</v>
      </c>
      <c r="AR190" s="31">
        <v>15</v>
      </c>
      <c r="AS190" s="31">
        <v>16</v>
      </c>
      <c r="AT190" s="31">
        <v>17</v>
      </c>
      <c r="AU190" s="31" t="s">
        <v>630</v>
      </c>
      <c r="AV190" s="31" t="s">
        <v>631</v>
      </c>
      <c r="AW190" s="31" t="s">
        <v>632</v>
      </c>
      <c r="AX190" s="27"/>
      <c r="AY190" s="27"/>
    </row>
    <row r="191" spans="1:51" ht="45" x14ac:dyDescent="0.25">
      <c r="A191" s="32">
        <v>1</v>
      </c>
      <c r="B191" s="33" t="s">
        <v>652</v>
      </c>
      <c r="C191" s="33" t="s">
        <v>653</v>
      </c>
      <c r="D191" s="33">
        <v>1991</v>
      </c>
      <c r="E191" s="33">
        <v>1985</v>
      </c>
      <c r="F191" s="33" t="s">
        <v>654</v>
      </c>
      <c r="G191" s="33" t="s">
        <v>19</v>
      </c>
      <c r="H191" s="33" t="s">
        <v>619</v>
      </c>
      <c r="I191" s="33" t="s">
        <v>620</v>
      </c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4"/>
      <c r="AB191" s="32">
        <f t="shared" ref="AB191:AB192" si="39">SUM(J191:Z191)</f>
        <v>0</v>
      </c>
      <c r="AC191" s="34" t="s">
        <v>636</v>
      </c>
      <c r="AD191" s="32">
        <v>0</v>
      </c>
      <c r="AE191" s="32">
        <v>0</v>
      </c>
      <c r="AF191" s="32">
        <v>0</v>
      </c>
      <c r="AG191" s="32">
        <v>2</v>
      </c>
      <c r="AH191" s="32">
        <v>0</v>
      </c>
      <c r="AI191" s="32">
        <v>0</v>
      </c>
      <c r="AJ191" s="32">
        <v>0</v>
      </c>
      <c r="AK191" s="32">
        <v>0</v>
      </c>
      <c r="AL191" s="32">
        <v>0</v>
      </c>
      <c r="AM191" s="32">
        <v>0</v>
      </c>
      <c r="AN191" s="32">
        <v>0</v>
      </c>
      <c r="AO191" s="32">
        <v>0</v>
      </c>
      <c r="AP191" s="32">
        <v>0</v>
      </c>
      <c r="AQ191" s="32">
        <v>0</v>
      </c>
      <c r="AR191" s="32">
        <v>0</v>
      </c>
      <c r="AS191" s="32">
        <v>0</v>
      </c>
      <c r="AT191" s="32">
        <v>0</v>
      </c>
      <c r="AU191" s="34">
        <v>98.919998168945313</v>
      </c>
      <c r="AV191" s="32">
        <f t="shared" ref="AV191:AV192" si="40">SUM(AD191:AT191)</f>
        <v>2</v>
      </c>
      <c r="AW191" s="34">
        <f t="shared" ref="AW191:AW192" si="41">AU191+AV191</f>
        <v>100.91999816894531</v>
      </c>
      <c r="AX191" s="34">
        <f t="shared" ref="AX191:AX192" si="42">MIN(AW191,AC191)</f>
        <v>100.91999816894531</v>
      </c>
      <c r="AY191" s="34">
        <f t="shared" ref="AY191:AY192" si="43">IF( AND(ISNUMBER(AX$191),ISNUMBER(AX191)),(AX191-AX$191)/AX$191*100,"")</f>
        <v>0</v>
      </c>
    </row>
    <row r="192" spans="1:51" ht="30" x14ac:dyDescent="0.25">
      <c r="A192" s="5">
        <v>2</v>
      </c>
      <c r="B192" s="16" t="s">
        <v>655</v>
      </c>
      <c r="C192" s="16" t="s">
        <v>656</v>
      </c>
      <c r="D192" s="16">
        <v>1988</v>
      </c>
      <c r="E192" s="16">
        <v>1988</v>
      </c>
      <c r="F192" s="16" t="s">
        <v>657</v>
      </c>
      <c r="G192" s="16" t="s">
        <v>19</v>
      </c>
      <c r="H192" s="16" t="s">
        <v>48</v>
      </c>
      <c r="I192" s="16" t="s">
        <v>49</v>
      </c>
      <c r="J192" s="5">
        <v>0</v>
      </c>
      <c r="K192" s="5">
        <v>0</v>
      </c>
      <c r="L192" s="5">
        <v>2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35">
        <v>130.67999267578125</v>
      </c>
      <c r="AB192" s="5">
        <f t="shared" si="39"/>
        <v>2</v>
      </c>
      <c r="AC192" s="35">
        <f t="shared" ref="AC191:AC192" si="44">AA192+AB192</f>
        <v>132.67999267578125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2</v>
      </c>
      <c r="AR192" s="5">
        <v>0</v>
      </c>
      <c r="AS192" s="5">
        <v>0</v>
      </c>
      <c r="AT192" s="5">
        <v>0</v>
      </c>
      <c r="AU192" s="35">
        <v>123.69000244140625</v>
      </c>
      <c r="AV192" s="5">
        <f t="shared" si="40"/>
        <v>2</v>
      </c>
      <c r="AW192" s="35">
        <f t="shared" si="41"/>
        <v>125.69000244140625</v>
      </c>
      <c r="AX192" s="35">
        <f t="shared" si="42"/>
        <v>125.69000244140625</v>
      </c>
      <c r="AY192" s="35">
        <f t="shared" si="43"/>
        <v>24.544198099364475</v>
      </c>
    </row>
  </sheetData>
  <mergeCells count="90">
    <mergeCell ref="I189:I190"/>
    <mergeCell ref="A188:J188"/>
    <mergeCell ref="J189:AC189"/>
    <mergeCell ref="AD189:AW189"/>
    <mergeCell ref="AX189:AX190"/>
    <mergeCell ref="AY189:AY190"/>
    <mergeCell ref="AX170:AX171"/>
    <mergeCell ref="AY170:AY171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G170:G171"/>
    <mergeCell ref="H170:H171"/>
    <mergeCell ref="I170:I171"/>
    <mergeCell ref="A169:J169"/>
    <mergeCell ref="J170:AC170"/>
    <mergeCell ref="AD170:AW170"/>
    <mergeCell ref="A170:A171"/>
    <mergeCell ref="B170:B171"/>
    <mergeCell ref="C170:C171"/>
    <mergeCell ref="D170:D171"/>
    <mergeCell ref="E170:E171"/>
    <mergeCell ref="F170:F171"/>
    <mergeCell ref="I127:I128"/>
    <mergeCell ref="A126:J126"/>
    <mergeCell ref="J127:AC127"/>
    <mergeCell ref="AD127:AW127"/>
    <mergeCell ref="AX127:AX128"/>
    <mergeCell ref="AY127:AY128"/>
    <mergeCell ref="AX91:AX92"/>
    <mergeCell ref="AY91:AY92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G91:G92"/>
    <mergeCell ref="H91:H92"/>
    <mergeCell ref="I91:I92"/>
    <mergeCell ref="A90:J90"/>
    <mergeCell ref="J91:AC91"/>
    <mergeCell ref="AD91:AW91"/>
    <mergeCell ref="A91:A92"/>
    <mergeCell ref="B91:B92"/>
    <mergeCell ref="C91:C92"/>
    <mergeCell ref="D91:D92"/>
    <mergeCell ref="E91:E92"/>
    <mergeCell ref="F91:F92"/>
    <mergeCell ref="I83:I84"/>
    <mergeCell ref="A82:J82"/>
    <mergeCell ref="J83:AC83"/>
    <mergeCell ref="AD83:AW83"/>
    <mergeCell ref="AX83:AX84"/>
    <mergeCell ref="AY83:AY84"/>
    <mergeCell ref="AX8:AX9"/>
    <mergeCell ref="AY8:AY9"/>
    <mergeCell ref="A83:A84"/>
    <mergeCell ref="B83:B84"/>
    <mergeCell ref="C83:C84"/>
    <mergeCell ref="D83:D84"/>
    <mergeCell ref="E83:E84"/>
    <mergeCell ref="F83:F84"/>
    <mergeCell ref="G83:G84"/>
    <mergeCell ref="H83:H84"/>
    <mergeCell ref="G8:G9"/>
    <mergeCell ref="H8:H9"/>
    <mergeCell ref="I8:I9"/>
    <mergeCell ref="A7:J7"/>
    <mergeCell ref="J8:AC8"/>
    <mergeCell ref="AD8:AW8"/>
    <mergeCell ref="A8:A9"/>
    <mergeCell ref="B8:B9"/>
    <mergeCell ref="C8:C9"/>
    <mergeCell ref="D8:D9"/>
    <mergeCell ref="E8:E9"/>
    <mergeCell ref="F8:F9"/>
    <mergeCell ref="A1:AY1"/>
    <mergeCell ref="A2:AY2"/>
    <mergeCell ref="A3:B3"/>
    <mergeCell ref="C3:AY3"/>
    <mergeCell ref="A4:AY4"/>
    <mergeCell ref="A5:AY5"/>
  </mergeCells>
  <pageMargins left="0.7" right="0.7" top="0.75" bottom="0.75" header="0.3" footer="0.3"/>
  <pageSetup paperSize="9" orientation="landscape" r:id="rId1"/>
  <ignoredErrors>
    <ignoredError sqref="AB10:AB56 AV10:AV68 AB58:AB62 AB64:AB65 AB67 AB85:AB87 AV87 AB93:AB119 AV93 AV95:AV122 AB121:AB122 AB129:AB155 AV129:AV163 AB157:AB163 AB172:AB181 AV172:AV185 AB183 AV191:AV192 AB19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621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623</v>
      </c>
      <c r="B3" s="22"/>
      <c r="C3" s="23" t="s">
        <v>624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625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626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628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627</v>
      </c>
      <c r="B8" s="26" t="s">
        <v>1</v>
      </c>
      <c r="C8" s="26" t="s">
        <v>2</v>
      </c>
      <c r="D8" s="26" t="s">
        <v>385</v>
      </c>
      <c r="E8" s="26" t="s">
        <v>386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629</v>
      </c>
      <c r="K8" s="29"/>
      <c r="L8" s="30"/>
      <c r="M8" s="28" t="s">
        <v>633</v>
      </c>
      <c r="N8" s="29"/>
      <c r="O8" s="30"/>
      <c r="P8" s="26" t="s">
        <v>634</v>
      </c>
      <c r="Q8" s="26" t="s">
        <v>635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630</v>
      </c>
      <c r="K9" s="31" t="s">
        <v>631</v>
      </c>
      <c r="L9" s="31" t="s">
        <v>632</v>
      </c>
      <c r="M9" s="31" t="s">
        <v>630</v>
      </c>
      <c r="N9" s="31" t="s">
        <v>631</v>
      </c>
      <c r="O9" s="31" t="s">
        <v>632</v>
      </c>
      <c r="P9" s="27"/>
      <c r="Q9" s="27"/>
    </row>
    <row r="10" spans="1:17" ht="30" x14ac:dyDescent="0.25">
      <c r="A10" s="32">
        <v>1</v>
      </c>
      <c r="B10" s="33" t="s">
        <v>345</v>
      </c>
      <c r="C10" s="33">
        <v>1994</v>
      </c>
      <c r="D10" s="33">
        <v>1994</v>
      </c>
      <c r="E10" s="33">
        <v>1994</v>
      </c>
      <c r="F10" s="33" t="s">
        <v>40</v>
      </c>
      <c r="G10" s="33" t="s">
        <v>19</v>
      </c>
      <c r="H10" s="33" t="s">
        <v>248</v>
      </c>
      <c r="I10" s="33" t="s">
        <v>249</v>
      </c>
      <c r="J10" s="34">
        <v>71.839996337890625</v>
      </c>
      <c r="K10" s="32">
        <v>2</v>
      </c>
      <c r="L10" s="34">
        <f t="shared" ref="L10:L41" si="0">J10+K10</f>
        <v>73.839996337890625</v>
      </c>
      <c r="M10" s="34">
        <v>71.889999389648437</v>
      </c>
      <c r="N10" s="32">
        <v>0</v>
      </c>
      <c r="O10" s="34">
        <f t="shared" ref="O10:O41" si="1">M10+N10</f>
        <v>71.889999389648437</v>
      </c>
      <c r="P10" s="34">
        <f t="shared" ref="P10:P41" si="2">MIN(O10,L10)</f>
        <v>71.889999389648437</v>
      </c>
      <c r="Q10" s="34">
        <f t="shared" ref="Q10:Q41" si="3">IF( AND(ISNUMBER(P$10),ISNUMBER(P10)),(P10-P$10)/P$10*100,"")</f>
        <v>0</v>
      </c>
    </row>
    <row r="11" spans="1:17" ht="60" x14ac:dyDescent="0.25">
      <c r="A11" s="5">
        <v>2</v>
      </c>
      <c r="B11" s="16" t="s">
        <v>142</v>
      </c>
      <c r="C11" s="16">
        <v>1997</v>
      </c>
      <c r="D11" s="16">
        <v>1997</v>
      </c>
      <c r="E11" s="16">
        <v>1997</v>
      </c>
      <c r="F11" s="16" t="s">
        <v>40</v>
      </c>
      <c r="G11" s="16" t="s">
        <v>19</v>
      </c>
      <c r="H11" s="16" t="s">
        <v>143</v>
      </c>
      <c r="I11" s="16" t="s">
        <v>144</v>
      </c>
      <c r="J11" s="35">
        <v>70.739997863769531</v>
      </c>
      <c r="K11" s="5">
        <v>2</v>
      </c>
      <c r="L11" s="35">
        <f t="shared" si="0"/>
        <v>72.739997863769531</v>
      </c>
      <c r="M11" s="35">
        <v>71.139999389648438</v>
      </c>
      <c r="N11" s="5">
        <v>2</v>
      </c>
      <c r="O11" s="35">
        <f t="shared" si="1"/>
        <v>73.139999389648438</v>
      </c>
      <c r="P11" s="35">
        <f t="shared" si="2"/>
        <v>72.739997863769531</v>
      </c>
      <c r="Q11" s="35">
        <f t="shared" si="3"/>
        <v>1.1823598293749416</v>
      </c>
    </row>
    <row r="12" spans="1:17" ht="30" x14ac:dyDescent="0.25">
      <c r="A12" s="5">
        <v>3</v>
      </c>
      <c r="B12" s="16" t="s">
        <v>341</v>
      </c>
      <c r="C12" s="16">
        <v>1983</v>
      </c>
      <c r="D12" s="16">
        <v>1983</v>
      </c>
      <c r="E12" s="16">
        <v>1983</v>
      </c>
      <c r="F12" s="16" t="s">
        <v>40</v>
      </c>
      <c r="G12" s="16" t="s">
        <v>19</v>
      </c>
      <c r="H12" s="16" t="s">
        <v>342</v>
      </c>
      <c r="I12" s="16" t="s">
        <v>343</v>
      </c>
      <c r="J12" s="35">
        <v>73.660003662109375</v>
      </c>
      <c r="K12" s="5">
        <v>2</v>
      </c>
      <c r="L12" s="35">
        <f t="shared" si="0"/>
        <v>75.660003662109375</v>
      </c>
      <c r="M12" s="35">
        <v>73.800003051757812</v>
      </c>
      <c r="N12" s="5">
        <v>0</v>
      </c>
      <c r="O12" s="35">
        <f t="shared" si="1"/>
        <v>73.800003051757812</v>
      </c>
      <c r="P12" s="35">
        <f t="shared" si="2"/>
        <v>73.800003051757812</v>
      </c>
      <c r="Q12" s="35">
        <f t="shared" si="3"/>
        <v>2.6568419506544045</v>
      </c>
    </row>
    <row r="13" spans="1:17" ht="60" x14ac:dyDescent="0.25">
      <c r="A13" s="5">
        <v>4</v>
      </c>
      <c r="B13" s="16" t="s">
        <v>222</v>
      </c>
      <c r="C13" s="16">
        <v>1995</v>
      </c>
      <c r="D13" s="16">
        <v>1995</v>
      </c>
      <c r="E13" s="16">
        <v>1995</v>
      </c>
      <c r="F13" s="16" t="s">
        <v>40</v>
      </c>
      <c r="G13" s="16" t="s">
        <v>35</v>
      </c>
      <c r="H13" s="16" t="s">
        <v>223</v>
      </c>
      <c r="I13" s="16" t="s">
        <v>224</v>
      </c>
      <c r="J13" s="35">
        <v>72.69000244140625</v>
      </c>
      <c r="K13" s="5">
        <v>2</v>
      </c>
      <c r="L13" s="35">
        <f t="shared" si="0"/>
        <v>74.69000244140625</v>
      </c>
      <c r="M13" s="35">
        <v>71.830001831054687</v>
      </c>
      <c r="N13" s="5">
        <v>2</v>
      </c>
      <c r="O13" s="35">
        <f t="shared" si="1"/>
        <v>73.830001831054688</v>
      </c>
      <c r="P13" s="35">
        <f t="shared" si="2"/>
        <v>73.830001831054688</v>
      </c>
      <c r="Q13" s="35">
        <f t="shared" si="3"/>
        <v>2.6985706744707447</v>
      </c>
    </row>
    <row r="14" spans="1:17" ht="45" x14ac:dyDescent="0.25">
      <c r="A14" s="5">
        <v>5</v>
      </c>
      <c r="B14" s="16" t="s">
        <v>279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65</v>
      </c>
      <c r="I14" s="16" t="s">
        <v>201</v>
      </c>
      <c r="J14" s="35">
        <v>75.629997253417969</v>
      </c>
      <c r="K14" s="5">
        <v>0</v>
      </c>
      <c r="L14" s="35">
        <f t="shared" si="0"/>
        <v>75.629997253417969</v>
      </c>
      <c r="M14" s="35">
        <v>76.199996948242188</v>
      </c>
      <c r="N14" s="5">
        <v>0</v>
      </c>
      <c r="O14" s="35">
        <f t="shared" si="1"/>
        <v>76.199996948242188</v>
      </c>
      <c r="P14" s="35">
        <f t="shared" si="2"/>
        <v>75.629997253417969</v>
      </c>
      <c r="Q14" s="35">
        <f t="shared" si="3"/>
        <v>5.2023896168067845</v>
      </c>
    </row>
    <row r="15" spans="1:17" ht="60" x14ac:dyDescent="0.25">
      <c r="A15" s="5">
        <v>6</v>
      </c>
      <c r="B15" s="16" t="s">
        <v>285</v>
      </c>
      <c r="C15" s="16">
        <v>1998</v>
      </c>
      <c r="D15" s="16">
        <v>1998</v>
      </c>
      <c r="E15" s="16">
        <v>1998</v>
      </c>
      <c r="F15" s="16" t="s">
        <v>64</v>
      </c>
      <c r="G15" s="16" t="s">
        <v>93</v>
      </c>
      <c r="H15" s="16" t="s">
        <v>94</v>
      </c>
      <c r="I15" s="16" t="s">
        <v>95</v>
      </c>
      <c r="J15" s="35">
        <v>76.19000244140625</v>
      </c>
      <c r="K15" s="5">
        <v>2</v>
      </c>
      <c r="L15" s="35">
        <f t="shared" si="0"/>
        <v>78.19000244140625</v>
      </c>
      <c r="M15" s="35">
        <v>80.209999084472656</v>
      </c>
      <c r="N15" s="5">
        <v>2</v>
      </c>
      <c r="O15" s="35">
        <f t="shared" si="1"/>
        <v>82.209999084472656</v>
      </c>
      <c r="P15" s="35">
        <f t="shared" si="2"/>
        <v>78.19000244140625</v>
      </c>
      <c r="Q15" s="35">
        <f t="shared" si="3"/>
        <v>8.7633928296638164</v>
      </c>
    </row>
    <row r="16" spans="1:17" ht="45" x14ac:dyDescent="0.25">
      <c r="A16" s="5">
        <v>7</v>
      </c>
      <c r="B16" s="16" t="s">
        <v>54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56</v>
      </c>
      <c r="I16" s="16" t="s">
        <v>57</v>
      </c>
      <c r="J16" s="35">
        <v>79.709999084472656</v>
      </c>
      <c r="K16" s="5">
        <v>0</v>
      </c>
      <c r="L16" s="35">
        <f t="shared" si="0"/>
        <v>79.709999084472656</v>
      </c>
      <c r="M16" s="35">
        <v>79.650001525878906</v>
      </c>
      <c r="N16" s="5">
        <v>0</v>
      </c>
      <c r="O16" s="35">
        <f t="shared" si="1"/>
        <v>79.650001525878906</v>
      </c>
      <c r="P16" s="35">
        <f t="shared" si="2"/>
        <v>79.650001525878906</v>
      </c>
      <c r="Q16" s="35">
        <f t="shared" si="3"/>
        <v>10.794272085287908</v>
      </c>
    </row>
    <row r="17" spans="1:17" ht="45" x14ac:dyDescent="0.25">
      <c r="A17" s="5">
        <v>8</v>
      </c>
      <c r="B17" s="16" t="s">
        <v>277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56</v>
      </c>
      <c r="I17" s="16" t="s">
        <v>57</v>
      </c>
      <c r="J17" s="35">
        <v>82.209999084472656</v>
      </c>
      <c r="K17" s="5">
        <v>0</v>
      </c>
      <c r="L17" s="35">
        <f t="shared" si="0"/>
        <v>82.209999084472656</v>
      </c>
      <c r="M17" s="35">
        <v>80.25</v>
      </c>
      <c r="N17" s="5">
        <v>0</v>
      </c>
      <c r="O17" s="35">
        <f t="shared" si="1"/>
        <v>80.25</v>
      </c>
      <c r="P17" s="35">
        <f t="shared" si="2"/>
        <v>80.25</v>
      </c>
      <c r="Q17" s="35">
        <f t="shared" si="3"/>
        <v>11.628878399399921</v>
      </c>
    </row>
    <row r="18" spans="1:17" ht="45" x14ac:dyDescent="0.25">
      <c r="A18" s="5">
        <v>9</v>
      </c>
      <c r="B18" s="16" t="s">
        <v>357</v>
      </c>
      <c r="C18" s="16">
        <v>1996</v>
      </c>
      <c r="D18" s="16">
        <v>1996</v>
      </c>
      <c r="E18" s="16">
        <v>1996</v>
      </c>
      <c r="F18" s="16" t="s">
        <v>40</v>
      </c>
      <c r="G18" s="16" t="s">
        <v>35</v>
      </c>
      <c r="H18" s="16" t="s">
        <v>214</v>
      </c>
      <c r="I18" s="16" t="s">
        <v>215</v>
      </c>
      <c r="J18" s="35">
        <v>81.400001525878906</v>
      </c>
      <c r="K18" s="5">
        <v>0</v>
      </c>
      <c r="L18" s="35">
        <f t="shared" si="0"/>
        <v>81.400001525878906</v>
      </c>
      <c r="M18" s="35">
        <v>81.279998779296875</v>
      </c>
      <c r="N18" s="5">
        <v>2</v>
      </c>
      <c r="O18" s="35">
        <f t="shared" si="1"/>
        <v>83.279998779296875</v>
      </c>
      <c r="P18" s="35">
        <f t="shared" si="2"/>
        <v>81.400001525878906</v>
      </c>
      <c r="Q18" s="35">
        <f t="shared" si="3"/>
        <v>13.228546692128404</v>
      </c>
    </row>
    <row r="19" spans="1:17" ht="45" x14ac:dyDescent="0.25">
      <c r="A19" s="5">
        <v>10</v>
      </c>
      <c r="B19" s="16" t="s">
        <v>200</v>
      </c>
      <c r="C19" s="16">
        <v>2002</v>
      </c>
      <c r="D19" s="16">
        <v>2002</v>
      </c>
      <c r="E19" s="16">
        <v>2002</v>
      </c>
      <c r="F19" s="16" t="s">
        <v>64</v>
      </c>
      <c r="G19" s="16" t="s">
        <v>19</v>
      </c>
      <c r="H19" s="16" t="s">
        <v>65</v>
      </c>
      <c r="I19" s="16" t="s">
        <v>201</v>
      </c>
      <c r="J19" s="35">
        <v>81.199996948242188</v>
      </c>
      <c r="K19" s="5">
        <v>4</v>
      </c>
      <c r="L19" s="35">
        <f t="shared" si="0"/>
        <v>85.199996948242188</v>
      </c>
      <c r="M19" s="35">
        <v>83.959999084472656</v>
      </c>
      <c r="N19" s="5">
        <v>2</v>
      </c>
      <c r="O19" s="35">
        <f t="shared" si="1"/>
        <v>85.959999084472656</v>
      </c>
      <c r="P19" s="35">
        <f t="shared" si="2"/>
        <v>85.199996948242188</v>
      </c>
      <c r="Q19" s="35">
        <f t="shared" si="3"/>
        <v>18.51439375656787</v>
      </c>
    </row>
    <row r="20" spans="1:17" ht="30" x14ac:dyDescent="0.25">
      <c r="A20" s="5">
        <v>11</v>
      </c>
      <c r="B20" s="16" t="s">
        <v>255</v>
      </c>
      <c r="C20" s="16">
        <v>1978</v>
      </c>
      <c r="D20" s="16">
        <v>1978</v>
      </c>
      <c r="E20" s="16">
        <v>1978</v>
      </c>
      <c r="F20" s="16">
        <v>1</v>
      </c>
      <c r="G20" s="16" t="s">
        <v>28</v>
      </c>
      <c r="H20" s="16" t="s">
        <v>29</v>
      </c>
      <c r="I20" s="16" t="s">
        <v>233</v>
      </c>
      <c r="J20" s="35">
        <v>88.900001525878906</v>
      </c>
      <c r="K20" s="5">
        <v>0</v>
      </c>
      <c r="L20" s="35">
        <f t="shared" si="0"/>
        <v>88.900001525878906</v>
      </c>
      <c r="M20" s="35">
        <v>87.470001220703125</v>
      </c>
      <c r="N20" s="5">
        <v>0</v>
      </c>
      <c r="O20" s="35">
        <f t="shared" si="1"/>
        <v>87.470001220703125</v>
      </c>
      <c r="P20" s="35">
        <f t="shared" si="2"/>
        <v>87.470001220703125</v>
      </c>
      <c r="Q20" s="35">
        <f t="shared" si="3"/>
        <v>21.672001618208498</v>
      </c>
    </row>
    <row r="21" spans="1:17" ht="60" x14ac:dyDescent="0.25">
      <c r="A21" s="5">
        <v>12</v>
      </c>
      <c r="B21" s="16" t="s">
        <v>92</v>
      </c>
      <c r="C21" s="16">
        <v>1998</v>
      </c>
      <c r="D21" s="16">
        <v>1998</v>
      </c>
      <c r="E21" s="16">
        <v>1998</v>
      </c>
      <c r="F21" s="16" t="s">
        <v>64</v>
      </c>
      <c r="G21" s="16" t="s">
        <v>93</v>
      </c>
      <c r="H21" s="16" t="s">
        <v>94</v>
      </c>
      <c r="I21" s="16" t="s">
        <v>95</v>
      </c>
      <c r="J21" s="35">
        <v>83.370002746582031</v>
      </c>
      <c r="K21" s="5">
        <v>50</v>
      </c>
      <c r="L21" s="35">
        <f t="shared" si="0"/>
        <v>133.37000274658203</v>
      </c>
      <c r="M21" s="35">
        <v>81.900001525878906</v>
      </c>
      <c r="N21" s="5">
        <v>6</v>
      </c>
      <c r="O21" s="35">
        <f t="shared" si="1"/>
        <v>87.900001525878906</v>
      </c>
      <c r="P21" s="35">
        <f t="shared" si="2"/>
        <v>87.900001525878906</v>
      </c>
      <c r="Q21" s="35">
        <f t="shared" si="3"/>
        <v>22.270138088964536</v>
      </c>
    </row>
    <row r="22" spans="1:17" ht="30" x14ac:dyDescent="0.25">
      <c r="A22" s="5">
        <v>13</v>
      </c>
      <c r="B22" s="16" t="s">
        <v>240</v>
      </c>
      <c r="C22" s="16">
        <v>2002</v>
      </c>
      <c r="D22" s="16">
        <v>2002</v>
      </c>
      <c r="E22" s="16">
        <v>2002</v>
      </c>
      <c r="F22" s="16">
        <v>1</v>
      </c>
      <c r="G22" s="16" t="s">
        <v>28</v>
      </c>
      <c r="H22" s="16" t="s">
        <v>29</v>
      </c>
      <c r="I22" s="16" t="s">
        <v>30</v>
      </c>
      <c r="J22" s="35">
        <v>86.290000915527344</v>
      </c>
      <c r="K22" s="5">
        <v>2</v>
      </c>
      <c r="L22" s="35">
        <f t="shared" si="0"/>
        <v>88.290000915527344</v>
      </c>
      <c r="M22" s="35">
        <v>86.05999755859375</v>
      </c>
      <c r="N22" s="5">
        <v>6</v>
      </c>
      <c r="O22" s="35">
        <f t="shared" si="1"/>
        <v>92.05999755859375</v>
      </c>
      <c r="P22" s="35">
        <f t="shared" si="2"/>
        <v>88.290000915527344</v>
      </c>
      <c r="Q22" s="35">
        <f t="shared" si="3"/>
        <v>22.812632723767098</v>
      </c>
    </row>
    <row r="23" spans="1:17" ht="45" x14ac:dyDescent="0.25">
      <c r="A23" s="5">
        <v>14</v>
      </c>
      <c r="B23" s="16" t="s">
        <v>63</v>
      </c>
      <c r="C23" s="16">
        <v>2002</v>
      </c>
      <c r="D23" s="16">
        <v>2002</v>
      </c>
      <c r="E23" s="16">
        <v>2002</v>
      </c>
      <c r="F23" s="16" t="s">
        <v>64</v>
      </c>
      <c r="G23" s="16" t="s">
        <v>19</v>
      </c>
      <c r="H23" s="16" t="s">
        <v>65</v>
      </c>
      <c r="I23" s="16" t="s">
        <v>66</v>
      </c>
      <c r="J23" s="35">
        <v>87.620002746582031</v>
      </c>
      <c r="K23" s="5">
        <v>2</v>
      </c>
      <c r="L23" s="35">
        <f t="shared" si="0"/>
        <v>89.620002746582031</v>
      </c>
      <c r="M23" s="35">
        <v>86.580001831054687</v>
      </c>
      <c r="N23" s="5">
        <v>2</v>
      </c>
      <c r="O23" s="35">
        <f t="shared" si="1"/>
        <v>88.580001831054688</v>
      </c>
      <c r="P23" s="35">
        <f t="shared" si="2"/>
        <v>88.580001831054688</v>
      </c>
      <c r="Q23" s="35">
        <f t="shared" si="3"/>
        <v>23.216028074983502</v>
      </c>
    </row>
    <row r="24" spans="1:17" ht="45" x14ac:dyDescent="0.25">
      <c r="A24" s="5">
        <v>15</v>
      </c>
      <c r="B24" s="16" t="s">
        <v>366</v>
      </c>
      <c r="C24" s="16">
        <v>1989</v>
      </c>
      <c r="D24" s="16">
        <v>1989</v>
      </c>
      <c r="E24" s="16">
        <v>1989</v>
      </c>
      <c r="F24" s="16">
        <v>1</v>
      </c>
      <c r="G24" s="16" t="s">
        <v>170</v>
      </c>
      <c r="H24" s="16" t="s">
        <v>171</v>
      </c>
      <c r="I24" s="16" t="s">
        <v>172</v>
      </c>
      <c r="J24" s="35">
        <v>89.629997253417969</v>
      </c>
      <c r="K24" s="5">
        <v>0</v>
      </c>
      <c r="L24" s="35">
        <f t="shared" si="0"/>
        <v>89.629997253417969</v>
      </c>
      <c r="M24" s="35">
        <v>86.860000610351562</v>
      </c>
      <c r="N24" s="5">
        <v>2</v>
      </c>
      <c r="O24" s="35">
        <f t="shared" si="1"/>
        <v>88.860000610351563</v>
      </c>
      <c r="P24" s="35">
        <f t="shared" si="2"/>
        <v>88.860000610351563</v>
      </c>
      <c r="Q24" s="35">
        <f t="shared" si="3"/>
        <v>23.605510314062773</v>
      </c>
    </row>
    <row r="25" spans="1:17" ht="45" x14ac:dyDescent="0.25">
      <c r="A25" s="5">
        <v>16</v>
      </c>
      <c r="B25" s="16" t="s">
        <v>127</v>
      </c>
      <c r="C25" s="16">
        <v>1986</v>
      </c>
      <c r="D25" s="16">
        <v>1986</v>
      </c>
      <c r="E25" s="16">
        <v>1986</v>
      </c>
      <c r="F25" s="16" t="s">
        <v>27</v>
      </c>
      <c r="G25" s="16" t="s">
        <v>19</v>
      </c>
      <c r="H25" s="16" t="s">
        <v>128</v>
      </c>
      <c r="I25" s="16" t="s">
        <v>129</v>
      </c>
      <c r="J25" s="35">
        <v>90.949996948242188</v>
      </c>
      <c r="K25" s="5">
        <v>2</v>
      </c>
      <c r="L25" s="35">
        <f t="shared" si="0"/>
        <v>92.949996948242188</v>
      </c>
      <c r="M25" s="35">
        <v>88.910003662109375</v>
      </c>
      <c r="N25" s="5">
        <v>0</v>
      </c>
      <c r="O25" s="35">
        <f t="shared" si="1"/>
        <v>88.910003662109375</v>
      </c>
      <c r="P25" s="35">
        <f t="shared" si="2"/>
        <v>88.910003662109375</v>
      </c>
      <c r="Q25" s="35">
        <f t="shared" si="3"/>
        <v>23.675065262153385</v>
      </c>
    </row>
    <row r="26" spans="1:17" ht="30" x14ac:dyDescent="0.25">
      <c r="A26" s="5">
        <v>17</v>
      </c>
      <c r="B26" s="16" t="s">
        <v>150</v>
      </c>
      <c r="C26" s="16">
        <v>1992</v>
      </c>
      <c r="D26" s="16">
        <v>1992</v>
      </c>
      <c r="E26" s="16">
        <v>1992</v>
      </c>
      <c r="F26" s="16">
        <v>2</v>
      </c>
      <c r="G26" s="16" t="s">
        <v>19</v>
      </c>
      <c r="H26" s="16" t="s">
        <v>48</v>
      </c>
      <c r="I26" s="16" t="s">
        <v>49</v>
      </c>
      <c r="J26" s="35">
        <v>85.5</v>
      </c>
      <c r="K26" s="5">
        <v>4</v>
      </c>
      <c r="L26" s="35">
        <f t="shared" si="0"/>
        <v>89.5</v>
      </c>
      <c r="M26" s="35">
        <v>87.819999694824219</v>
      </c>
      <c r="N26" s="5">
        <v>2</v>
      </c>
      <c r="O26" s="35">
        <f t="shared" si="1"/>
        <v>89.819999694824219</v>
      </c>
      <c r="P26" s="35">
        <f t="shared" si="2"/>
        <v>89.5</v>
      </c>
      <c r="Q26" s="35">
        <f t="shared" si="3"/>
        <v>24.495758464128262</v>
      </c>
    </row>
    <row r="27" spans="1:17" ht="45" x14ac:dyDescent="0.25">
      <c r="A27" s="5">
        <v>18</v>
      </c>
      <c r="B27" s="16" t="s">
        <v>287</v>
      </c>
      <c r="C27" s="16">
        <v>1963</v>
      </c>
      <c r="D27" s="16">
        <v>1963</v>
      </c>
      <c r="E27" s="16">
        <v>1963</v>
      </c>
      <c r="F27" s="16">
        <v>1</v>
      </c>
      <c r="G27" s="16" t="s">
        <v>19</v>
      </c>
      <c r="H27" s="16" t="s">
        <v>56</v>
      </c>
      <c r="I27" s="16" t="s">
        <v>57</v>
      </c>
      <c r="J27" s="35">
        <v>91.220001220703125</v>
      </c>
      <c r="K27" s="5">
        <v>0</v>
      </c>
      <c r="L27" s="35">
        <f t="shared" si="0"/>
        <v>91.220001220703125</v>
      </c>
      <c r="M27" s="35">
        <v>89.639999389648438</v>
      </c>
      <c r="N27" s="5">
        <v>0</v>
      </c>
      <c r="O27" s="35">
        <f t="shared" si="1"/>
        <v>89.639999389648438</v>
      </c>
      <c r="P27" s="35">
        <f t="shared" si="2"/>
        <v>89.639999389648438</v>
      </c>
      <c r="Q27" s="35">
        <f t="shared" si="3"/>
        <v>24.690499583667897</v>
      </c>
    </row>
    <row r="28" spans="1:17" x14ac:dyDescent="0.25">
      <c r="A28" s="5">
        <v>19</v>
      </c>
      <c r="B28" s="16" t="s">
        <v>207</v>
      </c>
      <c r="C28" s="16">
        <v>1973</v>
      </c>
      <c r="D28" s="16">
        <v>1973</v>
      </c>
      <c r="E28" s="16">
        <v>1973</v>
      </c>
      <c r="F28" s="16">
        <v>1</v>
      </c>
      <c r="G28" s="16" t="s">
        <v>19</v>
      </c>
      <c r="H28" s="16" t="s">
        <v>119</v>
      </c>
      <c r="I28" s="16"/>
      <c r="J28" s="35">
        <v>86.040000915527344</v>
      </c>
      <c r="K28" s="5">
        <v>4</v>
      </c>
      <c r="L28" s="35">
        <f t="shared" si="0"/>
        <v>90.040000915527344</v>
      </c>
      <c r="M28" s="35">
        <v>87.400001525878906</v>
      </c>
      <c r="N28" s="5">
        <v>6</v>
      </c>
      <c r="O28" s="35">
        <f t="shared" si="1"/>
        <v>93.400001525878906</v>
      </c>
      <c r="P28" s="35">
        <f t="shared" si="2"/>
        <v>90.040000915527344</v>
      </c>
      <c r="Q28" s="35">
        <f t="shared" si="3"/>
        <v>25.246907330607591</v>
      </c>
    </row>
    <row r="29" spans="1:17" ht="30" x14ac:dyDescent="0.25">
      <c r="A29" s="5">
        <v>20</v>
      </c>
      <c r="B29" s="16" t="s">
        <v>363</v>
      </c>
      <c r="C29" s="16">
        <v>1978</v>
      </c>
      <c r="D29" s="16">
        <v>1978</v>
      </c>
      <c r="E29" s="16">
        <v>1978</v>
      </c>
      <c r="F29" s="16">
        <v>1</v>
      </c>
      <c r="G29" s="16" t="s">
        <v>19</v>
      </c>
      <c r="H29" s="16" t="s">
        <v>313</v>
      </c>
      <c r="I29" s="16" t="s">
        <v>364</v>
      </c>
      <c r="J29" s="35">
        <v>90.480003356933594</v>
      </c>
      <c r="K29" s="5">
        <v>0</v>
      </c>
      <c r="L29" s="35">
        <f t="shared" si="0"/>
        <v>90.480003356933594</v>
      </c>
      <c r="M29" s="35">
        <v>90.620002746582031</v>
      </c>
      <c r="N29" s="5">
        <v>2</v>
      </c>
      <c r="O29" s="35">
        <f t="shared" si="1"/>
        <v>92.620002746582031</v>
      </c>
      <c r="P29" s="35">
        <f t="shared" si="2"/>
        <v>90.480003356933594</v>
      </c>
      <c r="Q29" s="35">
        <f t="shared" si="3"/>
        <v>25.858956913500769</v>
      </c>
    </row>
    <row r="30" spans="1:17" ht="75" x14ac:dyDescent="0.25">
      <c r="A30" s="5">
        <v>21</v>
      </c>
      <c r="B30" s="16" t="s">
        <v>354</v>
      </c>
      <c r="C30" s="16">
        <v>2003</v>
      </c>
      <c r="D30" s="16">
        <v>2003</v>
      </c>
      <c r="E30" s="16">
        <v>2003</v>
      </c>
      <c r="F30" s="16">
        <v>1</v>
      </c>
      <c r="G30" s="16" t="s">
        <v>93</v>
      </c>
      <c r="H30" s="16" t="s">
        <v>229</v>
      </c>
      <c r="I30" s="16" t="s">
        <v>355</v>
      </c>
      <c r="J30" s="35">
        <v>91.169998168945313</v>
      </c>
      <c r="K30" s="5">
        <v>0</v>
      </c>
      <c r="L30" s="35">
        <f t="shared" si="0"/>
        <v>91.169998168945313</v>
      </c>
      <c r="M30" s="35">
        <v>90.510002136230469</v>
      </c>
      <c r="N30" s="5">
        <v>0</v>
      </c>
      <c r="O30" s="35">
        <f t="shared" si="1"/>
        <v>90.510002136230469</v>
      </c>
      <c r="P30" s="35">
        <f t="shared" si="2"/>
        <v>90.510002136230469</v>
      </c>
      <c r="Q30" s="35">
        <f t="shared" si="3"/>
        <v>25.90068563731711</v>
      </c>
    </row>
    <row r="31" spans="1:17" ht="30" x14ac:dyDescent="0.25">
      <c r="A31" s="5">
        <v>22</v>
      </c>
      <c r="B31" s="16" t="s">
        <v>312</v>
      </c>
      <c r="C31" s="16">
        <v>1962</v>
      </c>
      <c r="D31" s="16">
        <v>1962</v>
      </c>
      <c r="E31" s="16">
        <v>1962</v>
      </c>
      <c r="F31" s="16">
        <v>1</v>
      </c>
      <c r="G31" s="16" t="s">
        <v>19</v>
      </c>
      <c r="H31" s="16" t="s">
        <v>313</v>
      </c>
      <c r="I31" s="16" t="s">
        <v>233</v>
      </c>
      <c r="J31" s="35">
        <v>92.620002746582031</v>
      </c>
      <c r="K31" s="5">
        <v>2</v>
      </c>
      <c r="L31" s="35">
        <f t="shared" si="0"/>
        <v>94.620002746582031</v>
      </c>
      <c r="M31" s="35">
        <v>91.949996948242188</v>
      </c>
      <c r="N31" s="5">
        <v>0</v>
      </c>
      <c r="O31" s="35">
        <f t="shared" si="1"/>
        <v>91.949996948242188</v>
      </c>
      <c r="P31" s="35">
        <f t="shared" si="2"/>
        <v>91.949996948242188</v>
      </c>
      <c r="Q31" s="35">
        <f t="shared" si="3"/>
        <v>27.903738668666929</v>
      </c>
    </row>
    <row r="32" spans="1:17" ht="60" x14ac:dyDescent="0.25">
      <c r="A32" s="5">
        <v>23</v>
      </c>
      <c r="B32" s="16" t="s">
        <v>76</v>
      </c>
      <c r="C32" s="16">
        <v>2003</v>
      </c>
      <c r="D32" s="16">
        <v>2003</v>
      </c>
      <c r="E32" s="16">
        <v>2003</v>
      </c>
      <c r="F32" s="16">
        <v>1</v>
      </c>
      <c r="G32" s="16" t="s">
        <v>77</v>
      </c>
      <c r="H32" s="16" t="s">
        <v>78</v>
      </c>
      <c r="I32" s="16" t="s">
        <v>79</v>
      </c>
      <c r="J32" s="35">
        <v>90.400001525878906</v>
      </c>
      <c r="K32" s="5">
        <v>2</v>
      </c>
      <c r="L32" s="35">
        <f t="shared" si="0"/>
        <v>92.400001525878906</v>
      </c>
      <c r="M32" s="35">
        <v>92</v>
      </c>
      <c r="N32" s="5">
        <v>0</v>
      </c>
      <c r="O32" s="35">
        <f t="shared" si="1"/>
        <v>92</v>
      </c>
      <c r="P32" s="35">
        <f t="shared" si="2"/>
        <v>92</v>
      </c>
      <c r="Q32" s="35">
        <f t="shared" si="3"/>
        <v>27.973293616757545</v>
      </c>
    </row>
    <row r="33" spans="1:17" ht="75" x14ac:dyDescent="0.25">
      <c r="A33" s="5">
        <v>24</v>
      </c>
      <c r="B33" s="16" t="s">
        <v>331</v>
      </c>
      <c r="C33" s="16">
        <v>2002</v>
      </c>
      <c r="D33" s="16">
        <v>2002</v>
      </c>
      <c r="E33" s="16">
        <v>2002</v>
      </c>
      <c r="F33" s="16">
        <v>1</v>
      </c>
      <c r="G33" s="16" t="s">
        <v>93</v>
      </c>
      <c r="H33" s="16" t="s">
        <v>229</v>
      </c>
      <c r="I33" s="16" t="s">
        <v>230</v>
      </c>
      <c r="J33" s="35">
        <v>90.099998474121094</v>
      </c>
      <c r="K33" s="5">
        <v>2</v>
      </c>
      <c r="L33" s="35">
        <f t="shared" si="0"/>
        <v>92.099998474121094</v>
      </c>
      <c r="M33" s="35">
        <v>91.510002136230469</v>
      </c>
      <c r="N33" s="5">
        <v>2</v>
      </c>
      <c r="O33" s="35">
        <f t="shared" si="1"/>
        <v>93.510002136230469</v>
      </c>
      <c r="P33" s="35">
        <f t="shared" si="2"/>
        <v>92.099998474121094</v>
      </c>
      <c r="Q33" s="35">
        <f t="shared" si="3"/>
        <v>28.112392900343696</v>
      </c>
    </row>
    <row r="34" spans="1:17" ht="45" x14ac:dyDescent="0.25">
      <c r="A34" s="5">
        <v>25</v>
      </c>
      <c r="B34" s="16" t="s">
        <v>121</v>
      </c>
      <c r="C34" s="16">
        <v>2002</v>
      </c>
      <c r="D34" s="16">
        <v>2002</v>
      </c>
      <c r="E34" s="16">
        <v>2002</v>
      </c>
      <c r="F34" s="16">
        <v>2</v>
      </c>
      <c r="G34" s="16" t="s">
        <v>28</v>
      </c>
      <c r="H34" s="16" t="s">
        <v>122</v>
      </c>
      <c r="I34" s="16" t="s">
        <v>123</v>
      </c>
      <c r="J34" s="35">
        <v>93.830001831054688</v>
      </c>
      <c r="K34" s="5">
        <v>4</v>
      </c>
      <c r="L34" s="35">
        <f t="shared" si="0"/>
        <v>97.830001831054688</v>
      </c>
      <c r="M34" s="35">
        <v>92.879997253417969</v>
      </c>
      <c r="N34" s="5">
        <v>0</v>
      </c>
      <c r="O34" s="35">
        <f t="shared" si="1"/>
        <v>92.879997253417969</v>
      </c>
      <c r="P34" s="35">
        <f t="shared" si="2"/>
        <v>92.879997253417969</v>
      </c>
      <c r="Q34" s="35">
        <f t="shared" si="3"/>
        <v>29.197382169948821</v>
      </c>
    </row>
    <row r="35" spans="1:17" ht="60" x14ac:dyDescent="0.25">
      <c r="A35" s="5">
        <v>26</v>
      </c>
      <c r="B35" s="16" t="s">
        <v>70</v>
      </c>
      <c r="C35" s="16">
        <v>2004</v>
      </c>
      <c r="D35" s="16">
        <v>2004</v>
      </c>
      <c r="E35" s="16">
        <v>2004</v>
      </c>
      <c r="F35" s="16">
        <v>1</v>
      </c>
      <c r="G35" s="16" t="s">
        <v>35</v>
      </c>
      <c r="H35" s="16" t="s">
        <v>36</v>
      </c>
      <c r="I35" s="16" t="s">
        <v>37</v>
      </c>
      <c r="J35" s="35">
        <v>93.800003051757813</v>
      </c>
      <c r="K35" s="5">
        <v>0</v>
      </c>
      <c r="L35" s="35">
        <f t="shared" si="0"/>
        <v>93.800003051757813</v>
      </c>
      <c r="M35" s="35">
        <v>96.410003662109375</v>
      </c>
      <c r="N35" s="5">
        <v>4</v>
      </c>
      <c r="O35" s="35">
        <f t="shared" si="1"/>
        <v>100.41000366210937</v>
      </c>
      <c r="P35" s="35">
        <f t="shared" si="2"/>
        <v>93.800003051757813</v>
      </c>
      <c r="Q35" s="35">
        <f t="shared" si="3"/>
        <v>30.477123171688653</v>
      </c>
    </row>
    <row r="36" spans="1:17" x14ac:dyDescent="0.25">
      <c r="A36" s="5">
        <v>27</v>
      </c>
      <c r="B36" s="16" t="s">
        <v>335</v>
      </c>
      <c r="C36" s="16">
        <v>1981</v>
      </c>
      <c r="D36" s="16">
        <v>1981</v>
      </c>
      <c r="E36" s="16">
        <v>1981</v>
      </c>
      <c r="F36" s="16">
        <v>1</v>
      </c>
      <c r="G36" s="16" t="s">
        <v>19</v>
      </c>
      <c r="H36" s="16" t="s">
        <v>20</v>
      </c>
      <c r="I36" s="16" t="s">
        <v>21</v>
      </c>
      <c r="J36" s="35">
        <v>92.300003051757813</v>
      </c>
      <c r="K36" s="5">
        <v>2</v>
      </c>
      <c r="L36" s="35">
        <f t="shared" si="0"/>
        <v>94.300003051757812</v>
      </c>
      <c r="M36" s="35">
        <v>90.910003662109375</v>
      </c>
      <c r="N36" s="5">
        <v>4</v>
      </c>
      <c r="O36" s="35">
        <f t="shared" si="1"/>
        <v>94.910003662109375</v>
      </c>
      <c r="P36" s="35">
        <f t="shared" si="2"/>
        <v>94.300003051757812</v>
      </c>
      <c r="Q36" s="35">
        <f t="shared" si="3"/>
        <v>31.172630202214506</v>
      </c>
    </row>
    <row r="37" spans="1:17" ht="60" x14ac:dyDescent="0.25">
      <c r="A37" s="5">
        <v>28</v>
      </c>
      <c r="B37" s="16" t="s">
        <v>217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37</v>
      </c>
      <c r="J37" s="35">
        <v>94.370002746582031</v>
      </c>
      <c r="K37" s="5">
        <v>2</v>
      </c>
      <c r="L37" s="35">
        <f t="shared" si="0"/>
        <v>96.370002746582031</v>
      </c>
      <c r="M37" s="35">
        <v>94.459999084472656</v>
      </c>
      <c r="N37" s="5">
        <v>0</v>
      </c>
      <c r="O37" s="35">
        <f t="shared" si="1"/>
        <v>94.459999084472656</v>
      </c>
      <c r="P37" s="35">
        <f t="shared" si="2"/>
        <v>94.459999084472656</v>
      </c>
      <c r="Q37" s="35">
        <f t="shared" si="3"/>
        <v>31.395186933433344</v>
      </c>
    </row>
    <row r="38" spans="1:17" ht="30" x14ac:dyDescent="0.25">
      <c r="A38" s="5">
        <v>29</v>
      </c>
      <c r="B38" s="16" t="s">
        <v>281</v>
      </c>
      <c r="C38" s="16">
        <v>1968</v>
      </c>
      <c r="D38" s="16">
        <v>1968</v>
      </c>
      <c r="E38" s="16">
        <v>1968</v>
      </c>
      <c r="F38" s="16" t="s">
        <v>40</v>
      </c>
      <c r="G38" s="16" t="s">
        <v>19</v>
      </c>
      <c r="H38" s="16" t="s">
        <v>20</v>
      </c>
      <c r="I38" s="16" t="s">
        <v>233</v>
      </c>
      <c r="J38" s="35">
        <v>95.349998474121094</v>
      </c>
      <c r="K38" s="5">
        <v>0</v>
      </c>
      <c r="L38" s="35">
        <f t="shared" si="0"/>
        <v>95.349998474121094</v>
      </c>
      <c r="M38" s="35">
        <v>93.19000244140625</v>
      </c>
      <c r="N38" s="5">
        <v>2</v>
      </c>
      <c r="O38" s="35">
        <f t="shared" si="1"/>
        <v>95.19000244140625</v>
      </c>
      <c r="P38" s="35">
        <f t="shared" si="2"/>
        <v>95.19000244140625</v>
      </c>
      <c r="Q38" s="35">
        <f t="shared" si="3"/>
        <v>32.410631867542925</v>
      </c>
    </row>
    <row r="39" spans="1:17" ht="45" x14ac:dyDescent="0.25">
      <c r="A39" s="5">
        <v>30</v>
      </c>
      <c r="B39" s="16" t="s">
        <v>209</v>
      </c>
      <c r="C39" s="16">
        <v>1989</v>
      </c>
      <c r="D39" s="16">
        <v>1989</v>
      </c>
      <c r="E39" s="16">
        <v>1989</v>
      </c>
      <c r="F39" s="16" t="s">
        <v>27</v>
      </c>
      <c r="G39" s="16" t="s">
        <v>19</v>
      </c>
      <c r="H39" s="16" t="s">
        <v>56</v>
      </c>
      <c r="I39" s="16" t="s">
        <v>57</v>
      </c>
      <c r="J39" s="35">
        <v>97.25</v>
      </c>
      <c r="K39" s="5">
        <v>4</v>
      </c>
      <c r="L39" s="35">
        <f t="shared" si="0"/>
        <v>101.25</v>
      </c>
      <c r="M39" s="35">
        <v>96.489997863769531</v>
      </c>
      <c r="N39" s="5">
        <v>0</v>
      </c>
      <c r="O39" s="35">
        <f t="shared" si="1"/>
        <v>96.489997863769531</v>
      </c>
      <c r="P39" s="35">
        <f t="shared" si="2"/>
        <v>96.489997863769531</v>
      </c>
      <c r="Q39" s="35">
        <f t="shared" si="3"/>
        <v>34.218943779353111</v>
      </c>
    </row>
    <row r="40" spans="1:17" ht="30" x14ac:dyDescent="0.25">
      <c r="A40" s="5">
        <v>31</v>
      </c>
      <c r="B40" s="16" t="s">
        <v>232</v>
      </c>
      <c r="C40" s="16">
        <v>1955</v>
      </c>
      <c r="D40" s="16">
        <v>1955</v>
      </c>
      <c r="E40" s="16">
        <v>1955</v>
      </c>
      <c r="F40" s="16">
        <v>1</v>
      </c>
      <c r="G40" s="16" t="s">
        <v>19</v>
      </c>
      <c r="H40" s="16" t="s">
        <v>147</v>
      </c>
      <c r="I40" s="16" t="s">
        <v>233</v>
      </c>
      <c r="J40" s="35">
        <v>96.639999389648438</v>
      </c>
      <c r="K40" s="5">
        <v>0</v>
      </c>
      <c r="L40" s="35">
        <f t="shared" si="0"/>
        <v>96.639999389648438</v>
      </c>
      <c r="M40" s="35">
        <v>98.930000305175781</v>
      </c>
      <c r="N40" s="5">
        <v>0</v>
      </c>
      <c r="O40" s="35">
        <f t="shared" si="1"/>
        <v>98.930000305175781</v>
      </c>
      <c r="P40" s="35">
        <f t="shared" si="2"/>
        <v>96.639999389648438</v>
      </c>
      <c r="Q40" s="35">
        <f t="shared" si="3"/>
        <v>34.427598011029879</v>
      </c>
    </row>
    <row r="41" spans="1:17" x14ac:dyDescent="0.25">
      <c r="A41" s="5">
        <v>32</v>
      </c>
      <c r="B41" s="16" t="s">
        <v>301</v>
      </c>
      <c r="C41" s="16">
        <v>1976</v>
      </c>
      <c r="D41" s="16">
        <v>1976</v>
      </c>
      <c r="E41" s="16">
        <v>1976</v>
      </c>
      <c r="F41" s="16">
        <v>1</v>
      </c>
      <c r="G41" s="16" t="s">
        <v>19</v>
      </c>
      <c r="H41" s="16" t="s">
        <v>119</v>
      </c>
      <c r="I41" s="16"/>
      <c r="J41" s="35">
        <v>97.110000610351563</v>
      </c>
      <c r="K41" s="5">
        <v>4</v>
      </c>
      <c r="L41" s="35">
        <f t="shared" si="0"/>
        <v>101.11000061035156</v>
      </c>
      <c r="M41" s="35">
        <v>96.790000915527344</v>
      </c>
      <c r="N41" s="5">
        <v>0</v>
      </c>
      <c r="O41" s="35">
        <f t="shared" si="1"/>
        <v>96.790000915527344</v>
      </c>
      <c r="P41" s="35">
        <f t="shared" si="2"/>
        <v>96.790000915527344</v>
      </c>
      <c r="Q41" s="35">
        <f t="shared" si="3"/>
        <v>34.636252242706654</v>
      </c>
    </row>
    <row r="42" spans="1:17" ht="45" x14ac:dyDescent="0.25">
      <c r="A42" s="5">
        <v>33</v>
      </c>
      <c r="B42" s="16" t="s">
        <v>339</v>
      </c>
      <c r="C42" s="16">
        <v>1991</v>
      </c>
      <c r="D42" s="16">
        <v>1991</v>
      </c>
      <c r="E42" s="16">
        <v>1991</v>
      </c>
      <c r="F42" s="16" t="s">
        <v>27</v>
      </c>
      <c r="G42" s="16" t="s">
        <v>19</v>
      </c>
      <c r="H42" s="16" t="s">
        <v>56</v>
      </c>
      <c r="I42" s="16" t="s">
        <v>57</v>
      </c>
      <c r="J42" s="35">
        <v>97.010002136230469</v>
      </c>
      <c r="K42" s="5">
        <v>0</v>
      </c>
      <c r="L42" s="35">
        <f t="shared" ref="L42:L73" si="4">J42+K42</f>
        <v>97.010002136230469</v>
      </c>
      <c r="M42" s="35">
        <v>96.339996337890625</v>
      </c>
      <c r="N42" s="5">
        <v>52</v>
      </c>
      <c r="O42" s="35">
        <f t="shared" ref="O42:O73" si="5">M42+N42</f>
        <v>148.33999633789062</v>
      </c>
      <c r="P42" s="35">
        <f t="shared" ref="P42:P73" si="6">MIN(O42,L42)</f>
        <v>97.010002136230469</v>
      </c>
      <c r="Q42" s="35">
        <f t="shared" ref="Q42:Q73" si="7">IF( AND(ISNUMBER(P$10),ISNUMBER(P42)),(P42-P$10)/P$10*100,"")</f>
        <v>34.942277034153243</v>
      </c>
    </row>
    <row r="43" spans="1:17" x14ac:dyDescent="0.25">
      <c r="A43" s="5">
        <v>34</v>
      </c>
      <c r="B43" s="16" t="s">
        <v>112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19</v>
      </c>
      <c r="H43" s="16" t="s">
        <v>20</v>
      </c>
      <c r="I43" s="16" t="s">
        <v>21</v>
      </c>
      <c r="J43" s="35">
        <v>100.68000030517578</v>
      </c>
      <c r="K43" s="5">
        <v>4</v>
      </c>
      <c r="L43" s="35">
        <f t="shared" si="4"/>
        <v>104.68000030517578</v>
      </c>
      <c r="M43" s="35">
        <v>97.510002136230469</v>
      </c>
      <c r="N43" s="5">
        <v>0</v>
      </c>
      <c r="O43" s="35">
        <f t="shared" si="5"/>
        <v>97.510002136230469</v>
      </c>
      <c r="P43" s="35">
        <f t="shared" si="6"/>
        <v>97.510002136230469</v>
      </c>
      <c r="Q43" s="35">
        <f t="shared" si="7"/>
        <v>35.637784064679096</v>
      </c>
    </row>
    <row r="44" spans="1:17" ht="45" x14ac:dyDescent="0.25">
      <c r="A44" s="5">
        <v>35</v>
      </c>
      <c r="B44" s="16" t="s">
        <v>323</v>
      </c>
      <c r="C44" s="16">
        <v>1972</v>
      </c>
      <c r="D44" s="16">
        <v>1972</v>
      </c>
      <c r="E44" s="16">
        <v>1972</v>
      </c>
      <c r="F44" s="16" t="s">
        <v>27</v>
      </c>
      <c r="G44" s="16" t="s">
        <v>19</v>
      </c>
      <c r="H44" s="16" t="s">
        <v>56</v>
      </c>
      <c r="I44" s="16" t="s">
        <v>57</v>
      </c>
      <c r="J44" s="35">
        <v>101.06999969482422</v>
      </c>
      <c r="K44" s="5">
        <v>0</v>
      </c>
      <c r="L44" s="35">
        <f t="shared" si="4"/>
        <v>101.06999969482422</v>
      </c>
      <c r="M44" s="35">
        <v>98.610000610351563</v>
      </c>
      <c r="N44" s="5">
        <v>0</v>
      </c>
      <c r="O44" s="35">
        <f t="shared" si="5"/>
        <v>98.610000610351563</v>
      </c>
      <c r="P44" s="35">
        <f t="shared" si="6"/>
        <v>98.610000610351563</v>
      </c>
      <c r="Q44" s="35">
        <f t="shared" si="7"/>
        <v>37.167897409316971</v>
      </c>
    </row>
    <row r="45" spans="1:17" ht="45" x14ac:dyDescent="0.25">
      <c r="A45" s="5">
        <v>36</v>
      </c>
      <c r="B45" s="16" t="s">
        <v>196</v>
      </c>
      <c r="C45" s="16">
        <v>1969</v>
      </c>
      <c r="D45" s="16">
        <v>1969</v>
      </c>
      <c r="E45" s="16">
        <v>1969</v>
      </c>
      <c r="F45" s="16">
        <v>1</v>
      </c>
      <c r="G45" s="16" t="s">
        <v>19</v>
      </c>
      <c r="H45" s="16" t="s">
        <v>56</v>
      </c>
      <c r="I45" s="16" t="s">
        <v>57</v>
      </c>
      <c r="J45" s="35">
        <v>98.589996337890625</v>
      </c>
      <c r="K45" s="5">
        <v>2</v>
      </c>
      <c r="L45" s="35">
        <f t="shared" si="4"/>
        <v>100.58999633789062</v>
      </c>
      <c r="M45" s="35">
        <v>97.25</v>
      </c>
      <c r="N45" s="5">
        <v>2</v>
      </c>
      <c r="O45" s="35">
        <f t="shared" si="5"/>
        <v>99.25</v>
      </c>
      <c r="P45" s="35">
        <f t="shared" si="6"/>
        <v>99.25</v>
      </c>
      <c r="Q45" s="35">
        <f t="shared" si="7"/>
        <v>38.058145559382453</v>
      </c>
    </row>
    <row r="46" spans="1:17" x14ac:dyDescent="0.25">
      <c r="A46" s="5">
        <v>37</v>
      </c>
      <c r="B46" s="16" t="s">
        <v>295</v>
      </c>
      <c r="C46" s="16">
        <v>1981</v>
      </c>
      <c r="D46" s="16">
        <v>1981</v>
      </c>
      <c r="E46" s="16">
        <v>1981</v>
      </c>
      <c r="F46" s="16">
        <v>2</v>
      </c>
      <c r="G46" s="16" t="s">
        <v>19</v>
      </c>
      <c r="H46" s="16" t="s">
        <v>20</v>
      </c>
      <c r="I46" s="16"/>
      <c r="J46" s="35">
        <v>98.540000915527344</v>
      </c>
      <c r="K46" s="5">
        <v>2</v>
      </c>
      <c r="L46" s="35">
        <f t="shared" si="4"/>
        <v>100.54000091552734</v>
      </c>
      <c r="M46" s="35">
        <v>100.58999633789062</v>
      </c>
      <c r="N46" s="5">
        <v>0</v>
      </c>
      <c r="O46" s="35">
        <f t="shared" si="5"/>
        <v>100.58999633789062</v>
      </c>
      <c r="P46" s="35">
        <f t="shared" si="6"/>
        <v>100.54000091552734</v>
      </c>
      <c r="Q46" s="35">
        <f t="shared" si="7"/>
        <v>39.852554971650569</v>
      </c>
    </row>
    <row r="47" spans="1:17" ht="45" x14ac:dyDescent="0.25">
      <c r="A47" s="5">
        <v>38</v>
      </c>
      <c r="B47" s="16" t="s">
        <v>68</v>
      </c>
      <c r="C47" s="16">
        <v>2000</v>
      </c>
      <c r="D47" s="16">
        <v>2000</v>
      </c>
      <c r="E47" s="16">
        <v>2000</v>
      </c>
      <c r="F47" s="16" t="s">
        <v>64</v>
      </c>
      <c r="G47" s="16" t="s">
        <v>19</v>
      </c>
      <c r="H47" s="16" t="s">
        <v>65</v>
      </c>
      <c r="I47" s="16" t="s">
        <v>66</v>
      </c>
      <c r="J47" s="35">
        <v>106.97000122070312</v>
      </c>
      <c r="K47" s="5">
        <v>6</v>
      </c>
      <c r="L47" s="35">
        <f t="shared" si="4"/>
        <v>112.97000122070312</v>
      </c>
      <c r="M47" s="35">
        <v>92.819999694824219</v>
      </c>
      <c r="N47" s="5">
        <v>8</v>
      </c>
      <c r="O47" s="35">
        <f t="shared" si="5"/>
        <v>100.81999969482422</v>
      </c>
      <c r="P47" s="35">
        <f t="shared" si="6"/>
        <v>100.81999969482422</v>
      </c>
      <c r="Q47" s="35">
        <f t="shared" si="7"/>
        <v>40.242037210729841</v>
      </c>
    </row>
    <row r="48" spans="1:17" ht="60" x14ac:dyDescent="0.25">
      <c r="A48" s="5">
        <v>39</v>
      </c>
      <c r="B48" s="16" t="s">
        <v>327</v>
      </c>
      <c r="C48" s="16">
        <v>2002</v>
      </c>
      <c r="D48" s="16">
        <v>2002</v>
      </c>
      <c r="E48" s="16">
        <v>2002</v>
      </c>
      <c r="F48" s="16">
        <v>1</v>
      </c>
      <c r="G48" s="16" t="s">
        <v>77</v>
      </c>
      <c r="H48" s="16" t="s">
        <v>78</v>
      </c>
      <c r="I48" s="16" t="s">
        <v>79</v>
      </c>
      <c r="J48" s="35">
        <v>108.52999877929687</v>
      </c>
      <c r="K48" s="5">
        <v>0</v>
      </c>
      <c r="L48" s="35">
        <f t="shared" si="4"/>
        <v>108.52999877929687</v>
      </c>
      <c r="M48" s="35">
        <v>97.010002136230469</v>
      </c>
      <c r="N48" s="5">
        <v>4</v>
      </c>
      <c r="O48" s="35">
        <f t="shared" si="5"/>
        <v>101.01000213623047</v>
      </c>
      <c r="P48" s="35">
        <f t="shared" si="6"/>
        <v>101.01000213623047</v>
      </c>
      <c r="Q48" s="35">
        <f t="shared" si="7"/>
        <v>40.506333278360088</v>
      </c>
    </row>
    <row r="49" spans="1:17" ht="45" x14ac:dyDescent="0.25">
      <c r="A49" s="5">
        <v>40</v>
      </c>
      <c r="B49" s="16" t="s">
        <v>156</v>
      </c>
      <c r="C49" s="16">
        <v>1956</v>
      </c>
      <c r="D49" s="16">
        <v>1956</v>
      </c>
      <c r="E49" s="16">
        <v>1956</v>
      </c>
      <c r="F49" s="16" t="s">
        <v>64</v>
      </c>
      <c r="G49" s="16" t="s">
        <v>19</v>
      </c>
      <c r="H49" s="16" t="s">
        <v>56</v>
      </c>
      <c r="I49" s="16" t="s">
        <v>57</v>
      </c>
      <c r="J49" s="35">
        <v>101.52999877929687</v>
      </c>
      <c r="K49" s="5">
        <v>0</v>
      </c>
      <c r="L49" s="35">
        <f t="shared" si="4"/>
        <v>101.52999877929687</v>
      </c>
      <c r="M49" s="35">
        <v>97.510002136230469</v>
      </c>
      <c r="N49" s="5">
        <v>4</v>
      </c>
      <c r="O49" s="35">
        <f t="shared" si="5"/>
        <v>101.51000213623047</v>
      </c>
      <c r="P49" s="35">
        <f t="shared" si="6"/>
        <v>101.51000213623047</v>
      </c>
      <c r="Q49" s="35">
        <f t="shared" si="7"/>
        <v>41.201840308885949</v>
      </c>
    </row>
    <row r="50" spans="1:17" ht="30" x14ac:dyDescent="0.25">
      <c r="A50" s="5">
        <v>41</v>
      </c>
      <c r="B50" s="16" t="s">
        <v>219</v>
      </c>
      <c r="C50" s="16">
        <v>2002</v>
      </c>
      <c r="D50" s="16">
        <v>2002</v>
      </c>
      <c r="E50" s="16">
        <v>2002</v>
      </c>
      <c r="F50" s="16">
        <v>2</v>
      </c>
      <c r="G50" s="16" t="s">
        <v>170</v>
      </c>
      <c r="H50" s="16" t="s">
        <v>220</v>
      </c>
      <c r="I50" s="16" t="s">
        <v>172</v>
      </c>
      <c r="J50" s="35">
        <v>111.29000091552734</v>
      </c>
      <c r="K50" s="5">
        <v>6</v>
      </c>
      <c r="L50" s="35">
        <f t="shared" si="4"/>
        <v>117.29000091552734</v>
      </c>
      <c r="M50" s="35">
        <v>102.54000091552734</v>
      </c>
      <c r="N50" s="5">
        <v>0</v>
      </c>
      <c r="O50" s="35">
        <f t="shared" si="5"/>
        <v>102.54000091552734</v>
      </c>
      <c r="P50" s="35">
        <f t="shared" si="6"/>
        <v>102.54000091552734</v>
      </c>
      <c r="Q50" s="35">
        <f t="shared" si="7"/>
        <v>42.634583093753996</v>
      </c>
    </row>
    <row r="51" spans="1:17" x14ac:dyDescent="0.25">
      <c r="A51" s="5">
        <v>42</v>
      </c>
      <c r="B51" s="16" t="s">
        <v>17</v>
      </c>
      <c r="C51" s="16">
        <v>1962</v>
      </c>
      <c r="D51" s="16">
        <v>1962</v>
      </c>
      <c r="E51" s="16">
        <v>1962</v>
      </c>
      <c r="F51" s="16">
        <v>2</v>
      </c>
      <c r="G51" s="16" t="s">
        <v>19</v>
      </c>
      <c r="H51" s="16" t="s">
        <v>20</v>
      </c>
      <c r="I51" s="16" t="s">
        <v>21</v>
      </c>
      <c r="J51" s="35">
        <v>103.83000183105469</v>
      </c>
      <c r="K51" s="5">
        <v>0</v>
      </c>
      <c r="L51" s="35">
        <f t="shared" si="4"/>
        <v>103.83000183105469</v>
      </c>
      <c r="M51" s="35">
        <v>106.02999877929687</v>
      </c>
      <c r="N51" s="5">
        <v>0</v>
      </c>
      <c r="O51" s="35">
        <f t="shared" si="5"/>
        <v>106.02999877929687</v>
      </c>
      <c r="P51" s="35">
        <f t="shared" si="6"/>
        <v>103.83000183105469</v>
      </c>
      <c r="Q51" s="35">
        <f t="shared" si="7"/>
        <v>44.428992506022119</v>
      </c>
    </row>
    <row r="52" spans="1:17" ht="30" x14ac:dyDescent="0.25">
      <c r="A52" s="5">
        <v>43</v>
      </c>
      <c r="B52" s="16" t="s">
        <v>131</v>
      </c>
      <c r="C52" s="16">
        <v>2003</v>
      </c>
      <c r="D52" s="16">
        <v>2003</v>
      </c>
      <c r="E52" s="16">
        <v>2003</v>
      </c>
      <c r="F52" s="16">
        <v>1</v>
      </c>
      <c r="G52" s="16" t="s">
        <v>35</v>
      </c>
      <c r="H52" s="16" t="s">
        <v>132</v>
      </c>
      <c r="I52" s="16" t="s">
        <v>133</v>
      </c>
      <c r="J52" s="35">
        <v>103.80000305175781</v>
      </c>
      <c r="K52" s="5">
        <v>2</v>
      </c>
      <c r="L52" s="35">
        <f t="shared" si="4"/>
        <v>105.80000305175781</v>
      </c>
      <c r="M52" s="35">
        <v>104.04000091552734</v>
      </c>
      <c r="N52" s="5">
        <v>0</v>
      </c>
      <c r="O52" s="35">
        <f t="shared" si="5"/>
        <v>104.04000091552734</v>
      </c>
      <c r="P52" s="35">
        <f t="shared" si="6"/>
        <v>104.04000091552734</v>
      </c>
      <c r="Q52" s="35">
        <f t="shared" si="7"/>
        <v>44.721104185331569</v>
      </c>
    </row>
    <row r="53" spans="1:17" ht="45" x14ac:dyDescent="0.25">
      <c r="A53" s="5">
        <v>44</v>
      </c>
      <c r="B53" s="16" t="s">
        <v>125</v>
      </c>
      <c r="C53" s="16">
        <v>2005</v>
      </c>
      <c r="D53" s="16">
        <v>2005</v>
      </c>
      <c r="E53" s="16">
        <v>2005</v>
      </c>
      <c r="F53" s="16">
        <v>3</v>
      </c>
      <c r="G53" s="16" t="s">
        <v>28</v>
      </c>
      <c r="H53" s="16" t="s">
        <v>122</v>
      </c>
      <c r="I53" s="16" t="s">
        <v>123</v>
      </c>
      <c r="J53" s="35">
        <v>107.29000091552734</v>
      </c>
      <c r="K53" s="5">
        <v>0</v>
      </c>
      <c r="L53" s="35">
        <f t="shared" si="4"/>
        <v>107.29000091552734</v>
      </c>
      <c r="M53" s="35">
        <v>108.33000183105469</v>
      </c>
      <c r="N53" s="5">
        <v>0</v>
      </c>
      <c r="O53" s="35">
        <f t="shared" si="5"/>
        <v>108.33000183105469</v>
      </c>
      <c r="P53" s="35">
        <f t="shared" si="6"/>
        <v>107.29000091552734</v>
      </c>
      <c r="Q53" s="35">
        <f t="shared" si="7"/>
        <v>49.241899883749632</v>
      </c>
    </row>
    <row r="54" spans="1:17" x14ac:dyDescent="0.25">
      <c r="A54" s="5">
        <v>45</v>
      </c>
      <c r="B54" s="16" t="s">
        <v>83</v>
      </c>
      <c r="C54" s="16">
        <v>1988</v>
      </c>
      <c r="D54" s="16">
        <v>1988</v>
      </c>
      <c r="E54" s="16">
        <v>1988</v>
      </c>
      <c r="F54" s="16" t="s">
        <v>27</v>
      </c>
      <c r="G54" s="16" t="s">
        <v>19</v>
      </c>
      <c r="H54" s="16" t="s">
        <v>84</v>
      </c>
      <c r="I54" s="16" t="s">
        <v>85</v>
      </c>
      <c r="J54" s="35">
        <v>103.40000152587891</v>
      </c>
      <c r="K54" s="5">
        <v>4</v>
      </c>
      <c r="L54" s="35">
        <f t="shared" si="4"/>
        <v>107.40000152587891</v>
      </c>
      <c r="M54" s="35">
        <v>108.5</v>
      </c>
      <c r="N54" s="5">
        <v>4</v>
      </c>
      <c r="O54" s="35">
        <f t="shared" si="5"/>
        <v>112.5</v>
      </c>
      <c r="P54" s="35">
        <f t="shared" si="6"/>
        <v>107.40000152587891</v>
      </c>
      <c r="Q54" s="35">
        <f t="shared" si="7"/>
        <v>49.394912279472933</v>
      </c>
    </row>
    <row r="55" spans="1:17" ht="45" x14ac:dyDescent="0.25">
      <c r="A55" s="5">
        <v>46</v>
      </c>
      <c r="B55" s="16" t="s">
        <v>271</v>
      </c>
      <c r="C55" s="16">
        <v>2003</v>
      </c>
      <c r="D55" s="16">
        <v>2003</v>
      </c>
      <c r="E55" s="16">
        <v>2003</v>
      </c>
      <c r="F55" s="16">
        <v>2</v>
      </c>
      <c r="G55" s="16" t="s">
        <v>170</v>
      </c>
      <c r="H55" s="16" t="s">
        <v>171</v>
      </c>
      <c r="I55" s="16" t="s">
        <v>172</v>
      </c>
      <c r="J55" s="35">
        <v>106.12000274658203</v>
      </c>
      <c r="K55" s="5">
        <v>2</v>
      </c>
      <c r="L55" s="35">
        <f t="shared" si="4"/>
        <v>108.12000274658203</v>
      </c>
      <c r="M55" s="35">
        <v>107.86000061035156</v>
      </c>
      <c r="N55" s="5">
        <v>0</v>
      </c>
      <c r="O55" s="35">
        <f t="shared" si="5"/>
        <v>107.86000061035156</v>
      </c>
      <c r="P55" s="35">
        <f t="shared" si="6"/>
        <v>107.86000061035156</v>
      </c>
      <c r="Q55" s="35">
        <f t="shared" si="7"/>
        <v>50.034777474045313</v>
      </c>
    </row>
    <row r="56" spans="1:17" ht="60" x14ac:dyDescent="0.25">
      <c r="A56" s="5">
        <v>47</v>
      </c>
      <c r="B56" s="16" t="s">
        <v>190</v>
      </c>
      <c r="C56" s="16">
        <v>2005</v>
      </c>
      <c r="D56" s="16">
        <v>2005</v>
      </c>
      <c r="E56" s="16">
        <v>2005</v>
      </c>
      <c r="F56" s="16" t="s">
        <v>136</v>
      </c>
      <c r="G56" s="16" t="s">
        <v>35</v>
      </c>
      <c r="H56" s="16" t="s">
        <v>36</v>
      </c>
      <c r="I56" s="16" t="s">
        <v>37</v>
      </c>
      <c r="J56" s="35">
        <v>107.93000030517578</v>
      </c>
      <c r="K56" s="5">
        <v>0</v>
      </c>
      <c r="L56" s="35">
        <f t="shared" si="4"/>
        <v>107.93000030517578</v>
      </c>
      <c r="M56" s="35">
        <v>109.23999786376953</v>
      </c>
      <c r="N56" s="5">
        <v>0</v>
      </c>
      <c r="O56" s="35">
        <f t="shared" si="5"/>
        <v>109.23999786376953</v>
      </c>
      <c r="P56" s="35">
        <f t="shared" si="6"/>
        <v>107.93000030517578</v>
      </c>
      <c r="Q56" s="35">
        <f t="shared" si="7"/>
        <v>50.132148033815128</v>
      </c>
    </row>
    <row r="57" spans="1:17" x14ac:dyDescent="0.25">
      <c r="A57" s="5">
        <v>48</v>
      </c>
      <c r="B57" s="16" t="s">
        <v>203</v>
      </c>
      <c r="C57" s="16">
        <v>1986</v>
      </c>
      <c r="D57" s="16">
        <v>1986</v>
      </c>
      <c r="E57" s="16">
        <v>1986</v>
      </c>
      <c r="F57" s="16">
        <v>2</v>
      </c>
      <c r="G57" s="16" t="s">
        <v>19</v>
      </c>
      <c r="H57" s="16" t="s">
        <v>20</v>
      </c>
      <c r="I57" s="16"/>
      <c r="J57" s="35"/>
      <c r="K57" s="5"/>
      <c r="L57" s="35" t="s">
        <v>636</v>
      </c>
      <c r="M57" s="35">
        <v>108.20999908447266</v>
      </c>
      <c r="N57" s="5">
        <v>0</v>
      </c>
      <c r="O57" s="35">
        <f t="shared" si="5"/>
        <v>108.20999908447266</v>
      </c>
      <c r="P57" s="35">
        <f t="shared" si="6"/>
        <v>108.20999908447266</v>
      </c>
      <c r="Q57" s="35">
        <f t="shared" si="7"/>
        <v>50.521630272894392</v>
      </c>
    </row>
    <row r="58" spans="1:17" ht="30" x14ac:dyDescent="0.25">
      <c r="A58" s="5">
        <v>49</v>
      </c>
      <c r="B58" s="16" t="s">
        <v>321</v>
      </c>
      <c r="C58" s="16">
        <v>1981</v>
      </c>
      <c r="D58" s="16">
        <v>1981</v>
      </c>
      <c r="E58" s="16">
        <v>1981</v>
      </c>
      <c r="F58" s="16">
        <v>3</v>
      </c>
      <c r="G58" s="16" t="s">
        <v>19</v>
      </c>
      <c r="H58" s="16" t="s">
        <v>48</v>
      </c>
      <c r="I58" s="16" t="s">
        <v>49</v>
      </c>
      <c r="J58" s="35">
        <v>111.72000122070312</v>
      </c>
      <c r="K58" s="5">
        <v>4</v>
      </c>
      <c r="L58" s="35">
        <f t="shared" si="4"/>
        <v>115.72000122070312</v>
      </c>
      <c r="M58" s="35">
        <v>106.91000366210937</v>
      </c>
      <c r="N58" s="5">
        <v>2</v>
      </c>
      <c r="O58" s="35">
        <f t="shared" si="5"/>
        <v>108.91000366210937</v>
      </c>
      <c r="P58" s="35">
        <f t="shared" si="6"/>
        <v>108.91000366210937</v>
      </c>
      <c r="Q58" s="35">
        <f t="shared" si="7"/>
        <v>51.495346483187632</v>
      </c>
    </row>
    <row r="59" spans="1:17" x14ac:dyDescent="0.25">
      <c r="A59" s="5">
        <v>50</v>
      </c>
      <c r="B59" s="16" t="s">
        <v>32</v>
      </c>
      <c r="C59" s="16">
        <v>1962</v>
      </c>
      <c r="D59" s="16">
        <v>1962</v>
      </c>
      <c r="E59" s="16">
        <v>1962</v>
      </c>
      <c r="F59" s="16">
        <v>2</v>
      </c>
      <c r="G59" s="16" t="s">
        <v>19</v>
      </c>
      <c r="H59" s="16" t="s">
        <v>20</v>
      </c>
      <c r="I59" s="16" t="s">
        <v>21</v>
      </c>
      <c r="J59" s="35">
        <v>110.18000030517578</v>
      </c>
      <c r="K59" s="5">
        <v>8</v>
      </c>
      <c r="L59" s="35">
        <f t="shared" si="4"/>
        <v>118.18000030517578</v>
      </c>
      <c r="M59" s="35">
        <v>107.01000213623047</v>
      </c>
      <c r="N59" s="5">
        <v>2</v>
      </c>
      <c r="O59" s="35">
        <f t="shared" si="5"/>
        <v>109.01000213623047</v>
      </c>
      <c r="P59" s="35">
        <f t="shared" si="6"/>
        <v>109.01000213623047</v>
      </c>
      <c r="Q59" s="35">
        <f t="shared" si="7"/>
        <v>51.634445766773794</v>
      </c>
    </row>
    <row r="60" spans="1:17" x14ac:dyDescent="0.25">
      <c r="A60" s="5">
        <v>51</v>
      </c>
      <c r="B60" s="16" t="s">
        <v>45</v>
      </c>
      <c r="C60" s="16">
        <v>1971</v>
      </c>
      <c r="D60" s="16">
        <v>1971</v>
      </c>
      <c r="E60" s="16">
        <v>1971</v>
      </c>
      <c r="F60" s="16">
        <v>2</v>
      </c>
      <c r="G60" s="16" t="s">
        <v>19</v>
      </c>
      <c r="H60" s="16" t="s">
        <v>20</v>
      </c>
      <c r="I60" s="16"/>
      <c r="J60" s="35">
        <v>108.5</v>
      </c>
      <c r="K60" s="5">
        <v>8</v>
      </c>
      <c r="L60" s="35">
        <f t="shared" si="4"/>
        <v>116.5</v>
      </c>
      <c r="M60" s="35">
        <v>108.22000122070312</v>
      </c>
      <c r="N60" s="5">
        <v>2</v>
      </c>
      <c r="O60" s="35">
        <f t="shared" si="5"/>
        <v>110.22000122070312</v>
      </c>
      <c r="P60" s="35">
        <f t="shared" si="6"/>
        <v>110.22000122070312</v>
      </c>
      <c r="Q60" s="35">
        <f t="shared" si="7"/>
        <v>53.31757150713495</v>
      </c>
    </row>
    <row r="61" spans="1:17" ht="60" x14ac:dyDescent="0.25">
      <c r="A61" s="5">
        <v>52</v>
      </c>
      <c r="B61" s="16" t="s">
        <v>361</v>
      </c>
      <c r="C61" s="16">
        <v>2004</v>
      </c>
      <c r="D61" s="16">
        <v>2004</v>
      </c>
      <c r="E61" s="16">
        <v>2004</v>
      </c>
      <c r="F61" s="16" t="s">
        <v>27</v>
      </c>
      <c r="G61" s="16" t="s">
        <v>35</v>
      </c>
      <c r="H61" s="16" t="s">
        <v>36</v>
      </c>
      <c r="I61" s="16" t="s">
        <v>37</v>
      </c>
      <c r="J61" s="35">
        <v>114.05999755859375</v>
      </c>
      <c r="K61" s="5">
        <v>0</v>
      </c>
      <c r="L61" s="35">
        <f t="shared" si="4"/>
        <v>114.05999755859375</v>
      </c>
      <c r="M61" s="35">
        <v>113.65000152587891</v>
      </c>
      <c r="N61" s="5">
        <v>2</v>
      </c>
      <c r="O61" s="35">
        <f t="shared" si="5"/>
        <v>115.65000152587891</v>
      </c>
      <c r="P61" s="35">
        <f t="shared" si="6"/>
        <v>114.05999755859375</v>
      </c>
      <c r="Q61" s="35">
        <f t="shared" si="7"/>
        <v>58.659060407527896</v>
      </c>
    </row>
    <row r="62" spans="1:17" ht="60" x14ac:dyDescent="0.25">
      <c r="A62" s="5">
        <v>53</v>
      </c>
      <c r="B62" s="16" t="s">
        <v>116</v>
      </c>
      <c r="C62" s="16">
        <v>2006</v>
      </c>
      <c r="D62" s="16">
        <v>2006</v>
      </c>
      <c r="E62" s="16">
        <v>2006</v>
      </c>
      <c r="F62" s="16">
        <v>3</v>
      </c>
      <c r="G62" s="16" t="s">
        <v>35</v>
      </c>
      <c r="H62" s="16" t="s">
        <v>36</v>
      </c>
      <c r="I62" s="16" t="s">
        <v>37</v>
      </c>
      <c r="J62" s="35">
        <v>111.90000152587891</v>
      </c>
      <c r="K62" s="5">
        <v>4</v>
      </c>
      <c r="L62" s="35">
        <f t="shared" si="4"/>
        <v>115.90000152587891</v>
      </c>
      <c r="M62" s="35">
        <v>114.20999908447266</v>
      </c>
      <c r="N62" s="5">
        <v>0</v>
      </c>
      <c r="O62" s="35">
        <f t="shared" si="5"/>
        <v>114.20999908447266</v>
      </c>
      <c r="P62" s="35">
        <f t="shared" si="6"/>
        <v>114.20999908447266</v>
      </c>
      <c r="Q62" s="35">
        <f t="shared" si="7"/>
        <v>58.867714639204671</v>
      </c>
    </row>
    <row r="63" spans="1:17" x14ac:dyDescent="0.25">
      <c r="A63" s="5">
        <v>54</v>
      </c>
      <c r="B63" s="16" t="s">
        <v>352</v>
      </c>
      <c r="C63" s="16">
        <v>2003</v>
      </c>
      <c r="D63" s="16">
        <v>2003</v>
      </c>
      <c r="E63" s="16">
        <v>2003</v>
      </c>
      <c r="F63" s="16" t="s">
        <v>27</v>
      </c>
      <c r="G63" s="16" t="s">
        <v>12</v>
      </c>
      <c r="H63" s="16" t="s">
        <v>13</v>
      </c>
      <c r="I63" s="16" t="s">
        <v>181</v>
      </c>
      <c r="J63" s="35"/>
      <c r="K63" s="5"/>
      <c r="L63" s="35" t="s">
        <v>636</v>
      </c>
      <c r="M63" s="35">
        <v>114.51999664306641</v>
      </c>
      <c r="N63" s="5">
        <v>2</v>
      </c>
      <c r="O63" s="35">
        <f t="shared" si="5"/>
        <v>116.51999664306641</v>
      </c>
      <c r="P63" s="35">
        <f t="shared" si="6"/>
        <v>116.51999664306641</v>
      </c>
      <c r="Q63" s="35">
        <f t="shared" si="7"/>
        <v>62.080953724203702</v>
      </c>
    </row>
    <row r="64" spans="1:17" ht="60" x14ac:dyDescent="0.25">
      <c r="A64" s="5">
        <v>55</v>
      </c>
      <c r="B64" s="16" t="s">
        <v>183</v>
      </c>
      <c r="C64" s="16">
        <v>2007</v>
      </c>
      <c r="D64" s="16">
        <v>2007</v>
      </c>
      <c r="E64" s="16">
        <v>2007</v>
      </c>
      <c r="F64" s="16" t="s">
        <v>136</v>
      </c>
      <c r="G64" s="16" t="s">
        <v>35</v>
      </c>
      <c r="H64" s="16" t="s">
        <v>36</v>
      </c>
      <c r="I64" s="16" t="s">
        <v>37</v>
      </c>
      <c r="J64" s="35">
        <v>120.34999847412109</v>
      </c>
      <c r="K64" s="5">
        <v>4</v>
      </c>
      <c r="L64" s="35">
        <f t="shared" si="4"/>
        <v>124.34999847412109</v>
      </c>
      <c r="M64" s="35">
        <v>118.80999755859375</v>
      </c>
      <c r="N64" s="5">
        <v>0</v>
      </c>
      <c r="O64" s="35">
        <f t="shared" si="5"/>
        <v>118.80999755859375</v>
      </c>
      <c r="P64" s="35">
        <f t="shared" si="6"/>
        <v>118.80999755859375</v>
      </c>
      <c r="Q64" s="35">
        <f t="shared" si="7"/>
        <v>65.266377197523525</v>
      </c>
    </row>
    <row r="65" spans="1:17" x14ac:dyDescent="0.25">
      <c r="A65" s="5">
        <v>56</v>
      </c>
      <c r="B65" s="16" t="s">
        <v>59</v>
      </c>
      <c r="C65" s="16">
        <v>1983</v>
      </c>
      <c r="D65" s="16">
        <v>1983</v>
      </c>
      <c r="E65" s="16">
        <v>1983</v>
      </c>
      <c r="F65" s="16" t="s">
        <v>27</v>
      </c>
      <c r="G65" s="16" t="s">
        <v>19</v>
      </c>
      <c r="H65" s="16" t="s">
        <v>60</v>
      </c>
      <c r="I65" s="16" t="s">
        <v>61</v>
      </c>
      <c r="J65" s="35">
        <v>119.94999694824219</v>
      </c>
      <c r="K65" s="5">
        <v>8</v>
      </c>
      <c r="L65" s="35">
        <f t="shared" si="4"/>
        <v>127.94999694824219</v>
      </c>
      <c r="M65" s="35">
        <v>119.47000122070312</v>
      </c>
      <c r="N65" s="5">
        <v>2</v>
      </c>
      <c r="O65" s="35">
        <f t="shared" si="5"/>
        <v>121.47000122070312</v>
      </c>
      <c r="P65" s="35">
        <f t="shared" si="6"/>
        <v>121.47000122070312</v>
      </c>
      <c r="Q65" s="35">
        <f t="shared" si="7"/>
        <v>68.966479693966718</v>
      </c>
    </row>
    <row r="66" spans="1:17" x14ac:dyDescent="0.25">
      <c r="A66" s="5">
        <v>57</v>
      </c>
      <c r="B66" s="16" t="s">
        <v>180</v>
      </c>
      <c r="C66" s="16">
        <v>2007</v>
      </c>
      <c r="D66" s="16">
        <v>2007</v>
      </c>
      <c r="E66" s="16">
        <v>2007</v>
      </c>
      <c r="F66" s="16" t="s">
        <v>27</v>
      </c>
      <c r="G66" s="16" t="s">
        <v>12</v>
      </c>
      <c r="H66" s="16" t="s">
        <v>13</v>
      </c>
      <c r="I66" s="16" t="s">
        <v>181</v>
      </c>
      <c r="J66" s="35"/>
      <c r="K66" s="5"/>
      <c r="L66" s="35" t="s">
        <v>636</v>
      </c>
      <c r="M66" s="35">
        <v>125.25</v>
      </c>
      <c r="N66" s="5">
        <v>2</v>
      </c>
      <c r="O66" s="35">
        <f t="shared" si="5"/>
        <v>127.25</v>
      </c>
      <c r="P66" s="35">
        <f t="shared" si="6"/>
        <v>127.25</v>
      </c>
      <c r="Q66" s="35">
        <f t="shared" si="7"/>
        <v>77.006539268830409</v>
      </c>
    </row>
    <row r="67" spans="1:17" ht="30" x14ac:dyDescent="0.25">
      <c r="A67" s="5">
        <v>58</v>
      </c>
      <c r="B67" s="16" t="s">
        <v>97</v>
      </c>
      <c r="C67" s="16">
        <v>1980</v>
      </c>
      <c r="D67" s="16">
        <v>1980</v>
      </c>
      <c r="E67" s="16">
        <v>1980</v>
      </c>
      <c r="F67" s="16" t="s">
        <v>27</v>
      </c>
      <c r="G67" s="16" t="s">
        <v>19</v>
      </c>
      <c r="H67" s="16" t="s">
        <v>48</v>
      </c>
      <c r="I67" s="16" t="s">
        <v>49</v>
      </c>
      <c r="J67" s="35">
        <v>129.46000671386719</v>
      </c>
      <c r="K67" s="5">
        <v>4</v>
      </c>
      <c r="L67" s="35">
        <f t="shared" si="4"/>
        <v>133.46000671386719</v>
      </c>
      <c r="M67" s="35">
        <v>125.45999908447266</v>
      </c>
      <c r="N67" s="5">
        <v>4</v>
      </c>
      <c r="O67" s="35">
        <f t="shared" si="5"/>
        <v>129.45999908447266</v>
      </c>
      <c r="P67" s="35">
        <f t="shared" si="6"/>
        <v>129.45999908447266</v>
      </c>
      <c r="Q67" s="35">
        <f t="shared" si="7"/>
        <v>80.080679070243278</v>
      </c>
    </row>
    <row r="68" spans="1:17" x14ac:dyDescent="0.25">
      <c r="A68" s="5">
        <v>59</v>
      </c>
      <c r="B68" s="16" t="s">
        <v>303</v>
      </c>
      <c r="C68" s="16">
        <v>2008</v>
      </c>
      <c r="D68" s="16">
        <v>2008</v>
      </c>
      <c r="E68" s="16">
        <v>2008</v>
      </c>
      <c r="F68" s="16" t="s">
        <v>27</v>
      </c>
      <c r="G68" s="16" t="s">
        <v>12</v>
      </c>
      <c r="H68" s="16" t="s">
        <v>13</v>
      </c>
      <c r="I68" s="16" t="s">
        <v>181</v>
      </c>
      <c r="J68" s="35"/>
      <c r="K68" s="5"/>
      <c r="L68" s="35" t="s">
        <v>636</v>
      </c>
      <c r="M68" s="35">
        <v>124.58999633789062</v>
      </c>
      <c r="N68" s="5">
        <v>56</v>
      </c>
      <c r="O68" s="35">
        <f t="shared" si="5"/>
        <v>180.58999633789063</v>
      </c>
      <c r="P68" s="35">
        <f t="shared" si="6"/>
        <v>180.58999633789063</v>
      </c>
      <c r="Q68" s="35">
        <f t="shared" si="7"/>
        <v>151.20322419128311</v>
      </c>
    </row>
    <row r="69" spans="1:17" ht="30" x14ac:dyDescent="0.25">
      <c r="A69" s="5"/>
      <c r="B69" s="16" t="s">
        <v>47</v>
      </c>
      <c r="C69" s="16">
        <v>1986</v>
      </c>
      <c r="D69" s="16">
        <v>1986</v>
      </c>
      <c r="E69" s="16">
        <v>1986</v>
      </c>
      <c r="F69" s="16">
        <v>2</v>
      </c>
      <c r="G69" s="16" t="s">
        <v>19</v>
      </c>
      <c r="H69" s="16" t="s">
        <v>48</v>
      </c>
      <c r="I69" s="16" t="s">
        <v>49</v>
      </c>
      <c r="J69" s="35"/>
      <c r="K69" s="5"/>
      <c r="L69" s="35" t="s">
        <v>636</v>
      </c>
      <c r="M69" s="35"/>
      <c r="N69" s="5"/>
      <c r="O69" s="35" t="s">
        <v>636</v>
      </c>
      <c r="P69" s="35"/>
      <c r="Q69" s="35" t="str">
        <f t="shared" si="7"/>
        <v/>
      </c>
    </row>
    <row r="70" spans="1:17" ht="45" x14ac:dyDescent="0.25">
      <c r="A70" s="5"/>
      <c r="B70" s="16" t="s">
        <v>154</v>
      </c>
      <c r="C70" s="16">
        <v>1982</v>
      </c>
      <c r="D70" s="16">
        <v>1982</v>
      </c>
      <c r="E70" s="16">
        <v>1982</v>
      </c>
      <c r="F70" s="16">
        <v>1</v>
      </c>
      <c r="G70" s="16" t="s">
        <v>19</v>
      </c>
      <c r="H70" s="16" t="s">
        <v>56</v>
      </c>
      <c r="I70" s="16" t="s">
        <v>57</v>
      </c>
      <c r="J70" s="35"/>
      <c r="K70" s="5"/>
      <c r="L70" s="35" t="s">
        <v>636</v>
      </c>
      <c r="M70" s="35"/>
      <c r="N70" s="5"/>
      <c r="O70" s="35" t="s">
        <v>636</v>
      </c>
      <c r="P70" s="35"/>
      <c r="Q70" s="35" t="str">
        <f t="shared" si="7"/>
        <v/>
      </c>
    </row>
    <row r="71" spans="1:17" ht="45" x14ac:dyDescent="0.25">
      <c r="A71" s="5"/>
      <c r="B71" s="16" t="s">
        <v>226</v>
      </c>
      <c r="C71" s="16">
        <v>1958</v>
      </c>
      <c r="D71" s="16">
        <v>1958</v>
      </c>
      <c r="E71" s="16">
        <v>1958</v>
      </c>
      <c r="F71" s="16">
        <v>1</v>
      </c>
      <c r="G71" s="16" t="s">
        <v>19</v>
      </c>
      <c r="H71" s="16" t="s">
        <v>56</v>
      </c>
      <c r="I71" s="16" t="s">
        <v>57</v>
      </c>
      <c r="J71" s="35"/>
      <c r="K71" s="5"/>
      <c r="L71" s="35" t="s">
        <v>636</v>
      </c>
      <c r="M71" s="35"/>
      <c r="N71" s="5"/>
      <c r="O71" s="35" t="s">
        <v>636</v>
      </c>
      <c r="P71" s="35"/>
      <c r="Q71" s="35" t="str">
        <f t="shared" si="7"/>
        <v/>
      </c>
    </row>
    <row r="72" spans="1:17" ht="30" x14ac:dyDescent="0.25">
      <c r="A72" s="5"/>
      <c r="B72" s="16" t="s">
        <v>105</v>
      </c>
      <c r="C72" s="16">
        <v>1986</v>
      </c>
      <c r="D72" s="16">
        <v>1986</v>
      </c>
      <c r="E72" s="16">
        <v>1986</v>
      </c>
      <c r="F72" s="16" t="s">
        <v>64</v>
      </c>
      <c r="G72" s="16" t="s">
        <v>19</v>
      </c>
      <c r="H72" s="16" t="s">
        <v>48</v>
      </c>
      <c r="I72" s="16" t="s">
        <v>106</v>
      </c>
      <c r="J72" s="35"/>
      <c r="K72" s="5"/>
      <c r="L72" s="35" t="s">
        <v>636</v>
      </c>
      <c r="M72" s="35"/>
      <c r="N72" s="5"/>
      <c r="O72" s="35" t="s">
        <v>636</v>
      </c>
      <c r="P72" s="35"/>
      <c r="Q72" s="35" t="str">
        <f t="shared" si="7"/>
        <v/>
      </c>
    </row>
    <row r="73" spans="1:17" x14ac:dyDescent="0.25">
      <c r="A73" s="5"/>
      <c r="B73" s="16" t="s">
        <v>167</v>
      </c>
      <c r="C73" s="16">
        <v>1971</v>
      </c>
      <c r="D73" s="16">
        <v>1971</v>
      </c>
      <c r="E73" s="16">
        <v>1971</v>
      </c>
      <c r="F73" s="16">
        <v>2</v>
      </c>
      <c r="G73" s="16" t="s">
        <v>19</v>
      </c>
      <c r="H73" s="16" t="s">
        <v>20</v>
      </c>
      <c r="I73" s="16" t="s">
        <v>21</v>
      </c>
      <c r="J73" s="35"/>
      <c r="K73" s="5"/>
      <c r="L73" s="35" t="s">
        <v>636</v>
      </c>
      <c r="M73" s="35"/>
      <c r="N73" s="5"/>
      <c r="O73" s="35" t="s">
        <v>636</v>
      </c>
      <c r="P73" s="35"/>
      <c r="Q73" s="35" t="str">
        <f t="shared" si="7"/>
        <v/>
      </c>
    </row>
    <row r="74" spans="1:17" ht="30" x14ac:dyDescent="0.25">
      <c r="A74" s="5"/>
      <c r="B74" s="16" t="s">
        <v>108</v>
      </c>
      <c r="C74" s="16">
        <v>1980</v>
      </c>
      <c r="D74" s="16">
        <v>1980</v>
      </c>
      <c r="E74" s="16">
        <v>1980</v>
      </c>
      <c r="F74" s="16">
        <v>1</v>
      </c>
      <c r="G74" s="16" t="s">
        <v>19</v>
      </c>
      <c r="H74" s="16" t="s">
        <v>48</v>
      </c>
      <c r="I74" s="16" t="s">
        <v>106</v>
      </c>
      <c r="J74" s="35"/>
      <c r="K74" s="5"/>
      <c r="L74" s="35" t="s">
        <v>636</v>
      </c>
      <c r="M74" s="35"/>
      <c r="N74" s="5"/>
      <c r="O74" s="35" t="s">
        <v>636</v>
      </c>
      <c r="P74" s="35"/>
      <c r="Q74" s="35" t="str">
        <f t="shared" ref="Q74:Q105" si="8">IF( AND(ISNUMBER(P$10),ISNUMBER(P74)),(P74-P$10)/P$10*100,"")</f>
        <v/>
      </c>
    </row>
    <row r="75" spans="1:17" ht="45" x14ac:dyDescent="0.25">
      <c r="A75" s="5"/>
      <c r="B75" s="16" t="s">
        <v>211</v>
      </c>
      <c r="C75" s="16">
        <v>1979</v>
      </c>
      <c r="D75" s="16">
        <v>1979</v>
      </c>
      <c r="E75" s="16">
        <v>1979</v>
      </c>
      <c r="F75" s="16">
        <v>1</v>
      </c>
      <c r="G75" s="16" t="s">
        <v>19</v>
      </c>
      <c r="H75" s="16" t="s">
        <v>56</v>
      </c>
      <c r="I75" s="16" t="s">
        <v>57</v>
      </c>
      <c r="J75" s="35"/>
      <c r="K75" s="5"/>
      <c r="L75" s="35" t="s">
        <v>636</v>
      </c>
      <c r="M75" s="35"/>
      <c r="N75" s="5"/>
      <c r="O75" s="35" t="s">
        <v>636</v>
      </c>
      <c r="P75" s="35"/>
      <c r="Q75" s="35" t="str">
        <f t="shared" si="8"/>
        <v/>
      </c>
    </row>
    <row r="76" spans="1:17" ht="30" x14ac:dyDescent="0.25">
      <c r="A76" s="5"/>
      <c r="B76" s="16" t="s">
        <v>264</v>
      </c>
      <c r="C76" s="16">
        <v>1963</v>
      </c>
      <c r="D76" s="16">
        <v>1963</v>
      </c>
      <c r="E76" s="16">
        <v>1963</v>
      </c>
      <c r="F76" s="16">
        <v>1</v>
      </c>
      <c r="G76" s="16" t="s">
        <v>19</v>
      </c>
      <c r="H76" s="16" t="s">
        <v>265</v>
      </c>
      <c r="I76" s="16" t="s">
        <v>233</v>
      </c>
      <c r="J76" s="35"/>
      <c r="K76" s="5"/>
      <c r="L76" s="35" t="s">
        <v>636</v>
      </c>
      <c r="M76" s="35"/>
      <c r="N76" s="5"/>
      <c r="O76" s="35" t="s">
        <v>636</v>
      </c>
      <c r="P76" s="35"/>
      <c r="Q76" s="35" t="str">
        <f t="shared" si="8"/>
        <v/>
      </c>
    </row>
    <row r="77" spans="1:17" ht="45" x14ac:dyDescent="0.25">
      <c r="A77" s="5"/>
      <c r="B77" s="16" t="s">
        <v>315</v>
      </c>
      <c r="C77" s="16">
        <v>1993</v>
      </c>
      <c r="D77" s="16">
        <v>1993</v>
      </c>
      <c r="E77" s="16">
        <v>1993</v>
      </c>
      <c r="F77" s="16" t="s">
        <v>27</v>
      </c>
      <c r="G77" s="16" t="s">
        <v>19</v>
      </c>
      <c r="H77" s="16" t="s">
        <v>56</v>
      </c>
      <c r="I77" s="16" t="s">
        <v>57</v>
      </c>
      <c r="J77" s="35"/>
      <c r="K77" s="5"/>
      <c r="L77" s="35" t="s">
        <v>636</v>
      </c>
      <c r="M77" s="35"/>
      <c r="N77" s="5"/>
      <c r="O77" s="35" t="s">
        <v>636</v>
      </c>
      <c r="P77" s="35"/>
      <c r="Q77" s="35" t="str">
        <f t="shared" si="8"/>
        <v/>
      </c>
    </row>
    <row r="78" spans="1:17" ht="60" x14ac:dyDescent="0.25">
      <c r="A78" s="5"/>
      <c r="B78" s="16" t="s">
        <v>135</v>
      </c>
      <c r="C78" s="16">
        <v>2007</v>
      </c>
      <c r="D78" s="16">
        <v>2007</v>
      </c>
      <c r="E78" s="16">
        <v>2007</v>
      </c>
      <c r="F78" s="16" t="s">
        <v>136</v>
      </c>
      <c r="G78" s="16" t="s">
        <v>35</v>
      </c>
      <c r="H78" s="16" t="s">
        <v>36</v>
      </c>
      <c r="I78" s="16" t="s">
        <v>37</v>
      </c>
      <c r="J78" s="35"/>
      <c r="K78" s="5"/>
      <c r="L78" s="35" t="s">
        <v>636</v>
      </c>
      <c r="M78" s="35"/>
      <c r="N78" s="5"/>
      <c r="O78" s="35" t="s">
        <v>636</v>
      </c>
      <c r="P78" s="35"/>
      <c r="Q78" s="35" t="str">
        <f t="shared" si="8"/>
        <v/>
      </c>
    </row>
    <row r="79" spans="1:17" ht="45" x14ac:dyDescent="0.25">
      <c r="A79" s="5"/>
      <c r="B79" s="16" t="s">
        <v>110</v>
      </c>
      <c r="C79" s="16">
        <v>1981</v>
      </c>
      <c r="D79" s="16">
        <v>1981</v>
      </c>
      <c r="E79" s="16">
        <v>1981</v>
      </c>
      <c r="F79" s="16" t="s">
        <v>27</v>
      </c>
      <c r="G79" s="16" t="s">
        <v>19</v>
      </c>
      <c r="H79" s="16" t="s">
        <v>56</v>
      </c>
      <c r="I79" s="16" t="s">
        <v>57</v>
      </c>
      <c r="J79" s="35"/>
      <c r="K79" s="5"/>
      <c r="L79" s="35" t="s">
        <v>636</v>
      </c>
      <c r="M79" s="35"/>
      <c r="N79" s="5"/>
      <c r="O79" s="35" t="s">
        <v>636</v>
      </c>
      <c r="P79" s="35"/>
      <c r="Q79" s="35" t="str">
        <f t="shared" si="8"/>
        <v/>
      </c>
    </row>
    <row r="80" spans="1:17" ht="30" x14ac:dyDescent="0.25">
      <c r="A80" s="5"/>
      <c r="B80" s="16" t="s">
        <v>26</v>
      </c>
      <c r="C80" s="16">
        <v>2006</v>
      </c>
      <c r="D80" s="16">
        <v>2006</v>
      </c>
      <c r="E80" s="16">
        <v>2006</v>
      </c>
      <c r="F80" s="16" t="s">
        <v>27</v>
      </c>
      <c r="G80" s="16" t="s">
        <v>28</v>
      </c>
      <c r="H80" s="16" t="s">
        <v>29</v>
      </c>
      <c r="I80" s="16" t="s">
        <v>30</v>
      </c>
      <c r="J80" s="35"/>
      <c r="K80" s="5"/>
      <c r="L80" s="35" t="s">
        <v>636</v>
      </c>
      <c r="M80" s="35"/>
      <c r="N80" s="5"/>
      <c r="O80" s="35" t="s">
        <v>636</v>
      </c>
      <c r="P80" s="35"/>
      <c r="Q80" s="35" t="str">
        <f t="shared" si="8"/>
        <v/>
      </c>
    </row>
    <row r="82" spans="1:17" ht="18.75" x14ac:dyDescent="0.25">
      <c r="A82" s="21" t="s">
        <v>637</v>
      </c>
      <c r="B82" s="21"/>
      <c r="C82" s="21"/>
      <c r="D82" s="21"/>
      <c r="E82" s="21"/>
      <c r="F82" s="21"/>
      <c r="G82" s="21"/>
      <c r="H82" s="21"/>
      <c r="I82" s="21"/>
      <c r="J82" s="21"/>
    </row>
    <row r="83" spans="1:17" x14ac:dyDescent="0.25">
      <c r="A83" s="26" t="s">
        <v>627</v>
      </c>
      <c r="B83" s="26" t="s">
        <v>1</v>
      </c>
      <c r="C83" s="26" t="s">
        <v>2</v>
      </c>
      <c r="D83" s="26" t="s">
        <v>385</v>
      </c>
      <c r="E83" s="26" t="s">
        <v>386</v>
      </c>
      <c r="F83" s="26" t="s">
        <v>3</v>
      </c>
      <c r="G83" s="26" t="s">
        <v>4</v>
      </c>
      <c r="H83" s="26" t="s">
        <v>5</v>
      </c>
      <c r="I83" s="26" t="s">
        <v>6</v>
      </c>
      <c r="J83" s="28" t="s">
        <v>629</v>
      </c>
      <c r="K83" s="29"/>
      <c r="L83" s="30"/>
      <c r="M83" s="28" t="s">
        <v>633</v>
      </c>
      <c r="N83" s="29"/>
      <c r="O83" s="30"/>
      <c r="P83" s="26" t="s">
        <v>634</v>
      </c>
      <c r="Q83" s="26" t="s">
        <v>635</v>
      </c>
    </row>
    <row r="84" spans="1:17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31" t="s">
        <v>630</v>
      </c>
      <c r="K84" s="31" t="s">
        <v>631</v>
      </c>
      <c r="L84" s="31" t="s">
        <v>632</v>
      </c>
      <c r="M84" s="31" t="s">
        <v>630</v>
      </c>
      <c r="N84" s="31" t="s">
        <v>631</v>
      </c>
      <c r="O84" s="31" t="s">
        <v>632</v>
      </c>
      <c r="P84" s="27"/>
      <c r="Q84" s="27"/>
    </row>
    <row r="85" spans="1:17" ht="30" x14ac:dyDescent="0.25">
      <c r="A85" s="32">
        <v>1</v>
      </c>
      <c r="B85" s="33" t="s">
        <v>638</v>
      </c>
      <c r="C85" s="33" t="s">
        <v>639</v>
      </c>
      <c r="D85" s="33">
        <v>2000</v>
      </c>
      <c r="E85" s="33">
        <v>2000</v>
      </c>
      <c r="F85" s="33" t="s">
        <v>640</v>
      </c>
      <c r="G85" s="33" t="s">
        <v>19</v>
      </c>
      <c r="H85" s="33" t="s">
        <v>73</v>
      </c>
      <c r="I85" s="33" t="s">
        <v>74</v>
      </c>
      <c r="J85" s="34">
        <v>95.970001220703125</v>
      </c>
      <c r="K85" s="32">
        <v>0</v>
      </c>
      <c r="L85" s="34">
        <f t="shared" ref="L85:L88" si="9">J85+K85</f>
        <v>95.970001220703125</v>
      </c>
      <c r="M85" s="34"/>
      <c r="N85" s="32"/>
      <c r="O85" s="34" t="s">
        <v>636</v>
      </c>
      <c r="P85" s="34">
        <f t="shared" ref="P85:P88" si="10">MIN(O85,L85)</f>
        <v>95.970001220703125</v>
      </c>
      <c r="Q85" s="34">
        <f t="shared" ref="Q85:Q88" si="11">IF( AND(ISNUMBER(P$85),ISNUMBER(P85)),(P85-P$85)/P$85*100,"")</f>
        <v>0</v>
      </c>
    </row>
    <row r="86" spans="1:17" ht="90" x14ac:dyDescent="0.25">
      <c r="A86" s="5">
        <v>2</v>
      </c>
      <c r="B86" s="16" t="s">
        <v>641</v>
      </c>
      <c r="C86" s="16" t="s">
        <v>642</v>
      </c>
      <c r="D86" s="16">
        <v>2000</v>
      </c>
      <c r="E86" s="16">
        <v>1995</v>
      </c>
      <c r="F86" s="16" t="s">
        <v>640</v>
      </c>
      <c r="G86" s="16" t="s">
        <v>505</v>
      </c>
      <c r="H86" s="16" t="s">
        <v>506</v>
      </c>
      <c r="I86" s="16" t="s">
        <v>507</v>
      </c>
      <c r="J86" s="35">
        <v>96.239997863769531</v>
      </c>
      <c r="K86" s="5">
        <v>4</v>
      </c>
      <c r="L86" s="35">
        <f t="shared" si="9"/>
        <v>100.23999786376953</v>
      </c>
      <c r="M86" s="35"/>
      <c r="N86" s="5"/>
      <c r="O86" s="35" t="s">
        <v>636</v>
      </c>
      <c r="P86" s="35">
        <f t="shared" si="10"/>
        <v>100.23999786376953</v>
      </c>
      <c r="Q86" s="35">
        <f t="shared" si="11"/>
        <v>4.4493035206352189</v>
      </c>
    </row>
    <row r="87" spans="1:17" ht="45" x14ac:dyDescent="0.25">
      <c r="A87" s="5">
        <v>3</v>
      </c>
      <c r="B87" s="16" t="s">
        <v>643</v>
      </c>
      <c r="C87" s="16" t="s">
        <v>644</v>
      </c>
      <c r="D87" s="16">
        <v>2002</v>
      </c>
      <c r="E87" s="16">
        <v>2000</v>
      </c>
      <c r="F87" s="16" t="s">
        <v>640</v>
      </c>
      <c r="G87" s="16" t="s">
        <v>19</v>
      </c>
      <c r="H87" s="16" t="s">
        <v>65</v>
      </c>
      <c r="I87" s="16" t="s">
        <v>66</v>
      </c>
      <c r="J87" s="35">
        <v>110.62000274658203</v>
      </c>
      <c r="K87" s="5">
        <v>4</v>
      </c>
      <c r="L87" s="35">
        <f t="shared" si="9"/>
        <v>114.62000274658203</v>
      </c>
      <c r="M87" s="35">
        <v>115.20999908447266</v>
      </c>
      <c r="N87" s="5">
        <v>10</v>
      </c>
      <c r="O87" s="35">
        <f t="shared" ref="O85:O88" si="12">M87+N87</f>
        <v>125.20999908447266</v>
      </c>
      <c r="P87" s="35">
        <f t="shared" si="10"/>
        <v>114.62000274658203</v>
      </c>
      <c r="Q87" s="35">
        <f t="shared" si="11"/>
        <v>19.433157537415592</v>
      </c>
    </row>
    <row r="88" spans="1:17" ht="60" x14ac:dyDescent="0.25">
      <c r="A88" s="5"/>
      <c r="B88" s="16" t="s">
        <v>645</v>
      </c>
      <c r="C88" s="16" t="s">
        <v>646</v>
      </c>
      <c r="D88" s="16">
        <v>1986</v>
      </c>
      <c r="E88" s="16">
        <v>1986</v>
      </c>
      <c r="F88" s="16" t="s">
        <v>647</v>
      </c>
      <c r="G88" s="16" t="s">
        <v>19</v>
      </c>
      <c r="H88" s="16" t="s">
        <v>48</v>
      </c>
      <c r="I88" s="16" t="s">
        <v>512</v>
      </c>
      <c r="J88" s="35"/>
      <c r="K88" s="5"/>
      <c r="L88" s="35" t="s">
        <v>636</v>
      </c>
      <c r="M88" s="35"/>
      <c r="N88" s="5"/>
      <c r="O88" s="35" t="s">
        <v>636</v>
      </c>
      <c r="P88" s="35"/>
      <c r="Q88" s="35" t="str">
        <f t="shared" si="11"/>
        <v/>
      </c>
    </row>
    <row r="90" spans="1:17" ht="18.75" x14ac:dyDescent="0.25">
      <c r="A90" s="21" t="s">
        <v>648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17" x14ac:dyDescent="0.25">
      <c r="A91" s="26" t="s">
        <v>627</v>
      </c>
      <c r="B91" s="26" t="s">
        <v>1</v>
      </c>
      <c r="C91" s="26" t="s">
        <v>2</v>
      </c>
      <c r="D91" s="26" t="s">
        <v>385</v>
      </c>
      <c r="E91" s="26" t="s">
        <v>386</v>
      </c>
      <c r="F91" s="26" t="s">
        <v>3</v>
      </c>
      <c r="G91" s="26" t="s">
        <v>4</v>
      </c>
      <c r="H91" s="26" t="s">
        <v>5</v>
      </c>
      <c r="I91" s="26" t="s">
        <v>6</v>
      </c>
      <c r="J91" s="28" t="s">
        <v>629</v>
      </c>
      <c r="K91" s="29"/>
      <c r="L91" s="30"/>
      <c r="M91" s="28" t="s">
        <v>633</v>
      </c>
      <c r="N91" s="29"/>
      <c r="O91" s="30"/>
      <c r="P91" s="26" t="s">
        <v>634</v>
      </c>
      <c r="Q91" s="26" t="s">
        <v>635</v>
      </c>
    </row>
    <row r="92" spans="1:17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31" t="s">
        <v>630</v>
      </c>
      <c r="K92" s="31" t="s">
        <v>631</v>
      </c>
      <c r="L92" s="31" t="s">
        <v>632</v>
      </c>
      <c r="M92" s="31" t="s">
        <v>630</v>
      </c>
      <c r="N92" s="31" t="s">
        <v>631</v>
      </c>
      <c r="O92" s="31" t="s">
        <v>632</v>
      </c>
      <c r="P92" s="27"/>
      <c r="Q92" s="27"/>
    </row>
    <row r="93" spans="1:17" ht="30" x14ac:dyDescent="0.25">
      <c r="A93" s="32">
        <v>1</v>
      </c>
      <c r="B93" s="33" t="s">
        <v>246</v>
      </c>
      <c r="C93" s="33">
        <v>1985</v>
      </c>
      <c r="D93" s="33">
        <v>1985</v>
      </c>
      <c r="E93" s="33">
        <v>1985</v>
      </c>
      <c r="F93" s="33" t="s">
        <v>247</v>
      </c>
      <c r="G93" s="33" t="s">
        <v>19</v>
      </c>
      <c r="H93" s="33" t="s">
        <v>248</v>
      </c>
      <c r="I93" s="33" t="s">
        <v>249</v>
      </c>
      <c r="J93" s="34">
        <v>81.919998168945313</v>
      </c>
      <c r="K93" s="32">
        <v>0</v>
      </c>
      <c r="L93" s="34">
        <f t="shared" ref="L93:L124" si="13">J93+K93</f>
        <v>81.919998168945313</v>
      </c>
      <c r="M93" s="34">
        <v>80.639999389648438</v>
      </c>
      <c r="N93" s="32">
        <v>0</v>
      </c>
      <c r="O93" s="34">
        <f t="shared" ref="O93:O124" si="14">M93+N93</f>
        <v>80.639999389648438</v>
      </c>
      <c r="P93" s="34">
        <f t="shared" ref="P93:P124" si="15">MIN(O93,L93)</f>
        <v>80.639999389648438</v>
      </c>
      <c r="Q93" s="34">
        <f t="shared" ref="Q93:Q124" si="16">IF( AND(ISNUMBER(P$93),ISNUMBER(P93)),(P93-P$93)/P$93*100,"")</f>
        <v>0</v>
      </c>
    </row>
    <row r="94" spans="1:17" ht="60" x14ac:dyDescent="0.25">
      <c r="A94" s="5">
        <v>2</v>
      </c>
      <c r="B94" s="16" t="s">
        <v>192</v>
      </c>
      <c r="C94" s="16">
        <v>1999</v>
      </c>
      <c r="D94" s="16">
        <v>1999</v>
      </c>
      <c r="E94" s="16">
        <v>1999</v>
      </c>
      <c r="F94" s="16" t="s">
        <v>64</v>
      </c>
      <c r="G94" s="16" t="s">
        <v>19</v>
      </c>
      <c r="H94" s="16" t="s">
        <v>193</v>
      </c>
      <c r="I94" s="16" t="s">
        <v>194</v>
      </c>
      <c r="J94" s="35">
        <v>82.400001525878906</v>
      </c>
      <c r="K94" s="5">
        <v>0</v>
      </c>
      <c r="L94" s="35">
        <f t="shared" si="13"/>
        <v>82.400001525878906</v>
      </c>
      <c r="M94" s="35"/>
      <c r="N94" s="5"/>
      <c r="O94" s="35" t="s">
        <v>636</v>
      </c>
      <c r="P94" s="35">
        <f t="shared" si="15"/>
        <v>82.400001525878906</v>
      </c>
      <c r="Q94" s="35">
        <f t="shared" si="16"/>
        <v>2.1825423481543282</v>
      </c>
    </row>
    <row r="95" spans="1:17" ht="45" x14ac:dyDescent="0.25">
      <c r="A95" s="5">
        <v>3</v>
      </c>
      <c r="B95" s="16" t="s">
        <v>39</v>
      </c>
      <c r="C95" s="16">
        <v>1997</v>
      </c>
      <c r="D95" s="16">
        <v>1997</v>
      </c>
      <c r="E95" s="16">
        <v>1997</v>
      </c>
      <c r="F95" s="16" t="s">
        <v>40</v>
      </c>
      <c r="G95" s="16" t="s">
        <v>41</v>
      </c>
      <c r="H95" s="16" t="s">
        <v>42</v>
      </c>
      <c r="I95" s="16" t="s">
        <v>43</v>
      </c>
      <c r="J95" s="35">
        <v>87.069999694824219</v>
      </c>
      <c r="K95" s="5">
        <v>2</v>
      </c>
      <c r="L95" s="35">
        <f t="shared" si="13"/>
        <v>89.069999694824219</v>
      </c>
      <c r="M95" s="35">
        <v>85.489997863769531</v>
      </c>
      <c r="N95" s="5">
        <v>0</v>
      </c>
      <c r="O95" s="35">
        <f t="shared" si="14"/>
        <v>85.489997863769531</v>
      </c>
      <c r="P95" s="35">
        <f t="shared" si="15"/>
        <v>85.489997863769531</v>
      </c>
      <c r="Q95" s="35">
        <f t="shared" si="16"/>
        <v>6.0143830739459014</v>
      </c>
    </row>
    <row r="96" spans="1:17" ht="75" x14ac:dyDescent="0.25">
      <c r="A96" s="5">
        <v>4</v>
      </c>
      <c r="B96" s="16" t="s">
        <v>257</v>
      </c>
      <c r="C96" s="16">
        <v>2001</v>
      </c>
      <c r="D96" s="16">
        <v>2001</v>
      </c>
      <c r="E96" s="16">
        <v>2001</v>
      </c>
      <c r="F96" s="16" t="s">
        <v>64</v>
      </c>
      <c r="G96" s="16" t="s">
        <v>19</v>
      </c>
      <c r="H96" s="16" t="s">
        <v>258</v>
      </c>
      <c r="I96" s="16" t="s">
        <v>259</v>
      </c>
      <c r="J96" s="35">
        <v>88.709999084472656</v>
      </c>
      <c r="K96" s="5">
        <v>0</v>
      </c>
      <c r="L96" s="35">
        <f t="shared" si="13"/>
        <v>88.709999084472656</v>
      </c>
      <c r="M96" s="35">
        <v>87.120002746582031</v>
      </c>
      <c r="N96" s="5">
        <v>2</v>
      </c>
      <c r="O96" s="35">
        <f t="shared" si="14"/>
        <v>89.120002746582031</v>
      </c>
      <c r="P96" s="35">
        <f t="shared" si="15"/>
        <v>88.709999084472656</v>
      </c>
      <c r="Q96" s="35">
        <f t="shared" si="16"/>
        <v>10.007440173493039</v>
      </c>
    </row>
    <row r="97" spans="1:17" ht="60" x14ac:dyDescent="0.25">
      <c r="A97" s="5">
        <v>5</v>
      </c>
      <c r="B97" s="16" t="s">
        <v>305</v>
      </c>
      <c r="C97" s="16">
        <v>2001</v>
      </c>
      <c r="D97" s="16">
        <v>2001</v>
      </c>
      <c r="E97" s="16">
        <v>2001</v>
      </c>
      <c r="F97" s="16" t="s">
        <v>64</v>
      </c>
      <c r="G97" s="16" t="s">
        <v>35</v>
      </c>
      <c r="H97" s="16" t="s">
        <v>42</v>
      </c>
      <c r="I97" s="16" t="s">
        <v>224</v>
      </c>
      <c r="J97" s="35">
        <v>87.599998474121094</v>
      </c>
      <c r="K97" s="5">
        <v>2</v>
      </c>
      <c r="L97" s="35">
        <f t="shared" si="13"/>
        <v>89.599998474121094</v>
      </c>
      <c r="M97" s="35">
        <v>85.169998168945313</v>
      </c>
      <c r="N97" s="5">
        <v>4</v>
      </c>
      <c r="O97" s="35">
        <f t="shared" si="14"/>
        <v>89.169998168945313</v>
      </c>
      <c r="P97" s="35">
        <f t="shared" si="15"/>
        <v>89.169998168945313</v>
      </c>
      <c r="Q97" s="35">
        <f t="shared" si="16"/>
        <v>10.577875550420515</v>
      </c>
    </row>
    <row r="98" spans="1:17" ht="120" x14ac:dyDescent="0.25">
      <c r="A98" s="5">
        <v>6</v>
      </c>
      <c r="B98" s="16" t="s">
        <v>347</v>
      </c>
      <c r="C98" s="16">
        <v>2000</v>
      </c>
      <c r="D98" s="16">
        <v>2000</v>
      </c>
      <c r="E98" s="16">
        <v>2000</v>
      </c>
      <c r="F98" s="16" t="s">
        <v>40</v>
      </c>
      <c r="G98" s="16" t="s">
        <v>348</v>
      </c>
      <c r="H98" s="16" t="s">
        <v>349</v>
      </c>
      <c r="I98" s="16" t="s">
        <v>350</v>
      </c>
      <c r="J98" s="35">
        <v>91.199996948242188</v>
      </c>
      <c r="K98" s="5">
        <v>0</v>
      </c>
      <c r="L98" s="35">
        <f t="shared" si="13"/>
        <v>91.199996948242188</v>
      </c>
      <c r="M98" s="35">
        <v>90.599998474121094</v>
      </c>
      <c r="N98" s="5">
        <v>0</v>
      </c>
      <c r="O98" s="35">
        <f t="shared" si="14"/>
        <v>90.599998474121094</v>
      </c>
      <c r="P98" s="35">
        <f t="shared" si="15"/>
        <v>90.599998474121094</v>
      </c>
      <c r="Q98" s="35">
        <f t="shared" si="16"/>
        <v>12.351189434348132</v>
      </c>
    </row>
    <row r="99" spans="1:17" ht="45" x14ac:dyDescent="0.25">
      <c r="A99" s="5">
        <v>7</v>
      </c>
      <c r="B99" s="16" t="s">
        <v>251</v>
      </c>
      <c r="C99" s="16">
        <v>1998</v>
      </c>
      <c r="D99" s="16">
        <v>1998</v>
      </c>
      <c r="E99" s="16">
        <v>1998</v>
      </c>
      <c r="F99" s="16" t="s">
        <v>64</v>
      </c>
      <c r="G99" s="16" t="s">
        <v>252</v>
      </c>
      <c r="H99" s="16" t="s">
        <v>78</v>
      </c>
      <c r="I99" s="16" t="s">
        <v>253</v>
      </c>
      <c r="J99" s="35">
        <v>94.199996948242188</v>
      </c>
      <c r="K99" s="5">
        <v>4</v>
      </c>
      <c r="L99" s="35">
        <f t="shared" si="13"/>
        <v>98.199996948242188</v>
      </c>
      <c r="M99" s="35">
        <v>93.300003051757813</v>
      </c>
      <c r="N99" s="5">
        <v>0</v>
      </c>
      <c r="O99" s="35">
        <f t="shared" si="14"/>
        <v>93.300003051757813</v>
      </c>
      <c r="P99" s="35">
        <f t="shared" si="15"/>
        <v>93.300003051757813</v>
      </c>
      <c r="Q99" s="35">
        <f t="shared" si="16"/>
        <v>15.699409422037409</v>
      </c>
    </row>
    <row r="100" spans="1:17" ht="90" x14ac:dyDescent="0.25">
      <c r="A100" s="5">
        <v>8</v>
      </c>
      <c r="B100" s="16" t="s">
        <v>293</v>
      </c>
      <c r="C100" s="16">
        <v>2001</v>
      </c>
      <c r="D100" s="16">
        <v>2001</v>
      </c>
      <c r="E100" s="16">
        <v>2001</v>
      </c>
      <c r="F100" s="16" t="s">
        <v>64</v>
      </c>
      <c r="G100" s="16" t="s">
        <v>35</v>
      </c>
      <c r="H100" s="16" t="s">
        <v>290</v>
      </c>
      <c r="I100" s="16" t="s">
        <v>291</v>
      </c>
      <c r="J100" s="35">
        <v>94.75</v>
      </c>
      <c r="K100" s="5">
        <v>0</v>
      </c>
      <c r="L100" s="35">
        <f t="shared" si="13"/>
        <v>94.75</v>
      </c>
      <c r="M100" s="35">
        <v>94.900001525878906</v>
      </c>
      <c r="N100" s="5">
        <v>6</v>
      </c>
      <c r="O100" s="35">
        <f t="shared" si="14"/>
        <v>100.90000152587891</v>
      </c>
      <c r="P100" s="35">
        <f t="shared" si="15"/>
        <v>94.75</v>
      </c>
      <c r="Q100" s="35">
        <f t="shared" si="16"/>
        <v>17.497520730590221</v>
      </c>
    </row>
    <row r="101" spans="1:17" ht="75" x14ac:dyDescent="0.25">
      <c r="A101" s="5">
        <v>9</v>
      </c>
      <c r="B101" s="16" t="s">
        <v>228</v>
      </c>
      <c r="C101" s="16">
        <v>2003</v>
      </c>
      <c r="D101" s="16">
        <v>2003</v>
      </c>
      <c r="E101" s="16">
        <v>2003</v>
      </c>
      <c r="F101" s="16" t="s">
        <v>64</v>
      </c>
      <c r="G101" s="16" t="s">
        <v>93</v>
      </c>
      <c r="H101" s="16" t="s">
        <v>229</v>
      </c>
      <c r="I101" s="16" t="s">
        <v>230</v>
      </c>
      <c r="J101" s="35">
        <v>97.660003662109375</v>
      </c>
      <c r="K101" s="5">
        <v>4</v>
      </c>
      <c r="L101" s="35">
        <f t="shared" si="13"/>
        <v>101.66000366210937</v>
      </c>
      <c r="M101" s="35">
        <v>94.819999694824219</v>
      </c>
      <c r="N101" s="5">
        <v>2</v>
      </c>
      <c r="O101" s="35">
        <f t="shared" si="14"/>
        <v>96.819999694824219</v>
      </c>
      <c r="P101" s="35">
        <f t="shared" si="15"/>
        <v>96.819999694824219</v>
      </c>
      <c r="Q101" s="35">
        <f t="shared" si="16"/>
        <v>20.064484657291263</v>
      </c>
    </row>
    <row r="102" spans="1:17" ht="45" x14ac:dyDescent="0.25">
      <c r="A102" s="5">
        <v>10</v>
      </c>
      <c r="B102" s="16" t="s">
        <v>99</v>
      </c>
      <c r="C102" s="16">
        <v>1989</v>
      </c>
      <c r="D102" s="16">
        <v>1989</v>
      </c>
      <c r="E102" s="16">
        <v>1989</v>
      </c>
      <c r="F102" s="16" t="s">
        <v>27</v>
      </c>
      <c r="G102" s="16" t="s">
        <v>19</v>
      </c>
      <c r="H102" s="16" t="s">
        <v>56</v>
      </c>
      <c r="I102" s="16" t="s">
        <v>57</v>
      </c>
      <c r="J102" s="35">
        <v>99.129997253417969</v>
      </c>
      <c r="K102" s="5">
        <v>0</v>
      </c>
      <c r="L102" s="35">
        <f t="shared" si="13"/>
        <v>99.129997253417969</v>
      </c>
      <c r="M102" s="35">
        <v>103.33999633789062</v>
      </c>
      <c r="N102" s="5">
        <v>0</v>
      </c>
      <c r="O102" s="35">
        <f t="shared" si="14"/>
        <v>103.33999633789062</v>
      </c>
      <c r="P102" s="35">
        <f t="shared" si="15"/>
        <v>99.129997253417969</v>
      </c>
      <c r="Q102" s="35">
        <f t="shared" si="16"/>
        <v>22.929064984768647</v>
      </c>
    </row>
    <row r="103" spans="1:17" ht="30" x14ac:dyDescent="0.25">
      <c r="A103" s="5">
        <v>11</v>
      </c>
      <c r="B103" s="16" t="s">
        <v>283</v>
      </c>
      <c r="C103" s="16">
        <v>1974</v>
      </c>
      <c r="D103" s="16">
        <v>1974</v>
      </c>
      <c r="E103" s="16">
        <v>1974</v>
      </c>
      <c r="F103" s="16">
        <v>1</v>
      </c>
      <c r="G103" s="16" t="s">
        <v>19</v>
      </c>
      <c r="H103" s="16" t="s">
        <v>20</v>
      </c>
      <c r="I103" s="16" t="s">
        <v>233</v>
      </c>
      <c r="J103" s="35">
        <v>100.15000152587891</v>
      </c>
      <c r="K103" s="5">
        <v>0</v>
      </c>
      <c r="L103" s="35">
        <f t="shared" si="13"/>
        <v>100.15000152587891</v>
      </c>
      <c r="M103" s="35">
        <v>101.91000366210937</v>
      </c>
      <c r="N103" s="5">
        <v>2</v>
      </c>
      <c r="O103" s="35">
        <f t="shared" si="14"/>
        <v>103.91000366210937</v>
      </c>
      <c r="P103" s="35">
        <f t="shared" si="15"/>
        <v>100.15000152587891</v>
      </c>
      <c r="Q103" s="35">
        <f t="shared" si="16"/>
        <v>24.193951244913972</v>
      </c>
    </row>
    <row r="104" spans="1:17" ht="30" x14ac:dyDescent="0.25">
      <c r="A104" s="5">
        <v>12</v>
      </c>
      <c r="B104" s="16" t="s">
        <v>103</v>
      </c>
      <c r="C104" s="16">
        <v>1988</v>
      </c>
      <c r="D104" s="16">
        <v>1988</v>
      </c>
      <c r="E104" s="16">
        <v>1988</v>
      </c>
      <c r="F104" s="16">
        <v>2</v>
      </c>
      <c r="G104" s="16" t="s">
        <v>19</v>
      </c>
      <c r="H104" s="16" t="s">
        <v>48</v>
      </c>
      <c r="I104" s="16" t="s">
        <v>49</v>
      </c>
      <c r="J104" s="35">
        <v>105.80000305175781</v>
      </c>
      <c r="K104" s="5">
        <v>0</v>
      </c>
      <c r="L104" s="35">
        <f t="shared" si="13"/>
        <v>105.80000305175781</v>
      </c>
      <c r="M104" s="35">
        <v>100.13999938964844</v>
      </c>
      <c r="N104" s="5">
        <v>2</v>
      </c>
      <c r="O104" s="35">
        <f t="shared" si="14"/>
        <v>102.13999938964844</v>
      </c>
      <c r="P104" s="35">
        <f t="shared" si="15"/>
        <v>102.13999938964844</v>
      </c>
      <c r="Q104" s="35">
        <f t="shared" si="16"/>
        <v>26.661706551004645</v>
      </c>
    </row>
    <row r="105" spans="1:17" ht="45" x14ac:dyDescent="0.25">
      <c r="A105" s="5">
        <v>13</v>
      </c>
      <c r="B105" s="16" t="s">
        <v>329</v>
      </c>
      <c r="C105" s="16">
        <v>1984</v>
      </c>
      <c r="D105" s="16">
        <v>1984</v>
      </c>
      <c r="E105" s="16">
        <v>1984</v>
      </c>
      <c r="F105" s="16">
        <v>1</v>
      </c>
      <c r="G105" s="16" t="s">
        <v>19</v>
      </c>
      <c r="H105" s="16" t="s">
        <v>56</v>
      </c>
      <c r="I105" s="16" t="s">
        <v>57</v>
      </c>
      <c r="J105" s="35">
        <v>100.31999969482422</v>
      </c>
      <c r="K105" s="5">
        <v>2</v>
      </c>
      <c r="L105" s="35">
        <f t="shared" si="13"/>
        <v>102.31999969482422</v>
      </c>
      <c r="M105" s="35">
        <v>101.43000030517578</v>
      </c>
      <c r="N105" s="5">
        <v>6</v>
      </c>
      <c r="O105" s="35">
        <f t="shared" si="14"/>
        <v>107.43000030517578</v>
      </c>
      <c r="P105" s="35">
        <f t="shared" si="15"/>
        <v>102.31999969482422</v>
      </c>
      <c r="Q105" s="35">
        <f t="shared" si="16"/>
        <v>26.884921216850593</v>
      </c>
    </row>
    <row r="106" spans="1:17" x14ac:dyDescent="0.25">
      <c r="A106" s="5">
        <v>14</v>
      </c>
      <c r="B106" s="16" t="s">
        <v>205</v>
      </c>
      <c r="C106" s="16">
        <v>1993</v>
      </c>
      <c r="D106" s="16">
        <v>1993</v>
      </c>
      <c r="E106" s="16">
        <v>1993</v>
      </c>
      <c r="F106" s="16" t="s">
        <v>64</v>
      </c>
      <c r="G106" s="16" t="s">
        <v>19</v>
      </c>
      <c r="H106" s="16" t="s">
        <v>73</v>
      </c>
      <c r="I106" s="16" t="s">
        <v>88</v>
      </c>
      <c r="J106" s="35">
        <v>105.23999786376953</v>
      </c>
      <c r="K106" s="5">
        <v>4</v>
      </c>
      <c r="L106" s="35">
        <f t="shared" si="13"/>
        <v>109.23999786376953</v>
      </c>
      <c r="M106" s="35">
        <v>102.83999633789062</v>
      </c>
      <c r="N106" s="5">
        <v>0</v>
      </c>
      <c r="O106" s="35">
        <f t="shared" si="14"/>
        <v>102.83999633789062</v>
      </c>
      <c r="P106" s="35">
        <f t="shared" si="15"/>
        <v>102.83999633789062</v>
      </c>
      <c r="Q106" s="35">
        <f t="shared" si="16"/>
        <v>27.529758328708454</v>
      </c>
    </row>
    <row r="107" spans="1:17" ht="45" x14ac:dyDescent="0.25">
      <c r="A107" s="5">
        <v>15</v>
      </c>
      <c r="B107" s="16" t="s">
        <v>152</v>
      </c>
      <c r="C107" s="16">
        <v>1986</v>
      </c>
      <c r="D107" s="16">
        <v>1986</v>
      </c>
      <c r="E107" s="16">
        <v>1986</v>
      </c>
      <c r="F107" s="16">
        <v>1</v>
      </c>
      <c r="G107" s="16" t="s">
        <v>19</v>
      </c>
      <c r="H107" s="16" t="s">
        <v>56</v>
      </c>
      <c r="I107" s="16" t="s">
        <v>57</v>
      </c>
      <c r="J107" s="35">
        <v>107.01000213623047</v>
      </c>
      <c r="K107" s="5">
        <v>0</v>
      </c>
      <c r="L107" s="35">
        <f t="shared" si="13"/>
        <v>107.01000213623047</v>
      </c>
      <c r="M107" s="35">
        <v>104.25</v>
      </c>
      <c r="N107" s="5">
        <v>0</v>
      </c>
      <c r="O107" s="35">
        <f t="shared" si="14"/>
        <v>104.25</v>
      </c>
      <c r="P107" s="35">
        <f t="shared" si="15"/>
        <v>104.25</v>
      </c>
      <c r="Q107" s="35">
        <f t="shared" si="16"/>
        <v>29.278274788010876</v>
      </c>
    </row>
    <row r="108" spans="1:17" ht="30" x14ac:dyDescent="0.25">
      <c r="A108" s="5">
        <v>16</v>
      </c>
      <c r="B108" s="16" t="s">
        <v>237</v>
      </c>
      <c r="C108" s="16">
        <v>1998</v>
      </c>
      <c r="D108" s="16">
        <v>1998</v>
      </c>
      <c r="E108" s="16">
        <v>1998</v>
      </c>
      <c r="F108" s="16">
        <v>1</v>
      </c>
      <c r="G108" s="16" t="s">
        <v>19</v>
      </c>
      <c r="H108" s="16" t="s">
        <v>73</v>
      </c>
      <c r="I108" s="16" t="s">
        <v>238</v>
      </c>
      <c r="J108" s="35">
        <v>106.44000244140625</v>
      </c>
      <c r="K108" s="5">
        <v>0</v>
      </c>
      <c r="L108" s="35">
        <f t="shared" si="13"/>
        <v>106.44000244140625</v>
      </c>
      <c r="M108" s="35">
        <v>104.51000213623047</v>
      </c>
      <c r="N108" s="5">
        <v>0</v>
      </c>
      <c r="O108" s="35">
        <f t="shared" si="14"/>
        <v>104.51000213623047</v>
      </c>
      <c r="P108" s="35">
        <f t="shared" si="15"/>
        <v>104.51000213623047</v>
      </c>
      <c r="Q108" s="35">
        <f t="shared" si="16"/>
        <v>29.600698074467207</v>
      </c>
    </row>
    <row r="109" spans="1:17" x14ac:dyDescent="0.25">
      <c r="A109" s="5">
        <v>17</v>
      </c>
      <c r="B109" s="16" t="s">
        <v>198</v>
      </c>
      <c r="C109" s="16">
        <v>1992</v>
      </c>
      <c r="D109" s="16">
        <v>1992</v>
      </c>
      <c r="E109" s="16">
        <v>1992</v>
      </c>
      <c r="F109" s="16" t="s">
        <v>27</v>
      </c>
      <c r="G109" s="16" t="s">
        <v>170</v>
      </c>
      <c r="H109" s="16"/>
      <c r="I109" s="16" t="s">
        <v>172</v>
      </c>
      <c r="J109" s="35">
        <v>109.09999847412109</v>
      </c>
      <c r="K109" s="5">
        <v>0</v>
      </c>
      <c r="L109" s="35">
        <f t="shared" si="13"/>
        <v>109.09999847412109</v>
      </c>
      <c r="M109" s="35">
        <v>103.40000152587891</v>
      </c>
      <c r="N109" s="5">
        <v>2</v>
      </c>
      <c r="O109" s="35">
        <f t="shared" si="14"/>
        <v>105.40000152587891</v>
      </c>
      <c r="P109" s="35">
        <f t="shared" si="15"/>
        <v>105.40000152587891</v>
      </c>
      <c r="Q109" s="35">
        <f t="shared" si="16"/>
        <v>30.704367960856967</v>
      </c>
    </row>
    <row r="110" spans="1:17" ht="45" x14ac:dyDescent="0.25">
      <c r="A110" s="5">
        <v>18</v>
      </c>
      <c r="B110" s="16" t="s">
        <v>169</v>
      </c>
      <c r="C110" s="16">
        <v>2006</v>
      </c>
      <c r="D110" s="16">
        <v>2006</v>
      </c>
      <c r="E110" s="16">
        <v>2006</v>
      </c>
      <c r="F110" s="16">
        <v>2</v>
      </c>
      <c r="G110" s="16" t="s">
        <v>170</v>
      </c>
      <c r="H110" s="16" t="s">
        <v>171</v>
      </c>
      <c r="I110" s="16" t="s">
        <v>172</v>
      </c>
      <c r="J110" s="35">
        <v>107.31999969482422</v>
      </c>
      <c r="K110" s="5">
        <v>6</v>
      </c>
      <c r="L110" s="35">
        <f t="shared" si="13"/>
        <v>113.31999969482422</v>
      </c>
      <c r="M110" s="35">
        <v>105.70999908447266</v>
      </c>
      <c r="N110" s="5">
        <v>2</v>
      </c>
      <c r="O110" s="35">
        <f t="shared" si="14"/>
        <v>107.70999908447266</v>
      </c>
      <c r="P110" s="35">
        <f t="shared" si="15"/>
        <v>107.70999908447266</v>
      </c>
      <c r="Q110" s="35">
        <f t="shared" si="16"/>
        <v>33.568948288334347</v>
      </c>
    </row>
    <row r="111" spans="1:17" x14ac:dyDescent="0.25">
      <c r="A111" s="5">
        <v>19</v>
      </c>
      <c r="B111" s="16" t="s">
        <v>90</v>
      </c>
      <c r="C111" s="16">
        <v>1997</v>
      </c>
      <c r="D111" s="16">
        <v>1997</v>
      </c>
      <c r="E111" s="16">
        <v>1997</v>
      </c>
      <c r="F111" s="16">
        <v>1</v>
      </c>
      <c r="G111" s="16" t="s">
        <v>19</v>
      </c>
      <c r="H111" s="16" t="s">
        <v>73</v>
      </c>
      <c r="I111" s="16" t="s">
        <v>88</v>
      </c>
      <c r="J111" s="35">
        <v>109.69999694824219</v>
      </c>
      <c r="K111" s="5">
        <v>2</v>
      </c>
      <c r="L111" s="35">
        <f t="shared" si="13"/>
        <v>111.69999694824219</v>
      </c>
      <c r="M111" s="35">
        <v>110.01000213623047</v>
      </c>
      <c r="N111" s="5">
        <v>6</v>
      </c>
      <c r="O111" s="35">
        <f t="shared" si="14"/>
        <v>116.01000213623047</v>
      </c>
      <c r="P111" s="35">
        <f t="shared" si="15"/>
        <v>111.69999694824219</v>
      </c>
      <c r="Q111" s="35">
        <f t="shared" si="16"/>
        <v>38.516862343355676</v>
      </c>
    </row>
    <row r="112" spans="1:17" x14ac:dyDescent="0.25">
      <c r="A112" s="5">
        <v>20</v>
      </c>
      <c r="B112" s="16" t="s">
        <v>333</v>
      </c>
      <c r="C112" s="16">
        <v>1980</v>
      </c>
      <c r="D112" s="16">
        <v>1980</v>
      </c>
      <c r="E112" s="16">
        <v>1980</v>
      </c>
      <c r="F112" s="16">
        <v>2</v>
      </c>
      <c r="G112" s="16" t="s">
        <v>19</v>
      </c>
      <c r="H112" s="16" t="s">
        <v>20</v>
      </c>
      <c r="I112" s="16" t="s">
        <v>21</v>
      </c>
      <c r="J112" s="35">
        <v>110.31999969482422</v>
      </c>
      <c r="K112" s="5">
        <v>2</v>
      </c>
      <c r="L112" s="35">
        <f t="shared" si="13"/>
        <v>112.31999969482422</v>
      </c>
      <c r="M112" s="35">
        <v>110.30000305175781</v>
      </c>
      <c r="N112" s="5">
        <v>2</v>
      </c>
      <c r="O112" s="35">
        <f t="shared" si="14"/>
        <v>112.30000305175781</v>
      </c>
      <c r="P112" s="35">
        <f t="shared" si="15"/>
        <v>112.30000305175781</v>
      </c>
      <c r="Q112" s="35">
        <f t="shared" si="16"/>
        <v>39.260917536878722</v>
      </c>
    </row>
    <row r="113" spans="1:17" ht="45" x14ac:dyDescent="0.25">
      <c r="A113" s="5">
        <v>21</v>
      </c>
      <c r="B113" s="16" t="s">
        <v>337</v>
      </c>
      <c r="C113" s="16">
        <v>2002</v>
      </c>
      <c r="D113" s="16">
        <v>2002</v>
      </c>
      <c r="E113" s="16">
        <v>2002</v>
      </c>
      <c r="F113" s="16">
        <v>2</v>
      </c>
      <c r="G113" s="16" t="s">
        <v>170</v>
      </c>
      <c r="H113" s="16" t="s">
        <v>171</v>
      </c>
      <c r="I113" s="16" t="s">
        <v>172</v>
      </c>
      <c r="J113" s="35">
        <v>113.95999908447266</v>
      </c>
      <c r="K113" s="5">
        <v>0</v>
      </c>
      <c r="L113" s="35">
        <f t="shared" si="13"/>
        <v>113.95999908447266</v>
      </c>
      <c r="M113" s="35">
        <v>112.48999786376953</v>
      </c>
      <c r="N113" s="5">
        <v>0</v>
      </c>
      <c r="O113" s="35">
        <f t="shared" si="14"/>
        <v>112.48999786376953</v>
      </c>
      <c r="P113" s="35">
        <f t="shared" si="15"/>
        <v>112.48999786376953</v>
      </c>
      <c r="Q113" s="35">
        <f t="shared" si="16"/>
        <v>39.496526184509868</v>
      </c>
    </row>
    <row r="114" spans="1:17" ht="75" x14ac:dyDescent="0.25">
      <c r="A114" s="5">
        <v>22</v>
      </c>
      <c r="B114" s="16" t="s">
        <v>261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19</v>
      </c>
      <c r="H114" s="16" t="s">
        <v>258</v>
      </c>
      <c r="I114" s="16" t="s">
        <v>262</v>
      </c>
      <c r="J114" s="35">
        <v>113.16999816894531</v>
      </c>
      <c r="K114" s="5">
        <v>2</v>
      </c>
      <c r="L114" s="35">
        <f t="shared" si="13"/>
        <v>115.16999816894531</v>
      </c>
      <c r="M114" s="35">
        <v>112.05000305175781</v>
      </c>
      <c r="N114" s="5">
        <v>2</v>
      </c>
      <c r="O114" s="35">
        <f t="shared" si="14"/>
        <v>114.05000305175781</v>
      </c>
      <c r="P114" s="35">
        <f t="shared" si="15"/>
        <v>114.05000305175781</v>
      </c>
      <c r="Q114" s="35">
        <f t="shared" si="16"/>
        <v>41.431056442193047</v>
      </c>
    </row>
    <row r="115" spans="1:17" ht="45" x14ac:dyDescent="0.25">
      <c r="A115" s="5">
        <v>23</v>
      </c>
      <c r="B115" s="16" t="s">
        <v>138</v>
      </c>
      <c r="C115" s="16">
        <v>1997</v>
      </c>
      <c r="D115" s="16">
        <v>1997</v>
      </c>
      <c r="E115" s="16">
        <v>1997</v>
      </c>
      <c r="F115" s="16" t="s">
        <v>64</v>
      </c>
      <c r="G115" s="16" t="s">
        <v>19</v>
      </c>
      <c r="H115" s="16" t="s">
        <v>65</v>
      </c>
      <c r="I115" s="16" t="s">
        <v>66</v>
      </c>
      <c r="J115" s="35">
        <v>114.41000366210937</v>
      </c>
      <c r="K115" s="5">
        <v>0</v>
      </c>
      <c r="L115" s="35">
        <f t="shared" si="13"/>
        <v>114.41000366210937</v>
      </c>
      <c r="M115" s="35">
        <v>113.97000122070312</v>
      </c>
      <c r="N115" s="5">
        <v>2</v>
      </c>
      <c r="O115" s="35">
        <f t="shared" si="14"/>
        <v>115.97000122070312</v>
      </c>
      <c r="P115" s="35">
        <f t="shared" si="15"/>
        <v>114.41000366210937</v>
      </c>
      <c r="Q115" s="35">
        <f t="shared" si="16"/>
        <v>41.877485773884956</v>
      </c>
    </row>
    <row r="116" spans="1:17" ht="75" x14ac:dyDescent="0.25">
      <c r="A116" s="5">
        <v>24</v>
      </c>
      <c r="B116" s="16" t="s">
        <v>174</v>
      </c>
      <c r="C116" s="16">
        <v>2002</v>
      </c>
      <c r="D116" s="16">
        <v>2002</v>
      </c>
      <c r="E116" s="16">
        <v>2002</v>
      </c>
      <c r="F116" s="16">
        <v>1</v>
      </c>
      <c r="G116" s="16" t="s">
        <v>12</v>
      </c>
      <c r="H116" s="16" t="s">
        <v>175</v>
      </c>
      <c r="I116" s="16" t="s">
        <v>176</v>
      </c>
      <c r="J116" s="35">
        <v>110.38999938964844</v>
      </c>
      <c r="K116" s="5">
        <v>56</v>
      </c>
      <c r="L116" s="35">
        <f t="shared" si="13"/>
        <v>166.38999938964844</v>
      </c>
      <c r="M116" s="35">
        <v>109.05999755859375</v>
      </c>
      <c r="N116" s="5">
        <v>6</v>
      </c>
      <c r="O116" s="35">
        <f t="shared" si="14"/>
        <v>115.05999755859375</v>
      </c>
      <c r="P116" s="35">
        <f t="shared" si="15"/>
        <v>115.05999755859375</v>
      </c>
      <c r="Q116" s="35">
        <f t="shared" si="16"/>
        <v>42.68352979844358</v>
      </c>
    </row>
    <row r="117" spans="1:17" ht="60" x14ac:dyDescent="0.25">
      <c r="A117" s="5">
        <v>25</v>
      </c>
      <c r="B117" s="16" t="s">
        <v>34</v>
      </c>
      <c r="C117" s="16">
        <v>2006</v>
      </c>
      <c r="D117" s="16">
        <v>2006</v>
      </c>
      <c r="E117" s="16">
        <v>2006</v>
      </c>
      <c r="F117" s="16" t="s">
        <v>27</v>
      </c>
      <c r="G117" s="16" t="s">
        <v>35</v>
      </c>
      <c r="H117" s="16" t="s">
        <v>36</v>
      </c>
      <c r="I117" s="16" t="s">
        <v>37</v>
      </c>
      <c r="J117" s="35">
        <v>117.62999725341797</v>
      </c>
      <c r="K117" s="5">
        <v>4</v>
      </c>
      <c r="L117" s="35">
        <f t="shared" si="13"/>
        <v>121.62999725341797</v>
      </c>
      <c r="M117" s="35">
        <v>116.06999969482422</v>
      </c>
      <c r="N117" s="5">
        <v>4</v>
      </c>
      <c r="O117" s="35">
        <f t="shared" si="14"/>
        <v>120.06999969482422</v>
      </c>
      <c r="P117" s="35">
        <f t="shared" si="15"/>
        <v>120.06999969482422</v>
      </c>
      <c r="Q117" s="35">
        <f t="shared" si="16"/>
        <v>48.89633011361024</v>
      </c>
    </row>
    <row r="118" spans="1:17" ht="75" x14ac:dyDescent="0.25">
      <c r="A118" s="5">
        <v>26</v>
      </c>
      <c r="B118" s="16" t="s">
        <v>359</v>
      </c>
      <c r="C118" s="16">
        <v>2004</v>
      </c>
      <c r="D118" s="16">
        <v>2004</v>
      </c>
      <c r="E118" s="16">
        <v>2004</v>
      </c>
      <c r="F118" s="16">
        <v>2</v>
      </c>
      <c r="G118" s="16" t="s">
        <v>12</v>
      </c>
      <c r="H118" s="16" t="s">
        <v>175</v>
      </c>
      <c r="I118" s="16" t="s">
        <v>176</v>
      </c>
      <c r="J118" s="35">
        <v>115.81999969482422</v>
      </c>
      <c r="K118" s="5">
        <v>6</v>
      </c>
      <c r="L118" s="35">
        <f t="shared" si="13"/>
        <v>121.81999969482422</v>
      </c>
      <c r="M118" s="35">
        <v>108.77999877929687</v>
      </c>
      <c r="N118" s="5">
        <v>54</v>
      </c>
      <c r="O118" s="35">
        <f t="shared" si="14"/>
        <v>162.77999877929687</v>
      </c>
      <c r="P118" s="35">
        <f t="shared" si="15"/>
        <v>121.81999969482422</v>
      </c>
      <c r="Q118" s="35">
        <f t="shared" si="16"/>
        <v>51.066469018924565</v>
      </c>
    </row>
    <row r="119" spans="1:17" x14ac:dyDescent="0.25">
      <c r="A119" s="5">
        <v>27</v>
      </c>
      <c r="B119" s="16" t="s">
        <v>146</v>
      </c>
      <c r="C119" s="16">
        <v>1992</v>
      </c>
      <c r="D119" s="16">
        <v>1992</v>
      </c>
      <c r="E119" s="16">
        <v>1992</v>
      </c>
      <c r="F119" s="16" t="s">
        <v>27</v>
      </c>
      <c r="G119" s="16" t="s">
        <v>19</v>
      </c>
      <c r="H119" s="16" t="s">
        <v>147</v>
      </c>
      <c r="I119" s="16" t="s">
        <v>148</v>
      </c>
      <c r="J119" s="35">
        <v>121.83999633789062</v>
      </c>
      <c r="K119" s="5">
        <v>0</v>
      </c>
      <c r="L119" s="35">
        <f t="shared" si="13"/>
        <v>121.83999633789062</v>
      </c>
      <c r="M119" s="35">
        <v>120.01000213623047</v>
      </c>
      <c r="N119" s="5">
        <v>4</v>
      </c>
      <c r="O119" s="35">
        <f t="shared" si="14"/>
        <v>124.01000213623047</v>
      </c>
      <c r="P119" s="35">
        <f t="shared" si="15"/>
        <v>121.83999633789062</v>
      </c>
      <c r="Q119" s="35">
        <f t="shared" si="16"/>
        <v>51.091266443549763</v>
      </c>
    </row>
    <row r="120" spans="1:17" ht="60" x14ac:dyDescent="0.25">
      <c r="A120" s="5">
        <v>28</v>
      </c>
      <c r="B120" s="16" t="s">
        <v>10</v>
      </c>
      <c r="C120" s="16">
        <v>2004</v>
      </c>
      <c r="D120" s="16">
        <v>2004</v>
      </c>
      <c r="E120" s="16">
        <v>2004</v>
      </c>
      <c r="F120" s="16">
        <v>3</v>
      </c>
      <c r="G120" s="16" t="s">
        <v>12</v>
      </c>
      <c r="H120" s="16" t="s">
        <v>13</v>
      </c>
      <c r="I120" s="16" t="s">
        <v>14</v>
      </c>
      <c r="J120" s="35"/>
      <c r="K120" s="5"/>
      <c r="L120" s="35" t="s">
        <v>636</v>
      </c>
      <c r="M120" s="35">
        <v>118.73999786376953</v>
      </c>
      <c r="N120" s="5">
        <v>4</v>
      </c>
      <c r="O120" s="35">
        <f t="shared" si="14"/>
        <v>122.73999786376953</v>
      </c>
      <c r="P120" s="35">
        <f t="shared" si="15"/>
        <v>122.73999786376953</v>
      </c>
      <c r="Q120" s="35">
        <f t="shared" si="16"/>
        <v>52.207339772779527</v>
      </c>
    </row>
    <row r="121" spans="1:17" x14ac:dyDescent="0.25">
      <c r="A121" s="5">
        <v>29</v>
      </c>
      <c r="B121" s="16" t="s">
        <v>24</v>
      </c>
      <c r="C121" s="16">
        <v>1963</v>
      </c>
      <c r="D121" s="16">
        <v>1963</v>
      </c>
      <c r="E121" s="16">
        <v>1963</v>
      </c>
      <c r="F121" s="16">
        <v>2</v>
      </c>
      <c r="G121" s="16" t="s">
        <v>19</v>
      </c>
      <c r="H121" s="16" t="s">
        <v>20</v>
      </c>
      <c r="I121" s="16" t="s">
        <v>21</v>
      </c>
      <c r="J121" s="35">
        <v>130.25</v>
      </c>
      <c r="K121" s="5">
        <v>2</v>
      </c>
      <c r="L121" s="35">
        <f t="shared" si="13"/>
        <v>132.25</v>
      </c>
      <c r="M121" s="35">
        <v>123.34999847412109</v>
      </c>
      <c r="N121" s="5">
        <v>2</v>
      </c>
      <c r="O121" s="35">
        <f t="shared" si="14"/>
        <v>125.34999847412109</v>
      </c>
      <c r="P121" s="35">
        <f t="shared" si="15"/>
        <v>125.34999847412109</v>
      </c>
      <c r="Q121" s="35">
        <f t="shared" si="16"/>
        <v>55.443947697018423</v>
      </c>
    </row>
    <row r="122" spans="1:17" x14ac:dyDescent="0.25">
      <c r="A122" s="5">
        <v>30</v>
      </c>
      <c r="B122" s="16" t="s">
        <v>317</v>
      </c>
      <c r="C122" s="16">
        <v>2006</v>
      </c>
      <c r="D122" s="16">
        <v>2006</v>
      </c>
      <c r="E122" s="16">
        <v>2006</v>
      </c>
      <c r="F122" s="16" t="s">
        <v>318</v>
      </c>
      <c r="G122" s="16" t="s">
        <v>19</v>
      </c>
      <c r="H122" s="16" t="s">
        <v>73</v>
      </c>
      <c r="I122" s="16" t="s">
        <v>319</v>
      </c>
      <c r="J122" s="35">
        <v>158.1199951171875</v>
      </c>
      <c r="K122" s="5">
        <v>0</v>
      </c>
      <c r="L122" s="35">
        <f t="shared" si="13"/>
        <v>158.1199951171875</v>
      </c>
      <c r="M122" s="35">
        <v>145.27999877929687</v>
      </c>
      <c r="N122" s="5">
        <v>8</v>
      </c>
      <c r="O122" s="35">
        <f t="shared" si="14"/>
        <v>153.27999877929687</v>
      </c>
      <c r="P122" s="35">
        <f t="shared" si="15"/>
        <v>153.27999877929687</v>
      </c>
      <c r="Q122" s="35">
        <f t="shared" si="16"/>
        <v>90.079365004277349</v>
      </c>
    </row>
    <row r="123" spans="1:17" ht="45" x14ac:dyDescent="0.25">
      <c r="A123" s="5"/>
      <c r="B123" s="16" t="s">
        <v>165</v>
      </c>
      <c r="C123" s="16">
        <v>1985</v>
      </c>
      <c r="D123" s="16">
        <v>1985</v>
      </c>
      <c r="E123" s="16">
        <v>1985</v>
      </c>
      <c r="F123" s="16">
        <v>2</v>
      </c>
      <c r="G123" s="16" t="s">
        <v>35</v>
      </c>
      <c r="H123" s="16" t="s">
        <v>56</v>
      </c>
      <c r="I123" s="16" t="s">
        <v>57</v>
      </c>
      <c r="J123" s="35"/>
      <c r="K123" s="5"/>
      <c r="L123" s="35" t="s">
        <v>636</v>
      </c>
      <c r="M123" s="35"/>
      <c r="N123" s="5"/>
      <c r="O123" s="35" t="s">
        <v>636</v>
      </c>
      <c r="P123" s="35"/>
      <c r="Q123" s="35" t="str">
        <f t="shared" si="16"/>
        <v/>
      </c>
    </row>
    <row r="124" spans="1:17" ht="60" x14ac:dyDescent="0.25">
      <c r="A124" s="5"/>
      <c r="B124" s="16" t="s">
        <v>81</v>
      </c>
      <c r="C124" s="16">
        <v>2003</v>
      </c>
      <c r="D124" s="16">
        <v>2003</v>
      </c>
      <c r="E124" s="16">
        <v>2003</v>
      </c>
      <c r="F124" s="16" t="s">
        <v>64</v>
      </c>
      <c r="G124" s="16" t="s">
        <v>35</v>
      </c>
      <c r="H124" s="16" t="s">
        <v>36</v>
      </c>
      <c r="I124" s="16" t="s">
        <v>37</v>
      </c>
      <c r="J124" s="35"/>
      <c r="K124" s="5"/>
      <c r="L124" s="35" t="s">
        <v>636</v>
      </c>
      <c r="M124" s="35"/>
      <c r="N124" s="5"/>
      <c r="O124" s="35" t="s">
        <v>636</v>
      </c>
      <c r="P124" s="35"/>
      <c r="Q124" s="35" t="str">
        <f t="shared" si="16"/>
        <v/>
      </c>
    </row>
    <row r="126" spans="1:17" ht="18.75" x14ac:dyDescent="0.25">
      <c r="A126" s="21" t="s">
        <v>649</v>
      </c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7" x14ac:dyDescent="0.25">
      <c r="A127" s="26" t="s">
        <v>627</v>
      </c>
      <c r="B127" s="26" t="s">
        <v>1</v>
      </c>
      <c r="C127" s="26" t="s">
        <v>2</v>
      </c>
      <c r="D127" s="26" t="s">
        <v>385</v>
      </c>
      <c r="E127" s="26" t="s">
        <v>386</v>
      </c>
      <c r="F127" s="26" t="s">
        <v>3</v>
      </c>
      <c r="G127" s="26" t="s">
        <v>4</v>
      </c>
      <c r="H127" s="26" t="s">
        <v>5</v>
      </c>
      <c r="I127" s="26" t="s">
        <v>6</v>
      </c>
      <c r="J127" s="28" t="s">
        <v>629</v>
      </c>
      <c r="K127" s="29"/>
      <c r="L127" s="30"/>
      <c r="M127" s="28" t="s">
        <v>633</v>
      </c>
      <c r="N127" s="29"/>
      <c r="O127" s="30"/>
      <c r="P127" s="26" t="s">
        <v>634</v>
      </c>
      <c r="Q127" s="26" t="s">
        <v>635</v>
      </c>
    </row>
    <row r="128" spans="1:17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31" t="s">
        <v>630</v>
      </c>
      <c r="K128" s="31" t="s">
        <v>631</v>
      </c>
      <c r="L128" s="31" t="s">
        <v>632</v>
      </c>
      <c r="M128" s="31" t="s">
        <v>630</v>
      </c>
      <c r="N128" s="31" t="s">
        <v>631</v>
      </c>
      <c r="O128" s="31" t="s">
        <v>632</v>
      </c>
      <c r="P128" s="27"/>
      <c r="Q128" s="27"/>
    </row>
    <row r="129" spans="1:17" ht="45" x14ac:dyDescent="0.25">
      <c r="A129" s="32">
        <v>1</v>
      </c>
      <c r="B129" s="33" t="s">
        <v>357</v>
      </c>
      <c r="C129" s="33">
        <v>1996</v>
      </c>
      <c r="D129" s="33">
        <v>1996</v>
      </c>
      <c r="E129" s="33">
        <v>1996</v>
      </c>
      <c r="F129" s="33" t="s">
        <v>40</v>
      </c>
      <c r="G129" s="33" t="s">
        <v>35</v>
      </c>
      <c r="H129" s="33" t="s">
        <v>214</v>
      </c>
      <c r="I129" s="33" t="s">
        <v>215</v>
      </c>
      <c r="J129" s="34">
        <v>78.019996643066406</v>
      </c>
      <c r="K129" s="32">
        <v>2</v>
      </c>
      <c r="L129" s="34">
        <f t="shared" ref="L129:L167" si="17">J129+K129</f>
        <v>80.019996643066406</v>
      </c>
      <c r="M129" s="34">
        <v>79.25</v>
      </c>
      <c r="N129" s="32">
        <v>2</v>
      </c>
      <c r="O129" s="34">
        <f t="shared" ref="O129:O167" si="18">M129+N129</f>
        <v>81.25</v>
      </c>
      <c r="P129" s="34">
        <f t="shared" ref="P129:P167" si="19">MIN(O129,L129)</f>
        <v>80.019996643066406</v>
      </c>
      <c r="Q129" s="34">
        <f t="shared" ref="Q129:Q167" si="20">IF( AND(ISNUMBER(P$129),ISNUMBER(P129)),(P129-P$129)/P$129*100,"")</f>
        <v>0</v>
      </c>
    </row>
    <row r="130" spans="1:17" x14ac:dyDescent="0.25">
      <c r="A130" s="5">
        <v>2</v>
      </c>
      <c r="B130" s="16" t="s">
        <v>299</v>
      </c>
      <c r="C130" s="16">
        <v>1991</v>
      </c>
      <c r="D130" s="16">
        <v>1991</v>
      </c>
      <c r="E130" s="16">
        <v>1991</v>
      </c>
      <c r="F130" s="16" t="s">
        <v>40</v>
      </c>
      <c r="G130" s="16" t="s">
        <v>19</v>
      </c>
      <c r="H130" s="16" t="s">
        <v>73</v>
      </c>
      <c r="I130" s="16" t="s">
        <v>88</v>
      </c>
      <c r="J130" s="35">
        <v>80.879997253417969</v>
      </c>
      <c r="K130" s="5">
        <v>0</v>
      </c>
      <c r="L130" s="35">
        <f t="shared" si="17"/>
        <v>80.879997253417969</v>
      </c>
      <c r="M130" s="35">
        <v>80.080001831054688</v>
      </c>
      <c r="N130" s="5">
        <v>0</v>
      </c>
      <c r="O130" s="35">
        <f t="shared" si="18"/>
        <v>80.080001831054688</v>
      </c>
      <c r="P130" s="35">
        <f t="shared" si="19"/>
        <v>80.080001831054688</v>
      </c>
      <c r="Q130" s="35">
        <f t="shared" si="20"/>
        <v>7.4987741196663238E-2</v>
      </c>
    </row>
    <row r="131" spans="1:17" ht="45" x14ac:dyDescent="0.25">
      <c r="A131" s="5">
        <v>3</v>
      </c>
      <c r="B131" s="16" t="s">
        <v>267</v>
      </c>
      <c r="C131" s="16">
        <v>1995</v>
      </c>
      <c r="D131" s="16">
        <v>1995</v>
      </c>
      <c r="E131" s="16">
        <v>1995</v>
      </c>
      <c r="F131" s="16" t="s">
        <v>40</v>
      </c>
      <c r="G131" s="16" t="s">
        <v>35</v>
      </c>
      <c r="H131" s="16" t="s">
        <v>268</v>
      </c>
      <c r="I131" s="16" t="s">
        <v>269</v>
      </c>
      <c r="J131" s="35">
        <v>81.519996643066406</v>
      </c>
      <c r="K131" s="5">
        <v>2</v>
      </c>
      <c r="L131" s="35">
        <f t="shared" si="17"/>
        <v>83.519996643066406</v>
      </c>
      <c r="M131" s="35">
        <v>80.470001220703125</v>
      </c>
      <c r="N131" s="5">
        <v>0</v>
      </c>
      <c r="O131" s="35">
        <f t="shared" si="18"/>
        <v>80.470001220703125</v>
      </c>
      <c r="P131" s="35">
        <f t="shared" si="19"/>
        <v>80.470001220703125</v>
      </c>
      <c r="Q131" s="35">
        <f t="shared" si="20"/>
        <v>0.56236515435509071</v>
      </c>
    </row>
    <row r="132" spans="1:17" ht="45" x14ac:dyDescent="0.25">
      <c r="A132" s="5">
        <v>4</v>
      </c>
      <c r="B132" s="16" t="s">
        <v>213</v>
      </c>
      <c r="C132" s="16">
        <v>1996</v>
      </c>
      <c r="D132" s="16">
        <v>1996</v>
      </c>
      <c r="E132" s="16">
        <v>1996</v>
      </c>
      <c r="F132" s="16" t="s">
        <v>40</v>
      </c>
      <c r="G132" s="16" t="s">
        <v>35</v>
      </c>
      <c r="H132" s="16" t="s">
        <v>214</v>
      </c>
      <c r="I132" s="16" t="s">
        <v>215</v>
      </c>
      <c r="J132" s="35">
        <v>82.879997253417969</v>
      </c>
      <c r="K132" s="5">
        <v>0</v>
      </c>
      <c r="L132" s="35">
        <f t="shared" si="17"/>
        <v>82.879997253417969</v>
      </c>
      <c r="M132" s="35">
        <v>81.129997253417969</v>
      </c>
      <c r="N132" s="5">
        <v>0</v>
      </c>
      <c r="O132" s="35">
        <f t="shared" si="18"/>
        <v>81.129997253417969</v>
      </c>
      <c r="P132" s="35">
        <f t="shared" si="19"/>
        <v>81.129997253417969</v>
      </c>
      <c r="Q132" s="35">
        <f t="shared" si="20"/>
        <v>1.3871540326385932</v>
      </c>
    </row>
    <row r="133" spans="1:17" ht="120" x14ac:dyDescent="0.25">
      <c r="A133" s="5">
        <v>5</v>
      </c>
      <c r="B133" s="16" t="s">
        <v>178</v>
      </c>
      <c r="C133" s="16">
        <v>1998</v>
      </c>
      <c r="D133" s="16">
        <v>1998</v>
      </c>
      <c r="E133" s="16">
        <v>1998</v>
      </c>
      <c r="F133" s="16" t="s">
        <v>64</v>
      </c>
      <c r="G133" s="16" t="s">
        <v>161</v>
      </c>
      <c r="H133" s="16" t="s">
        <v>570</v>
      </c>
      <c r="I133" s="16" t="s">
        <v>571</v>
      </c>
      <c r="J133" s="35">
        <v>81.25</v>
      </c>
      <c r="K133" s="5">
        <v>2</v>
      </c>
      <c r="L133" s="35">
        <f t="shared" si="17"/>
        <v>83.25</v>
      </c>
      <c r="M133" s="35">
        <v>79.760002136230469</v>
      </c>
      <c r="N133" s="5">
        <v>2</v>
      </c>
      <c r="O133" s="35">
        <f t="shared" si="18"/>
        <v>81.760002136230469</v>
      </c>
      <c r="P133" s="35">
        <f t="shared" si="19"/>
        <v>81.760002136230469</v>
      </c>
      <c r="Q133" s="35">
        <f t="shared" si="20"/>
        <v>2.1744633418637251</v>
      </c>
    </row>
    <row r="134" spans="1:17" ht="75" x14ac:dyDescent="0.25">
      <c r="A134" s="5">
        <v>6</v>
      </c>
      <c r="B134" s="16" t="s">
        <v>185</v>
      </c>
      <c r="C134" s="16">
        <v>2000</v>
      </c>
      <c r="D134" s="16">
        <v>2000</v>
      </c>
      <c r="E134" s="16">
        <v>2000</v>
      </c>
      <c r="F134" s="16" t="s">
        <v>64</v>
      </c>
      <c r="G134" s="16" t="s">
        <v>186</v>
      </c>
      <c r="H134" s="16" t="s">
        <v>187</v>
      </c>
      <c r="I134" s="16" t="s">
        <v>188</v>
      </c>
      <c r="J134" s="35">
        <v>82.949996948242188</v>
      </c>
      <c r="K134" s="5">
        <v>0</v>
      </c>
      <c r="L134" s="35">
        <f t="shared" si="17"/>
        <v>82.949996948242188</v>
      </c>
      <c r="M134" s="35">
        <v>83.330001831054687</v>
      </c>
      <c r="N134" s="5">
        <v>52</v>
      </c>
      <c r="O134" s="35">
        <f t="shared" si="18"/>
        <v>135.33000183105469</v>
      </c>
      <c r="P134" s="35">
        <f t="shared" si="19"/>
        <v>82.949996948242188</v>
      </c>
      <c r="Q134" s="35">
        <f t="shared" si="20"/>
        <v>3.6615851388312457</v>
      </c>
    </row>
    <row r="135" spans="1:17" ht="60" x14ac:dyDescent="0.25">
      <c r="A135" s="5">
        <v>7</v>
      </c>
      <c r="B135" s="16" t="s">
        <v>222</v>
      </c>
      <c r="C135" s="16">
        <v>1995</v>
      </c>
      <c r="D135" s="16">
        <v>1995</v>
      </c>
      <c r="E135" s="16">
        <v>1995</v>
      </c>
      <c r="F135" s="16" t="s">
        <v>40</v>
      </c>
      <c r="G135" s="16" t="s">
        <v>35</v>
      </c>
      <c r="H135" s="16" t="s">
        <v>223</v>
      </c>
      <c r="I135" s="16" t="s">
        <v>224</v>
      </c>
      <c r="J135" s="35">
        <v>83.660003662109375</v>
      </c>
      <c r="K135" s="5">
        <v>0</v>
      </c>
      <c r="L135" s="35">
        <f t="shared" si="17"/>
        <v>83.660003662109375</v>
      </c>
      <c r="M135" s="35">
        <v>80.959999084472656</v>
      </c>
      <c r="N135" s="5">
        <v>2</v>
      </c>
      <c r="O135" s="35">
        <f t="shared" si="18"/>
        <v>82.959999084472656</v>
      </c>
      <c r="P135" s="35">
        <f t="shared" si="19"/>
        <v>82.959999084472656</v>
      </c>
      <c r="Q135" s="35">
        <f t="shared" si="20"/>
        <v>3.6740846847573518</v>
      </c>
    </row>
    <row r="136" spans="1:17" ht="120" x14ac:dyDescent="0.25">
      <c r="A136" s="5">
        <v>8</v>
      </c>
      <c r="B136" s="16" t="s">
        <v>160</v>
      </c>
      <c r="C136" s="16">
        <v>1998</v>
      </c>
      <c r="D136" s="16">
        <v>1998</v>
      </c>
      <c r="E136" s="16">
        <v>1998</v>
      </c>
      <c r="F136" s="16" t="s">
        <v>64</v>
      </c>
      <c r="G136" s="16" t="s">
        <v>161</v>
      </c>
      <c r="H136" s="16" t="s">
        <v>570</v>
      </c>
      <c r="I136" s="16" t="s">
        <v>571</v>
      </c>
      <c r="J136" s="35">
        <v>83.319999694824219</v>
      </c>
      <c r="K136" s="5">
        <v>2</v>
      </c>
      <c r="L136" s="35">
        <f t="shared" si="17"/>
        <v>85.319999694824219</v>
      </c>
      <c r="M136" s="35">
        <v>83.160003662109375</v>
      </c>
      <c r="N136" s="5">
        <v>2</v>
      </c>
      <c r="O136" s="35">
        <f t="shared" si="18"/>
        <v>85.160003662109375</v>
      </c>
      <c r="P136" s="35">
        <f t="shared" si="19"/>
        <v>85.160003662109375</v>
      </c>
      <c r="Q136" s="35">
        <f t="shared" si="20"/>
        <v>6.4234031925422999</v>
      </c>
    </row>
    <row r="137" spans="1:17" x14ac:dyDescent="0.25">
      <c r="A137" s="5">
        <v>9</v>
      </c>
      <c r="B137" s="16" t="s">
        <v>87</v>
      </c>
      <c r="C137" s="16">
        <v>1995</v>
      </c>
      <c r="D137" s="16">
        <v>1995</v>
      </c>
      <c r="E137" s="16">
        <v>1995</v>
      </c>
      <c r="F137" s="16" t="s">
        <v>64</v>
      </c>
      <c r="G137" s="16" t="s">
        <v>19</v>
      </c>
      <c r="H137" s="16" t="s">
        <v>73</v>
      </c>
      <c r="I137" s="16" t="s">
        <v>88</v>
      </c>
      <c r="J137" s="35">
        <v>88.879997253417969</v>
      </c>
      <c r="K137" s="5">
        <v>4</v>
      </c>
      <c r="L137" s="35">
        <f t="shared" si="17"/>
        <v>92.879997253417969</v>
      </c>
      <c r="M137" s="35">
        <v>84.760002136230469</v>
      </c>
      <c r="N137" s="5">
        <v>2</v>
      </c>
      <c r="O137" s="35">
        <f t="shared" si="18"/>
        <v>86.760002136230469</v>
      </c>
      <c r="P137" s="35">
        <f t="shared" si="19"/>
        <v>86.760002136230469</v>
      </c>
      <c r="Q137" s="35">
        <f t="shared" si="20"/>
        <v>8.4229014945204597</v>
      </c>
    </row>
    <row r="138" spans="1:17" ht="30" x14ac:dyDescent="0.25">
      <c r="A138" s="5">
        <v>10</v>
      </c>
      <c r="B138" s="16" t="s">
        <v>140</v>
      </c>
      <c r="C138" s="16">
        <v>2000</v>
      </c>
      <c r="D138" s="16">
        <v>2000</v>
      </c>
      <c r="E138" s="16">
        <v>2000</v>
      </c>
      <c r="F138" s="16" t="s">
        <v>64</v>
      </c>
      <c r="G138" s="16" t="s">
        <v>19</v>
      </c>
      <c r="H138" s="16" t="s">
        <v>73</v>
      </c>
      <c r="I138" s="16" t="s">
        <v>74</v>
      </c>
      <c r="J138" s="35">
        <v>87.919998168945313</v>
      </c>
      <c r="K138" s="5">
        <v>0</v>
      </c>
      <c r="L138" s="35">
        <f t="shared" si="17"/>
        <v>87.919998168945313</v>
      </c>
      <c r="M138" s="35">
        <v>88.569999694824219</v>
      </c>
      <c r="N138" s="5">
        <v>2</v>
      </c>
      <c r="O138" s="35">
        <f t="shared" si="18"/>
        <v>90.569999694824219</v>
      </c>
      <c r="P138" s="35">
        <f t="shared" si="19"/>
        <v>87.919998168945313</v>
      </c>
      <c r="Q138" s="35">
        <f t="shared" si="20"/>
        <v>9.8725341880696362</v>
      </c>
    </row>
    <row r="139" spans="1:17" ht="105" x14ac:dyDescent="0.25">
      <c r="A139" s="5">
        <v>11</v>
      </c>
      <c r="B139" s="16" t="s">
        <v>273</v>
      </c>
      <c r="C139" s="16">
        <v>2000</v>
      </c>
      <c r="D139" s="16">
        <v>2000</v>
      </c>
      <c r="E139" s="16">
        <v>2000</v>
      </c>
      <c r="F139" s="16" t="s">
        <v>64</v>
      </c>
      <c r="G139" s="16" t="s">
        <v>186</v>
      </c>
      <c r="H139" s="16" t="s">
        <v>274</v>
      </c>
      <c r="I139" s="16" t="s">
        <v>275</v>
      </c>
      <c r="J139" s="35">
        <v>84.160003662109375</v>
      </c>
      <c r="K139" s="5">
        <v>50</v>
      </c>
      <c r="L139" s="35">
        <f t="shared" si="17"/>
        <v>134.16000366210937</v>
      </c>
      <c r="M139" s="35">
        <v>86.260002136230469</v>
      </c>
      <c r="N139" s="5">
        <v>2</v>
      </c>
      <c r="O139" s="35">
        <f t="shared" si="18"/>
        <v>88.260002136230469</v>
      </c>
      <c r="P139" s="35">
        <f t="shared" si="19"/>
        <v>88.260002136230469</v>
      </c>
      <c r="Q139" s="35">
        <f t="shared" si="20"/>
        <v>10.29743294031748</v>
      </c>
    </row>
    <row r="140" spans="1:17" ht="90" x14ac:dyDescent="0.25">
      <c r="A140" s="5">
        <v>12</v>
      </c>
      <c r="B140" s="16" t="s">
        <v>289</v>
      </c>
      <c r="C140" s="16">
        <v>2003</v>
      </c>
      <c r="D140" s="16">
        <v>2003</v>
      </c>
      <c r="E140" s="16">
        <v>2003</v>
      </c>
      <c r="F140" s="16" t="s">
        <v>64</v>
      </c>
      <c r="G140" s="16" t="s">
        <v>35</v>
      </c>
      <c r="H140" s="16" t="s">
        <v>290</v>
      </c>
      <c r="I140" s="16" t="s">
        <v>291</v>
      </c>
      <c r="J140" s="35">
        <v>89.860000610351563</v>
      </c>
      <c r="K140" s="5">
        <v>0</v>
      </c>
      <c r="L140" s="35">
        <f t="shared" si="17"/>
        <v>89.860000610351563</v>
      </c>
      <c r="M140" s="35">
        <v>88.980003356933594</v>
      </c>
      <c r="N140" s="5">
        <v>0</v>
      </c>
      <c r="O140" s="35">
        <f t="shared" si="18"/>
        <v>88.980003356933594</v>
      </c>
      <c r="P140" s="35">
        <f t="shared" si="19"/>
        <v>88.980003356933594</v>
      </c>
      <c r="Q140" s="35">
        <f t="shared" si="20"/>
        <v>11.197209559797647</v>
      </c>
    </row>
    <row r="141" spans="1:17" ht="30" x14ac:dyDescent="0.25">
      <c r="A141" s="5">
        <v>13</v>
      </c>
      <c r="B141" s="16" t="s">
        <v>158</v>
      </c>
      <c r="C141" s="16">
        <v>2000</v>
      </c>
      <c r="D141" s="16">
        <v>2000</v>
      </c>
      <c r="E141" s="16">
        <v>2000</v>
      </c>
      <c r="F141" s="16" t="s">
        <v>64</v>
      </c>
      <c r="G141" s="16" t="s">
        <v>19</v>
      </c>
      <c r="H141" s="16" t="s">
        <v>73</v>
      </c>
      <c r="I141" s="16" t="s">
        <v>74</v>
      </c>
      <c r="J141" s="35">
        <v>92.30999755859375</v>
      </c>
      <c r="K141" s="5">
        <v>2</v>
      </c>
      <c r="L141" s="35">
        <f t="shared" si="17"/>
        <v>94.30999755859375</v>
      </c>
      <c r="M141" s="35">
        <v>91.599998474121094</v>
      </c>
      <c r="N141" s="5">
        <v>4</v>
      </c>
      <c r="O141" s="35">
        <f t="shared" si="18"/>
        <v>95.599998474121094</v>
      </c>
      <c r="P141" s="35">
        <f t="shared" si="19"/>
        <v>94.30999755859375</v>
      </c>
      <c r="Q141" s="35">
        <f t="shared" si="20"/>
        <v>17.858037384416146</v>
      </c>
    </row>
    <row r="142" spans="1:17" ht="30" x14ac:dyDescent="0.25">
      <c r="A142" s="5">
        <v>14</v>
      </c>
      <c r="B142" s="16" t="s">
        <v>345</v>
      </c>
      <c r="C142" s="16">
        <v>1994</v>
      </c>
      <c r="D142" s="16">
        <v>1994</v>
      </c>
      <c r="E142" s="16">
        <v>1994</v>
      </c>
      <c r="F142" s="16" t="s">
        <v>40</v>
      </c>
      <c r="G142" s="16" t="s">
        <v>19</v>
      </c>
      <c r="H142" s="16" t="s">
        <v>248</v>
      </c>
      <c r="I142" s="16" t="s">
        <v>249</v>
      </c>
      <c r="J142" s="35">
        <v>92.099998474121094</v>
      </c>
      <c r="K142" s="5">
        <v>6</v>
      </c>
      <c r="L142" s="35">
        <f t="shared" si="17"/>
        <v>98.099998474121094</v>
      </c>
      <c r="M142" s="35">
        <v>91.05999755859375</v>
      </c>
      <c r="N142" s="5">
        <v>4</v>
      </c>
      <c r="O142" s="35">
        <f t="shared" si="18"/>
        <v>95.05999755859375</v>
      </c>
      <c r="P142" s="35">
        <f t="shared" si="19"/>
        <v>95.05999755859375</v>
      </c>
      <c r="Q142" s="35">
        <f t="shared" si="20"/>
        <v>18.795303107314655</v>
      </c>
    </row>
    <row r="143" spans="1:17" ht="60" x14ac:dyDescent="0.25">
      <c r="A143" s="5">
        <v>15</v>
      </c>
      <c r="B143" s="16" t="s">
        <v>327</v>
      </c>
      <c r="C143" s="16">
        <v>2002</v>
      </c>
      <c r="D143" s="16">
        <v>2002</v>
      </c>
      <c r="E143" s="16">
        <v>2002</v>
      </c>
      <c r="F143" s="16">
        <v>1</v>
      </c>
      <c r="G143" s="16" t="s">
        <v>77</v>
      </c>
      <c r="H143" s="16" t="s">
        <v>78</v>
      </c>
      <c r="I143" s="16" t="s">
        <v>79</v>
      </c>
      <c r="J143" s="35">
        <v>95.610000610351563</v>
      </c>
      <c r="K143" s="5">
        <v>2</v>
      </c>
      <c r="L143" s="35">
        <f t="shared" si="17"/>
        <v>97.610000610351562</v>
      </c>
      <c r="M143" s="35">
        <v>95.129997253417969</v>
      </c>
      <c r="N143" s="5">
        <v>0</v>
      </c>
      <c r="O143" s="35">
        <f t="shared" si="18"/>
        <v>95.129997253417969</v>
      </c>
      <c r="P143" s="35">
        <f t="shared" si="19"/>
        <v>95.129997253417969</v>
      </c>
      <c r="Q143" s="35">
        <f t="shared" si="20"/>
        <v>18.882780860077453</v>
      </c>
    </row>
    <row r="144" spans="1:17" ht="75" x14ac:dyDescent="0.25">
      <c r="A144" s="5">
        <v>16</v>
      </c>
      <c r="B144" s="16" t="s">
        <v>354</v>
      </c>
      <c r="C144" s="16">
        <v>2003</v>
      </c>
      <c r="D144" s="16">
        <v>2003</v>
      </c>
      <c r="E144" s="16">
        <v>2003</v>
      </c>
      <c r="F144" s="16">
        <v>1</v>
      </c>
      <c r="G144" s="16" t="s">
        <v>93</v>
      </c>
      <c r="H144" s="16" t="s">
        <v>229</v>
      </c>
      <c r="I144" s="16" t="s">
        <v>355</v>
      </c>
      <c r="J144" s="35">
        <v>95.25</v>
      </c>
      <c r="K144" s="5">
        <v>2</v>
      </c>
      <c r="L144" s="35">
        <f t="shared" si="17"/>
        <v>97.25</v>
      </c>
      <c r="M144" s="35">
        <v>97.760002136230469</v>
      </c>
      <c r="N144" s="5">
        <v>2</v>
      </c>
      <c r="O144" s="35">
        <f t="shared" si="18"/>
        <v>99.760002136230469</v>
      </c>
      <c r="P144" s="35">
        <f t="shared" si="19"/>
        <v>97.25</v>
      </c>
      <c r="Q144" s="35">
        <f t="shared" si="20"/>
        <v>21.532122069173496</v>
      </c>
    </row>
    <row r="145" spans="1:17" ht="75" x14ac:dyDescent="0.25">
      <c r="A145" s="5">
        <v>17</v>
      </c>
      <c r="B145" s="16" t="s">
        <v>325</v>
      </c>
      <c r="C145" s="16">
        <v>2003</v>
      </c>
      <c r="D145" s="16">
        <v>2003</v>
      </c>
      <c r="E145" s="16">
        <v>2003</v>
      </c>
      <c r="F145" s="16">
        <v>2</v>
      </c>
      <c r="G145" s="16" t="s">
        <v>12</v>
      </c>
      <c r="H145" s="16" t="s">
        <v>175</v>
      </c>
      <c r="I145" s="16" t="s">
        <v>176</v>
      </c>
      <c r="J145" s="35">
        <v>97.470001220703125</v>
      </c>
      <c r="K145" s="5">
        <v>0</v>
      </c>
      <c r="L145" s="35">
        <f t="shared" si="17"/>
        <v>97.470001220703125</v>
      </c>
      <c r="M145" s="35">
        <v>100.08000183105469</v>
      </c>
      <c r="N145" s="5">
        <v>0</v>
      </c>
      <c r="O145" s="35">
        <f t="shared" si="18"/>
        <v>100.08000183105469</v>
      </c>
      <c r="P145" s="35">
        <f t="shared" si="19"/>
        <v>97.470001220703125</v>
      </c>
      <c r="Q145" s="35">
        <f t="shared" si="20"/>
        <v>21.80705487338799</v>
      </c>
    </row>
    <row r="146" spans="1:17" ht="30" x14ac:dyDescent="0.25">
      <c r="A146" s="5">
        <v>18</v>
      </c>
      <c r="B146" s="16" t="s">
        <v>72</v>
      </c>
      <c r="C146" s="16">
        <v>1999</v>
      </c>
      <c r="D146" s="16">
        <v>1999</v>
      </c>
      <c r="E146" s="16">
        <v>1999</v>
      </c>
      <c r="F146" s="16" t="s">
        <v>64</v>
      </c>
      <c r="G146" s="16" t="s">
        <v>19</v>
      </c>
      <c r="H146" s="16" t="s">
        <v>73</v>
      </c>
      <c r="I146" s="16" t="s">
        <v>74</v>
      </c>
      <c r="J146" s="35">
        <v>99.660003662109375</v>
      </c>
      <c r="K146" s="5">
        <v>2</v>
      </c>
      <c r="L146" s="35">
        <f t="shared" si="17"/>
        <v>101.66000366210937</v>
      </c>
      <c r="M146" s="35">
        <v>95.569999694824219</v>
      </c>
      <c r="N146" s="5">
        <v>2</v>
      </c>
      <c r="O146" s="35">
        <f t="shared" si="18"/>
        <v>97.569999694824219</v>
      </c>
      <c r="P146" s="35">
        <f t="shared" si="19"/>
        <v>97.569999694824219</v>
      </c>
      <c r="Q146" s="35">
        <f t="shared" si="20"/>
        <v>21.932021729569129</v>
      </c>
    </row>
    <row r="147" spans="1:17" x14ac:dyDescent="0.25">
      <c r="A147" s="5">
        <v>19</v>
      </c>
      <c r="B147" s="16" t="s">
        <v>235</v>
      </c>
      <c r="C147" s="16">
        <v>1992</v>
      </c>
      <c r="D147" s="16">
        <v>1992</v>
      </c>
      <c r="E147" s="16">
        <v>1992</v>
      </c>
      <c r="F147" s="16" t="s">
        <v>27</v>
      </c>
      <c r="G147" s="16" t="s">
        <v>170</v>
      </c>
      <c r="H147" s="16"/>
      <c r="I147" s="16" t="s">
        <v>172</v>
      </c>
      <c r="J147" s="35">
        <v>99.790000915527344</v>
      </c>
      <c r="K147" s="5">
        <v>2</v>
      </c>
      <c r="L147" s="35">
        <f t="shared" si="17"/>
        <v>101.79000091552734</v>
      </c>
      <c r="M147" s="35">
        <v>97.94000244140625</v>
      </c>
      <c r="N147" s="5">
        <v>0</v>
      </c>
      <c r="O147" s="35">
        <f t="shared" si="18"/>
        <v>97.94000244140625</v>
      </c>
      <c r="P147" s="35">
        <f t="shared" si="19"/>
        <v>97.94000244140625</v>
      </c>
      <c r="Q147" s="35">
        <f t="shared" si="20"/>
        <v>22.394409585235319</v>
      </c>
    </row>
    <row r="148" spans="1:17" ht="45" x14ac:dyDescent="0.25">
      <c r="A148" s="5">
        <v>20</v>
      </c>
      <c r="B148" s="16" t="s">
        <v>366</v>
      </c>
      <c r="C148" s="16">
        <v>1989</v>
      </c>
      <c r="D148" s="16">
        <v>1989</v>
      </c>
      <c r="E148" s="16">
        <v>1989</v>
      </c>
      <c r="F148" s="16">
        <v>1</v>
      </c>
      <c r="G148" s="16" t="s">
        <v>170</v>
      </c>
      <c r="H148" s="16" t="s">
        <v>171</v>
      </c>
      <c r="I148" s="16" t="s">
        <v>172</v>
      </c>
      <c r="J148" s="35">
        <v>98.260002136230469</v>
      </c>
      <c r="K148" s="5">
        <v>0</v>
      </c>
      <c r="L148" s="35">
        <f t="shared" si="17"/>
        <v>98.260002136230469</v>
      </c>
      <c r="M148" s="35">
        <v>99.540000915527344</v>
      </c>
      <c r="N148" s="5">
        <v>0</v>
      </c>
      <c r="O148" s="35">
        <f t="shared" si="18"/>
        <v>99.540000915527344</v>
      </c>
      <c r="P148" s="35">
        <f t="shared" si="19"/>
        <v>98.260002136230469</v>
      </c>
      <c r="Q148" s="35">
        <f t="shared" si="20"/>
        <v>22.794309245630949</v>
      </c>
    </row>
    <row r="149" spans="1:17" ht="60" x14ac:dyDescent="0.25">
      <c r="A149" s="5">
        <v>21</v>
      </c>
      <c r="B149" s="16" t="s">
        <v>76</v>
      </c>
      <c r="C149" s="16">
        <v>2003</v>
      </c>
      <c r="D149" s="16">
        <v>2003</v>
      </c>
      <c r="E149" s="16">
        <v>2003</v>
      </c>
      <c r="F149" s="16">
        <v>1</v>
      </c>
      <c r="G149" s="16" t="s">
        <v>77</v>
      </c>
      <c r="H149" s="16" t="s">
        <v>78</v>
      </c>
      <c r="I149" s="16" t="s">
        <v>79</v>
      </c>
      <c r="J149" s="35">
        <v>99.919998168945313</v>
      </c>
      <c r="K149" s="5">
        <v>0</v>
      </c>
      <c r="L149" s="35">
        <f t="shared" si="17"/>
        <v>99.919998168945313</v>
      </c>
      <c r="M149" s="35">
        <v>102.11000061035156</v>
      </c>
      <c r="N149" s="5">
        <v>0</v>
      </c>
      <c r="O149" s="35">
        <f t="shared" si="18"/>
        <v>102.11000061035156</v>
      </c>
      <c r="P149" s="35">
        <f t="shared" si="19"/>
        <v>99.919998168945313</v>
      </c>
      <c r="Q149" s="35">
        <f t="shared" si="20"/>
        <v>24.868785754445803</v>
      </c>
    </row>
    <row r="150" spans="1:17" x14ac:dyDescent="0.25">
      <c r="A150" s="5">
        <v>22</v>
      </c>
      <c r="B150" s="16" t="s">
        <v>243</v>
      </c>
      <c r="C150" s="16">
        <v>2004</v>
      </c>
      <c r="D150" s="16">
        <v>2004</v>
      </c>
      <c r="E150" s="16">
        <v>2004</v>
      </c>
      <c r="F150" s="16">
        <v>2</v>
      </c>
      <c r="G150" s="16" t="s">
        <v>19</v>
      </c>
      <c r="H150" s="16" t="s">
        <v>73</v>
      </c>
      <c r="I150" s="16" t="s">
        <v>244</v>
      </c>
      <c r="J150" s="35">
        <v>101.01000213623047</v>
      </c>
      <c r="K150" s="5">
        <v>0</v>
      </c>
      <c r="L150" s="35">
        <f t="shared" si="17"/>
        <v>101.01000213623047</v>
      </c>
      <c r="M150" s="35">
        <v>103.5</v>
      </c>
      <c r="N150" s="5">
        <v>2</v>
      </c>
      <c r="O150" s="35">
        <f t="shared" si="18"/>
        <v>105.5</v>
      </c>
      <c r="P150" s="35">
        <f t="shared" si="19"/>
        <v>101.01000213623047</v>
      </c>
      <c r="Q150" s="35">
        <f t="shared" si="20"/>
        <v>26.230950229592153</v>
      </c>
    </row>
    <row r="151" spans="1:17" ht="75" x14ac:dyDescent="0.25">
      <c r="A151" s="5">
        <v>23</v>
      </c>
      <c r="B151" s="16" t="s">
        <v>331</v>
      </c>
      <c r="C151" s="16">
        <v>2002</v>
      </c>
      <c r="D151" s="16">
        <v>2002</v>
      </c>
      <c r="E151" s="16">
        <v>2002</v>
      </c>
      <c r="F151" s="16">
        <v>1</v>
      </c>
      <c r="G151" s="16" t="s">
        <v>93</v>
      </c>
      <c r="H151" s="16" t="s">
        <v>229</v>
      </c>
      <c r="I151" s="16" t="s">
        <v>230</v>
      </c>
      <c r="J151" s="35">
        <v>100.11000061035156</v>
      </c>
      <c r="K151" s="5">
        <v>2</v>
      </c>
      <c r="L151" s="35">
        <f t="shared" si="17"/>
        <v>102.11000061035156</v>
      </c>
      <c r="M151" s="35">
        <v>102.34999847412109</v>
      </c>
      <c r="N151" s="5">
        <v>0</v>
      </c>
      <c r="O151" s="35">
        <f t="shared" si="18"/>
        <v>102.34999847412109</v>
      </c>
      <c r="P151" s="35">
        <f t="shared" si="19"/>
        <v>102.11000061035156</v>
      </c>
      <c r="Q151" s="35">
        <f t="shared" si="20"/>
        <v>27.605604716304644</v>
      </c>
    </row>
    <row r="152" spans="1:17" ht="60" x14ac:dyDescent="0.25">
      <c r="A152" s="5">
        <v>24</v>
      </c>
      <c r="B152" s="16" t="s">
        <v>217</v>
      </c>
      <c r="C152" s="16">
        <v>2003</v>
      </c>
      <c r="D152" s="16">
        <v>2003</v>
      </c>
      <c r="E152" s="16">
        <v>2003</v>
      </c>
      <c r="F152" s="16">
        <v>1</v>
      </c>
      <c r="G152" s="16" t="s">
        <v>35</v>
      </c>
      <c r="H152" s="16" t="s">
        <v>36</v>
      </c>
      <c r="I152" s="16" t="s">
        <v>37</v>
      </c>
      <c r="J152" s="35">
        <v>103.01999664306641</v>
      </c>
      <c r="K152" s="5">
        <v>0</v>
      </c>
      <c r="L152" s="35">
        <f t="shared" si="17"/>
        <v>103.01999664306641</v>
      </c>
      <c r="M152" s="35">
        <v>103.27999877929687</v>
      </c>
      <c r="N152" s="5">
        <v>2</v>
      </c>
      <c r="O152" s="35">
        <f t="shared" si="18"/>
        <v>105.27999877929687</v>
      </c>
      <c r="P152" s="35">
        <f t="shared" si="19"/>
        <v>103.01999664306641</v>
      </c>
      <c r="Q152" s="35">
        <f t="shared" si="20"/>
        <v>28.742815502220981</v>
      </c>
    </row>
    <row r="153" spans="1:17" ht="60" x14ac:dyDescent="0.25">
      <c r="A153" s="5">
        <v>25</v>
      </c>
      <c r="B153" s="16" t="s">
        <v>70</v>
      </c>
      <c r="C153" s="16">
        <v>2004</v>
      </c>
      <c r="D153" s="16">
        <v>2004</v>
      </c>
      <c r="E153" s="16">
        <v>2004</v>
      </c>
      <c r="F153" s="16">
        <v>1</v>
      </c>
      <c r="G153" s="16" t="s">
        <v>35</v>
      </c>
      <c r="H153" s="16" t="s">
        <v>36</v>
      </c>
      <c r="I153" s="16" t="s">
        <v>37</v>
      </c>
      <c r="J153" s="35">
        <v>104.51999664306641</v>
      </c>
      <c r="K153" s="5">
        <v>0</v>
      </c>
      <c r="L153" s="35">
        <f t="shared" si="17"/>
        <v>104.51999664306641</v>
      </c>
      <c r="M153" s="35">
        <v>104.30999755859375</v>
      </c>
      <c r="N153" s="5">
        <v>0</v>
      </c>
      <c r="O153" s="35">
        <f t="shared" si="18"/>
        <v>104.30999755859375</v>
      </c>
      <c r="P153" s="35">
        <f t="shared" si="19"/>
        <v>104.30999755859375</v>
      </c>
      <c r="Q153" s="35">
        <f t="shared" si="20"/>
        <v>30.354913689729617</v>
      </c>
    </row>
    <row r="154" spans="1:17" ht="60" x14ac:dyDescent="0.25">
      <c r="A154" s="5">
        <v>26</v>
      </c>
      <c r="B154" s="16" t="s">
        <v>114</v>
      </c>
      <c r="C154" s="16">
        <v>2005</v>
      </c>
      <c r="D154" s="16">
        <v>2005</v>
      </c>
      <c r="E154" s="16">
        <v>2005</v>
      </c>
      <c r="F154" s="16">
        <v>2</v>
      </c>
      <c r="G154" s="16" t="s">
        <v>35</v>
      </c>
      <c r="H154" s="16" t="s">
        <v>36</v>
      </c>
      <c r="I154" s="16" t="s">
        <v>37</v>
      </c>
      <c r="J154" s="35">
        <v>104.37000274658203</v>
      </c>
      <c r="K154" s="5">
        <v>0</v>
      </c>
      <c r="L154" s="35">
        <f t="shared" si="17"/>
        <v>104.37000274658203</v>
      </c>
      <c r="M154" s="35">
        <v>106.41000366210937</v>
      </c>
      <c r="N154" s="5">
        <v>2</v>
      </c>
      <c r="O154" s="35">
        <f t="shared" si="18"/>
        <v>108.41000366210937</v>
      </c>
      <c r="P154" s="35">
        <f t="shared" si="19"/>
        <v>104.37000274658203</v>
      </c>
      <c r="Q154" s="35">
        <f t="shared" si="20"/>
        <v>30.429901430926282</v>
      </c>
    </row>
    <row r="155" spans="1:17" ht="30" x14ac:dyDescent="0.25">
      <c r="A155" s="5">
        <v>27</v>
      </c>
      <c r="B155" s="16" t="s">
        <v>101</v>
      </c>
      <c r="C155" s="16">
        <v>1988</v>
      </c>
      <c r="D155" s="16">
        <v>1988</v>
      </c>
      <c r="E155" s="16">
        <v>1988</v>
      </c>
      <c r="F155" s="16">
        <v>2</v>
      </c>
      <c r="G155" s="16" t="s">
        <v>19</v>
      </c>
      <c r="H155" s="16" t="s">
        <v>48</v>
      </c>
      <c r="I155" s="16" t="s">
        <v>49</v>
      </c>
      <c r="J155" s="35">
        <v>105.06999969482422</v>
      </c>
      <c r="K155" s="5">
        <v>0</v>
      </c>
      <c r="L155" s="35">
        <f t="shared" si="17"/>
        <v>105.06999969482422</v>
      </c>
      <c r="M155" s="35">
        <v>103.80999755859375</v>
      </c>
      <c r="N155" s="5">
        <v>4</v>
      </c>
      <c r="O155" s="35">
        <f t="shared" si="18"/>
        <v>107.80999755859375</v>
      </c>
      <c r="P155" s="35">
        <f t="shared" si="19"/>
        <v>105.06999969482422</v>
      </c>
      <c r="Q155" s="35">
        <f t="shared" si="20"/>
        <v>31.304678958554234</v>
      </c>
    </row>
    <row r="156" spans="1:17" ht="30" x14ac:dyDescent="0.25">
      <c r="A156" s="5">
        <v>28</v>
      </c>
      <c r="B156" s="16" t="s">
        <v>240</v>
      </c>
      <c r="C156" s="16">
        <v>2002</v>
      </c>
      <c r="D156" s="16">
        <v>2002</v>
      </c>
      <c r="E156" s="16">
        <v>2002</v>
      </c>
      <c r="F156" s="16">
        <v>1</v>
      </c>
      <c r="G156" s="16" t="s">
        <v>28</v>
      </c>
      <c r="H156" s="16" t="s">
        <v>29</v>
      </c>
      <c r="I156" s="16" t="s">
        <v>30</v>
      </c>
      <c r="J156" s="35"/>
      <c r="K156" s="5"/>
      <c r="L156" s="35" t="s">
        <v>636</v>
      </c>
      <c r="M156" s="35">
        <v>103.08000183105469</v>
      </c>
      <c r="N156" s="5">
        <v>2</v>
      </c>
      <c r="O156" s="35">
        <f t="shared" si="18"/>
        <v>105.08000183105469</v>
      </c>
      <c r="P156" s="35">
        <f t="shared" si="19"/>
        <v>105.08000183105469</v>
      </c>
      <c r="Q156" s="35">
        <f t="shared" si="20"/>
        <v>31.317178504480335</v>
      </c>
    </row>
    <row r="157" spans="1:17" x14ac:dyDescent="0.25">
      <c r="A157" s="5">
        <v>29</v>
      </c>
      <c r="B157" s="16" t="s">
        <v>297</v>
      </c>
      <c r="C157" s="16">
        <v>1973</v>
      </c>
      <c r="D157" s="16">
        <v>1973</v>
      </c>
      <c r="E157" s="16">
        <v>1973</v>
      </c>
      <c r="F157" s="16" t="s">
        <v>40</v>
      </c>
      <c r="G157" s="16" t="s">
        <v>19</v>
      </c>
      <c r="H157" s="16" t="s">
        <v>60</v>
      </c>
      <c r="I157" s="16"/>
      <c r="J157" s="35">
        <v>109.43000030517578</v>
      </c>
      <c r="K157" s="5">
        <v>0</v>
      </c>
      <c r="L157" s="35">
        <f t="shared" si="17"/>
        <v>109.43000030517578</v>
      </c>
      <c r="M157" s="35">
        <v>108.94000244140625</v>
      </c>
      <c r="N157" s="5">
        <v>2</v>
      </c>
      <c r="O157" s="35">
        <f t="shared" si="18"/>
        <v>110.94000244140625</v>
      </c>
      <c r="P157" s="35">
        <f t="shared" si="19"/>
        <v>109.43000030517578</v>
      </c>
      <c r="Q157" s="35">
        <f t="shared" si="20"/>
        <v>36.7533177904197</v>
      </c>
    </row>
    <row r="158" spans="1:17" ht="30" x14ac:dyDescent="0.25">
      <c r="A158" s="5">
        <v>30</v>
      </c>
      <c r="B158" s="16" t="s">
        <v>255</v>
      </c>
      <c r="C158" s="16">
        <v>1978</v>
      </c>
      <c r="D158" s="16">
        <v>1978</v>
      </c>
      <c r="E158" s="16">
        <v>1978</v>
      </c>
      <c r="F158" s="16">
        <v>1</v>
      </c>
      <c r="G158" s="16" t="s">
        <v>28</v>
      </c>
      <c r="H158" s="16" t="s">
        <v>29</v>
      </c>
      <c r="I158" s="16" t="s">
        <v>233</v>
      </c>
      <c r="J158" s="35">
        <v>107.73999786376953</v>
      </c>
      <c r="K158" s="5">
        <v>2</v>
      </c>
      <c r="L158" s="35">
        <f t="shared" si="17"/>
        <v>109.73999786376953</v>
      </c>
      <c r="M158" s="35">
        <v>109.26999664306641</v>
      </c>
      <c r="N158" s="5">
        <v>4</v>
      </c>
      <c r="O158" s="35">
        <f t="shared" si="18"/>
        <v>113.26999664306641</v>
      </c>
      <c r="P158" s="35">
        <f t="shared" si="19"/>
        <v>109.73999786376953</v>
      </c>
      <c r="Q158" s="35">
        <f t="shared" si="20"/>
        <v>37.140717904889229</v>
      </c>
    </row>
    <row r="159" spans="1:17" ht="30" x14ac:dyDescent="0.25">
      <c r="A159" s="5">
        <v>31</v>
      </c>
      <c r="B159" s="16" t="s">
        <v>219</v>
      </c>
      <c r="C159" s="16">
        <v>2002</v>
      </c>
      <c r="D159" s="16">
        <v>2002</v>
      </c>
      <c r="E159" s="16">
        <v>2002</v>
      </c>
      <c r="F159" s="16">
        <v>2</v>
      </c>
      <c r="G159" s="16" t="s">
        <v>170</v>
      </c>
      <c r="H159" s="16" t="s">
        <v>220</v>
      </c>
      <c r="I159" s="16" t="s">
        <v>172</v>
      </c>
      <c r="J159" s="35">
        <v>111.19000244140625</v>
      </c>
      <c r="K159" s="5">
        <v>2</v>
      </c>
      <c r="L159" s="35">
        <f t="shared" si="17"/>
        <v>113.19000244140625</v>
      </c>
      <c r="M159" s="35">
        <v>110.37999725341797</v>
      </c>
      <c r="N159" s="5">
        <v>0</v>
      </c>
      <c r="O159" s="35">
        <f t="shared" si="18"/>
        <v>110.37999725341797</v>
      </c>
      <c r="P159" s="35">
        <f t="shared" si="19"/>
        <v>110.37999725341797</v>
      </c>
      <c r="Q159" s="35">
        <f t="shared" si="20"/>
        <v>37.940517225680495</v>
      </c>
    </row>
    <row r="160" spans="1:17" ht="45" x14ac:dyDescent="0.25">
      <c r="A160" s="5">
        <v>32</v>
      </c>
      <c r="B160" s="16" t="s">
        <v>68</v>
      </c>
      <c r="C160" s="16">
        <v>2000</v>
      </c>
      <c r="D160" s="16">
        <v>2000</v>
      </c>
      <c r="E160" s="16">
        <v>2000</v>
      </c>
      <c r="F160" s="16" t="s">
        <v>64</v>
      </c>
      <c r="G160" s="16" t="s">
        <v>19</v>
      </c>
      <c r="H160" s="16" t="s">
        <v>65</v>
      </c>
      <c r="I160" s="16" t="s">
        <v>66</v>
      </c>
      <c r="J160" s="35">
        <v>107.37000274658203</v>
      </c>
      <c r="K160" s="5">
        <v>6</v>
      </c>
      <c r="L160" s="35">
        <f t="shared" si="17"/>
        <v>113.37000274658203</v>
      </c>
      <c r="M160" s="35">
        <v>106.41999816894531</v>
      </c>
      <c r="N160" s="5">
        <v>4</v>
      </c>
      <c r="O160" s="35">
        <f t="shared" si="18"/>
        <v>110.41999816894531</v>
      </c>
      <c r="P160" s="35">
        <f t="shared" si="19"/>
        <v>110.41999816894531</v>
      </c>
      <c r="Q160" s="35">
        <f t="shared" si="20"/>
        <v>37.990505875024944</v>
      </c>
    </row>
    <row r="161" spans="1:17" x14ac:dyDescent="0.25">
      <c r="A161" s="5">
        <v>33</v>
      </c>
      <c r="B161" s="16" t="s">
        <v>118</v>
      </c>
      <c r="C161" s="16">
        <v>1988</v>
      </c>
      <c r="D161" s="16">
        <v>1988</v>
      </c>
      <c r="E161" s="16">
        <v>1988</v>
      </c>
      <c r="F161" s="16" t="s">
        <v>27</v>
      </c>
      <c r="G161" s="16" t="s">
        <v>19</v>
      </c>
      <c r="H161" s="16"/>
      <c r="I161" s="16" t="s">
        <v>119</v>
      </c>
      <c r="J161" s="35">
        <v>106.93000030517578</v>
      </c>
      <c r="K161" s="5">
        <v>4</v>
      </c>
      <c r="L161" s="35">
        <f t="shared" si="17"/>
        <v>110.93000030517578</v>
      </c>
      <c r="M161" s="35">
        <v>107.98999786376953</v>
      </c>
      <c r="N161" s="5">
        <v>4</v>
      </c>
      <c r="O161" s="35">
        <f t="shared" si="18"/>
        <v>111.98999786376953</v>
      </c>
      <c r="P161" s="35">
        <f t="shared" si="19"/>
        <v>110.93000030517578</v>
      </c>
      <c r="Q161" s="35">
        <f t="shared" si="20"/>
        <v>38.627849236216719</v>
      </c>
    </row>
    <row r="162" spans="1:17" ht="45" x14ac:dyDescent="0.25">
      <c r="A162" s="5">
        <v>34</v>
      </c>
      <c r="B162" s="16" t="s">
        <v>63</v>
      </c>
      <c r="C162" s="16">
        <v>2002</v>
      </c>
      <c r="D162" s="16">
        <v>2002</v>
      </c>
      <c r="E162" s="16">
        <v>2002</v>
      </c>
      <c r="F162" s="16" t="s">
        <v>64</v>
      </c>
      <c r="G162" s="16" t="s">
        <v>19</v>
      </c>
      <c r="H162" s="16" t="s">
        <v>65</v>
      </c>
      <c r="I162" s="16" t="s">
        <v>66</v>
      </c>
      <c r="J162" s="35">
        <v>110.44999694824219</v>
      </c>
      <c r="K162" s="5">
        <v>2</v>
      </c>
      <c r="L162" s="35">
        <f t="shared" si="17"/>
        <v>112.44999694824219</v>
      </c>
      <c r="M162" s="35">
        <v>111.94000244140625</v>
      </c>
      <c r="N162" s="5">
        <v>2</v>
      </c>
      <c r="O162" s="35">
        <f t="shared" si="18"/>
        <v>113.94000244140625</v>
      </c>
      <c r="P162" s="35">
        <f t="shared" si="19"/>
        <v>112.44999694824219</v>
      </c>
      <c r="Q162" s="35">
        <f t="shared" si="20"/>
        <v>40.527370239505984</v>
      </c>
    </row>
    <row r="163" spans="1:17" ht="30" x14ac:dyDescent="0.25">
      <c r="A163" s="5">
        <v>35</v>
      </c>
      <c r="B163" s="16" t="s">
        <v>131</v>
      </c>
      <c r="C163" s="16">
        <v>2003</v>
      </c>
      <c r="D163" s="16">
        <v>2003</v>
      </c>
      <c r="E163" s="16">
        <v>2003</v>
      </c>
      <c r="F163" s="16">
        <v>1</v>
      </c>
      <c r="G163" s="16" t="s">
        <v>35</v>
      </c>
      <c r="H163" s="16" t="s">
        <v>132</v>
      </c>
      <c r="I163" s="16" t="s">
        <v>133</v>
      </c>
      <c r="J163" s="35">
        <v>120.56999969482422</v>
      </c>
      <c r="K163" s="5">
        <v>4</v>
      </c>
      <c r="L163" s="35">
        <f t="shared" si="17"/>
        <v>124.56999969482422</v>
      </c>
      <c r="M163" s="35">
        <v>121.48999786376953</v>
      </c>
      <c r="N163" s="5">
        <v>6</v>
      </c>
      <c r="O163" s="35">
        <f t="shared" si="18"/>
        <v>127.48999786376953</v>
      </c>
      <c r="P163" s="35">
        <f t="shared" si="19"/>
        <v>124.56999969482422</v>
      </c>
      <c r="Q163" s="35">
        <f t="shared" si="20"/>
        <v>55.673587753915498</v>
      </c>
    </row>
    <row r="164" spans="1:17" ht="60" x14ac:dyDescent="0.25">
      <c r="A164" s="5"/>
      <c r="B164" s="16" t="s">
        <v>285</v>
      </c>
      <c r="C164" s="16">
        <v>1998</v>
      </c>
      <c r="D164" s="16">
        <v>1998</v>
      </c>
      <c r="E164" s="16">
        <v>1998</v>
      </c>
      <c r="F164" s="16" t="s">
        <v>64</v>
      </c>
      <c r="G164" s="16" t="s">
        <v>93</v>
      </c>
      <c r="H164" s="16" t="s">
        <v>94</v>
      </c>
      <c r="I164" s="16" t="s">
        <v>95</v>
      </c>
      <c r="J164" s="35"/>
      <c r="K164" s="5"/>
      <c r="L164" s="35" t="s">
        <v>636</v>
      </c>
      <c r="M164" s="35"/>
      <c r="N164" s="5"/>
      <c r="O164" s="35" t="s">
        <v>636</v>
      </c>
      <c r="P164" s="35"/>
      <c r="Q164" s="35" t="str">
        <f t="shared" si="20"/>
        <v/>
      </c>
    </row>
    <row r="165" spans="1:17" ht="60" x14ac:dyDescent="0.25">
      <c r="A165" s="5"/>
      <c r="B165" s="16" t="s">
        <v>135</v>
      </c>
      <c r="C165" s="16">
        <v>2007</v>
      </c>
      <c r="D165" s="16">
        <v>2007</v>
      </c>
      <c r="E165" s="16">
        <v>2007</v>
      </c>
      <c r="F165" s="16" t="s">
        <v>136</v>
      </c>
      <c r="G165" s="16" t="s">
        <v>35</v>
      </c>
      <c r="H165" s="16" t="s">
        <v>36</v>
      </c>
      <c r="I165" s="16" t="s">
        <v>37</v>
      </c>
      <c r="J165" s="35"/>
      <c r="K165" s="5"/>
      <c r="L165" s="35" t="s">
        <v>636</v>
      </c>
      <c r="M165" s="35"/>
      <c r="N165" s="5"/>
      <c r="O165" s="35" t="s">
        <v>636</v>
      </c>
      <c r="P165" s="35"/>
      <c r="Q165" s="35" t="str">
        <f t="shared" si="20"/>
        <v/>
      </c>
    </row>
    <row r="166" spans="1:17" x14ac:dyDescent="0.25">
      <c r="A166" s="5"/>
      <c r="B166" s="16" t="s">
        <v>51</v>
      </c>
      <c r="C166" s="16">
        <v>1984</v>
      </c>
      <c r="D166" s="16">
        <v>1984</v>
      </c>
      <c r="E166" s="16">
        <v>1984</v>
      </c>
      <c r="F166" s="16" t="s">
        <v>40</v>
      </c>
      <c r="G166" s="16" t="s">
        <v>19</v>
      </c>
      <c r="H166" s="16" t="s">
        <v>52</v>
      </c>
      <c r="I166" s="16"/>
      <c r="J166" s="35"/>
      <c r="K166" s="5"/>
      <c r="L166" s="35" t="s">
        <v>636</v>
      </c>
      <c r="M166" s="35"/>
      <c r="N166" s="5"/>
      <c r="O166" s="35" t="s">
        <v>636</v>
      </c>
      <c r="P166" s="35"/>
      <c r="Q166" s="35" t="str">
        <f t="shared" si="20"/>
        <v/>
      </c>
    </row>
    <row r="167" spans="1:17" ht="30" x14ac:dyDescent="0.25">
      <c r="A167" s="5"/>
      <c r="B167" s="16" t="s">
        <v>105</v>
      </c>
      <c r="C167" s="16">
        <v>1986</v>
      </c>
      <c r="D167" s="16">
        <v>1986</v>
      </c>
      <c r="E167" s="16">
        <v>1986</v>
      </c>
      <c r="F167" s="16" t="s">
        <v>64</v>
      </c>
      <c r="G167" s="16" t="s">
        <v>19</v>
      </c>
      <c r="H167" s="16" t="s">
        <v>48</v>
      </c>
      <c r="I167" s="16" t="s">
        <v>106</v>
      </c>
      <c r="J167" s="35"/>
      <c r="K167" s="5"/>
      <c r="L167" s="35" t="s">
        <v>636</v>
      </c>
      <c r="M167" s="35"/>
      <c r="N167" s="5"/>
      <c r="O167" s="35" t="s">
        <v>636</v>
      </c>
      <c r="P167" s="35"/>
      <c r="Q167" s="35" t="str">
        <f t="shared" si="20"/>
        <v/>
      </c>
    </row>
    <row r="169" spans="1:17" ht="18.75" x14ac:dyDescent="0.25">
      <c r="A169" s="21" t="s">
        <v>650</v>
      </c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7" x14ac:dyDescent="0.25">
      <c r="A170" s="26" t="s">
        <v>627</v>
      </c>
      <c r="B170" s="26" t="s">
        <v>1</v>
      </c>
      <c r="C170" s="26" t="s">
        <v>2</v>
      </c>
      <c r="D170" s="26" t="s">
        <v>385</v>
      </c>
      <c r="E170" s="26" t="s">
        <v>386</v>
      </c>
      <c r="F170" s="26" t="s">
        <v>3</v>
      </c>
      <c r="G170" s="26" t="s">
        <v>4</v>
      </c>
      <c r="H170" s="26" t="s">
        <v>5</v>
      </c>
      <c r="I170" s="26" t="s">
        <v>6</v>
      </c>
      <c r="J170" s="28" t="s">
        <v>629</v>
      </c>
      <c r="K170" s="29"/>
      <c r="L170" s="30"/>
      <c r="M170" s="28" t="s">
        <v>633</v>
      </c>
      <c r="N170" s="29"/>
      <c r="O170" s="30"/>
      <c r="P170" s="26" t="s">
        <v>634</v>
      </c>
      <c r="Q170" s="26" t="s">
        <v>635</v>
      </c>
    </row>
    <row r="171" spans="1:17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31" t="s">
        <v>630</v>
      </c>
      <c r="K171" s="31" t="s">
        <v>631</v>
      </c>
      <c r="L171" s="31" t="s">
        <v>632</v>
      </c>
      <c r="M171" s="31" t="s">
        <v>630</v>
      </c>
      <c r="N171" s="31" t="s">
        <v>631</v>
      </c>
      <c r="O171" s="31" t="s">
        <v>632</v>
      </c>
      <c r="P171" s="27"/>
      <c r="Q171" s="27"/>
    </row>
    <row r="172" spans="1:17" ht="30" x14ac:dyDescent="0.25">
      <c r="A172" s="32">
        <v>1</v>
      </c>
      <c r="B172" s="33" t="s">
        <v>307</v>
      </c>
      <c r="C172" s="33">
        <v>1991</v>
      </c>
      <c r="D172" s="33">
        <v>1991</v>
      </c>
      <c r="E172" s="33">
        <v>1991</v>
      </c>
      <c r="F172" s="33" t="s">
        <v>40</v>
      </c>
      <c r="G172" s="33" t="s">
        <v>308</v>
      </c>
      <c r="H172" s="33" t="s">
        <v>309</v>
      </c>
      <c r="I172" s="33" t="s">
        <v>310</v>
      </c>
      <c r="J172" s="34">
        <v>94.209999084472656</v>
      </c>
      <c r="K172" s="32">
        <v>0</v>
      </c>
      <c r="L172" s="34">
        <f t="shared" ref="L172:L186" si="21">J172+K172</f>
        <v>94.209999084472656</v>
      </c>
      <c r="M172" s="34">
        <v>95.389999389648438</v>
      </c>
      <c r="N172" s="32">
        <v>2</v>
      </c>
      <c r="O172" s="34">
        <f t="shared" ref="O172:O186" si="22">M172+N172</f>
        <v>97.389999389648437</v>
      </c>
      <c r="P172" s="34">
        <f t="shared" ref="P172:P186" si="23">MIN(O172,L172)</f>
        <v>94.209999084472656</v>
      </c>
      <c r="Q172" s="34">
        <f t="shared" ref="Q172:Q186" si="24">IF( AND(ISNUMBER(P$172),ISNUMBER(P172)),(P172-P$172)/P$172*100,"")</f>
        <v>0</v>
      </c>
    </row>
    <row r="173" spans="1:17" ht="60" x14ac:dyDescent="0.25">
      <c r="A173" s="5">
        <v>2</v>
      </c>
      <c r="B173" s="16" t="s">
        <v>192</v>
      </c>
      <c r="C173" s="16">
        <v>1999</v>
      </c>
      <c r="D173" s="16">
        <v>1999</v>
      </c>
      <c r="E173" s="16">
        <v>1999</v>
      </c>
      <c r="F173" s="16" t="s">
        <v>64</v>
      </c>
      <c r="G173" s="16" t="s">
        <v>19</v>
      </c>
      <c r="H173" s="16" t="s">
        <v>193</v>
      </c>
      <c r="I173" s="16" t="s">
        <v>194</v>
      </c>
      <c r="J173" s="35">
        <v>100.48000335693359</v>
      </c>
      <c r="K173" s="5">
        <v>4</v>
      </c>
      <c r="L173" s="35">
        <f t="shared" si="21"/>
        <v>104.48000335693359</v>
      </c>
      <c r="M173" s="35">
        <v>97.860000610351563</v>
      </c>
      <c r="N173" s="5">
        <v>0</v>
      </c>
      <c r="O173" s="35">
        <f t="shared" si="22"/>
        <v>97.860000610351563</v>
      </c>
      <c r="P173" s="35">
        <f t="shared" si="23"/>
        <v>97.860000610351563</v>
      </c>
      <c r="Q173" s="35">
        <f t="shared" si="24"/>
        <v>3.8743249775495285</v>
      </c>
    </row>
    <row r="174" spans="1:17" ht="45" x14ac:dyDescent="0.25">
      <c r="A174" s="5">
        <v>3</v>
      </c>
      <c r="B174" s="16" t="s">
        <v>39</v>
      </c>
      <c r="C174" s="16">
        <v>1997</v>
      </c>
      <c r="D174" s="16">
        <v>1997</v>
      </c>
      <c r="E174" s="16">
        <v>1997</v>
      </c>
      <c r="F174" s="16" t="s">
        <v>40</v>
      </c>
      <c r="G174" s="16" t="s">
        <v>41</v>
      </c>
      <c r="H174" s="16" t="s">
        <v>42</v>
      </c>
      <c r="I174" s="16" t="s">
        <v>43</v>
      </c>
      <c r="J174" s="35">
        <v>99.980003356933594</v>
      </c>
      <c r="K174" s="5">
        <v>2</v>
      </c>
      <c r="L174" s="35">
        <f t="shared" si="21"/>
        <v>101.98000335693359</v>
      </c>
      <c r="M174" s="35">
        <v>98.569999694824219</v>
      </c>
      <c r="N174" s="5">
        <v>0</v>
      </c>
      <c r="O174" s="35">
        <f t="shared" si="22"/>
        <v>98.569999694824219</v>
      </c>
      <c r="P174" s="35">
        <f t="shared" si="23"/>
        <v>98.569999694824219</v>
      </c>
      <c r="Q174" s="35">
        <f t="shared" si="24"/>
        <v>4.6279595082494396</v>
      </c>
    </row>
    <row r="175" spans="1:17" ht="120" x14ac:dyDescent="0.25">
      <c r="A175" s="5">
        <v>4</v>
      </c>
      <c r="B175" s="16" t="s">
        <v>347</v>
      </c>
      <c r="C175" s="16">
        <v>2000</v>
      </c>
      <c r="D175" s="16">
        <v>2000</v>
      </c>
      <c r="E175" s="16">
        <v>2000</v>
      </c>
      <c r="F175" s="16" t="s">
        <v>40</v>
      </c>
      <c r="G175" s="16" t="s">
        <v>348</v>
      </c>
      <c r="H175" s="16" t="s">
        <v>349</v>
      </c>
      <c r="I175" s="16" t="s">
        <v>350</v>
      </c>
      <c r="J175" s="35">
        <v>97.629997253417969</v>
      </c>
      <c r="K175" s="5">
        <v>2</v>
      </c>
      <c r="L175" s="35">
        <f t="shared" si="21"/>
        <v>99.629997253417969</v>
      </c>
      <c r="M175" s="35">
        <v>98.720001220703125</v>
      </c>
      <c r="N175" s="5">
        <v>0</v>
      </c>
      <c r="O175" s="35">
        <f t="shared" si="22"/>
        <v>98.720001220703125</v>
      </c>
      <c r="P175" s="35">
        <f t="shared" si="23"/>
        <v>98.720001220703125</v>
      </c>
      <c r="Q175" s="35">
        <f t="shared" si="24"/>
        <v>4.7871798960390715</v>
      </c>
    </row>
    <row r="176" spans="1:17" ht="60" x14ac:dyDescent="0.25">
      <c r="A176" s="5">
        <v>5</v>
      </c>
      <c r="B176" s="16" t="s">
        <v>305</v>
      </c>
      <c r="C176" s="16">
        <v>2001</v>
      </c>
      <c r="D176" s="16">
        <v>2001</v>
      </c>
      <c r="E176" s="16">
        <v>2001</v>
      </c>
      <c r="F176" s="16" t="s">
        <v>64</v>
      </c>
      <c r="G176" s="16" t="s">
        <v>35</v>
      </c>
      <c r="H176" s="16" t="s">
        <v>42</v>
      </c>
      <c r="I176" s="16" t="s">
        <v>224</v>
      </c>
      <c r="J176" s="35">
        <v>99.029998779296875</v>
      </c>
      <c r="K176" s="5">
        <v>4</v>
      </c>
      <c r="L176" s="35">
        <f t="shared" si="21"/>
        <v>103.02999877929687</v>
      </c>
      <c r="M176" s="35">
        <v>96.760002136230469</v>
      </c>
      <c r="N176" s="5">
        <v>2</v>
      </c>
      <c r="O176" s="35">
        <f t="shared" si="22"/>
        <v>98.760002136230469</v>
      </c>
      <c r="P176" s="35">
        <f t="shared" si="23"/>
        <v>98.760002136230469</v>
      </c>
      <c r="Q176" s="35">
        <f t="shared" si="24"/>
        <v>4.8296392060019953</v>
      </c>
    </row>
    <row r="177" spans="1:17" ht="30" x14ac:dyDescent="0.25">
      <c r="A177" s="5">
        <v>6</v>
      </c>
      <c r="B177" s="16" t="s">
        <v>246</v>
      </c>
      <c r="C177" s="16">
        <v>1985</v>
      </c>
      <c r="D177" s="16">
        <v>1985</v>
      </c>
      <c r="E177" s="16">
        <v>1985</v>
      </c>
      <c r="F177" s="16" t="s">
        <v>247</v>
      </c>
      <c r="G177" s="16" t="s">
        <v>19</v>
      </c>
      <c r="H177" s="16" t="s">
        <v>248</v>
      </c>
      <c r="I177" s="16" t="s">
        <v>249</v>
      </c>
      <c r="J177" s="35">
        <v>102.29000091552734</v>
      </c>
      <c r="K177" s="5">
        <v>0</v>
      </c>
      <c r="L177" s="35">
        <f t="shared" si="21"/>
        <v>102.29000091552734</v>
      </c>
      <c r="M177" s="35">
        <v>100.02999877929687</v>
      </c>
      <c r="N177" s="5">
        <v>0</v>
      </c>
      <c r="O177" s="35">
        <f t="shared" si="22"/>
        <v>100.02999877929687</v>
      </c>
      <c r="P177" s="35">
        <f t="shared" si="23"/>
        <v>100.02999877929687</v>
      </c>
      <c r="Q177" s="35">
        <f t="shared" si="24"/>
        <v>6.1776878796121864</v>
      </c>
    </row>
    <row r="178" spans="1:17" ht="75" x14ac:dyDescent="0.25">
      <c r="A178" s="5">
        <v>7</v>
      </c>
      <c r="B178" s="16" t="s">
        <v>228</v>
      </c>
      <c r="C178" s="16">
        <v>2003</v>
      </c>
      <c r="D178" s="16">
        <v>2003</v>
      </c>
      <c r="E178" s="16">
        <v>2003</v>
      </c>
      <c r="F178" s="16" t="s">
        <v>64</v>
      </c>
      <c r="G178" s="16" t="s">
        <v>93</v>
      </c>
      <c r="H178" s="16" t="s">
        <v>229</v>
      </c>
      <c r="I178" s="16" t="s">
        <v>230</v>
      </c>
      <c r="J178" s="35">
        <v>107.73999786376953</v>
      </c>
      <c r="K178" s="5">
        <v>2</v>
      </c>
      <c r="L178" s="35">
        <f t="shared" si="21"/>
        <v>109.73999786376953</v>
      </c>
      <c r="M178" s="35">
        <v>102.77999877929687</v>
      </c>
      <c r="N178" s="5">
        <v>0</v>
      </c>
      <c r="O178" s="35">
        <f t="shared" si="22"/>
        <v>102.77999877929687</v>
      </c>
      <c r="P178" s="35">
        <f t="shared" si="23"/>
        <v>102.77999877929687</v>
      </c>
      <c r="Q178" s="35">
        <f t="shared" si="24"/>
        <v>9.0966986287092482</v>
      </c>
    </row>
    <row r="179" spans="1:17" ht="90" x14ac:dyDescent="0.25">
      <c r="A179" s="5">
        <v>8</v>
      </c>
      <c r="B179" s="16" t="s">
        <v>293</v>
      </c>
      <c r="C179" s="16">
        <v>2001</v>
      </c>
      <c r="D179" s="16">
        <v>2001</v>
      </c>
      <c r="E179" s="16">
        <v>2001</v>
      </c>
      <c r="F179" s="16" t="s">
        <v>64</v>
      </c>
      <c r="G179" s="16" t="s">
        <v>35</v>
      </c>
      <c r="H179" s="16" t="s">
        <v>290</v>
      </c>
      <c r="I179" s="16" t="s">
        <v>291</v>
      </c>
      <c r="J179" s="35">
        <v>108.88999938964844</v>
      </c>
      <c r="K179" s="5">
        <v>0</v>
      </c>
      <c r="L179" s="35">
        <f t="shared" si="21"/>
        <v>108.88999938964844</v>
      </c>
      <c r="M179" s="35">
        <v>102.73000335693359</v>
      </c>
      <c r="N179" s="5">
        <v>6</v>
      </c>
      <c r="O179" s="35">
        <f t="shared" si="22"/>
        <v>108.73000335693359</v>
      </c>
      <c r="P179" s="35">
        <f t="shared" si="23"/>
        <v>108.73000335693359</v>
      </c>
      <c r="Q179" s="35">
        <f t="shared" si="24"/>
        <v>15.412381290272267</v>
      </c>
    </row>
    <row r="180" spans="1:17" ht="45" x14ac:dyDescent="0.25">
      <c r="A180" s="5">
        <v>9</v>
      </c>
      <c r="B180" s="16" t="s">
        <v>169</v>
      </c>
      <c r="C180" s="16">
        <v>2006</v>
      </c>
      <c r="D180" s="16">
        <v>2006</v>
      </c>
      <c r="E180" s="16">
        <v>2006</v>
      </c>
      <c r="F180" s="16">
        <v>2</v>
      </c>
      <c r="G180" s="16" t="s">
        <v>170</v>
      </c>
      <c r="H180" s="16" t="s">
        <v>171</v>
      </c>
      <c r="I180" s="16" t="s">
        <v>172</v>
      </c>
      <c r="J180" s="35">
        <v>119.62999725341797</v>
      </c>
      <c r="K180" s="5">
        <v>4</v>
      </c>
      <c r="L180" s="35">
        <f t="shared" si="21"/>
        <v>123.62999725341797</v>
      </c>
      <c r="M180" s="35">
        <v>114.73999786376953</v>
      </c>
      <c r="N180" s="5">
        <v>0</v>
      </c>
      <c r="O180" s="35">
        <f t="shared" si="22"/>
        <v>114.73999786376953</v>
      </c>
      <c r="P180" s="35">
        <f t="shared" si="23"/>
        <v>114.73999786376953</v>
      </c>
      <c r="Q180" s="35">
        <f t="shared" si="24"/>
        <v>21.791740769351684</v>
      </c>
    </row>
    <row r="181" spans="1:17" ht="45" x14ac:dyDescent="0.25">
      <c r="A181" s="5">
        <v>10</v>
      </c>
      <c r="B181" s="16" t="s">
        <v>138</v>
      </c>
      <c r="C181" s="16">
        <v>1997</v>
      </c>
      <c r="D181" s="16">
        <v>1997</v>
      </c>
      <c r="E181" s="16">
        <v>1997</v>
      </c>
      <c r="F181" s="16" t="s">
        <v>64</v>
      </c>
      <c r="G181" s="16" t="s">
        <v>19</v>
      </c>
      <c r="H181" s="16" t="s">
        <v>65</v>
      </c>
      <c r="I181" s="16" t="s">
        <v>66</v>
      </c>
      <c r="J181" s="35">
        <v>126.41000366210937</v>
      </c>
      <c r="K181" s="5">
        <v>2</v>
      </c>
      <c r="L181" s="35">
        <f t="shared" si="21"/>
        <v>128.41000366210937</v>
      </c>
      <c r="M181" s="35">
        <v>127.66000366210937</v>
      </c>
      <c r="N181" s="5">
        <v>4</v>
      </c>
      <c r="O181" s="35">
        <f t="shared" si="22"/>
        <v>131.66000366210937</v>
      </c>
      <c r="P181" s="35">
        <f t="shared" si="23"/>
        <v>128.41000366210937</v>
      </c>
      <c r="Q181" s="35">
        <f t="shared" si="24"/>
        <v>36.301883993196469</v>
      </c>
    </row>
    <row r="182" spans="1:17" ht="75" x14ac:dyDescent="0.25">
      <c r="A182" s="5">
        <v>11</v>
      </c>
      <c r="B182" s="16" t="s">
        <v>174</v>
      </c>
      <c r="C182" s="16">
        <v>2002</v>
      </c>
      <c r="D182" s="16">
        <v>2002</v>
      </c>
      <c r="E182" s="16">
        <v>2002</v>
      </c>
      <c r="F182" s="16">
        <v>1</v>
      </c>
      <c r="G182" s="16" t="s">
        <v>12</v>
      </c>
      <c r="H182" s="16" t="s">
        <v>175</v>
      </c>
      <c r="I182" s="16" t="s">
        <v>176</v>
      </c>
      <c r="J182" s="35"/>
      <c r="K182" s="5"/>
      <c r="L182" s="35" t="s">
        <v>636</v>
      </c>
      <c r="M182" s="35">
        <v>128.22999572753906</v>
      </c>
      <c r="N182" s="5">
        <v>4</v>
      </c>
      <c r="O182" s="35">
        <f t="shared" si="22"/>
        <v>132.22999572753906</v>
      </c>
      <c r="P182" s="35">
        <f t="shared" si="23"/>
        <v>132.22999572753906</v>
      </c>
      <c r="Q182" s="35">
        <f t="shared" si="24"/>
        <v>40.3566468660891</v>
      </c>
    </row>
    <row r="183" spans="1:17" ht="75" x14ac:dyDescent="0.25">
      <c r="A183" s="5">
        <v>12</v>
      </c>
      <c r="B183" s="16" t="s">
        <v>261</v>
      </c>
      <c r="C183" s="16">
        <v>2005</v>
      </c>
      <c r="D183" s="16">
        <v>2005</v>
      </c>
      <c r="E183" s="16">
        <v>2005</v>
      </c>
      <c r="F183" s="16">
        <v>2</v>
      </c>
      <c r="G183" s="16" t="s">
        <v>19</v>
      </c>
      <c r="H183" s="16" t="s">
        <v>258</v>
      </c>
      <c r="I183" s="16" t="s">
        <v>262</v>
      </c>
      <c r="J183" s="35">
        <v>138.97999572753906</v>
      </c>
      <c r="K183" s="5">
        <v>0</v>
      </c>
      <c r="L183" s="35">
        <f t="shared" si="21"/>
        <v>138.97999572753906</v>
      </c>
      <c r="M183" s="35">
        <v>139.8699951171875</v>
      </c>
      <c r="N183" s="5">
        <v>0</v>
      </c>
      <c r="O183" s="35">
        <f t="shared" si="22"/>
        <v>139.8699951171875</v>
      </c>
      <c r="P183" s="35">
        <f t="shared" si="23"/>
        <v>138.97999572753906</v>
      </c>
      <c r="Q183" s="35">
        <f t="shared" si="24"/>
        <v>47.521491432054617</v>
      </c>
    </row>
    <row r="184" spans="1:17" ht="75" x14ac:dyDescent="0.25">
      <c r="A184" s="5">
        <v>13</v>
      </c>
      <c r="B184" s="16" t="s">
        <v>359</v>
      </c>
      <c r="C184" s="16">
        <v>2004</v>
      </c>
      <c r="D184" s="16">
        <v>2004</v>
      </c>
      <c r="E184" s="16">
        <v>2004</v>
      </c>
      <c r="F184" s="16">
        <v>2</v>
      </c>
      <c r="G184" s="16" t="s">
        <v>12</v>
      </c>
      <c r="H184" s="16" t="s">
        <v>175</v>
      </c>
      <c r="I184" s="16" t="s">
        <v>176</v>
      </c>
      <c r="J184" s="35"/>
      <c r="K184" s="5"/>
      <c r="L184" s="35" t="s">
        <v>636</v>
      </c>
      <c r="M184" s="35">
        <v>134.47000122070312</v>
      </c>
      <c r="N184" s="5">
        <v>8</v>
      </c>
      <c r="O184" s="35">
        <f t="shared" si="22"/>
        <v>142.47000122070312</v>
      </c>
      <c r="P184" s="35">
        <f t="shared" si="23"/>
        <v>142.47000122070312</v>
      </c>
      <c r="Q184" s="35">
        <f t="shared" si="24"/>
        <v>51.225987268037777</v>
      </c>
    </row>
    <row r="185" spans="1:17" ht="60" x14ac:dyDescent="0.25">
      <c r="A185" s="5">
        <v>14</v>
      </c>
      <c r="B185" s="16" t="s">
        <v>10</v>
      </c>
      <c r="C185" s="16">
        <v>2004</v>
      </c>
      <c r="D185" s="16">
        <v>2004</v>
      </c>
      <c r="E185" s="16">
        <v>2004</v>
      </c>
      <c r="F185" s="16">
        <v>3</v>
      </c>
      <c r="G185" s="16" t="s">
        <v>12</v>
      </c>
      <c r="H185" s="16" t="s">
        <v>13</v>
      </c>
      <c r="I185" s="16" t="s">
        <v>14</v>
      </c>
      <c r="J185" s="35"/>
      <c r="K185" s="5"/>
      <c r="L185" s="35" t="s">
        <v>636</v>
      </c>
      <c r="M185" s="35">
        <v>136.50999450683594</v>
      </c>
      <c r="N185" s="5">
        <v>54</v>
      </c>
      <c r="O185" s="35">
        <f t="shared" si="22"/>
        <v>190.50999450683594</v>
      </c>
      <c r="P185" s="35">
        <f t="shared" si="23"/>
        <v>190.50999450683594</v>
      </c>
      <c r="Q185" s="35">
        <f t="shared" si="24"/>
        <v>102.2184442821368</v>
      </c>
    </row>
    <row r="186" spans="1:17" ht="60" x14ac:dyDescent="0.25">
      <c r="A186" s="5"/>
      <c r="B186" s="16" t="s">
        <v>81</v>
      </c>
      <c r="C186" s="16">
        <v>2003</v>
      </c>
      <c r="D186" s="16">
        <v>2003</v>
      </c>
      <c r="E186" s="16">
        <v>2003</v>
      </c>
      <c r="F186" s="16" t="s">
        <v>64</v>
      </c>
      <c r="G186" s="16" t="s">
        <v>35</v>
      </c>
      <c r="H186" s="16" t="s">
        <v>36</v>
      </c>
      <c r="I186" s="16" t="s">
        <v>37</v>
      </c>
      <c r="J186" s="35"/>
      <c r="K186" s="5"/>
      <c r="L186" s="35" t="s">
        <v>636</v>
      </c>
      <c r="M186" s="35"/>
      <c r="N186" s="5"/>
      <c r="O186" s="35" t="s">
        <v>636</v>
      </c>
      <c r="P186" s="35"/>
      <c r="Q186" s="35" t="str">
        <f t="shared" si="24"/>
        <v/>
      </c>
    </row>
    <row r="188" spans="1:17" ht="18.75" x14ac:dyDescent="0.25">
      <c r="A188" s="21" t="s">
        <v>651</v>
      </c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17" x14ac:dyDescent="0.25">
      <c r="A189" s="26" t="s">
        <v>627</v>
      </c>
      <c r="B189" s="26" t="s">
        <v>1</v>
      </c>
      <c r="C189" s="26" t="s">
        <v>2</v>
      </c>
      <c r="D189" s="26" t="s">
        <v>385</v>
      </c>
      <c r="E189" s="26" t="s">
        <v>386</v>
      </c>
      <c r="F189" s="26" t="s">
        <v>3</v>
      </c>
      <c r="G189" s="26" t="s">
        <v>4</v>
      </c>
      <c r="H189" s="26" t="s">
        <v>5</v>
      </c>
      <c r="I189" s="26" t="s">
        <v>6</v>
      </c>
      <c r="J189" s="28" t="s">
        <v>629</v>
      </c>
      <c r="K189" s="29"/>
      <c r="L189" s="30"/>
      <c r="M189" s="28" t="s">
        <v>633</v>
      </c>
      <c r="N189" s="29"/>
      <c r="O189" s="30"/>
      <c r="P189" s="26" t="s">
        <v>634</v>
      </c>
      <c r="Q189" s="26" t="s">
        <v>635</v>
      </c>
    </row>
    <row r="190" spans="1:17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31" t="s">
        <v>630</v>
      </c>
      <c r="K190" s="31" t="s">
        <v>631</v>
      </c>
      <c r="L190" s="31" t="s">
        <v>632</v>
      </c>
      <c r="M190" s="31" t="s">
        <v>630</v>
      </c>
      <c r="N190" s="31" t="s">
        <v>631</v>
      </c>
      <c r="O190" s="31" t="s">
        <v>632</v>
      </c>
      <c r="P190" s="27"/>
      <c r="Q190" s="27"/>
    </row>
    <row r="191" spans="1:17" ht="45" x14ac:dyDescent="0.25">
      <c r="A191" s="32">
        <v>1</v>
      </c>
      <c r="B191" s="33" t="s">
        <v>652</v>
      </c>
      <c r="C191" s="33" t="s">
        <v>653</v>
      </c>
      <c r="D191" s="33">
        <v>1991</v>
      </c>
      <c r="E191" s="33">
        <v>1985</v>
      </c>
      <c r="F191" s="33" t="s">
        <v>654</v>
      </c>
      <c r="G191" s="33" t="s">
        <v>19</v>
      </c>
      <c r="H191" s="33" t="s">
        <v>619</v>
      </c>
      <c r="I191" s="33" t="s">
        <v>620</v>
      </c>
      <c r="J191" s="34"/>
      <c r="K191" s="32"/>
      <c r="L191" s="34" t="s">
        <v>636</v>
      </c>
      <c r="M191" s="34">
        <v>98.919998168945313</v>
      </c>
      <c r="N191" s="32">
        <v>2</v>
      </c>
      <c r="O191" s="34">
        <f t="shared" ref="O191:O192" si="25">M191+N191</f>
        <v>100.91999816894531</v>
      </c>
      <c r="P191" s="34">
        <f t="shared" ref="P191:P192" si="26">MIN(O191,L191)</f>
        <v>100.91999816894531</v>
      </c>
      <c r="Q191" s="34">
        <f t="shared" ref="Q191:Q192" si="27">IF( AND(ISNUMBER(P$191),ISNUMBER(P191)),(P191-P$191)/P$191*100,"")</f>
        <v>0</v>
      </c>
    </row>
    <row r="192" spans="1:17" ht="30" x14ac:dyDescent="0.25">
      <c r="A192" s="5">
        <v>2</v>
      </c>
      <c r="B192" s="16" t="s">
        <v>655</v>
      </c>
      <c r="C192" s="16" t="s">
        <v>656</v>
      </c>
      <c r="D192" s="16">
        <v>1988</v>
      </c>
      <c r="E192" s="16">
        <v>1988</v>
      </c>
      <c r="F192" s="16" t="s">
        <v>657</v>
      </c>
      <c r="G192" s="16" t="s">
        <v>19</v>
      </c>
      <c r="H192" s="16" t="s">
        <v>48</v>
      </c>
      <c r="I192" s="16" t="s">
        <v>49</v>
      </c>
      <c r="J192" s="35">
        <v>130.67999267578125</v>
      </c>
      <c r="K192" s="5">
        <v>2</v>
      </c>
      <c r="L192" s="35">
        <f t="shared" ref="L191:L192" si="28">J192+K192</f>
        <v>132.67999267578125</v>
      </c>
      <c r="M192" s="35">
        <v>123.69000244140625</v>
      </c>
      <c r="N192" s="5">
        <v>2</v>
      </c>
      <c r="O192" s="35">
        <f t="shared" si="25"/>
        <v>125.69000244140625</v>
      </c>
      <c r="P192" s="35">
        <f t="shared" si="26"/>
        <v>125.69000244140625</v>
      </c>
      <c r="Q192" s="35">
        <f t="shared" si="27"/>
        <v>24.544198099364475</v>
      </c>
    </row>
  </sheetData>
  <mergeCells count="90">
    <mergeCell ref="I189:I190"/>
    <mergeCell ref="A188:J188"/>
    <mergeCell ref="J189:L189"/>
    <mergeCell ref="M189:O189"/>
    <mergeCell ref="P189:P190"/>
    <mergeCell ref="Q189:Q190"/>
    <mergeCell ref="P170:P171"/>
    <mergeCell ref="Q170:Q171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G170:G171"/>
    <mergeCell ref="H170:H171"/>
    <mergeCell ref="I170:I171"/>
    <mergeCell ref="A169:J169"/>
    <mergeCell ref="J170:L170"/>
    <mergeCell ref="M170:O170"/>
    <mergeCell ref="A170:A171"/>
    <mergeCell ref="B170:B171"/>
    <mergeCell ref="C170:C171"/>
    <mergeCell ref="D170:D171"/>
    <mergeCell ref="E170:E171"/>
    <mergeCell ref="F170:F171"/>
    <mergeCell ref="I127:I128"/>
    <mergeCell ref="A126:J126"/>
    <mergeCell ref="J127:L127"/>
    <mergeCell ref="M127:O127"/>
    <mergeCell ref="P127:P128"/>
    <mergeCell ref="Q127:Q128"/>
    <mergeCell ref="P91:P92"/>
    <mergeCell ref="Q91:Q92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G91:G92"/>
    <mergeCell ref="H91:H92"/>
    <mergeCell ref="I91:I92"/>
    <mergeCell ref="A90:J90"/>
    <mergeCell ref="J91:L91"/>
    <mergeCell ref="M91:O91"/>
    <mergeCell ref="A91:A92"/>
    <mergeCell ref="B91:B92"/>
    <mergeCell ref="C91:C92"/>
    <mergeCell ref="D91:D92"/>
    <mergeCell ref="E91:E92"/>
    <mergeCell ref="F91:F92"/>
    <mergeCell ref="I83:I84"/>
    <mergeCell ref="A82:J82"/>
    <mergeCell ref="J83:L83"/>
    <mergeCell ref="M83:O83"/>
    <mergeCell ref="P83:P84"/>
    <mergeCell ref="Q83:Q84"/>
    <mergeCell ref="P8:P9"/>
    <mergeCell ref="Q8:Q9"/>
    <mergeCell ref="A83:A84"/>
    <mergeCell ref="B83:B84"/>
    <mergeCell ref="C83:C84"/>
    <mergeCell ref="D83:D84"/>
    <mergeCell ref="E83:E84"/>
    <mergeCell ref="F83:F84"/>
    <mergeCell ref="G83:G84"/>
    <mergeCell ref="H83:H8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383</v>
      </c>
      <c r="B1" s="1" t="s">
        <v>384</v>
      </c>
      <c r="C1" s="1" t="s">
        <v>1</v>
      </c>
      <c r="D1" s="1" t="s">
        <v>385</v>
      </c>
      <c r="E1" s="1" t="s">
        <v>386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367</v>
      </c>
      <c r="L1" s="1" t="s">
        <v>387</v>
      </c>
      <c r="M1" s="1" t="s">
        <v>8</v>
      </c>
    </row>
    <row r="2" spans="1:13" x14ac:dyDescent="0.25">
      <c r="A2" s="3" t="s">
        <v>388</v>
      </c>
      <c r="B2" s="2" t="s">
        <v>389</v>
      </c>
      <c r="C2" s="3" t="s">
        <v>17</v>
      </c>
      <c r="D2" s="2">
        <v>1962</v>
      </c>
      <c r="E2" s="2">
        <v>1962</v>
      </c>
      <c r="F2" s="4" t="s">
        <v>390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20</v>
      </c>
      <c r="L2" s="2">
        <v>0</v>
      </c>
      <c r="M2" s="2">
        <v>0</v>
      </c>
    </row>
    <row r="3" spans="1:13" x14ac:dyDescent="0.25">
      <c r="A3" s="6" t="s">
        <v>388</v>
      </c>
      <c r="B3" s="5" t="s">
        <v>11</v>
      </c>
      <c r="C3" s="6" t="s">
        <v>26</v>
      </c>
      <c r="D3" s="5">
        <v>2006</v>
      </c>
      <c r="E3" s="5">
        <v>2006</v>
      </c>
      <c r="F3" s="7" t="s">
        <v>391</v>
      </c>
      <c r="G3" s="7" t="s">
        <v>27</v>
      </c>
      <c r="H3" s="6" t="s">
        <v>28</v>
      </c>
      <c r="I3" s="6" t="s">
        <v>29</v>
      </c>
      <c r="J3" s="6" t="s">
        <v>30</v>
      </c>
      <c r="K3" s="6" t="s">
        <v>378</v>
      </c>
      <c r="L3" s="5">
        <v>1</v>
      </c>
      <c r="M3" s="5">
        <v>0</v>
      </c>
    </row>
    <row r="4" spans="1:13" x14ac:dyDescent="0.25">
      <c r="A4" s="6" t="s">
        <v>388</v>
      </c>
      <c r="B4" s="5" t="s">
        <v>392</v>
      </c>
      <c r="C4" s="6" t="s">
        <v>32</v>
      </c>
      <c r="D4" s="5">
        <v>1962</v>
      </c>
      <c r="E4" s="5">
        <v>1962</v>
      </c>
      <c r="F4" s="7" t="s">
        <v>390</v>
      </c>
      <c r="G4" s="7" t="s">
        <v>18</v>
      </c>
      <c r="H4" s="6" t="s">
        <v>19</v>
      </c>
      <c r="I4" s="6" t="s">
        <v>20</v>
      </c>
      <c r="J4" s="6" t="s">
        <v>21</v>
      </c>
      <c r="K4" s="6" t="s">
        <v>20</v>
      </c>
      <c r="L4" s="5">
        <v>0</v>
      </c>
      <c r="M4" s="5">
        <v>0</v>
      </c>
    </row>
    <row r="5" spans="1:13" x14ac:dyDescent="0.25">
      <c r="A5" s="6" t="s">
        <v>388</v>
      </c>
      <c r="B5" s="5" t="s">
        <v>393</v>
      </c>
      <c r="C5" s="6" t="s">
        <v>45</v>
      </c>
      <c r="D5" s="5">
        <v>1971</v>
      </c>
      <c r="E5" s="5">
        <v>1971</v>
      </c>
      <c r="F5" s="7" t="s">
        <v>394</v>
      </c>
      <c r="G5" s="7" t="s">
        <v>18</v>
      </c>
      <c r="H5" s="6" t="s">
        <v>19</v>
      </c>
      <c r="I5" s="6" t="s">
        <v>20</v>
      </c>
      <c r="J5" s="6" t="s">
        <v>395</v>
      </c>
      <c r="K5" s="6" t="s">
        <v>20</v>
      </c>
      <c r="L5" s="5">
        <v>0</v>
      </c>
      <c r="M5" s="5">
        <v>0</v>
      </c>
    </row>
    <row r="6" spans="1:13" x14ac:dyDescent="0.25">
      <c r="A6" s="6" t="s">
        <v>388</v>
      </c>
      <c r="B6" s="5" t="s">
        <v>396</v>
      </c>
      <c r="C6" s="6" t="s">
        <v>47</v>
      </c>
      <c r="D6" s="5">
        <v>1986</v>
      </c>
      <c r="E6" s="5">
        <v>1986</v>
      </c>
      <c r="F6" s="7" t="s">
        <v>397</v>
      </c>
      <c r="G6" s="7" t="s">
        <v>18</v>
      </c>
      <c r="H6" s="6" t="s">
        <v>19</v>
      </c>
      <c r="I6" s="6" t="s">
        <v>48</v>
      </c>
      <c r="J6" s="6" t="s">
        <v>49</v>
      </c>
      <c r="K6" s="6" t="s">
        <v>60</v>
      </c>
      <c r="L6" s="5">
        <v>1</v>
      </c>
      <c r="M6" s="5">
        <v>0</v>
      </c>
    </row>
    <row r="7" spans="1:13" x14ac:dyDescent="0.25">
      <c r="A7" s="6" t="s">
        <v>388</v>
      </c>
      <c r="B7" s="5" t="s">
        <v>398</v>
      </c>
      <c r="C7" s="6" t="s">
        <v>54</v>
      </c>
      <c r="D7" s="5">
        <v>1986</v>
      </c>
      <c r="E7" s="5">
        <v>1986</v>
      </c>
      <c r="F7" s="7" t="s">
        <v>397</v>
      </c>
      <c r="G7" s="7" t="s">
        <v>55</v>
      </c>
      <c r="H7" s="6" t="s">
        <v>19</v>
      </c>
      <c r="I7" s="6" t="s">
        <v>56</v>
      </c>
      <c r="J7" s="6" t="s">
        <v>57</v>
      </c>
      <c r="K7" s="6" t="s">
        <v>381</v>
      </c>
      <c r="L7" s="5">
        <v>0</v>
      </c>
      <c r="M7" s="5">
        <v>0</v>
      </c>
    </row>
    <row r="8" spans="1:13" x14ac:dyDescent="0.25">
      <c r="A8" s="6" t="s">
        <v>388</v>
      </c>
      <c r="B8" s="5" t="s">
        <v>399</v>
      </c>
      <c r="C8" s="6" t="s">
        <v>59</v>
      </c>
      <c r="D8" s="5">
        <v>1983</v>
      </c>
      <c r="E8" s="5">
        <v>1983</v>
      </c>
      <c r="F8" s="7" t="s">
        <v>400</v>
      </c>
      <c r="G8" s="7" t="s">
        <v>27</v>
      </c>
      <c r="H8" s="6" t="s">
        <v>19</v>
      </c>
      <c r="I8" s="6" t="s">
        <v>60</v>
      </c>
      <c r="J8" s="6" t="s">
        <v>61</v>
      </c>
      <c r="K8" s="6" t="s">
        <v>60</v>
      </c>
      <c r="L8" s="5">
        <v>0</v>
      </c>
      <c r="M8" s="5">
        <v>0</v>
      </c>
    </row>
    <row r="9" spans="1:13" x14ac:dyDescent="0.25">
      <c r="A9" s="6" t="s">
        <v>388</v>
      </c>
      <c r="B9" s="5" t="s">
        <v>401</v>
      </c>
      <c r="C9" s="6" t="s">
        <v>63</v>
      </c>
      <c r="D9" s="5">
        <v>2002</v>
      </c>
      <c r="E9" s="5">
        <v>2002</v>
      </c>
      <c r="F9" s="7" t="s">
        <v>402</v>
      </c>
      <c r="G9" s="7" t="s">
        <v>64</v>
      </c>
      <c r="H9" s="6" t="s">
        <v>19</v>
      </c>
      <c r="I9" s="6" t="s">
        <v>65</v>
      </c>
      <c r="J9" s="6" t="s">
        <v>66</v>
      </c>
      <c r="K9" s="6" t="s">
        <v>376</v>
      </c>
      <c r="L9" s="5">
        <v>0</v>
      </c>
      <c r="M9" s="5">
        <v>0</v>
      </c>
    </row>
    <row r="10" spans="1:13" x14ac:dyDescent="0.25">
      <c r="A10" s="6" t="s">
        <v>388</v>
      </c>
      <c r="B10" s="5" t="s">
        <v>403</v>
      </c>
      <c r="C10" s="6" t="s">
        <v>68</v>
      </c>
      <c r="D10" s="5">
        <v>2000</v>
      </c>
      <c r="E10" s="5">
        <v>2000</v>
      </c>
      <c r="F10" s="7" t="s">
        <v>404</v>
      </c>
      <c r="G10" s="7" t="s">
        <v>64</v>
      </c>
      <c r="H10" s="6" t="s">
        <v>19</v>
      </c>
      <c r="I10" s="6" t="s">
        <v>65</v>
      </c>
      <c r="J10" s="6" t="s">
        <v>66</v>
      </c>
      <c r="K10" s="6" t="s">
        <v>376</v>
      </c>
      <c r="L10" s="5">
        <v>0</v>
      </c>
      <c r="M10" s="5">
        <v>0</v>
      </c>
    </row>
    <row r="11" spans="1:13" x14ac:dyDescent="0.25">
      <c r="A11" s="6" t="s">
        <v>388</v>
      </c>
      <c r="B11" s="5" t="s">
        <v>405</v>
      </c>
      <c r="C11" s="6" t="s">
        <v>70</v>
      </c>
      <c r="D11" s="5">
        <v>2004</v>
      </c>
      <c r="E11" s="5">
        <v>2004</v>
      </c>
      <c r="F11" s="7" t="s">
        <v>406</v>
      </c>
      <c r="G11" s="7" t="s">
        <v>55</v>
      </c>
      <c r="H11" s="6" t="s">
        <v>35</v>
      </c>
      <c r="I11" s="6" t="s">
        <v>36</v>
      </c>
      <c r="J11" s="6" t="s">
        <v>37</v>
      </c>
      <c r="K11" s="6" t="s">
        <v>375</v>
      </c>
      <c r="L11" s="5">
        <v>0</v>
      </c>
      <c r="M11" s="5">
        <v>0</v>
      </c>
    </row>
    <row r="12" spans="1:13" x14ac:dyDescent="0.25">
      <c r="A12" s="6" t="s">
        <v>388</v>
      </c>
      <c r="B12" s="5" t="s">
        <v>407</v>
      </c>
      <c r="C12" s="6" t="s">
        <v>76</v>
      </c>
      <c r="D12" s="5">
        <v>2003</v>
      </c>
      <c r="E12" s="5">
        <v>2003</v>
      </c>
      <c r="F12" s="7" t="s">
        <v>408</v>
      </c>
      <c r="G12" s="7" t="s">
        <v>55</v>
      </c>
      <c r="H12" s="6" t="s">
        <v>77</v>
      </c>
      <c r="I12" s="6" t="s">
        <v>78</v>
      </c>
      <c r="J12" s="6" t="s">
        <v>79</v>
      </c>
      <c r="K12" s="6" t="s">
        <v>78</v>
      </c>
      <c r="L12" s="5">
        <v>0</v>
      </c>
      <c r="M12" s="5">
        <v>0</v>
      </c>
    </row>
    <row r="13" spans="1:13" x14ac:dyDescent="0.25">
      <c r="A13" s="6" t="s">
        <v>388</v>
      </c>
      <c r="B13" s="5" t="s">
        <v>409</v>
      </c>
      <c r="C13" s="6" t="s">
        <v>83</v>
      </c>
      <c r="D13" s="5">
        <v>1988</v>
      </c>
      <c r="E13" s="5">
        <v>1988</v>
      </c>
      <c r="F13" s="7" t="s">
        <v>410</v>
      </c>
      <c r="G13" s="7" t="s">
        <v>27</v>
      </c>
      <c r="H13" s="6" t="s">
        <v>19</v>
      </c>
      <c r="I13" s="6" t="s">
        <v>84</v>
      </c>
      <c r="J13" s="6" t="s">
        <v>85</v>
      </c>
      <c r="K13" s="6" t="s">
        <v>119</v>
      </c>
      <c r="L13" s="5">
        <v>0</v>
      </c>
      <c r="M13" s="5">
        <v>0</v>
      </c>
    </row>
    <row r="14" spans="1:13" x14ac:dyDescent="0.25">
      <c r="A14" s="6" t="s">
        <v>388</v>
      </c>
      <c r="B14" s="5" t="s">
        <v>411</v>
      </c>
      <c r="C14" s="6" t="s">
        <v>92</v>
      </c>
      <c r="D14" s="5">
        <v>1998</v>
      </c>
      <c r="E14" s="5">
        <v>1998</v>
      </c>
      <c r="F14" s="7" t="s">
        <v>412</v>
      </c>
      <c r="G14" s="7" t="s">
        <v>64</v>
      </c>
      <c r="H14" s="6" t="s">
        <v>93</v>
      </c>
      <c r="I14" s="6" t="s">
        <v>94</v>
      </c>
      <c r="J14" s="6" t="s">
        <v>95</v>
      </c>
      <c r="K14" s="6" t="s">
        <v>78</v>
      </c>
      <c r="L14" s="5">
        <v>0</v>
      </c>
      <c r="M14" s="5">
        <v>0</v>
      </c>
    </row>
    <row r="15" spans="1:13" x14ac:dyDescent="0.25">
      <c r="A15" s="6" t="s">
        <v>388</v>
      </c>
      <c r="B15" s="5" t="s">
        <v>413</v>
      </c>
      <c r="C15" s="6" t="s">
        <v>97</v>
      </c>
      <c r="D15" s="5">
        <v>1980</v>
      </c>
      <c r="E15" s="5">
        <v>1980</v>
      </c>
      <c r="F15" s="7" t="s">
        <v>414</v>
      </c>
      <c r="G15" s="7" t="s">
        <v>27</v>
      </c>
      <c r="H15" s="6" t="s">
        <v>19</v>
      </c>
      <c r="I15" s="6" t="s">
        <v>48</v>
      </c>
      <c r="J15" s="6" t="s">
        <v>49</v>
      </c>
      <c r="K15" s="6" t="s">
        <v>60</v>
      </c>
      <c r="L15" s="5">
        <v>0</v>
      </c>
      <c r="M15" s="5">
        <v>0</v>
      </c>
    </row>
    <row r="16" spans="1:13" x14ac:dyDescent="0.25">
      <c r="A16" s="6" t="s">
        <v>388</v>
      </c>
      <c r="B16" s="5" t="s">
        <v>415</v>
      </c>
      <c r="C16" s="6" t="s">
        <v>105</v>
      </c>
      <c r="D16" s="5">
        <v>1986</v>
      </c>
      <c r="E16" s="5">
        <v>1986</v>
      </c>
      <c r="F16" s="7" t="s">
        <v>397</v>
      </c>
      <c r="G16" s="7" t="s">
        <v>64</v>
      </c>
      <c r="H16" s="6" t="s">
        <v>19</v>
      </c>
      <c r="I16" s="6" t="s">
        <v>48</v>
      </c>
      <c r="J16" s="6" t="s">
        <v>106</v>
      </c>
      <c r="K16" s="6" t="s">
        <v>60</v>
      </c>
      <c r="L16" s="5">
        <v>1</v>
      </c>
      <c r="M16" s="5">
        <v>0</v>
      </c>
    </row>
    <row r="17" spans="1:13" x14ac:dyDescent="0.25">
      <c r="A17" s="6" t="s">
        <v>388</v>
      </c>
      <c r="B17" s="5" t="s">
        <v>416</v>
      </c>
      <c r="C17" s="6" t="s">
        <v>108</v>
      </c>
      <c r="D17" s="5">
        <v>1980</v>
      </c>
      <c r="E17" s="5">
        <v>1980</v>
      </c>
      <c r="F17" s="7" t="s">
        <v>414</v>
      </c>
      <c r="G17" s="7" t="s">
        <v>55</v>
      </c>
      <c r="H17" s="6" t="s">
        <v>19</v>
      </c>
      <c r="I17" s="6" t="s">
        <v>48</v>
      </c>
      <c r="J17" s="6" t="s">
        <v>106</v>
      </c>
      <c r="K17" s="6" t="s">
        <v>60</v>
      </c>
      <c r="L17" s="5">
        <v>1</v>
      </c>
      <c r="M17" s="5">
        <v>0</v>
      </c>
    </row>
    <row r="18" spans="1:13" x14ac:dyDescent="0.25">
      <c r="A18" s="6" t="s">
        <v>388</v>
      </c>
      <c r="B18" s="5" t="s">
        <v>417</v>
      </c>
      <c r="C18" s="6" t="s">
        <v>110</v>
      </c>
      <c r="D18" s="5">
        <v>1981</v>
      </c>
      <c r="E18" s="5">
        <v>1981</v>
      </c>
      <c r="F18" s="7" t="s">
        <v>418</v>
      </c>
      <c r="G18" s="7" t="s">
        <v>27</v>
      </c>
      <c r="H18" s="6" t="s">
        <v>19</v>
      </c>
      <c r="I18" s="6" t="s">
        <v>56</v>
      </c>
      <c r="J18" s="6" t="s">
        <v>57</v>
      </c>
      <c r="K18" s="6" t="s">
        <v>381</v>
      </c>
      <c r="L18" s="5">
        <v>1</v>
      </c>
      <c r="M18" s="5">
        <v>0</v>
      </c>
    </row>
    <row r="19" spans="1:13" x14ac:dyDescent="0.25">
      <c r="A19" s="6" t="s">
        <v>388</v>
      </c>
      <c r="B19" s="5" t="s">
        <v>419</v>
      </c>
      <c r="C19" s="6" t="s">
        <v>112</v>
      </c>
      <c r="D19" s="5">
        <v>1975</v>
      </c>
      <c r="E19" s="5">
        <v>1975</v>
      </c>
      <c r="F19" s="7" t="s">
        <v>420</v>
      </c>
      <c r="G19" s="7" t="s">
        <v>55</v>
      </c>
      <c r="H19" s="6" t="s">
        <v>19</v>
      </c>
      <c r="I19" s="6" t="s">
        <v>20</v>
      </c>
      <c r="J19" s="6" t="s">
        <v>21</v>
      </c>
      <c r="K19" s="6" t="s">
        <v>20</v>
      </c>
      <c r="L19" s="5">
        <v>0</v>
      </c>
      <c r="M19" s="5">
        <v>0</v>
      </c>
    </row>
    <row r="20" spans="1:13" x14ac:dyDescent="0.25">
      <c r="A20" s="6" t="s">
        <v>388</v>
      </c>
      <c r="B20" s="5" t="s">
        <v>421</v>
      </c>
      <c r="C20" s="6" t="s">
        <v>116</v>
      </c>
      <c r="D20" s="5">
        <v>2006</v>
      </c>
      <c r="E20" s="5">
        <v>2006</v>
      </c>
      <c r="F20" s="7" t="s">
        <v>391</v>
      </c>
      <c r="G20" s="7" t="s">
        <v>11</v>
      </c>
      <c r="H20" s="6" t="s">
        <v>35</v>
      </c>
      <c r="I20" s="6" t="s">
        <v>36</v>
      </c>
      <c r="J20" s="6" t="s">
        <v>37</v>
      </c>
      <c r="K20" s="6" t="s">
        <v>375</v>
      </c>
      <c r="L20" s="5">
        <v>0</v>
      </c>
      <c r="M20" s="5">
        <v>0</v>
      </c>
    </row>
    <row r="21" spans="1:13" x14ac:dyDescent="0.25">
      <c r="A21" s="6" t="s">
        <v>388</v>
      </c>
      <c r="B21" s="5" t="s">
        <v>422</v>
      </c>
      <c r="C21" s="6" t="s">
        <v>121</v>
      </c>
      <c r="D21" s="5">
        <v>2002</v>
      </c>
      <c r="E21" s="5">
        <v>2002</v>
      </c>
      <c r="F21" s="7" t="s">
        <v>402</v>
      </c>
      <c r="G21" s="7" t="s">
        <v>18</v>
      </c>
      <c r="H21" s="6" t="s">
        <v>28</v>
      </c>
      <c r="I21" s="6" t="s">
        <v>122</v>
      </c>
      <c r="J21" s="6" t="s">
        <v>123</v>
      </c>
      <c r="K21" s="6" t="s">
        <v>378</v>
      </c>
      <c r="L21" s="5">
        <v>0</v>
      </c>
      <c r="M21" s="5">
        <v>0</v>
      </c>
    </row>
    <row r="22" spans="1:13" x14ac:dyDescent="0.25">
      <c r="A22" s="6" t="s">
        <v>388</v>
      </c>
      <c r="B22" s="5" t="s">
        <v>423</v>
      </c>
      <c r="C22" s="6" t="s">
        <v>125</v>
      </c>
      <c r="D22" s="5">
        <v>2005</v>
      </c>
      <c r="E22" s="5">
        <v>2005</v>
      </c>
      <c r="F22" s="7" t="s">
        <v>424</v>
      </c>
      <c r="G22" s="7" t="s">
        <v>11</v>
      </c>
      <c r="H22" s="6" t="s">
        <v>28</v>
      </c>
      <c r="I22" s="6" t="s">
        <v>122</v>
      </c>
      <c r="J22" s="6" t="s">
        <v>123</v>
      </c>
      <c r="K22" s="6" t="s">
        <v>378</v>
      </c>
      <c r="L22" s="5">
        <v>0</v>
      </c>
      <c r="M22" s="5">
        <v>0</v>
      </c>
    </row>
    <row r="23" spans="1:13" x14ac:dyDescent="0.25">
      <c r="A23" s="6" t="s">
        <v>388</v>
      </c>
      <c r="B23" s="5" t="s">
        <v>425</v>
      </c>
      <c r="C23" s="6" t="s">
        <v>127</v>
      </c>
      <c r="D23" s="5">
        <v>1986</v>
      </c>
      <c r="E23" s="5">
        <v>1986</v>
      </c>
      <c r="F23" s="7" t="s">
        <v>397</v>
      </c>
      <c r="G23" s="7" t="s">
        <v>27</v>
      </c>
      <c r="H23" s="6" t="s">
        <v>19</v>
      </c>
      <c r="I23" s="6" t="s">
        <v>128</v>
      </c>
      <c r="J23" s="6" t="s">
        <v>129</v>
      </c>
      <c r="K23" s="6" t="s">
        <v>119</v>
      </c>
      <c r="L23" s="5">
        <v>0</v>
      </c>
      <c r="M23" s="5">
        <v>0</v>
      </c>
    </row>
    <row r="24" spans="1:13" x14ac:dyDescent="0.25">
      <c r="A24" s="6" t="s">
        <v>388</v>
      </c>
      <c r="B24" s="5" t="s">
        <v>426</v>
      </c>
      <c r="C24" s="6" t="s">
        <v>131</v>
      </c>
      <c r="D24" s="5">
        <v>2003</v>
      </c>
      <c r="E24" s="5">
        <v>2003</v>
      </c>
      <c r="F24" s="7" t="s">
        <v>408</v>
      </c>
      <c r="G24" s="7" t="s">
        <v>55</v>
      </c>
      <c r="H24" s="6" t="s">
        <v>35</v>
      </c>
      <c r="I24" s="6" t="s">
        <v>132</v>
      </c>
      <c r="J24" s="6" t="s">
        <v>133</v>
      </c>
      <c r="K24" s="6" t="s">
        <v>78</v>
      </c>
      <c r="L24" s="5">
        <v>0</v>
      </c>
      <c r="M24" s="5">
        <v>0</v>
      </c>
    </row>
    <row r="25" spans="1:13" x14ac:dyDescent="0.25">
      <c r="A25" s="6" t="s">
        <v>388</v>
      </c>
      <c r="B25" s="5" t="s">
        <v>427</v>
      </c>
      <c r="C25" s="6" t="s">
        <v>135</v>
      </c>
      <c r="D25" s="5">
        <v>2007</v>
      </c>
      <c r="E25" s="5">
        <v>2007</v>
      </c>
      <c r="F25" s="7" t="s">
        <v>428</v>
      </c>
      <c r="G25" s="7" t="s">
        <v>136</v>
      </c>
      <c r="H25" s="6" t="s">
        <v>35</v>
      </c>
      <c r="I25" s="6" t="s">
        <v>36</v>
      </c>
      <c r="J25" s="6" t="s">
        <v>37</v>
      </c>
      <c r="K25" s="6" t="s">
        <v>375</v>
      </c>
      <c r="L25" s="5">
        <v>1</v>
      </c>
      <c r="M25" s="5">
        <v>0</v>
      </c>
    </row>
    <row r="26" spans="1:13" x14ac:dyDescent="0.25">
      <c r="A26" s="6" t="s">
        <v>388</v>
      </c>
      <c r="B26" s="5" t="s">
        <v>429</v>
      </c>
      <c r="C26" s="6" t="s">
        <v>142</v>
      </c>
      <c r="D26" s="5">
        <v>1997</v>
      </c>
      <c r="E26" s="5">
        <v>1997</v>
      </c>
      <c r="F26" s="7" t="s">
        <v>430</v>
      </c>
      <c r="G26" s="7" t="s">
        <v>40</v>
      </c>
      <c r="H26" s="6" t="s">
        <v>19</v>
      </c>
      <c r="I26" s="6" t="s">
        <v>143</v>
      </c>
      <c r="J26" s="6" t="s">
        <v>144</v>
      </c>
      <c r="K26" s="6" t="s">
        <v>381</v>
      </c>
      <c r="L26" s="5">
        <v>0</v>
      </c>
      <c r="M26" s="5">
        <v>0</v>
      </c>
    </row>
    <row r="27" spans="1:13" x14ac:dyDescent="0.25">
      <c r="A27" s="6" t="s">
        <v>388</v>
      </c>
      <c r="B27" s="5" t="s">
        <v>431</v>
      </c>
      <c r="C27" s="6" t="s">
        <v>150</v>
      </c>
      <c r="D27" s="5">
        <v>1992</v>
      </c>
      <c r="E27" s="5">
        <v>1992</v>
      </c>
      <c r="F27" s="7" t="s">
        <v>432</v>
      </c>
      <c r="G27" s="7" t="s">
        <v>18</v>
      </c>
      <c r="H27" s="6" t="s">
        <v>19</v>
      </c>
      <c r="I27" s="6" t="s">
        <v>48</v>
      </c>
      <c r="J27" s="6" t="s">
        <v>49</v>
      </c>
      <c r="K27" s="6" t="s">
        <v>60</v>
      </c>
      <c r="L27" s="5">
        <v>0</v>
      </c>
      <c r="M27" s="5">
        <v>0</v>
      </c>
    </row>
    <row r="28" spans="1:13" x14ac:dyDescent="0.25">
      <c r="A28" s="6" t="s">
        <v>388</v>
      </c>
      <c r="B28" s="5" t="s">
        <v>433</v>
      </c>
      <c r="C28" s="6" t="s">
        <v>154</v>
      </c>
      <c r="D28" s="5">
        <v>1982</v>
      </c>
      <c r="E28" s="5">
        <v>1982</v>
      </c>
      <c r="F28" s="7" t="s">
        <v>434</v>
      </c>
      <c r="G28" s="7" t="s">
        <v>55</v>
      </c>
      <c r="H28" s="6" t="s">
        <v>19</v>
      </c>
      <c r="I28" s="6" t="s">
        <v>56</v>
      </c>
      <c r="J28" s="6" t="s">
        <v>57</v>
      </c>
      <c r="K28" s="6" t="s">
        <v>381</v>
      </c>
      <c r="L28" s="5">
        <v>1</v>
      </c>
      <c r="M28" s="5">
        <v>0</v>
      </c>
    </row>
    <row r="29" spans="1:13" x14ac:dyDescent="0.25">
      <c r="A29" s="6" t="s">
        <v>388</v>
      </c>
      <c r="B29" s="5" t="s">
        <v>435</v>
      </c>
      <c r="C29" s="6" t="s">
        <v>156</v>
      </c>
      <c r="D29" s="5">
        <v>1956</v>
      </c>
      <c r="E29" s="5">
        <v>1956</v>
      </c>
      <c r="F29" s="7" t="s">
        <v>436</v>
      </c>
      <c r="G29" s="7" t="s">
        <v>64</v>
      </c>
      <c r="H29" s="6" t="s">
        <v>19</v>
      </c>
      <c r="I29" s="6" t="s">
        <v>56</v>
      </c>
      <c r="J29" s="6" t="s">
        <v>57</v>
      </c>
      <c r="K29" s="6" t="s">
        <v>381</v>
      </c>
      <c r="L29" s="5">
        <v>0</v>
      </c>
      <c r="M29" s="5">
        <v>0</v>
      </c>
    </row>
    <row r="30" spans="1:13" x14ac:dyDescent="0.25">
      <c r="A30" s="6" t="s">
        <v>388</v>
      </c>
      <c r="B30" s="5" t="s">
        <v>437</v>
      </c>
      <c r="C30" s="6" t="s">
        <v>167</v>
      </c>
      <c r="D30" s="5">
        <v>1971</v>
      </c>
      <c r="E30" s="5">
        <v>1971</v>
      </c>
      <c r="F30" s="7" t="s">
        <v>394</v>
      </c>
      <c r="G30" s="7" t="s">
        <v>18</v>
      </c>
      <c r="H30" s="6" t="s">
        <v>19</v>
      </c>
      <c r="I30" s="6" t="s">
        <v>20</v>
      </c>
      <c r="J30" s="6" t="s">
        <v>21</v>
      </c>
      <c r="K30" s="6" t="s">
        <v>20</v>
      </c>
      <c r="L30" s="5">
        <v>1</v>
      </c>
      <c r="M30" s="5">
        <v>0</v>
      </c>
    </row>
    <row r="31" spans="1:13" x14ac:dyDescent="0.25">
      <c r="A31" s="6" t="s">
        <v>388</v>
      </c>
      <c r="B31" s="5" t="s">
        <v>438</v>
      </c>
      <c r="C31" s="6" t="s">
        <v>180</v>
      </c>
      <c r="D31" s="5">
        <v>2007</v>
      </c>
      <c r="E31" s="5">
        <v>2007</v>
      </c>
      <c r="F31" s="7" t="s">
        <v>428</v>
      </c>
      <c r="G31" s="7" t="s">
        <v>27</v>
      </c>
      <c r="H31" s="6" t="s">
        <v>12</v>
      </c>
      <c r="I31" s="6" t="s">
        <v>13</v>
      </c>
      <c r="J31" s="6" t="s">
        <v>181</v>
      </c>
      <c r="K31" s="6" t="s">
        <v>12</v>
      </c>
      <c r="L31" s="5">
        <v>0</v>
      </c>
      <c r="M31" s="5">
        <v>0</v>
      </c>
    </row>
    <row r="32" spans="1:13" x14ac:dyDescent="0.25">
      <c r="A32" s="6" t="s">
        <v>388</v>
      </c>
      <c r="B32" s="5" t="s">
        <v>439</v>
      </c>
      <c r="C32" s="6" t="s">
        <v>183</v>
      </c>
      <c r="D32" s="5">
        <v>2007</v>
      </c>
      <c r="E32" s="5">
        <v>2007</v>
      </c>
      <c r="F32" s="7" t="s">
        <v>428</v>
      </c>
      <c r="G32" s="7" t="s">
        <v>136</v>
      </c>
      <c r="H32" s="6" t="s">
        <v>35</v>
      </c>
      <c r="I32" s="6" t="s">
        <v>36</v>
      </c>
      <c r="J32" s="6" t="s">
        <v>37</v>
      </c>
      <c r="K32" s="6" t="s">
        <v>375</v>
      </c>
      <c r="L32" s="5">
        <v>0</v>
      </c>
      <c r="M32" s="5">
        <v>0</v>
      </c>
    </row>
    <row r="33" spans="1:13" x14ac:dyDescent="0.25">
      <c r="A33" s="6" t="s">
        <v>388</v>
      </c>
      <c r="B33" s="5" t="s">
        <v>440</v>
      </c>
      <c r="C33" s="6" t="s">
        <v>190</v>
      </c>
      <c r="D33" s="5">
        <v>2005</v>
      </c>
      <c r="E33" s="5">
        <v>2005</v>
      </c>
      <c r="F33" s="7" t="s">
        <v>424</v>
      </c>
      <c r="G33" s="7" t="s">
        <v>136</v>
      </c>
      <c r="H33" s="6" t="s">
        <v>35</v>
      </c>
      <c r="I33" s="6" t="s">
        <v>36</v>
      </c>
      <c r="J33" s="6" t="s">
        <v>37</v>
      </c>
      <c r="K33" s="6" t="s">
        <v>375</v>
      </c>
      <c r="L33" s="5">
        <v>0</v>
      </c>
      <c r="M33" s="5">
        <v>0</v>
      </c>
    </row>
    <row r="34" spans="1:13" x14ac:dyDescent="0.25">
      <c r="A34" s="6" t="s">
        <v>388</v>
      </c>
      <c r="B34" s="5" t="s">
        <v>441</v>
      </c>
      <c r="C34" s="6" t="s">
        <v>196</v>
      </c>
      <c r="D34" s="5">
        <v>1969</v>
      </c>
      <c r="E34" s="5">
        <v>1969</v>
      </c>
      <c r="F34" s="7" t="s">
        <v>442</v>
      </c>
      <c r="G34" s="7" t="s">
        <v>55</v>
      </c>
      <c r="H34" s="6" t="s">
        <v>19</v>
      </c>
      <c r="I34" s="6" t="s">
        <v>56</v>
      </c>
      <c r="J34" s="6" t="s">
        <v>57</v>
      </c>
      <c r="K34" s="6" t="s">
        <v>381</v>
      </c>
      <c r="L34" s="5">
        <v>0</v>
      </c>
      <c r="M34" s="5">
        <v>0</v>
      </c>
    </row>
    <row r="35" spans="1:13" x14ac:dyDescent="0.25">
      <c r="A35" s="6" t="s">
        <v>388</v>
      </c>
      <c r="B35" s="5" t="s">
        <v>443</v>
      </c>
      <c r="C35" s="6" t="s">
        <v>200</v>
      </c>
      <c r="D35" s="5">
        <v>2002</v>
      </c>
      <c r="E35" s="5">
        <v>2002</v>
      </c>
      <c r="F35" s="7" t="s">
        <v>402</v>
      </c>
      <c r="G35" s="7" t="s">
        <v>64</v>
      </c>
      <c r="H35" s="6" t="s">
        <v>19</v>
      </c>
      <c r="I35" s="6" t="s">
        <v>65</v>
      </c>
      <c r="J35" s="6" t="s">
        <v>201</v>
      </c>
      <c r="K35" s="6" t="s">
        <v>381</v>
      </c>
      <c r="L35" s="5">
        <v>0</v>
      </c>
      <c r="M35" s="5">
        <v>0</v>
      </c>
    </row>
    <row r="36" spans="1:13" x14ac:dyDescent="0.25">
      <c r="A36" s="6" t="s">
        <v>388</v>
      </c>
      <c r="B36" s="5" t="s">
        <v>444</v>
      </c>
      <c r="C36" s="6" t="s">
        <v>203</v>
      </c>
      <c r="D36" s="5">
        <v>1986</v>
      </c>
      <c r="E36" s="5">
        <v>1986</v>
      </c>
      <c r="F36" s="7" t="s">
        <v>397</v>
      </c>
      <c r="G36" s="7" t="s">
        <v>18</v>
      </c>
      <c r="H36" s="6" t="s">
        <v>19</v>
      </c>
      <c r="I36" s="6" t="s">
        <v>20</v>
      </c>
      <c r="J36" s="6" t="s">
        <v>395</v>
      </c>
      <c r="K36" s="6" t="s">
        <v>20</v>
      </c>
      <c r="L36" s="5">
        <v>0</v>
      </c>
      <c r="M36" s="5">
        <v>0</v>
      </c>
    </row>
    <row r="37" spans="1:13" x14ac:dyDescent="0.25">
      <c r="A37" s="6" t="s">
        <v>388</v>
      </c>
      <c r="B37" s="5" t="s">
        <v>445</v>
      </c>
      <c r="C37" s="6" t="s">
        <v>207</v>
      </c>
      <c r="D37" s="5">
        <v>1973</v>
      </c>
      <c r="E37" s="5">
        <v>1973</v>
      </c>
      <c r="F37" s="7" t="s">
        <v>446</v>
      </c>
      <c r="G37" s="7" t="s">
        <v>55</v>
      </c>
      <c r="H37" s="6" t="s">
        <v>19</v>
      </c>
      <c r="I37" s="6" t="s">
        <v>119</v>
      </c>
      <c r="J37" s="6" t="s">
        <v>395</v>
      </c>
      <c r="K37" s="6" t="s">
        <v>119</v>
      </c>
      <c r="L37" s="5">
        <v>0</v>
      </c>
      <c r="M37" s="5">
        <v>0</v>
      </c>
    </row>
    <row r="38" spans="1:13" x14ac:dyDescent="0.25">
      <c r="A38" s="6" t="s">
        <v>388</v>
      </c>
      <c r="B38" s="5" t="s">
        <v>447</v>
      </c>
      <c r="C38" s="6" t="s">
        <v>209</v>
      </c>
      <c r="D38" s="5">
        <v>1989</v>
      </c>
      <c r="E38" s="5">
        <v>1989</v>
      </c>
      <c r="F38" s="7" t="s">
        <v>448</v>
      </c>
      <c r="G38" s="7" t="s">
        <v>27</v>
      </c>
      <c r="H38" s="6" t="s">
        <v>19</v>
      </c>
      <c r="I38" s="6" t="s">
        <v>56</v>
      </c>
      <c r="J38" s="6" t="s">
        <v>57</v>
      </c>
      <c r="K38" s="6" t="s">
        <v>381</v>
      </c>
      <c r="L38" s="5">
        <v>0</v>
      </c>
      <c r="M38" s="5">
        <v>0</v>
      </c>
    </row>
    <row r="39" spans="1:13" x14ac:dyDescent="0.25">
      <c r="A39" s="6" t="s">
        <v>388</v>
      </c>
      <c r="B39" s="5" t="s">
        <v>449</v>
      </c>
      <c r="C39" s="6" t="s">
        <v>211</v>
      </c>
      <c r="D39" s="5">
        <v>1979</v>
      </c>
      <c r="E39" s="5">
        <v>1979</v>
      </c>
      <c r="F39" s="7" t="s">
        <v>450</v>
      </c>
      <c r="G39" s="7" t="s">
        <v>55</v>
      </c>
      <c r="H39" s="6" t="s">
        <v>19</v>
      </c>
      <c r="I39" s="6" t="s">
        <v>56</v>
      </c>
      <c r="J39" s="6" t="s">
        <v>57</v>
      </c>
      <c r="K39" s="6" t="s">
        <v>381</v>
      </c>
      <c r="L39" s="5">
        <v>1</v>
      </c>
      <c r="M39" s="5">
        <v>0</v>
      </c>
    </row>
    <row r="40" spans="1:13" x14ac:dyDescent="0.25">
      <c r="A40" s="6" t="s">
        <v>388</v>
      </c>
      <c r="B40" s="5" t="s">
        <v>451</v>
      </c>
      <c r="C40" s="6" t="s">
        <v>217</v>
      </c>
      <c r="D40" s="5">
        <v>2003</v>
      </c>
      <c r="E40" s="5">
        <v>2003</v>
      </c>
      <c r="F40" s="7" t="s">
        <v>408</v>
      </c>
      <c r="G40" s="7" t="s">
        <v>55</v>
      </c>
      <c r="H40" s="6" t="s">
        <v>35</v>
      </c>
      <c r="I40" s="6" t="s">
        <v>36</v>
      </c>
      <c r="J40" s="6" t="s">
        <v>37</v>
      </c>
      <c r="K40" s="6" t="s">
        <v>375</v>
      </c>
      <c r="L40" s="5">
        <v>0</v>
      </c>
      <c r="M40" s="5">
        <v>0</v>
      </c>
    </row>
    <row r="41" spans="1:13" x14ac:dyDescent="0.25">
      <c r="A41" s="6" t="s">
        <v>388</v>
      </c>
      <c r="B41" s="5" t="s">
        <v>452</v>
      </c>
      <c r="C41" s="6" t="s">
        <v>219</v>
      </c>
      <c r="D41" s="5">
        <v>2002</v>
      </c>
      <c r="E41" s="5">
        <v>2002</v>
      </c>
      <c r="F41" s="7" t="s">
        <v>402</v>
      </c>
      <c r="G41" s="7" t="s">
        <v>18</v>
      </c>
      <c r="H41" s="6" t="s">
        <v>170</v>
      </c>
      <c r="I41" s="6" t="s">
        <v>220</v>
      </c>
      <c r="J41" s="6" t="s">
        <v>172</v>
      </c>
      <c r="K41" s="6" t="s">
        <v>379</v>
      </c>
      <c r="L41" s="5">
        <v>0</v>
      </c>
      <c r="M41" s="5">
        <v>0</v>
      </c>
    </row>
    <row r="42" spans="1:13" x14ac:dyDescent="0.25">
      <c r="A42" s="6" t="s">
        <v>388</v>
      </c>
      <c r="B42" s="5" t="s">
        <v>453</v>
      </c>
      <c r="C42" s="6" t="s">
        <v>222</v>
      </c>
      <c r="D42" s="5">
        <v>1995</v>
      </c>
      <c r="E42" s="5">
        <v>1995</v>
      </c>
      <c r="F42" s="7" t="s">
        <v>454</v>
      </c>
      <c r="G42" s="7" t="s">
        <v>40</v>
      </c>
      <c r="H42" s="6" t="s">
        <v>35</v>
      </c>
      <c r="I42" s="6" t="s">
        <v>223</v>
      </c>
      <c r="J42" s="6" t="s">
        <v>224</v>
      </c>
      <c r="K42" s="6" t="s">
        <v>78</v>
      </c>
      <c r="L42" s="5">
        <v>0</v>
      </c>
      <c r="M42" s="5">
        <v>0</v>
      </c>
    </row>
    <row r="43" spans="1:13" x14ac:dyDescent="0.25">
      <c r="A43" s="6" t="s">
        <v>388</v>
      </c>
      <c r="B43" s="5" t="s">
        <v>455</v>
      </c>
      <c r="C43" s="6" t="s">
        <v>226</v>
      </c>
      <c r="D43" s="5">
        <v>1958</v>
      </c>
      <c r="E43" s="5">
        <v>1958</v>
      </c>
      <c r="F43" s="7" t="s">
        <v>456</v>
      </c>
      <c r="G43" s="7" t="s">
        <v>55</v>
      </c>
      <c r="H43" s="6" t="s">
        <v>19</v>
      </c>
      <c r="I43" s="6" t="s">
        <v>56</v>
      </c>
      <c r="J43" s="6" t="s">
        <v>57</v>
      </c>
      <c r="K43" s="6" t="s">
        <v>381</v>
      </c>
      <c r="L43" s="5">
        <v>1</v>
      </c>
      <c r="M43" s="5">
        <v>0</v>
      </c>
    </row>
    <row r="44" spans="1:13" x14ac:dyDescent="0.25">
      <c r="A44" s="6" t="s">
        <v>388</v>
      </c>
      <c r="B44" s="5" t="s">
        <v>457</v>
      </c>
      <c r="C44" s="6" t="s">
        <v>232</v>
      </c>
      <c r="D44" s="5">
        <v>1955</v>
      </c>
      <c r="E44" s="5">
        <v>1955</v>
      </c>
      <c r="F44" s="7" t="s">
        <v>458</v>
      </c>
      <c r="G44" s="7" t="s">
        <v>55</v>
      </c>
      <c r="H44" s="6" t="s">
        <v>19</v>
      </c>
      <c r="I44" s="6" t="s">
        <v>147</v>
      </c>
      <c r="J44" s="6" t="s">
        <v>233</v>
      </c>
      <c r="K44" s="6" t="s">
        <v>119</v>
      </c>
      <c r="L44" s="5">
        <v>0</v>
      </c>
      <c r="M44" s="5">
        <v>0</v>
      </c>
    </row>
    <row r="45" spans="1:13" x14ac:dyDescent="0.25">
      <c r="A45" s="6" t="s">
        <v>388</v>
      </c>
      <c r="B45" s="5" t="s">
        <v>459</v>
      </c>
      <c r="C45" s="6" t="s">
        <v>240</v>
      </c>
      <c r="D45" s="5">
        <v>2002</v>
      </c>
      <c r="E45" s="5">
        <v>2002</v>
      </c>
      <c r="F45" s="7" t="s">
        <v>402</v>
      </c>
      <c r="G45" s="7" t="s">
        <v>55</v>
      </c>
      <c r="H45" s="6" t="s">
        <v>28</v>
      </c>
      <c r="I45" s="6" t="s">
        <v>29</v>
      </c>
      <c r="J45" s="6" t="s">
        <v>30</v>
      </c>
      <c r="K45" s="6" t="s">
        <v>378</v>
      </c>
      <c r="L45" s="5">
        <v>0</v>
      </c>
      <c r="M45" s="5">
        <v>0</v>
      </c>
    </row>
    <row r="46" spans="1:13" x14ac:dyDescent="0.25">
      <c r="A46" s="6" t="s">
        <v>388</v>
      </c>
      <c r="B46" s="5" t="s">
        <v>460</v>
      </c>
      <c r="C46" s="6" t="s">
        <v>255</v>
      </c>
      <c r="D46" s="5">
        <v>1978</v>
      </c>
      <c r="E46" s="5">
        <v>1978</v>
      </c>
      <c r="F46" s="7" t="s">
        <v>461</v>
      </c>
      <c r="G46" s="7" t="s">
        <v>55</v>
      </c>
      <c r="H46" s="6" t="s">
        <v>28</v>
      </c>
      <c r="I46" s="6" t="s">
        <v>29</v>
      </c>
      <c r="J46" s="6" t="s">
        <v>233</v>
      </c>
      <c r="K46" s="6" t="s">
        <v>378</v>
      </c>
      <c r="L46" s="5">
        <v>0</v>
      </c>
      <c r="M46" s="5">
        <v>0</v>
      </c>
    </row>
    <row r="47" spans="1:13" x14ac:dyDescent="0.25">
      <c r="A47" s="6" t="s">
        <v>388</v>
      </c>
      <c r="B47" s="5" t="s">
        <v>462</v>
      </c>
      <c r="C47" s="6" t="s">
        <v>264</v>
      </c>
      <c r="D47" s="5">
        <v>1963</v>
      </c>
      <c r="E47" s="5">
        <v>1963</v>
      </c>
      <c r="F47" s="7" t="s">
        <v>463</v>
      </c>
      <c r="G47" s="7" t="s">
        <v>55</v>
      </c>
      <c r="H47" s="6" t="s">
        <v>19</v>
      </c>
      <c r="I47" s="6" t="s">
        <v>265</v>
      </c>
      <c r="J47" s="6" t="s">
        <v>233</v>
      </c>
      <c r="K47" s="6" t="s">
        <v>119</v>
      </c>
      <c r="L47" s="5">
        <v>1</v>
      </c>
      <c r="M47" s="5">
        <v>0</v>
      </c>
    </row>
    <row r="48" spans="1:13" x14ac:dyDescent="0.25">
      <c r="A48" s="6" t="s">
        <v>388</v>
      </c>
      <c r="B48" s="5" t="s">
        <v>464</v>
      </c>
      <c r="C48" s="6" t="s">
        <v>271</v>
      </c>
      <c r="D48" s="5">
        <v>2003</v>
      </c>
      <c r="E48" s="5">
        <v>2003</v>
      </c>
      <c r="F48" s="7" t="s">
        <v>408</v>
      </c>
      <c r="G48" s="7" t="s">
        <v>18</v>
      </c>
      <c r="H48" s="6" t="s">
        <v>170</v>
      </c>
      <c r="I48" s="6" t="s">
        <v>171</v>
      </c>
      <c r="J48" s="6" t="s">
        <v>172</v>
      </c>
      <c r="K48" s="6" t="s">
        <v>379</v>
      </c>
      <c r="L48" s="5">
        <v>0</v>
      </c>
      <c r="M48" s="5">
        <v>0</v>
      </c>
    </row>
    <row r="49" spans="1:13" x14ac:dyDescent="0.25">
      <c r="A49" s="6" t="s">
        <v>388</v>
      </c>
      <c r="B49" s="5" t="s">
        <v>465</v>
      </c>
      <c r="C49" s="6" t="s">
        <v>277</v>
      </c>
      <c r="D49" s="5">
        <v>1976</v>
      </c>
      <c r="E49" s="5">
        <v>1976</v>
      </c>
      <c r="F49" s="7" t="s">
        <v>466</v>
      </c>
      <c r="G49" s="7" t="s">
        <v>55</v>
      </c>
      <c r="H49" s="6" t="s">
        <v>19</v>
      </c>
      <c r="I49" s="6" t="s">
        <v>56</v>
      </c>
      <c r="J49" s="6" t="s">
        <v>57</v>
      </c>
      <c r="K49" s="6" t="s">
        <v>381</v>
      </c>
      <c r="L49" s="5">
        <v>0</v>
      </c>
      <c r="M49" s="5">
        <v>0</v>
      </c>
    </row>
    <row r="50" spans="1:13" x14ac:dyDescent="0.25">
      <c r="A50" s="6" t="s">
        <v>388</v>
      </c>
      <c r="B50" s="5" t="s">
        <v>467</v>
      </c>
      <c r="C50" s="6" t="s">
        <v>279</v>
      </c>
      <c r="D50" s="5">
        <v>2000</v>
      </c>
      <c r="E50" s="5">
        <v>2000</v>
      </c>
      <c r="F50" s="7" t="s">
        <v>404</v>
      </c>
      <c r="G50" s="7" t="s">
        <v>64</v>
      </c>
      <c r="H50" s="6" t="s">
        <v>19</v>
      </c>
      <c r="I50" s="6" t="s">
        <v>65</v>
      </c>
      <c r="J50" s="6" t="s">
        <v>201</v>
      </c>
      <c r="K50" s="6" t="s">
        <v>381</v>
      </c>
      <c r="L50" s="5">
        <v>0</v>
      </c>
      <c r="M50" s="5">
        <v>0</v>
      </c>
    </row>
    <row r="51" spans="1:13" x14ac:dyDescent="0.25">
      <c r="A51" s="6" t="s">
        <v>388</v>
      </c>
      <c r="B51" s="5" t="s">
        <v>468</v>
      </c>
      <c r="C51" s="6" t="s">
        <v>281</v>
      </c>
      <c r="D51" s="5">
        <v>1968</v>
      </c>
      <c r="E51" s="5">
        <v>1968</v>
      </c>
      <c r="F51" s="7" t="s">
        <v>469</v>
      </c>
      <c r="G51" s="7" t="s">
        <v>40</v>
      </c>
      <c r="H51" s="6" t="s">
        <v>19</v>
      </c>
      <c r="I51" s="6" t="s">
        <v>20</v>
      </c>
      <c r="J51" s="6" t="s">
        <v>233</v>
      </c>
      <c r="K51" s="6" t="s">
        <v>20</v>
      </c>
      <c r="L51" s="5">
        <v>0</v>
      </c>
      <c r="M51" s="5">
        <v>0</v>
      </c>
    </row>
    <row r="52" spans="1:13" x14ac:dyDescent="0.25">
      <c r="A52" s="6" t="s">
        <v>388</v>
      </c>
      <c r="B52" s="5" t="s">
        <v>470</v>
      </c>
      <c r="C52" s="6" t="s">
        <v>285</v>
      </c>
      <c r="D52" s="5">
        <v>1998</v>
      </c>
      <c r="E52" s="5">
        <v>1998</v>
      </c>
      <c r="F52" s="7" t="s">
        <v>412</v>
      </c>
      <c r="G52" s="7" t="s">
        <v>64</v>
      </c>
      <c r="H52" s="6" t="s">
        <v>93</v>
      </c>
      <c r="I52" s="6" t="s">
        <v>94</v>
      </c>
      <c r="J52" s="6" t="s">
        <v>95</v>
      </c>
      <c r="K52" s="6" t="s">
        <v>78</v>
      </c>
      <c r="L52" s="5">
        <v>0</v>
      </c>
      <c r="M52" s="5">
        <v>0</v>
      </c>
    </row>
    <row r="53" spans="1:13" x14ac:dyDescent="0.25">
      <c r="A53" s="6" t="s">
        <v>388</v>
      </c>
      <c r="B53" s="5" t="s">
        <v>471</v>
      </c>
      <c r="C53" s="6" t="s">
        <v>287</v>
      </c>
      <c r="D53" s="5">
        <v>1963</v>
      </c>
      <c r="E53" s="5">
        <v>1963</v>
      </c>
      <c r="F53" s="7" t="s">
        <v>463</v>
      </c>
      <c r="G53" s="7" t="s">
        <v>55</v>
      </c>
      <c r="H53" s="6" t="s">
        <v>19</v>
      </c>
      <c r="I53" s="6" t="s">
        <v>56</v>
      </c>
      <c r="J53" s="6" t="s">
        <v>57</v>
      </c>
      <c r="K53" s="6" t="s">
        <v>381</v>
      </c>
      <c r="L53" s="5">
        <v>0</v>
      </c>
      <c r="M53" s="5">
        <v>0</v>
      </c>
    </row>
    <row r="54" spans="1:13" x14ac:dyDescent="0.25">
      <c r="A54" s="6" t="s">
        <v>388</v>
      </c>
      <c r="B54" s="5" t="s">
        <v>472</v>
      </c>
      <c r="C54" s="6" t="s">
        <v>295</v>
      </c>
      <c r="D54" s="5">
        <v>1981</v>
      </c>
      <c r="E54" s="5">
        <v>1981</v>
      </c>
      <c r="F54" s="7" t="s">
        <v>418</v>
      </c>
      <c r="G54" s="7" t="s">
        <v>18</v>
      </c>
      <c r="H54" s="6" t="s">
        <v>19</v>
      </c>
      <c r="I54" s="6" t="s">
        <v>20</v>
      </c>
      <c r="J54" s="6" t="s">
        <v>395</v>
      </c>
      <c r="K54" s="6" t="s">
        <v>20</v>
      </c>
      <c r="L54" s="5">
        <v>0</v>
      </c>
      <c r="M54" s="5">
        <v>0</v>
      </c>
    </row>
    <row r="55" spans="1:13" x14ac:dyDescent="0.25">
      <c r="A55" s="6" t="s">
        <v>388</v>
      </c>
      <c r="B55" s="5" t="s">
        <v>473</v>
      </c>
      <c r="C55" s="6" t="s">
        <v>301</v>
      </c>
      <c r="D55" s="5">
        <v>1976</v>
      </c>
      <c r="E55" s="5">
        <v>1976</v>
      </c>
      <c r="F55" s="7" t="s">
        <v>466</v>
      </c>
      <c r="G55" s="7" t="s">
        <v>55</v>
      </c>
      <c r="H55" s="6" t="s">
        <v>19</v>
      </c>
      <c r="I55" s="6" t="s">
        <v>119</v>
      </c>
      <c r="J55" s="6" t="s">
        <v>395</v>
      </c>
      <c r="K55" s="6" t="s">
        <v>119</v>
      </c>
      <c r="L55" s="5">
        <v>0</v>
      </c>
      <c r="M55" s="5">
        <v>0</v>
      </c>
    </row>
    <row r="56" spans="1:13" x14ac:dyDescent="0.25">
      <c r="A56" s="6" t="s">
        <v>388</v>
      </c>
      <c r="B56" s="5" t="s">
        <v>474</v>
      </c>
      <c r="C56" s="6" t="s">
        <v>303</v>
      </c>
      <c r="D56" s="5">
        <v>2008</v>
      </c>
      <c r="E56" s="5">
        <v>2008</v>
      </c>
      <c r="F56" s="7" t="s">
        <v>475</v>
      </c>
      <c r="G56" s="7" t="s">
        <v>27</v>
      </c>
      <c r="H56" s="6" t="s">
        <v>12</v>
      </c>
      <c r="I56" s="6" t="s">
        <v>13</v>
      </c>
      <c r="J56" s="6" t="s">
        <v>181</v>
      </c>
      <c r="K56" s="6" t="s">
        <v>12</v>
      </c>
      <c r="L56" s="5">
        <v>0</v>
      </c>
      <c r="M56" s="5">
        <v>0</v>
      </c>
    </row>
    <row r="57" spans="1:13" x14ac:dyDescent="0.25">
      <c r="A57" s="6" t="s">
        <v>388</v>
      </c>
      <c r="B57" s="5" t="s">
        <v>476</v>
      </c>
      <c r="C57" s="6" t="s">
        <v>312</v>
      </c>
      <c r="D57" s="5">
        <v>1962</v>
      </c>
      <c r="E57" s="5">
        <v>1962</v>
      </c>
      <c r="F57" s="7" t="s">
        <v>390</v>
      </c>
      <c r="G57" s="7" t="s">
        <v>55</v>
      </c>
      <c r="H57" s="6" t="s">
        <v>19</v>
      </c>
      <c r="I57" s="6" t="s">
        <v>313</v>
      </c>
      <c r="J57" s="6" t="s">
        <v>233</v>
      </c>
      <c r="K57" s="6" t="s">
        <v>119</v>
      </c>
      <c r="L57" s="5">
        <v>0</v>
      </c>
      <c r="M57" s="5">
        <v>0</v>
      </c>
    </row>
    <row r="58" spans="1:13" x14ac:dyDescent="0.25">
      <c r="A58" s="6" t="s">
        <v>388</v>
      </c>
      <c r="B58" s="5" t="s">
        <v>477</v>
      </c>
      <c r="C58" s="6" t="s">
        <v>315</v>
      </c>
      <c r="D58" s="5">
        <v>1993</v>
      </c>
      <c r="E58" s="5">
        <v>1993</v>
      </c>
      <c r="F58" s="7" t="s">
        <v>478</v>
      </c>
      <c r="G58" s="7" t="s">
        <v>27</v>
      </c>
      <c r="H58" s="6" t="s">
        <v>19</v>
      </c>
      <c r="I58" s="6" t="s">
        <v>56</v>
      </c>
      <c r="J58" s="6" t="s">
        <v>57</v>
      </c>
      <c r="K58" s="6" t="s">
        <v>381</v>
      </c>
      <c r="L58" s="5">
        <v>1</v>
      </c>
      <c r="M58" s="5">
        <v>0</v>
      </c>
    </row>
    <row r="59" spans="1:13" x14ac:dyDescent="0.25">
      <c r="A59" s="6" t="s">
        <v>388</v>
      </c>
      <c r="B59" s="5" t="s">
        <v>479</v>
      </c>
      <c r="C59" s="6" t="s">
        <v>321</v>
      </c>
      <c r="D59" s="5">
        <v>1981</v>
      </c>
      <c r="E59" s="5">
        <v>1981</v>
      </c>
      <c r="F59" s="7" t="s">
        <v>418</v>
      </c>
      <c r="G59" s="7" t="s">
        <v>11</v>
      </c>
      <c r="H59" s="6" t="s">
        <v>19</v>
      </c>
      <c r="I59" s="6" t="s">
        <v>48</v>
      </c>
      <c r="J59" s="6" t="s">
        <v>49</v>
      </c>
      <c r="K59" s="6" t="s">
        <v>60</v>
      </c>
      <c r="L59" s="5">
        <v>0</v>
      </c>
      <c r="M59" s="5">
        <v>0</v>
      </c>
    </row>
    <row r="60" spans="1:13" x14ac:dyDescent="0.25">
      <c r="A60" s="6" t="s">
        <v>388</v>
      </c>
      <c r="B60" s="5" t="s">
        <v>480</v>
      </c>
      <c r="C60" s="6" t="s">
        <v>323</v>
      </c>
      <c r="D60" s="5">
        <v>1972</v>
      </c>
      <c r="E60" s="5">
        <v>1972</v>
      </c>
      <c r="F60" s="7" t="s">
        <v>481</v>
      </c>
      <c r="G60" s="7" t="s">
        <v>27</v>
      </c>
      <c r="H60" s="6" t="s">
        <v>19</v>
      </c>
      <c r="I60" s="6" t="s">
        <v>56</v>
      </c>
      <c r="J60" s="6" t="s">
        <v>57</v>
      </c>
      <c r="K60" s="6" t="s">
        <v>381</v>
      </c>
      <c r="L60" s="5">
        <v>0</v>
      </c>
      <c r="M60" s="5">
        <v>0</v>
      </c>
    </row>
    <row r="61" spans="1:13" x14ac:dyDescent="0.25">
      <c r="A61" s="6" t="s">
        <v>388</v>
      </c>
      <c r="B61" s="5" t="s">
        <v>482</v>
      </c>
      <c r="C61" s="6" t="s">
        <v>327</v>
      </c>
      <c r="D61" s="5">
        <v>2002</v>
      </c>
      <c r="E61" s="5">
        <v>2002</v>
      </c>
      <c r="F61" s="7" t="s">
        <v>402</v>
      </c>
      <c r="G61" s="7" t="s">
        <v>55</v>
      </c>
      <c r="H61" s="6" t="s">
        <v>77</v>
      </c>
      <c r="I61" s="6" t="s">
        <v>78</v>
      </c>
      <c r="J61" s="6" t="s">
        <v>79</v>
      </c>
      <c r="K61" s="6" t="s">
        <v>78</v>
      </c>
      <c r="L61" s="5">
        <v>0</v>
      </c>
      <c r="M61" s="5">
        <v>0</v>
      </c>
    </row>
    <row r="62" spans="1:13" x14ac:dyDescent="0.25">
      <c r="A62" s="6" t="s">
        <v>388</v>
      </c>
      <c r="B62" s="5" t="s">
        <v>483</v>
      </c>
      <c r="C62" s="6" t="s">
        <v>331</v>
      </c>
      <c r="D62" s="5">
        <v>2002</v>
      </c>
      <c r="E62" s="5">
        <v>2002</v>
      </c>
      <c r="F62" s="7" t="s">
        <v>402</v>
      </c>
      <c r="G62" s="7" t="s">
        <v>55</v>
      </c>
      <c r="H62" s="6" t="s">
        <v>93</v>
      </c>
      <c r="I62" s="6" t="s">
        <v>229</v>
      </c>
      <c r="J62" s="6" t="s">
        <v>230</v>
      </c>
      <c r="K62" s="6" t="s">
        <v>78</v>
      </c>
      <c r="L62" s="5">
        <v>0</v>
      </c>
      <c r="M62" s="5">
        <v>0</v>
      </c>
    </row>
    <row r="63" spans="1:13" x14ac:dyDescent="0.25">
      <c r="A63" s="6" t="s">
        <v>388</v>
      </c>
      <c r="B63" s="5" t="s">
        <v>484</v>
      </c>
      <c r="C63" s="6" t="s">
        <v>335</v>
      </c>
      <c r="D63" s="5">
        <v>1981</v>
      </c>
      <c r="E63" s="5">
        <v>1981</v>
      </c>
      <c r="F63" s="7" t="s">
        <v>418</v>
      </c>
      <c r="G63" s="7" t="s">
        <v>55</v>
      </c>
      <c r="H63" s="6" t="s">
        <v>19</v>
      </c>
      <c r="I63" s="6" t="s">
        <v>20</v>
      </c>
      <c r="J63" s="6" t="s">
        <v>21</v>
      </c>
      <c r="K63" s="6" t="s">
        <v>20</v>
      </c>
      <c r="L63" s="5">
        <v>0</v>
      </c>
      <c r="M63" s="5">
        <v>0</v>
      </c>
    </row>
    <row r="64" spans="1:13" x14ac:dyDescent="0.25">
      <c r="A64" s="6" t="s">
        <v>388</v>
      </c>
      <c r="B64" s="5" t="s">
        <v>485</v>
      </c>
      <c r="C64" s="6" t="s">
        <v>339</v>
      </c>
      <c r="D64" s="5">
        <v>1991</v>
      </c>
      <c r="E64" s="5">
        <v>1991</v>
      </c>
      <c r="F64" s="7" t="s">
        <v>486</v>
      </c>
      <c r="G64" s="7" t="s">
        <v>27</v>
      </c>
      <c r="H64" s="6" t="s">
        <v>19</v>
      </c>
      <c r="I64" s="6" t="s">
        <v>56</v>
      </c>
      <c r="J64" s="6" t="s">
        <v>57</v>
      </c>
      <c r="K64" s="6" t="s">
        <v>381</v>
      </c>
      <c r="L64" s="5">
        <v>0</v>
      </c>
      <c r="M64" s="5">
        <v>0</v>
      </c>
    </row>
    <row r="65" spans="1:13" x14ac:dyDescent="0.25">
      <c r="A65" s="6" t="s">
        <v>388</v>
      </c>
      <c r="B65" s="5" t="s">
        <v>487</v>
      </c>
      <c r="C65" s="6" t="s">
        <v>341</v>
      </c>
      <c r="D65" s="5">
        <v>1983</v>
      </c>
      <c r="E65" s="5">
        <v>1983</v>
      </c>
      <c r="F65" s="7" t="s">
        <v>400</v>
      </c>
      <c r="G65" s="7" t="s">
        <v>40</v>
      </c>
      <c r="H65" s="6" t="s">
        <v>19</v>
      </c>
      <c r="I65" s="6" t="s">
        <v>342</v>
      </c>
      <c r="J65" s="6" t="s">
        <v>343</v>
      </c>
      <c r="K65" s="6" t="s">
        <v>381</v>
      </c>
      <c r="L65" s="5">
        <v>0</v>
      </c>
      <c r="M65" s="5">
        <v>0</v>
      </c>
    </row>
    <row r="66" spans="1:13" x14ac:dyDescent="0.25">
      <c r="A66" s="6" t="s">
        <v>388</v>
      </c>
      <c r="B66" s="5" t="s">
        <v>488</v>
      </c>
      <c r="C66" s="6" t="s">
        <v>345</v>
      </c>
      <c r="D66" s="5">
        <v>1994</v>
      </c>
      <c r="E66" s="5">
        <v>1994</v>
      </c>
      <c r="F66" s="7" t="s">
        <v>489</v>
      </c>
      <c r="G66" s="7" t="s">
        <v>40</v>
      </c>
      <c r="H66" s="6" t="s">
        <v>19</v>
      </c>
      <c r="I66" s="6" t="s">
        <v>248</v>
      </c>
      <c r="J66" s="6" t="s">
        <v>249</v>
      </c>
      <c r="K66" s="6" t="s">
        <v>380</v>
      </c>
      <c r="L66" s="5">
        <v>0</v>
      </c>
      <c r="M66" s="5">
        <v>0</v>
      </c>
    </row>
    <row r="67" spans="1:13" x14ac:dyDescent="0.25">
      <c r="A67" s="6" t="s">
        <v>388</v>
      </c>
      <c r="B67" s="5" t="s">
        <v>490</v>
      </c>
      <c r="C67" s="6" t="s">
        <v>352</v>
      </c>
      <c r="D67" s="5">
        <v>2003</v>
      </c>
      <c r="E67" s="5">
        <v>2003</v>
      </c>
      <c r="F67" s="7" t="s">
        <v>408</v>
      </c>
      <c r="G67" s="7" t="s">
        <v>27</v>
      </c>
      <c r="H67" s="6" t="s">
        <v>12</v>
      </c>
      <c r="I67" s="6" t="s">
        <v>13</v>
      </c>
      <c r="J67" s="6" t="s">
        <v>181</v>
      </c>
      <c r="K67" s="6" t="s">
        <v>12</v>
      </c>
      <c r="L67" s="5">
        <v>0</v>
      </c>
      <c r="M67" s="5">
        <v>0</v>
      </c>
    </row>
    <row r="68" spans="1:13" x14ac:dyDescent="0.25">
      <c r="A68" s="6" t="s">
        <v>388</v>
      </c>
      <c r="B68" s="5" t="s">
        <v>491</v>
      </c>
      <c r="C68" s="6" t="s">
        <v>354</v>
      </c>
      <c r="D68" s="5">
        <v>2003</v>
      </c>
      <c r="E68" s="5">
        <v>2003</v>
      </c>
      <c r="F68" s="7" t="s">
        <v>408</v>
      </c>
      <c r="G68" s="7" t="s">
        <v>55</v>
      </c>
      <c r="H68" s="6" t="s">
        <v>93</v>
      </c>
      <c r="I68" s="6" t="s">
        <v>229</v>
      </c>
      <c r="J68" s="6" t="s">
        <v>355</v>
      </c>
      <c r="K68" s="6" t="s">
        <v>78</v>
      </c>
      <c r="L68" s="5">
        <v>0</v>
      </c>
      <c r="M68" s="5">
        <v>0</v>
      </c>
    </row>
    <row r="69" spans="1:13" x14ac:dyDescent="0.25">
      <c r="A69" s="6" t="s">
        <v>388</v>
      </c>
      <c r="B69" s="5" t="s">
        <v>492</v>
      </c>
      <c r="C69" s="6" t="s">
        <v>357</v>
      </c>
      <c r="D69" s="5">
        <v>1996</v>
      </c>
      <c r="E69" s="5">
        <v>1996</v>
      </c>
      <c r="F69" s="7" t="s">
        <v>493</v>
      </c>
      <c r="G69" s="7" t="s">
        <v>40</v>
      </c>
      <c r="H69" s="6" t="s">
        <v>35</v>
      </c>
      <c r="I69" s="6" t="s">
        <v>214</v>
      </c>
      <c r="J69" s="6" t="s">
        <v>215</v>
      </c>
      <c r="K69" s="6" t="s">
        <v>78</v>
      </c>
      <c r="L69" s="5">
        <v>0</v>
      </c>
      <c r="M69" s="5">
        <v>0</v>
      </c>
    </row>
    <row r="70" spans="1:13" x14ac:dyDescent="0.25">
      <c r="A70" s="6" t="s">
        <v>388</v>
      </c>
      <c r="B70" s="5" t="s">
        <v>494</v>
      </c>
      <c r="C70" s="6" t="s">
        <v>361</v>
      </c>
      <c r="D70" s="5">
        <v>2004</v>
      </c>
      <c r="E70" s="5">
        <v>2004</v>
      </c>
      <c r="F70" s="7" t="s">
        <v>406</v>
      </c>
      <c r="G70" s="7" t="s">
        <v>27</v>
      </c>
      <c r="H70" s="6" t="s">
        <v>35</v>
      </c>
      <c r="I70" s="6" t="s">
        <v>36</v>
      </c>
      <c r="J70" s="6" t="s">
        <v>37</v>
      </c>
      <c r="K70" s="6" t="s">
        <v>375</v>
      </c>
      <c r="L70" s="5">
        <v>0</v>
      </c>
      <c r="M70" s="5">
        <v>0</v>
      </c>
    </row>
    <row r="71" spans="1:13" x14ac:dyDescent="0.25">
      <c r="A71" s="6" t="s">
        <v>388</v>
      </c>
      <c r="B71" s="5" t="s">
        <v>495</v>
      </c>
      <c r="C71" s="6" t="s">
        <v>363</v>
      </c>
      <c r="D71" s="5">
        <v>1978</v>
      </c>
      <c r="E71" s="5">
        <v>1978</v>
      </c>
      <c r="F71" s="7" t="s">
        <v>461</v>
      </c>
      <c r="G71" s="7" t="s">
        <v>55</v>
      </c>
      <c r="H71" s="6" t="s">
        <v>19</v>
      </c>
      <c r="I71" s="6" t="s">
        <v>313</v>
      </c>
      <c r="J71" s="6" t="s">
        <v>364</v>
      </c>
      <c r="K71" s="6" t="s">
        <v>119</v>
      </c>
      <c r="L71" s="5">
        <v>0</v>
      </c>
      <c r="M71" s="5">
        <v>0</v>
      </c>
    </row>
    <row r="72" spans="1:13" x14ac:dyDescent="0.25">
      <c r="A72" s="6" t="s">
        <v>388</v>
      </c>
      <c r="B72" s="5" t="s">
        <v>496</v>
      </c>
      <c r="C72" s="6" t="s">
        <v>366</v>
      </c>
      <c r="D72" s="5">
        <v>1989</v>
      </c>
      <c r="E72" s="5">
        <v>1989</v>
      </c>
      <c r="F72" s="7" t="s">
        <v>448</v>
      </c>
      <c r="G72" s="7" t="s">
        <v>55</v>
      </c>
      <c r="H72" s="6" t="s">
        <v>170</v>
      </c>
      <c r="I72" s="6" t="s">
        <v>171</v>
      </c>
      <c r="J72" s="6" t="s">
        <v>172</v>
      </c>
      <c r="K72" s="6" t="s">
        <v>379</v>
      </c>
      <c r="L72" s="5">
        <v>0</v>
      </c>
      <c r="M72" s="5">
        <v>0</v>
      </c>
    </row>
    <row r="73" spans="1:13" ht="30" customHeight="1" x14ac:dyDescent="0.25">
      <c r="A73" s="6" t="s">
        <v>497</v>
      </c>
      <c r="B73" s="5" t="s">
        <v>498</v>
      </c>
      <c r="C73" s="16" t="s">
        <v>499</v>
      </c>
      <c r="D73" s="5">
        <v>2002</v>
      </c>
      <c r="E73" s="5">
        <v>2000</v>
      </c>
      <c r="F73" s="17" t="s">
        <v>500</v>
      </c>
      <c r="G73" s="17" t="s">
        <v>501</v>
      </c>
      <c r="H73" s="6" t="s">
        <v>19</v>
      </c>
      <c r="I73" s="6" t="s">
        <v>65</v>
      </c>
      <c r="J73" s="6" t="s">
        <v>66</v>
      </c>
      <c r="K73" s="6" t="s">
        <v>376</v>
      </c>
      <c r="L73" s="5">
        <v>0</v>
      </c>
      <c r="M73" s="5">
        <v>0</v>
      </c>
    </row>
    <row r="74" spans="1:13" ht="30" customHeight="1" x14ac:dyDescent="0.25">
      <c r="A74" s="6" t="s">
        <v>497</v>
      </c>
      <c r="B74" s="5" t="s">
        <v>502</v>
      </c>
      <c r="C74" s="16" t="s">
        <v>503</v>
      </c>
      <c r="D74" s="5">
        <v>2000</v>
      </c>
      <c r="E74" s="5">
        <v>1995</v>
      </c>
      <c r="F74" s="17" t="s">
        <v>504</v>
      </c>
      <c r="G74" s="17" t="s">
        <v>501</v>
      </c>
      <c r="H74" s="16" t="s">
        <v>505</v>
      </c>
      <c r="I74" s="16" t="s">
        <v>506</v>
      </c>
      <c r="J74" s="16" t="s">
        <v>507</v>
      </c>
      <c r="K74" s="6" t="s">
        <v>377</v>
      </c>
      <c r="L74" s="5">
        <v>0</v>
      </c>
      <c r="M74" s="5">
        <v>0</v>
      </c>
    </row>
    <row r="75" spans="1:13" ht="30" customHeight="1" x14ac:dyDescent="0.25">
      <c r="A75" s="6" t="s">
        <v>497</v>
      </c>
      <c r="B75" s="5" t="s">
        <v>508</v>
      </c>
      <c r="C75" s="16" t="s">
        <v>509</v>
      </c>
      <c r="D75" s="5">
        <v>1986</v>
      </c>
      <c r="E75" s="5">
        <v>1986</v>
      </c>
      <c r="F75" s="17" t="s">
        <v>510</v>
      </c>
      <c r="G75" s="17" t="s">
        <v>511</v>
      </c>
      <c r="H75" s="6" t="s">
        <v>19</v>
      </c>
      <c r="I75" s="6" t="s">
        <v>48</v>
      </c>
      <c r="J75" s="16" t="s">
        <v>512</v>
      </c>
      <c r="K75" s="6" t="s">
        <v>60</v>
      </c>
      <c r="L75" s="5">
        <v>1</v>
      </c>
      <c r="M75" s="5">
        <v>0</v>
      </c>
    </row>
    <row r="76" spans="1:13" ht="30" customHeight="1" x14ac:dyDescent="0.25">
      <c r="A76" s="6" t="s">
        <v>497</v>
      </c>
      <c r="B76" s="5" t="s">
        <v>513</v>
      </c>
      <c r="C76" s="16" t="s">
        <v>514</v>
      </c>
      <c r="D76" s="5">
        <v>2000</v>
      </c>
      <c r="E76" s="5">
        <v>2000</v>
      </c>
      <c r="F76" s="17" t="s">
        <v>515</v>
      </c>
      <c r="G76" s="17" t="s">
        <v>501</v>
      </c>
      <c r="H76" s="6" t="s">
        <v>19</v>
      </c>
      <c r="I76" s="6" t="s">
        <v>73</v>
      </c>
      <c r="J76" s="6" t="s">
        <v>74</v>
      </c>
      <c r="K76" s="6" t="s">
        <v>377</v>
      </c>
      <c r="L76" s="5">
        <v>0</v>
      </c>
      <c r="M76" s="5">
        <v>0</v>
      </c>
    </row>
    <row r="77" spans="1:13" x14ac:dyDescent="0.25">
      <c r="A77" s="6" t="s">
        <v>516</v>
      </c>
      <c r="B77" s="5" t="s">
        <v>517</v>
      </c>
      <c r="C77" s="6" t="s">
        <v>10</v>
      </c>
      <c r="D77" s="5">
        <v>2004</v>
      </c>
      <c r="E77" s="5">
        <v>2004</v>
      </c>
      <c r="F77" s="7" t="s">
        <v>406</v>
      </c>
      <c r="G77" s="7" t="s">
        <v>11</v>
      </c>
      <c r="H77" s="6" t="s">
        <v>12</v>
      </c>
      <c r="I77" s="6" t="s">
        <v>13</v>
      </c>
      <c r="J77" s="6" t="s">
        <v>14</v>
      </c>
      <c r="K77" s="6" t="s">
        <v>12</v>
      </c>
      <c r="L77" s="5">
        <v>0</v>
      </c>
      <c r="M77" s="5">
        <v>0</v>
      </c>
    </row>
    <row r="78" spans="1:13" x14ac:dyDescent="0.25">
      <c r="A78" s="6" t="s">
        <v>516</v>
      </c>
      <c r="B78" s="5" t="s">
        <v>518</v>
      </c>
      <c r="C78" s="6" t="s">
        <v>24</v>
      </c>
      <c r="D78" s="5">
        <v>1963</v>
      </c>
      <c r="E78" s="5">
        <v>1963</v>
      </c>
      <c r="F78" s="7" t="s">
        <v>463</v>
      </c>
      <c r="G78" s="7" t="s">
        <v>18</v>
      </c>
      <c r="H78" s="6" t="s">
        <v>19</v>
      </c>
      <c r="I78" s="6" t="s">
        <v>20</v>
      </c>
      <c r="J78" s="6" t="s">
        <v>21</v>
      </c>
      <c r="K78" s="6" t="s">
        <v>20</v>
      </c>
      <c r="L78" s="5">
        <v>0</v>
      </c>
      <c r="M78" s="5">
        <v>0</v>
      </c>
    </row>
    <row r="79" spans="1:13" x14ac:dyDescent="0.25">
      <c r="A79" s="6" t="s">
        <v>516</v>
      </c>
      <c r="B79" s="5" t="s">
        <v>519</v>
      </c>
      <c r="C79" s="6" t="s">
        <v>34</v>
      </c>
      <c r="D79" s="5">
        <v>2006</v>
      </c>
      <c r="E79" s="5">
        <v>2006</v>
      </c>
      <c r="F79" s="7" t="s">
        <v>391</v>
      </c>
      <c r="G79" s="7" t="s">
        <v>27</v>
      </c>
      <c r="H79" s="6" t="s">
        <v>35</v>
      </c>
      <c r="I79" s="6" t="s">
        <v>36</v>
      </c>
      <c r="J79" s="6" t="s">
        <v>37</v>
      </c>
      <c r="K79" s="6" t="s">
        <v>375</v>
      </c>
      <c r="L79" s="5">
        <v>0</v>
      </c>
      <c r="M79" s="5">
        <v>0</v>
      </c>
    </row>
    <row r="80" spans="1:13" x14ac:dyDescent="0.25">
      <c r="A80" s="6" t="s">
        <v>516</v>
      </c>
      <c r="B80" s="5" t="s">
        <v>520</v>
      </c>
      <c r="C80" s="6" t="s">
        <v>39</v>
      </c>
      <c r="D80" s="5">
        <v>1997</v>
      </c>
      <c r="E80" s="5">
        <v>1997</v>
      </c>
      <c r="F80" s="7" t="s">
        <v>430</v>
      </c>
      <c r="G80" s="7" t="s">
        <v>40</v>
      </c>
      <c r="H80" s="6" t="s">
        <v>41</v>
      </c>
      <c r="I80" s="6" t="s">
        <v>42</v>
      </c>
      <c r="J80" s="6" t="s">
        <v>43</v>
      </c>
      <c r="K80" s="6" t="s">
        <v>78</v>
      </c>
      <c r="L80" s="5">
        <v>0</v>
      </c>
      <c r="M80" s="5">
        <v>0</v>
      </c>
    </row>
    <row r="81" spans="1:13" x14ac:dyDescent="0.25">
      <c r="A81" s="6" t="s">
        <v>516</v>
      </c>
      <c r="B81" s="5" t="s">
        <v>521</v>
      </c>
      <c r="C81" s="6" t="s">
        <v>81</v>
      </c>
      <c r="D81" s="5">
        <v>2003</v>
      </c>
      <c r="E81" s="5">
        <v>2003</v>
      </c>
      <c r="F81" s="7" t="s">
        <v>408</v>
      </c>
      <c r="G81" s="7" t="s">
        <v>64</v>
      </c>
      <c r="H81" s="6" t="s">
        <v>35</v>
      </c>
      <c r="I81" s="6" t="s">
        <v>36</v>
      </c>
      <c r="J81" s="6" t="s">
        <v>37</v>
      </c>
      <c r="K81" s="6" t="s">
        <v>375</v>
      </c>
      <c r="L81" s="5">
        <v>1</v>
      </c>
      <c r="M81" s="5">
        <v>0</v>
      </c>
    </row>
    <row r="82" spans="1:13" x14ac:dyDescent="0.25">
      <c r="A82" s="6" t="s">
        <v>516</v>
      </c>
      <c r="B82" s="5" t="s">
        <v>522</v>
      </c>
      <c r="C82" s="6" t="s">
        <v>90</v>
      </c>
      <c r="D82" s="5">
        <v>1997</v>
      </c>
      <c r="E82" s="5">
        <v>1997</v>
      </c>
      <c r="F82" s="7" t="s">
        <v>430</v>
      </c>
      <c r="G82" s="7" t="s">
        <v>55</v>
      </c>
      <c r="H82" s="6" t="s">
        <v>19</v>
      </c>
      <c r="I82" s="6" t="s">
        <v>73</v>
      </c>
      <c r="J82" s="6" t="s">
        <v>88</v>
      </c>
      <c r="K82" s="6" t="s">
        <v>377</v>
      </c>
      <c r="L82" s="5">
        <v>0</v>
      </c>
      <c r="M82" s="5">
        <v>0</v>
      </c>
    </row>
    <row r="83" spans="1:13" x14ac:dyDescent="0.25">
      <c r="A83" s="6" t="s">
        <v>516</v>
      </c>
      <c r="B83" s="5" t="s">
        <v>523</v>
      </c>
      <c r="C83" s="6" t="s">
        <v>99</v>
      </c>
      <c r="D83" s="5">
        <v>1989</v>
      </c>
      <c r="E83" s="5">
        <v>1989</v>
      </c>
      <c r="F83" s="7" t="s">
        <v>448</v>
      </c>
      <c r="G83" s="7" t="s">
        <v>27</v>
      </c>
      <c r="H83" s="6" t="s">
        <v>19</v>
      </c>
      <c r="I83" s="6" t="s">
        <v>56</v>
      </c>
      <c r="J83" s="6" t="s">
        <v>57</v>
      </c>
      <c r="K83" s="6" t="s">
        <v>381</v>
      </c>
      <c r="L83" s="5">
        <v>0</v>
      </c>
      <c r="M83" s="5">
        <v>0</v>
      </c>
    </row>
    <row r="84" spans="1:13" x14ac:dyDescent="0.25">
      <c r="A84" s="6" t="s">
        <v>516</v>
      </c>
      <c r="B84" s="5" t="s">
        <v>524</v>
      </c>
      <c r="C84" s="6" t="s">
        <v>103</v>
      </c>
      <c r="D84" s="5">
        <v>1988</v>
      </c>
      <c r="E84" s="5">
        <v>1988</v>
      </c>
      <c r="F84" s="7" t="s">
        <v>410</v>
      </c>
      <c r="G84" s="7" t="s">
        <v>18</v>
      </c>
      <c r="H84" s="6" t="s">
        <v>19</v>
      </c>
      <c r="I84" s="6" t="s">
        <v>48</v>
      </c>
      <c r="J84" s="6" t="s">
        <v>49</v>
      </c>
      <c r="K84" s="6" t="s">
        <v>60</v>
      </c>
      <c r="L84" s="5">
        <v>0</v>
      </c>
      <c r="M84" s="5">
        <v>0</v>
      </c>
    </row>
    <row r="85" spans="1:13" x14ac:dyDescent="0.25">
      <c r="A85" s="6" t="s">
        <v>516</v>
      </c>
      <c r="B85" s="5" t="s">
        <v>525</v>
      </c>
      <c r="C85" s="6" t="s">
        <v>138</v>
      </c>
      <c r="D85" s="5">
        <v>1997</v>
      </c>
      <c r="E85" s="5">
        <v>1997</v>
      </c>
      <c r="F85" s="7" t="s">
        <v>430</v>
      </c>
      <c r="G85" s="7" t="s">
        <v>64</v>
      </c>
      <c r="H85" s="6" t="s">
        <v>19</v>
      </c>
      <c r="I85" s="6" t="s">
        <v>65</v>
      </c>
      <c r="J85" s="6" t="s">
        <v>66</v>
      </c>
      <c r="K85" s="6" t="s">
        <v>376</v>
      </c>
      <c r="L85" s="5">
        <v>0</v>
      </c>
      <c r="M85" s="5">
        <v>0</v>
      </c>
    </row>
    <row r="86" spans="1:13" x14ac:dyDescent="0.25">
      <c r="A86" s="6" t="s">
        <v>516</v>
      </c>
      <c r="B86" s="5" t="s">
        <v>18</v>
      </c>
      <c r="C86" s="6" t="s">
        <v>146</v>
      </c>
      <c r="D86" s="5">
        <v>1992</v>
      </c>
      <c r="E86" s="5">
        <v>1992</v>
      </c>
      <c r="F86" s="7" t="s">
        <v>432</v>
      </c>
      <c r="G86" s="7" t="s">
        <v>27</v>
      </c>
      <c r="H86" s="6" t="s">
        <v>19</v>
      </c>
      <c r="I86" s="6" t="s">
        <v>147</v>
      </c>
      <c r="J86" s="6" t="s">
        <v>148</v>
      </c>
      <c r="K86" s="6" t="s">
        <v>119</v>
      </c>
      <c r="L86" s="5">
        <v>0</v>
      </c>
      <c r="M86" s="5">
        <v>0</v>
      </c>
    </row>
    <row r="87" spans="1:13" x14ac:dyDescent="0.25">
      <c r="A87" s="6" t="s">
        <v>516</v>
      </c>
      <c r="B87" s="5" t="s">
        <v>526</v>
      </c>
      <c r="C87" s="6" t="s">
        <v>152</v>
      </c>
      <c r="D87" s="5">
        <v>1986</v>
      </c>
      <c r="E87" s="5">
        <v>1986</v>
      </c>
      <c r="F87" s="7" t="s">
        <v>397</v>
      </c>
      <c r="G87" s="7" t="s">
        <v>55</v>
      </c>
      <c r="H87" s="6" t="s">
        <v>19</v>
      </c>
      <c r="I87" s="6" t="s">
        <v>56</v>
      </c>
      <c r="J87" s="6" t="s">
        <v>57</v>
      </c>
      <c r="K87" s="6" t="s">
        <v>381</v>
      </c>
      <c r="L87" s="5">
        <v>0</v>
      </c>
      <c r="M87" s="5">
        <v>0</v>
      </c>
    </row>
    <row r="88" spans="1:13" x14ac:dyDescent="0.25">
      <c r="A88" s="6" t="s">
        <v>516</v>
      </c>
      <c r="B88" s="5" t="s">
        <v>527</v>
      </c>
      <c r="C88" s="6" t="s">
        <v>165</v>
      </c>
      <c r="D88" s="5">
        <v>1985</v>
      </c>
      <c r="E88" s="5">
        <v>1985</v>
      </c>
      <c r="F88" s="7" t="s">
        <v>528</v>
      </c>
      <c r="G88" s="7" t="s">
        <v>18</v>
      </c>
      <c r="H88" s="6" t="s">
        <v>35</v>
      </c>
      <c r="I88" s="6" t="s">
        <v>56</v>
      </c>
      <c r="J88" s="6" t="s">
        <v>57</v>
      </c>
      <c r="K88" s="6" t="s">
        <v>381</v>
      </c>
      <c r="L88" s="5">
        <v>1</v>
      </c>
      <c r="M88" s="5">
        <v>0</v>
      </c>
    </row>
    <row r="89" spans="1:13" x14ac:dyDescent="0.25">
      <c r="A89" s="6" t="s">
        <v>516</v>
      </c>
      <c r="B89" s="5" t="s">
        <v>529</v>
      </c>
      <c r="C89" s="6" t="s">
        <v>169</v>
      </c>
      <c r="D89" s="5">
        <v>2006</v>
      </c>
      <c r="E89" s="5">
        <v>2006</v>
      </c>
      <c r="F89" s="7" t="s">
        <v>391</v>
      </c>
      <c r="G89" s="7" t="s">
        <v>18</v>
      </c>
      <c r="H89" s="6" t="s">
        <v>170</v>
      </c>
      <c r="I89" s="6" t="s">
        <v>171</v>
      </c>
      <c r="J89" s="6" t="s">
        <v>172</v>
      </c>
      <c r="K89" s="6" t="s">
        <v>379</v>
      </c>
      <c r="L89" s="5">
        <v>0</v>
      </c>
      <c r="M89" s="5">
        <v>0</v>
      </c>
    </row>
    <row r="90" spans="1:13" x14ac:dyDescent="0.25">
      <c r="A90" s="6" t="s">
        <v>516</v>
      </c>
      <c r="B90" s="5" t="s">
        <v>530</v>
      </c>
      <c r="C90" s="6" t="s">
        <v>174</v>
      </c>
      <c r="D90" s="5">
        <v>2002</v>
      </c>
      <c r="E90" s="5">
        <v>2002</v>
      </c>
      <c r="F90" s="7" t="s">
        <v>402</v>
      </c>
      <c r="G90" s="7" t="s">
        <v>55</v>
      </c>
      <c r="H90" s="6" t="s">
        <v>12</v>
      </c>
      <c r="I90" s="6" t="s">
        <v>175</v>
      </c>
      <c r="J90" s="6" t="s">
        <v>176</v>
      </c>
      <c r="K90" s="6" t="s">
        <v>12</v>
      </c>
      <c r="L90" s="5">
        <v>0</v>
      </c>
      <c r="M90" s="5">
        <v>0</v>
      </c>
    </row>
    <row r="91" spans="1:13" x14ac:dyDescent="0.25">
      <c r="A91" s="6" t="s">
        <v>516</v>
      </c>
      <c r="B91" s="5" t="s">
        <v>531</v>
      </c>
      <c r="C91" s="6" t="s">
        <v>192</v>
      </c>
      <c r="D91" s="5">
        <v>1999</v>
      </c>
      <c r="E91" s="5">
        <v>1999</v>
      </c>
      <c r="F91" s="7" t="s">
        <v>532</v>
      </c>
      <c r="G91" s="7" t="s">
        <v>64</v>
      </c>
      <c r="H91" s="6" t="s">
        <v>19</v>
      </c>
      <c r="I91" s="6" t="s">
        <v>193</v>
      </c>
      <c r="J91" s="6" t="s">
        <v>194</v>
      </c>
      <c r="K91" s="6" t="s">
        <v>380</v>
      </c>
      <c r="L91" s="5">
        <v>0</v>
      </c>
      <c r="M91" s="5">
        <v>0</v>
      </c>
    </row>
    <row r="92" spans="1:13" x14ac:dyDescent="0.25">
      <c r="A92" s="6" t="s">
        <v>516</v>
      </c>
      <c r="B92" s="5" t="s">
        <v>533</v>
      </c>
      <c r="C92" s="6" t="s">
        <v>198</v>
      </c>
      <c r="D92" s="5">
        <v>1992</v>
      </c>
      <c r="E92" s="5">
        <v>1992</v>
      </c>
      <c r="F92" s="7" t="s">
        <v>432</v>
      </c>
      <c r="G92" s="7" t="s">
        <v>27</v>
      </c>
      <c r="H92" s="6" t="s">
        <v>170</v>
      </c>
      <c r="I92" s="6" t="s">
        <v>395</v>
      </c>
      <c r="J92" s="6" t="s">
        <v>172</v>
      </c>
      <c r="K92" s="6" t="s">
        <v>379</v>
      </c>
      <c r="L92" s="5">
        <v>0</v>
      </c>
      <c r="M92" s="5">
        <v>0</v>
      </c>
    </row>
    <row r="93" spans="1:13" x14ac:dyDescent="0.25">
      <c r="A93" s="6" t="s">
        <v>516</v>
      </c>
      <c r="B93" s="5" t="s">
        <v>534</v>
      </c>
      <c r="C93" s="6" t="s">
        <v>205</v>
      </c>
      <c r="D93" s="5">
        <v>1993</v>
      </c>
      <c r="E93" s="5">
        <v>1993</v>
      </c>
      <c r="F93" s="7" t="s">
        <v>478</v>
      </c>
      <c r="G93" s="7" t="s">
        <v>64</v>
      </c>
      <c r="H93" s="6" t="s">
        <v>19</v>
      </c>
      <c r="I93" s="6" t="s">
        <v>73</v>
      </c>
      <c r="J93" s="6" t="s">
        <v>88</v>
      </c>
      <c r="K93" s="6" t="s">
        <v>377</v>
      </c>
      <c r="L93" s="5">
        <v>0</v>
      </c>
      <c r="M93" s="5">
        <v>0</v>
      </c>
    </row>
    <row r="94" spans="1:13" x14ac:dyDescent="0.25">
      <c r="A94" s="6" t="s">
        <v>516</v>
      </c>
      <c r="B94" s="5" t="s">
        <v>535</v>
      </c>
      <c r="C94" s="6" t="s">
        <v>228</v>
      </c>
      <c r="D94" s="5">
        <v>2003</v>
      </c>
      <c r="E94" s="5">
        <v>2003</v>
      </c>
      <c r="F94" s="7" t="s">
        <v>408</v>
      </c>
      <c r="G94" s="7" t="s">
        <v>64</v>
      </c>
      <c r="H94" s="6" t="s">
        <v>93</v>
      </c>
      <c r="I94" s="6" t="s">
        <v>229</v>
      </c>
      <c r="J94" s="6" t="s">
        <v>230</v>
      </c>
      <c r="K94" s="6" t="s">
        <v>78</v>
      </c>
      <c r="L94" s="5">
        <v>0</v>
      </c>
      <c r="M94" s="5">
        <v>0</v>
      </c>
    </row>
    <row r="95" spans="1:13" x14ac:dyDescent="0.25">
      <c r="A95" s="6" t="s">
        <v>516</v>
      </c>
      <c r="B95" s="5" t="s">
        <v>536</v>
      </c>
      <c r="C95" s="6" t="s">
        <v>237</v>
      </c>
      <c r="D95" s="5">
        <v>1998</v>
      </c>
      <c r="E95" s="5">
        <v>1998</v>
      </c>
      <c r="F95" s="7" t="s">
        <v>412</v>
      </c>
      <c r="G95" s="7" t="s">
        <v>55</v>
      </c>
      <c r="H95" s="6" t="s">
        <v>19</v>
      </c>
      <c r="I95" s="6" t="s">
        <v>73</v>
      </c>
      <c r="J95" s="6" t="s">
        <v>238</v>
      </c>
      <c r="K95" s="6" t="s">
        <v>377</v>
      </c>
      <c r="L95" s="5">
        <v>0</v>
      </c>
      <c r="M95" s="5">
        <v>0</v>
      </c>
    </row>
    <row r="96" spans="1:13" x14ac:dyDescent="0.25">
      <c r="A96" s="6" t="s">
        <v>516</v>
      </c>
      <c r="B96" s="5" t="s">
        <v>537</v>
      </c>
      <c r="C96" s="6" t="s">
        <v>246</v>
      </c>
      <c r="D96" s="5">
        <v>1985</v>
      </c>
      <c r="E96" s="5">
        <v>1985</v>
      </c>
      <c r="F96" s="7" t="s">
        <v>528</v>
      </c>
      <c r="G96" s="7" t="s">
        <v>247</v>
      </c>
      <c r="H96" s="6" t="s">
        <v>19</v>
      </c>
      <c r="I96" s="6" t="s">
        <v>248</v>
      </c>
      <c r="J96" s="6" t="s">
        <v>249</v>
      </c>
      <c r="K96" s="6" t="s">
        <v>380</v>
      </c>
      <c r="L96" s="5">
        <v>0</v>
      </c>
      <c r="M96" s="5">
        <v>0</v>
      </c>
    </row>
    <row r="97" spans="1:13" x14ac:dyDescent="0.25">
      <c r="A97" s="6" t="s">
        <v>516</v>
      </c>
      <c r="B97" s="5" t="s">
        <v>538</v>
      </c>
      <c r="C97" s="6" t="s">
        <v>251</v>
      </c>
      <c r="D97" s="5">
        <v>1998</v>
      </c>
      <c r="E97" s="5">
        <v>1998</v>
      </c>
      <c r="F97" s="7" t="s">
        <v>412</v>
      </c>
      <c r="G97" s="7" t="s">
        <v>64</v>
      </c>
      <c r="H97" s="6" t="s">
        <v>252</v>
      </c>
      <c r="I97" s="6" t="s">
        <v>78</v>
      </c>
      <c r="J97" s="6" t="s">
        <v>253</v>
      </c>
      <c r="K97" s="6" t="s">
        <v>78</v>
      </c>
      <c r="L97" s="5">
        <v>0</v>
      </c>
      <c r="M97" s="5">
        <v>0</v>
      </c>
    </row>
    <row r="98" spans="1:13" x14ac:dyDescent="0.25">
      <c r="A98" s="6" t="s">
        <v>516</v>
      </c>
      <c r="B98" s="5" t="s">
        <v>539</v>
      </c>
      <c r="C98" s="6" t="s">
        <v>257</v>
      </c>
      <c r="D98" s="5">
        <v>2001</v>
      </c>
      <c r="E98" s="5">
        <v>2001</v>
      </c>
      <c r="F98" s="7" t="s">
        <v>540</v>
      </c>
      <c r="G98" s="7" t="s">
        <v>64</v>
      </c>
      <c r="H98" s="6" t="s">
        <v>19</v>
      </c>
      <c r="I98" s="6" t="s">
        <v>258</v>
      </c>
      <c r="J98" s="6" t="s">
        <v>259</v>
      </c>
      <c r="K98" s="6" t="s">
        <v>381</v>
      </c>
      <c r="L98" s="5">
        <v>0</v>
      </c>
      <c r="M98" s="5">
        <v>0</v>
      </c>
    </row>
    <row r="99" spans="1:13" x14ac:dyDescent="0.25">
      <c r="A99" s="6" t="s">
        <v>516</v>
      </c>
      <c r="B99" s="5" t="s">
        <v>541</v>
      </c>
      <c r="C99" s="6" t="s">
        <v>261</v>
      </c>
      <c r="D99" s="5">
        <v>2005</v>
      </c>
      <c r="E99" s="5">
        <v>2005</v>
      </c>
      <c r="F99" s="7" t="s">
        <v>424</v>
      </c>
      <c r="G99" s="7" t="s">
        <v>18</v>
      </c>
      <c r="H99" s="6" t="s">
        <v>19</v>
      </c>
      <c r="I99" s="6" t="s">
        <v>258</v>
      </c>
      <c r="J99" s="6" t="s">
        <v>262</v>
      </c>
      <c r="K99" s="6" t="s">
        <v>376</v>
      </c>
      <c r="L99" s="5">
        <v>0</v>
      </c>
      <c r="M99" s="5">
        <v>0</v>
      </c>
    </row>
    <row r="100" spans="1:13" x14ac:dyDescent="0.25">
      <c r="A100" s="6" t="s">
        <v>516</v>
      </c>
      <c r="B100" s="5" t="s">
        <v>542</v>
      </c>
      <c r="C100" s="6" t="s">
        <v>283</v>
      </c>
      <c r="D100" s="5">
        <v>1974</v>
      </c>
      <c r="E100" s="5">
        <v>1974</v>
      </c>
      <c r="F100" s="7" t="s">
        <v>543</v>
      </c>
      <c r="G100" s="7" t="s">
        <v>55</v>
      </c>
      <c r="H100" s="6" t="s">
        <v>19</v>
      </c>
      <c r="I100" s="6" t="s">
        <v>20</v>
      </c>
      <c r="J100" s="6" t="s">
        <v>233</v>
      </c>
      <c r="K100" s="6" t="s">
        <v>20</v>
      </c>
      <c r="L100" s="5">
        <v>0</v>
      </c>
      <c r="M100" s="5">
        <v>0</v>
      </c>
    </row>
    <row r="101" spans="1:13" x14ac:dyDescent="0.25">
      <c r="A101" s="6" t="s">
        <v>516</v>
      </c>
      <c r="B101" s="5" t="s">
        <v>544</v>
      </c>
      <c r="C101" s="6" t="s">
        <v>293</v>
      </c>
      <c r="D101" s="5">
        <v>2001</v>
      </c>
      <c r="E101" s="5">
        <v>2001</v>
      </c>
      <c r="F101" s="7" t="s">
        <v>540</v>
      </c>
      <c r="G101" s="7" t="s">
        <v>64</v>
      </c>
      <c r="H101" s="6" t="s">
        <v>35</v>
      </c>
      <c r="I101" s="6" t="s">
        <v>290</v>
      </c>
      <c r="J101" s="6" t="s">
        <v>291</v>
      </c>
      <c r="K101" s="6" t="s">
        <v>78</v>
      </c>
      <c r="L101" s="5">
        <v>0</v>
      </c>
      <c r="M101" s="5">
        <v>0</v>
      </c>
    </row>
    <row r="102" spans="1:13" x14ac:dyDescent="0.25">
      <c r="A102" s="6" t="s">
        <v>516</v>
      </c>
      <c r="B102" s="5" t="s">
        <v>545</v>
      </c>
      <c r="C102" s="6" t="s">
        <v>305</v>
      </c>
      <c r="D102" s="5">
        <v>2001</v>
      </c>
      <c r="E102" s="5">
        <v>2001</v>
      </c>
      <c r="F102" s="7" t="s">
        <v>540</v>
      </c>
      <c r="G102" s="7" t="s">
        <v>64</v>
      </c>
      <c r="H102" s="6" t="s">
        <v>35</v>
      </c>
      <c r="I102" s="6" t="s">
        <v>42</v>
      </c>
      <c r="J102" s="6" t="s">
        <v>224</v>
      </c>
      <c r="K102" s="6" t="s">
        <v>78</v>
      </c>
      <c r="L102" s="5">
        <v>0</v>
      </c>
      <c r="M102" s="5">
        <v>0</v>
      </c>
    </row>
    <row r="103" spans="1:13" x14ac:dyDescent="0.25">
      <c r="A103" s="6" t="s">
        <v>516</v>
      </c>
      <c r="B103" s="5" t="s">
        <v>546</v>
      </c>
      <c r="C103" s="6" t="s">
        <v>317</v>
      </c>
      <c r="D103" s="5">
        <v>2006</v>
      </c>
      <c r="E103" s="5">
        <v>2006</v>
      </c>
      <c r="F103" s="7" t="s">
        <v>391</v>
      </c>
      <c r="G103" s="7" t="s">
        <v>318</v>
      </c>
      <c r="H103" s="6" t="s">
        <v>19</v>
      </c>
      <c r="I103" s="6" t="s">
        <v>73</v>
      </c>
      <c r="J103" s="6" t="s">
        <v>319</v>
      </c>
      <c r="K103" s="6" t="s">
        <v>377</v>
      </c>
      <c r="L103" s="5">
        <v>0</v>
      </c>
      <c r="M103" s="5">
        <v>0</v>
      </c>
    </row>
    <row r="104" spans="1:13" x14ac:dyDescent="0.25">
      <c r="A104" s="6" t="s">
        <v>516</v>
      </c>
      <c r="B104" s="5" t="s">
        <v>547</v>
      </c>
      <c r="C104" s="6" t="s">
        <v>329</v>
      </c>
      <c r="D104" s="5">
        <v>1984</v>
      </c>
      <c r="E104" s="5">
        <v>1984</v>
      </c>
      <c r="F104" s="7" t="s">
        <v>548</v>
      </c>
      <c r="G104" s="7" t="s">
        <v>55</v>
      </c>
      <c r="H104" s="6" t="s">
        <v>19</v>
      </c>
      <c r="I104" s="6" t="s">
        <v>56</v>
      </c>
      <c r="J104" s="6" t="s">
        <v>57</v>
      </c>
      <c r="K104" s="6" t="s">
        <v>381</v>
      </c>
      <c r="L104" s="5">
        <v>0</v>
      </c>
      <c r="M104" s="5">
        <v>0</v>
      </c>
    </row>
    <row r="105" spans="1:13" x14ac:dyDescent="0.25">
      <c r="A105" s="6" t="s">
        <v>516</v>
      </c>
      <c r="B105" s="5" t="s">
        <v>549</v>
      </c>
      <c r="C105" s="6" t="s">
        <v>333</v>
      </c>
      <c r="D105" s="5">
        <v>1980</v>
      </c>
      <c r="E105" s="5">
        <v>1980</v>
      </c>
      <c r="F105" s="7" t="s">
        <v>414</v>
      </c>
      <c r="G105" s="7" t="s">
        <v>18</v>
      </c>
      <c r="H105" s="6" t="s">
        <v>19</v>
      </c>
      <c r="I105" s="6" t="s">
        <v>20</v>
      </c>
      <c r="J105" s="6" t="s">
        <v>21</v>
      </c>
      <c r="K105" s="6" t="s">
        <v>20</v>
      </c>
      <c r="L105" s="5">
        <v>0</v>
      </c>
      <c r="M105" s="5">
        <v>0</v>
      </c>
    </row>
    <row r="106" spans="1:13" x14ac:dyDescent="0.25">
      <c r="A106" s="6" t="s">
        <v>516</v>
      </c>
      <c r="B106" s="5" t="s">
        <v>550</v>
      </c>
      <c r="C106" s="6" t="s">
        <v>337</v>
      </c>
      <c r="D106" s="5">
        <v>2002</v>
      </c>
      <c r="E106" s="5">
        <v>2002</v>
      </c>
      <c r="F106" s="7" t="s">
        <v>402</v>
      </c>
      <c r="G106" s="7" t="s">
        <v>18</v>
      </c>
      <c r="H106" s="6" t="s">
        <v>170</v>
      </c>
      <c r="I106" s="6" t="s">
        <v>171</v>
      </c>
      <c r="J106" s="6" t="s">
        <v>172</v>
      </c>
      <c r="K106" s="6" t="s">
        <v>379</v>
      </c>
      <c r="L106" s="5">
        <v>0</v>
      </c>
      <c r="M106" s="5">
        <v>0</v>
      </c>
    </row>
    <row r="107" spans="1:13" x14ac:dyDescent="0.25">
      <c r="A107" s="6" t="s">
        <v>516</v>
      </c>
      <c r="B107" s="5" t="s">
        <v>551</v>
      </c>
      <c r="C107" s="6" t="s">
        <v>347</v>
      </c>
      <c r="D107" s="5">
        <v>2000</v>
      </c>
      <c r="E107" s="5">
        <v>2000</v>
      </c>
      <c r="F107" s="7" t="s">
        <v>404</v>
      </c>
      <c r="G107" s="7" t="s">
        <v>40</v>
      </c>
      <c r="H107" s="6" t="s">
        <v>348</v>
      </c>
      <c r="I107" s="6" t="s">
        <v>349</v>
      </c>
      <c r="J107" s="6" t="s">
        <v>350</v>
      </c>
      <c r="K107" s="6" t="s">
        <v>78</v>
      </c>
      <c r="L107" s="5">
        <v>0</v>
      </c>
      <c r="M107" s="5">
        <v>0</v>
      </c>
    </row>
    <row r="108" spans="1:13" x14ac:dyDescent="0.25">
      <c r="A108" s="6" t="s">
        <v>516</v>
      </c>
      <c r="B108" s="5" t="s">
        <v>552</v>
      </c>
      <c r="C108" s="6" t="s">
        <v>359</v>
      </c>
      <c r="D108" s="5">
        <v>2004</v>
      </c>
      <c r="E108" s="5">
        <v>2004</v>
      </c>
      <c r="F108" s="7" t="s">
        <v>406</v>
      </c>
      <c r="G108" s="7" t="s">
        <v>18</v>
      </c>
      <c r="H108" s="6" t="s">
        <v>12</v>
      </c>
      <c r="I108" s="6" t="s">
        <v>175</v>
      </c>
      <c r="J108" s="6" t="s">
        <v>176</v>
      </c>
      <c r="K108" s="6" t="s">
        <v>12</v>
      </c>
      <c r="L108" s="5">
        <v>0</v>
      </c>
      <c r="M108" s="5">
        <v>0</v>
      </c>
    </row>
    <row r="109" spans="1:13" x14ac:dyDescent="0.25">
      <c r="A109" s="6" t="s">
        <v>553</v>
      </c>
      <c r="B109" s="5" t="s">
        <v>554</v>
      </c>
      <c r="C109" s="6" t="s">
        <v>51</v>
      </c>
      <c r="D109" s="5">
        <v>1984</v>
      </c>
      <c r="E109" s="5">
        <v>1984</v>
      </c>
      <c r="F109" s="7" t="s">
        <v>548</v>
      </c>
      <c r="G109" s="7" t="s">
        <v>40</v>
      </c>
      <c r="H109" s="6" t="s">
        <v>19</v>
      </c>
      <c r="I109" s="6" t="s">
        <v>52</v>
      </c>
      <c r="J109" s="6" t="s">
        <v>395</v>
      </c>
      <c r="K109" s="6" t="s">
        <v>119</v>
      </c>
      <c r="L109" s="5">
        <v>1</v>
      </c>
      <c r="M109" s="5">
        <v>0</v>
      </c>
    </row>
    <row r="110" spans="1:13" x14ac:dyDescent="0.25">
      <c r="A110" s="6" t="s">
        <v>553</v>
      </c>
      <c r="B110" s="5" t="s">
        <v>555</v>
      </c>
      <c r="C110" s="6" t="s">
        <v>63</v>
      </c>
      <c r="D110" s="5">
        <v>2002</v>
      </c>
      <c r="E110" s="5">
        <v>2002</v>
      </c>
      <c r="F110" s="7" t="s">
        <v>402</v>
      </c>
      <c r="G110" s="7" t="s">
        <v>64</v>
      </c>
      <c r="H110" s="6" t="s">
        <v>19</v>
      </c>
      <c r="I110" s="6" t="s">
        <v>65</v>
      </c>
      <c r="J110" s="6" t="s">
        <v>66</v>
      </c>
      <c r="K110" s="6" t="s">
        <v>376</v>
      </c>
      <c r="L110" s="5">
        <v>0</v>
      </c>
      <c r="M110" s="5">
        <v>0</v>
      </c>
    </row>
    <row r="111" spans="1:13" x14ac:dyDescent="0.25">
      <c r="A111" s="6" t="s">
        <v>553</v>
      </c>
      <c r="B111" s="5" t="s">
        <v>556</v>
      </c>
      <c r="C111" s="6" t="s">
        <v>68</v>
      </c>
      <c r="D111" s="5">
        <v>2000</v>
      </c>
      <c r="E111" s="5">
        <v>2000</v>
      </c>
      <c r="F111" s="7" t="s">
        <v>404</v>
      </c>
      <c r="G111" s="7" t="s">
        <v>64</v>
      </c>
      <c r="H111" s="6" t="s">
        <v>19</v>
      </c>
      <c r="I111" s="6" t="s">
        <v>65</v>
      </c>
      <c r="J111" s="6" t="s">
        <v>66</v>
      </c>
      <c r="K111" s="6" t="s">
        <v>376</v>
      </c>
      <c r="L111" s="5">
        <v>0</v>
      </c>
      <c r="M111" s="5">
        <v>0</v>
      </c>
    </row>
    <row r="112" spans="1:13" x14ac:dyDescent="0.25">
      <c r="A112" s="6" t="s">
        <v>553</v>
      </c>
      <c r="B112" s="5" t="s">
        <v>557</v>
      </c>
      <c r="C112" s="6" t="s">
        <v>70</v>
      </c>
      <c r="D112" s="5">
        <v>2004</v>
      </c>
      <c r="E112" s="5">
        <v>2004</v>
      </c>
      <c r="F112" s="7" t="s">
        <v>406</v>
      </c>
      <c r="G112" s="7" t="s">
        <v>55</v>
      </c>
      <c r="H112" s="6" t="s">
        <v>35</v>
      </c>
      <c r="I112" s="6" t="s">
        <v>36</v>
      </c>
      <c r="J112" s="6" t="s">
        <v>37</v>
      </c>
      <c r="K112" s="6" t="s">
        <v>375</v>
      </c>
      <c r="L112" s="5">
        <v>0</v>
      </c>
      <c r="M112" s="5">
        <v>0</v>
      </c>
    </row>
    <row r="113" spans="1:13" x14ac:dyDescent="0.25">
      <c r="A113" s="6" t="s">
        <v>553</v>
      </c>
      <c r="B113" s="5" t="s">
        <v>558</v>
      </c>
      <c r="C113" s="6" t="s">
        <v>72</v>
      </c>
      <c r="D113" s="5">
        <v>1999</v>
      </c>
      <c r="E113" s="5">
        <v>1999</v>
      </c>
      <c r="F113" s="7" t="s">
        <v>532</v>
      </c>
      <c r="G113" s="7" t="s">
        <v>64</v>
      </c>
      <c r="H113" s="6" t="s">
        <v>19</v>
      </c>
      <c r="I113" s="6" t="s">
        <v>73</v>
      </c>
      <c r="J113" s="6" t="s">
        <v>74</v>
      </c>
      <c r="K113" s="6" t="s">
        <v>377</v>
      </c>
      <c r="L113" s="5">
        <v>0</v>
      </c>
      <c r="M113" s="5">
        <v>0</v>
      </c>
    </row>
    <row r="114" spans="1:13" x14ac:dyDescent="0.25">
      <c r="A114" s="6" t="s">
        <v>553</v>
      </c>
      <c r="B114" s="5" t="s">
        <v>559</v>
      </c>
      <c r="C114" s="6" t="s">
        <v>76</v>
      </c>
      <c r="D114" s="5">
        <v>2003</v>
      </c>
      <c r="E114" s="5">
        <v>2003</v>
      </c>
      <c r="F114" s="7" t="s">
        <v>408</v>
      </c>
      <c r="G114" s="7" t="s">
        <v>55</v>
      </c>
      <c r="H114" s="6" t="s">
        <v>77</v>
      </c>
      <c r="I114" s="6" t="s">
        <v>78</v>
      </c>
      <c r="J114" s="6" t="s">
        <v>79</v>
      </c>
      <c r="K114" s="6" t="s">
        <v>78</v>
      </c>
      <c r="L114" s="5">
        <v>0</v>
      </c>
      <c r="M114" s="5">
        <v>0</v>
      </c>
    </row>
    <row r="115" spans="1:13" x14ac:dyDescent="0.25">
      <c r="A115" s="6" t="s">
        <v>553</v>
      </c>
      <c r="B115" s="5" t="s">
        <v>560</v>
      </c>
      <c r="C115" s="6" t="s">
        <v>87</v>
      </c>
      <c r="D115" s="5">
        <v>1995</v>
      </c>
      <c r="E115" s="5">
        <v>1995</v>
      </c>
      <c r="F115" s="7" t="s">
        <v>454</v>
      </c>
      <c r="G115" s="7" t="s">
        <v>64</v>
      </c>
      <c r="H115" s="6" t="s">
        <v>19</v>
      </c>
      <c r="I115" s="6" t="s">
        <v>73</v>
      </c>
      <c r="J115" s="6" t="s">
        <v>88</v>
      </c>
      <c r="K115" s="6" t="s">
        <v>377</v>
      </c>
      <c r="L115" s="5">
        <v>0</v>
      </c>
      <c r="M115" s="5">
        <v>0</v>
      </c>
    </row>
    <row r="116" spans="1:13" x14ac:dyDescent="0.25">
      <c r="A116" s="6" t="s">
        <v>553</v>
      </c>
      <c r="B116" s="5" t="s">
        <v>561</v>
      </c>
      <c r="C116" s="6" t="s">
        <v>101</v>
      </c>
      <c r="D116" s="5">
        <v>1988</v>
      </c>
      <c r="E116" s="5">
        <v>1988</v>
      </c>
      <c r="F116" s="7" t="s">
        <v>410</v>
      </c>
      <c r="G116" s="7" t="s">
        <v>18</v>
      </c>
      <c r="H116" s="6" t="s">
        <v>19</v>
      </c>
      <c r="I116" s="6" t="s">
        <v>48</v>
      </c>
      <c r="J116" s="6" t="s">
        <v>49</v>
      </c>
      <c r="K116" s="6" t="s">
        <v>60</v>
      </c>
      <c r="L116" s="5">
        <v>0</v>
      </c>
      <c r="M116" s="5">
        <v>0</v>
      </c>
    </row>
    <row r="117" spans="1:13" x14ac:dyDescent="0.25">
      <c r="A117" s="6" t="s">
        <v>553</v>
      </c>
      <c r="B117" s="5" t="s">
        <v>562</v>
      </c>
      <c r="C117" s="6" t="s">
        <v>105</v>
      </c>
      <c r="D117" s="5">
        <v>1986</v>
      </c>
      <c r="E117" s="5">
        <v>1986</v>
      </c>
      <c r="F117" s="7" t="s">
        <v>397</v>
      </c>
      <c r="G117" s="7" t="s">
        <v>64</v>
      </c>
      <c r="H117" s="6" t="s">
        <v>19</v>
      </c>
      <c r="I117" s="6" t="s">
        <v>48</v>
      </c>
      <c r="J117" s="6" t="s">
        <v>106</v>
      </c>
      <c r="K117" s="6" t="s">
        <v>60</v>
      </c>
      <c r="L117" s="5">
        <v>1</v>
      </c>
      <c r="M117" s="5">
        <v>0</v>
      </c>
    </row>
    <row r="118" spans="1:13" x14ac:dyDescent="0.25">
      <c r="A118" s="6" t="s">
        <v>553</v>
      </c>
      <c r="B118" s="5" t="s">
        <v>563</v>
      </c>
      <c r="C118" s="6" t="s">
        <v>114</v>
      </c>
      <c r="D118" s="5">
        <v>2005</v>
      </c>
      <c r="E118" s="5">
        <v>2005</v>
      </c>
      <c r="F118" s="7" t="s">
        <v>424</v>
      </c>
      <c r="G118" s="7" t="s">
        <v>18</v>
      </c>
      <c r="H118" s="6" t="s">
        <v>35</v>
      </c>
      <c r="I118" s="6" t="s">
        <v>36</v>
      </c>
      <c r="J118" s="6" t="s">
        <v>37</v>
      </c>
      <c r="K118" s="6" t="s">
        <v>375</v>
      </c>
      <c r="L118" s="5">
        <v>0</v>
      </c>
      <c r="M118" s="5">
        <v>0</v>
      </c>
    </row>
    <row r="119" spans="1:13" x14ac:dyDescent="0.25">
      <c r="A119" s="6" t="s">
        <v>553</v>
      </c>
      <c r="B119" s="5" t="s">
        <v>564</v>
      </c>
      <c r="C119" s="6" t="s">
        <v>118</v>
      </c>
      <c r="D119" s="5">
        <v>1988</v>
      </c>
      <c r="E119" s="5">
        <v>1988</v>
      </c>
      <c r="F119" s="7" t="s">
        <v>410</v>
      </c>
      <c r="G119" s="7" t="s">
        <v>27</v>
      </c>
      <c r="H119" s="6" t="s">
        <v>19</v>
      </c>
      <c r="I119" s="6" t="s">
        <v>395</v>
      </c>
      <c r="J119" s="6" t="s">
        <v>119</v>
      </c>
      <c r="K119" s="6" t="s">
        <v>119</v>
      </c>
      <c r="L119" s="5">
        <v>0</v>
      </c>
      <c r="M119" s="5">
        <v>0</v>
      </c>
    </row>
    <row r="120" spans="1:13" x14ac:dyDescent="0.25">
      <c r="A120" s="6" t="s">
        <v>553</v>
      </c>
      <c r="B120" s="5" t="s">
        <v>565</v>
      </c>
      <c r="C120" s="6" t="s">
        <v>131</v>
      </c>
      <c r="D120" s="5">
        <v>2003</v>
      </c>
      <c r="E120" s="5">
        <v>2003</v>
      </c>
      <c r="F120" s="7" t="s">
        <v>408</v>
      </c>
      <c r="G120" s="7" t="s">
        <v>55</v>
      </c>
      <c r="H120" s="6" t="s">
        <v>35</v>
      </c>
      <c r="I120" s="6" t="s">
        <v>132</v>
      </c>
      <c r="J120" s="6" t="s">
        <v>133</v>
      </c>
      <c r="K120" s="6" t="s">
        <v>78</v>
      </c>
      <c r="L120" s="5">
        <v>0</v>
      </c>
      <c r="M120" s="5">
        <v>0</v>
      </c>
    </row>
    <row r="121" spans="1:13" x14ac:dyDescent="0.25">
      <c r="A121" s="6" t="s">
        <v>553</v>
      </c>
      <c r="B121" s="5" t="s">
        <v>566</v>
      </c>
      <c r="C121" s="6" t="s">
        <v>135</v>
      </c>
      <c r="D121" s="5">
        <v>2007</v>
      </c>
      <c r="E121" s="5">
        <v>2007</v>
      </c>
      <c r="F121" s="7" t="s">
        <v>428</v>
      </c>
      <c r="G121" s="7" t="s">
        <v>136</v>
      </c>
      <c r="H121" s="6" t="s">
        <v>35</v>
      </c>
      <c r="I121" s="6" t="s">
        <v>36</v>
      </c>
      <c r="J121" s="6" t="s">
        <v>37</v>
      </c>
      <c r="K121" s="6" t="s">
        <v>375</v>
      </c>
      <c r="L121" s="5">
        <v>1</v>
      </c>
      <c r="M121" s="5">
        <v>0</v>
      </c>
    </row>
    <row r="122" spans="1:13" x14ac:dyDescent="0.25">
      <c r="A122" s="6" t="s">
        <v>553</v>
      </c>
      <c r="B122" s="5" t="s">
        <v>567</v>
      </c>
      <c r="C122" s="6" t="s">
        <v>140</v>
      </c>
      <c r="D122" s="5">
        <v>2000</v>
      </c>
      <c r="E122" s="5">
        <v>2000</v>
      </c>
      <c r="F122" s="7" t="s">
        <v>404</v>
      </c>
      <c r="G122" s="7" t="s">
        <v>64</v>
      </c>
      <c r="H122" s="6" t="s">
        <v>19</v>
      </c>
      <c r="I122" s="6" t="s">
        <v>73</v>
      </c>
      <c r="J122" s="6" t="s">
        <v>74</v>
      </c>
      <c r="K122" s="6" t="s">
        <v>377</v>
      </c>
      <c r="L122" s="5">
        <v>0</v>
      </c>
      <c r="M122" s="5">
        <v>0</v>
      </c>
    </row>
    <row r="123" spans="1:13" x14ac:dyDescent="0.25">
      <c r="A123" s="6" t="s">
        <v>553</v>
      </c>
      <c r="B123" s="5" t="s">
        <v>568</v>
      </c>
      <c r="C123" s="6" t="s">
        <v>158</v>
      </c>
      <c r="D123" s="5">
        <v>2000</v>
      </c>
      <c r="E123" s="5">
        <v>2000</v>
      </c>
      <c r="F123" s="7" t="s">
        <v>404</v>
      </c>
      <c r="G123" s="7" t="s">
        <v>64</v>
      </c>
      <c r="H123" s="6" t="s">
        <v>19</v>
      </c>
      <c r="I123" s="6" t="s">
        <v>73</v>
      </c>
      <c r="J123" s="6" t="s">
        <v>74</v>
      </c>
      <c r="K123" s="6" t="s">
        <v>377</v>
      </c>
      <c r="L123" s="5">
        <v>0</v>
      </c>
      <c r="M123" s="5">
        <v>0</v>
      </c>
    </row>
    <row r="124" spans="1:13" x14ac:dyDescent="0.25">
      <c r="A124" s="6" t="s">
        <v>553</v>
      </c>
      <c r="B124" s="5" t="s">
        <v>569</v>
      </c>
      <c r="C124" s="6" t="s">
        <v>160</v>
      </c>
      <c r="D124" s="5">
        <v>1998</v>
      </c>
      <c r="E124" s="5">
        <v>1998</v>
      </c>
      <c r="F124" s="7" t="s">
        <v>412</v>
      </c>
      <c r="G124" s="7" t="s">
        <v>64</v>
      </c>
      <c r="H124" s="6" t="s">
        <v>161</v>
      </c>
      <c r="I124" s="6" t="s">
        <v>570</v>
      </c>
      <c r="J124" s="6" t="s">
        <v>571</v>
      </c>
      <c r="K124" s="6" t="s">
        <v>78</v>
      </c>
      <c r="L124" s="5">
        <v>0</v>
      </c>
      <c r="M124" s="5">
        <v>0</v>
      </c>
    </row>
    <row r="125" spans="1:13" x14ac:dyDescent="0.25">
      <c r="A125" s="6" t="s">
        <v>553</v>
      </c>
      <c r="B125" s="5" t="s">
        <v>572</v>
      </c>
      <c r="C125" s="6" t="s">
        <v>178</v>
      </c>
      <c r="D125" s="5">
        <v>1998</v>
      </c>
      <c r="E125" s="5">
        <v>1998</v>
      </c>
      <c r="F125" s="7" t="s">
        <v>412</v>
      </c>
      <c r="G125" s="7" t="s">
        <v>64</v>
      </c>
      <c r="H125" s="6" t="s">
        <v>161</v>
      </c>
      <c r="I125" s="6" t="s">
        <v>570</v>
      </c>
      <c r="J125" s="6" t="s">
        <v>571</v>
      </c>
      <c r="K125" s="6" t="s">
        <v>78</v>
      </c>
      <c r="L125" s="5">
        <v>0</v>
      </c>
      <c r="M125" s="5">
        <v>0</v>
      </c>
    </row>
    <row r="126" spans="1:13" x14ac:dyDescent="0.25">
      <c r="A126" s="6" t="s">
        <v>553</v>
      </c>
      <c r="B126" s="5" t="s">
        <v>573</v>
      </c>
      <c r="C126" s="6" t="s">
        <v>185</v>
      </c>
      <c r="D126" s="5">
        <v>2000</v>
      </c>
      <c r="E126" s="5">
        <v>2000</v>
      </c>
      <c r="F126" s="7" t="s">
        <v>404</v>
      </c>
      <c r="G126" s="7" t="s">
        <v>64</v>
      </c>
      <c r="H126" s="6" t="s">
        <v>186</v>
      </c>
      <c r="I126" s="6" t="s">
        <v>187</v>
      </c>
      <c r="J126" s="6" t="s">
        <v>188</v>
      </c>
      <c r="K126" s="6" t="s">
        <v>381</v>
      </c>
      <c r="L126" s="5">
        <v>0</v>
      </c>
      <c r="M126" s="5">
        <v>0</v>
      </c>
    </row>
    <row r="127" spans="1:13" x14ac:dyDescent="0.25">
      <c r="A127" s="6" t="s">
        <v>553</v>
      </c>
      <c r="B127" s="5" t="s">
        <v>574</v>
      </c>
      <c r="C127" s="6" t="s">
        <v>213</v>
      </c>
      <c r="D127" s="5">
        <v>1996</v>
      </c>
      <c r="E127" s="5">
        <v>1996</v>
      </c>
      <c r="F127" s="7" t="s">
        <v>493</v>
      </c>
      <c r="G127" s="7" t="s">
        <v>40</v>
      </c>
      <c r="H127" s="6" t="s">
        <v>35</v>
      </c>
      <c r="I127" s="6" t="s">
        <v>214</v>
      </c>
      <c r="J127" s="6" t="s">
        <v>215</v>
      </c>
      <c r="K127" s="6" t="s">
        <v>78</v>
      </c>
      <c r="L127" s="5">
        <v>0</v>
      </c>
      <c r="M127" s="5">
        <v>0</v>
      </c>
    </row>
    <row r="128" spans="1:13" x14ac:dyDescent="0.25">
      <c r="A128" s="6" t="s">
        <v>553</v>
      </c>
      <c r="B128" s="5" t="s">
        <v>575</v>
      </c>
      <c r="C128" s="6" t="s">
        <v>217</v>
      </c>
      <c r="D128" s="5">
        <v>2003</v>
      </c>
      <c r="E128" s="5">
        <v>2003</v>
      </c>
      <c r="F128" s="7" t="s">
        <v>408</v>
      </c>
      <c r="G128" s="7" t="s">
        <v>55</v>
      </c>
      <c r="H128" s="6" t="s">
        <v>35</v>
      </c>
      <c r="I128" s="6" t="s">
        <v>36</v>
      </c>
      <c r="J128" s="6" t="s">
        <v>37</v>
      </c>
      <c r="K128" s="6" t="s">
        <v>375</v>
      </c>
      <c r="L128" s="5">
        <v>0</v>
      </c>
      <c r="M128" s="5">
        <v>0</v>
      </c>
    </row>
    <row r="129" spans="1:13" x14ac:dyDescent="0.25">
      <c r="A129" s="6" t="s">
        <v>553</v>
      </c>
      <c r="B129" s="5" t="s">
        <v>576</v>
      </c>
      <c r="C129" s="6" t="s">
        <v>219</v>
      </c>
      <c r="D129" s="5">
        <v>2002</v>
      </c>
      <c r="E129" s="5">
        <v>2002</v>
      </c>
      <c r="F129" s="7" t="s">
        <v>402</v>
      </c>
      <c r="G129" s="7" t="s">
        <v>18</v>
      </c>
      <c r="H129" s="6" t="s">
        <v>170</v>
      </c>
      <c r="I129" s="6" t="s">
        <v>220</v>
      </c>
      <c r="J129" s="6" t="s">
        <v>172</v>
      </c>
      <c r="K129" s="6" t="s">
        <v>379</v>
      </c>
      <c r="L129" s="5">
        <v>0</v>
      </c>
      <c r="M129" s="5">
        <v>0</v>
      </c>
    </row>
    <row r="130" spans="1:13" x14ac:dyDescent="0.25">
      <c r="A130" s="6" t="s">
        <v>553</v>
      </c>
      <c r="B130" s="5" t="s">
        <v>577</v>
      </c>
      <c r="C130" s="6" t="s">
        <v>222</v>
      </c>
      <c r="D130" s="5">
        <v>1995</v>
      </c>
      <c r="E130" s="5">
        <v>1995</v>
      </c>
      <c r="F130" s="7" t="s">
        <v>454</v>
      </c>
      <c r="G130" s="7" t="s">
        <v>40</v>
      </c>
      <c r="H130" s="6" t="s">
        <v>35</v>
      </c>
      <c r="I130" s="6" t="s">
        <v>223</v>
      </c>
      <c r="J130" s="6" t="s">
        <v>224</v>
      </c>
      <c r="K130" s="6" t="s">
        <v>78</v>
      </c>
      <c r="L130" s="5">
        <v>0</v>
      </c>
      <c r="M130" s="5">
        <v>0</v>
      </c>
    </row>
    <row r="131" spans="1:13" x14ac:dyDescent="0.25">
      <c r="A131" s="6" t="s">
        <v>553</v>
      </c>
      <c r="B131" s="5" t="s">
        <v>578</v>
      </c>
      <c r="C131" s="6" t="s">
        <v>235</v>
      </c>
      <c r="D131" s="5">
        <v>1992</v>
      </c>
      <c r="E131" s="5">
        <v>1992</v>
      </c>
      <c r="F131" s="7" t="s">
        <v>432</v>
      </c>
      <c r="G131" s="7" t="s">
        <v>27</v>
      </c>
      <c r="H131" s="6" t="s">
        <v>170</v>
      </c>
      <c r="I131" s="6" t="s">
        <v>395</v>
      </c>
      <c r="J131" s="6" t="s">
        <v>172</v>
      </c>
      <c r="K131" s="6" t="s">
        <v>379</v>
      </c>
      <c r="L131" s="5">
        <v>0</v>
      </c>
      <c r="M131" s="5">
        <v>0</v>
      </c>
    </row>
    <row r="132" spans="1:13" x14ac:dyDescent="0.25">
      <c r="A132" s="6" t="s">
        <v>553</v>
      </c>
      <c r="B132" s="5" t="s">
        <v>579</v>
      </c>
      <c r="C132" s="6" t="s">
        <v>240</v>
      </c>
      <c r="D132" s="5">
        <v>2002</v>
      </c>
      <c r="E132" s="5">
        <v>2002</v>
      </c>
      <c r="F132" s="7" t="s">
        <v>402</v>
      </c>
      <c r="G132" s="7" t="s">
        <v>55</v>
      </c>
      <c r="H132" s="6" t="s">
        <v>28</v>
      </c>
      <c r="I132" s="6" t="s">
        <v>29</v>
      </c>
      <c r="J132" s="6" t="s">
        <v>30</v>
      </c>
      <c r="K132" s="6" t="s">
        <v>378</v>
      </c>
      <c r="L132" s="5">
        <v>0</v>
      </c>
      <c r="M132" s="5">
        <v>0</v>
      </c>
    </row>
    <row r="133" spans="1:13" x14ac:dyDescent="0.25">
      <c r="A133" s="6" t="s">
        <v>553</v>
      </c>
      <c r="B133" s="5" t="s">
        <v>580</v>
      </c>
      <c r="C133" s="6" t="s">
        <v>243</v>
      </c>
      <c r="D133" s="5">
        <v>2004</v>
      </c>
      <c r="E133" s="5">
        <v>2004</v>
      </c>
      <c r="F133" s="7" t="s">
        <v>406</v>
      </c>
      <c r="G133" s="7" t="s">
        <v>18</v>
      </c>
      <c r="H133" s="6" t="s">
        <v>19</v>
      </c>
      <c r="I133" s="6" t="s">
        <v>73</v>
      </c>
      <c r="J133" s="6" t="s">
        <v>244</v>
      </c>
      <c r="K133" s="6" t="s">
        <v>377</v>
      </c>
      <c r="L133" s="5">
        <v>0</v>
      </c>
      <c r="M133" s="5">
        <v>0</v>
      </c>
    </row>
    <row r="134" spans="1:13" x14ac:dyDescent="0.25">
      <c r="A134" s="6" t="s">
        <v>553</v>
      </c>
      <c r="B134" s="5" t="s">
        <v>581</v>
      </c>
      <c r="C134" s="6" t="s">
        <v>255</v>
      </c>
      <c r="D134" s="5">
        <v>1978</v>
      </c>
      <c r="E134" s="5">
        <v>1978</v>
      </c>
      <c r="F134" s="7" t="s">
        <v>461</v>
      </c>
      <c r="G134" s="7" t="s">
        <v>55</v>
      </c>
      <c r="H134" s="6" t="s">
        <v>28</v>
      </c>
      <c r="I134" s="6" t="s">
        <v>29</v>
      </c>
      <c r="J134" s="6" t="s">
        <v>233</v>
      </c>
      <c r="K134" s="6" t="s">
        <v>378</v>
      </c>
      <c r="L134" s="5">
        <v>0</v>
      </c>
      <c r="M134" s="5">
        <v>0</v>
      </c>
    </row>
    <row r="135" spans="1:13" x14ac:dyDescent="0.25">
      <c r="A135" s="6" t="s">
        <v>553</v>
      </c>
      <c r="B135" s="5" t="s">
        <v>582</v>
      </c>
      <c r="C135" s="6" t="s">
        <v>267</v>
      </c>
      <c r="D135" s="5">
        <v>1995</v>
      </c>
      <c r="E135" s="5">
        <v>1995</v>
      </c>
      <c r="F135" s="7" t="s">
        <v>454</v>
      </c>
      <c r="G135" s="7" t="s">
        <v>40</v>
      </c>
      <c r="H135" s="6" t="s">
        <v>35</v>
      </c>
      <c r="I135" s="6" t="s">
        <v>268</v>
      </c>
      <c r="J135" s="6" t="s">
        <v>269</v>
      </c>
      <c r="K135" s="6" t="s">
        <v>78</v>
      </c>
      <c r="L135" s="5">
        <v>0</v>
      </c>
      <c r="M135" s="5">
        <v>0</v>
      </c>
    </row>
    <row r="136" spans="1:13" x14ac:dyDescent="0.25">
      <c r="A136" s="6" t="s">
        <v>553</v>
      </c>
      <c r="B136" s="5" t="s">
        <v>583</v>
      </c>
      <c r="C136" s="6" t="s">
        <v>273</v>
      </c>
      <c r="D136" s="5">
        <v>2000</v>
      </c>
      <c r="E136" s="5">
        <v>2000</v>
      </c>
      <c r="F136" s="7" t="s">
        <v>404</v>
      </c>
      <c r="G136" s="7" t="s">
        <v>64</v>
      </c>
      <c r="H136" s="6" t="s">
        <v>186</v>
      </c>
      <c r="I136" s="6" t="s">
        <v>274</v>
      </c>
      <c r="J136" s="6" t="s">
        <v>275</v>
      </c>
      <c r="K136" s="6" t="s">
        <v>381</v>
      </c>
      <c r="L136" s="5">
        <v>0</v>
      </c>
      <c r="M136" s="5">
        <v>0</v>
      </c>
    </row>
    <row r="137" spans="1:13" x14ac:dyDescent="0.25">
      <c r="A137" s="6" t="s">
        <v>553</v>
      </c>
      <c r="B137" s="5" t="s">
        <v>584</v>
      </c>
      <c r="C137" s="6" t="s">
        <v>285</v>
      </c>
      <c r="D137" s="5">
        <v>1998</v>
      </c>
      <c r="E137" s="5">
        <v>1998</v>
      </c>
      <c r="F137" s="7" t="s">
        <v>412</v>
      </c>
      <c r="G137" s="7" t="s">
        <v>64</v>
      </c>
      <c r="H137" s="6" t="s">
        <v>93</v>
      </c>
      <c r="I137" s="6" t="s">
        <v>94</v>
      </c>
      <c r="J137" s="6" t="s">
        <v>95</v>
      </c>
      <c r="K137" s="6" t="s">
        <v>78</v>
      </c>
      <c r="L137" s="5">
        <v>1</v>
      </c>
      <c r="M137" s="5">
        <v>0</v>
      </c>
    </row>
    <row r="138" spans="1:13" x14ac:dyDescent="0.25">
      <c r="A138" s="6" t="s">
        <v>553</v>
      </c>
      <c r="B138" s="5" t="s">
        <v>585</v>
      </c>
      <c r="C138" s="6" t="s">
        <v>289</v>
      </c>
      <c r="D138" s="5">
        <v>2003</v>
      </c>
      <c r="E138" s="5">
        <v>2003</v>
      </c>
      <c r="F138" s="7" t="s">
        <v>408</v>
      </c>
      <c r="G138" s="7" t="s">
        <v>64</v>
      </c>
      <c r="H138" s="6" t="s">
        <v>35</v>
      </c>
      <c r="I138" s="6" t="s">
        <v>290</v>
      </c>
      <c r="J138" s="6" t="s">
        <v>291</v>
      </c>
      <c r="K138" s="6" t="s">
        <v>78</v>
      </c>
      <c r="L138" s="5">
        <v>0</v>
      </c>
      <c r="M138" s="5">
        <v>0</v>
      </c>
    </row>
    <row r="139" spans="1:13" x14ac:dyDescent="0.25">
      <c r="A139" s="6" t="s">
        <v>553</v>
      </c>
      <c r="B139" s="5" t="s">
        <v>586</v>
      </c>
      <c r="C139" s="6" t="s">
        <v>297</v>
      </c>
      <c r="D139" s="5">
        <v>1973</v>
      </c>
      <c r="E139" s="5">
        <v>1973</v>
      </c>
      <c r="F139" s="7" t="s">
        <v>446</v>
      </c>
      <c r="G139" s="7" t="s">
        <v>40</v>
      </c>
      <c r="H139" s="6" t="s">
        <v>19</v>
      </c>
      <c r="I139" s="6" t="s">
        <v>60</v>
      </c>
      <c r="J139" s="6" t="s">
        <v>395</v>
      </c>
      <c r="K139" s="6" t="s">
        <v>60</v>
      </c>
      <c r="L139" s="5">
        <v>0</v>
      </c>
      <c r="M139" s="5">
        <v>0</v>
      </c>
    </row>
    <row r="140" spans="1:13" x14ac:dyDescent="0.25">
      <c r="A140" s="6" t="s">
        <v>553</v>
      </c>
      <c r="B140" s="5" t="s">
        <v>587</v>
      </c>
      <c r="C140" s="6" t="s">
        <v>299</v>
      </c>
      <c r="D140" s="5">
        <v>1991</v>
      </c>
      <c r="E140" s="5">
        <v>1991</v>
      </c>
      <c r="F140" s="7" t="s">
        <v>486</v>
      </c>
      <c r="G140" s="7" t="s">
        <v>40</v>
      </c>
      <c r="H140" s="6" t="s">
        <v>19</v>
      </c>
      <c r="I140" s="6" t="s">
        <v>73</v>
      </c>
      <c r="J140" s="6" t="s">
        <v>88</v>
      </c>
      <c r="K140" s="6" t="s">
        <v>377</v>
      </c>
      <c r="L140" s="5">
        <v>0</v>
      </c>
      <c r="M140" s="5">
        <v>0</v>
      </c>
    </row>
    <row r="141" spans="1:13" x14ac:dyDescent="0.25">
      <c r="A141" s="6" t="s">
        <v>553</v>
      </c>
      <c r="B141" s="5" t="s">
        <v>588</v>
      </c>
      <c r="C141" s="6" t="s">
        <v>325</v>
      </c>
      <c r="D141" s="5">
        <v>2003</v>
      </c>
      <c r="E141" s="5">
        <v>2003</v>
      </c>
      <c r="F141" s="7" t="s">
        <v>408</v>
      </c>
      <c r="G141" s="7" t="s">
        <v>18</v>
      </c>
      <c r="H141" s="6" t="s">
        <v>12</v>
      </c>
      <c r="I141" s="6" t="s">
        <v>175</v>
      </c>
      <c r="J141" s="6" t="s">
        <v>176</v>
      </c>
      <c r="K141" s="6" t="s">
        <v>12</v>
      </c>
      <c r="L141" s="5">
        <v>0</v>
      </c>
      <c r="M141" s="5">
        <v>0</v>
      </c>
    </row>
    <row r="142" spans="1:13" x14ac:dyDescent="0.25">
      <c r="A142" s="6" t="s">
        <v>553</v>
      </c>
      <c r="B142" s="5" t="s">
        <v>589</v>
      </c>
      <c r="C142" s="6" t="s">
        <v>327</v>
      </c>
      <c r="D142" s="5">
        <v>2002</v>
      </c>
      <c r="E142" s="5">
        <v>2002</v>
      </c>
      <c r="F142" s="7" t="s">
        <v>402</v>
      </c>
      <c r="G142" s="7" t="s">
        <v>55</v>
      </c>
      <c r="H142" s="6" t="s">
        <v>77</v>
      </c>
      <c r="I142" s="6" t="s">
        <v>78</v>
      </c>
      <c r="J142" s="6" t="s">
        <v>79</v>
      </c>
      <c r="K142" s="6" t="s">
        <v>78</v>
      </c>
      <c r="L142" s="5">
        <v>0</v>
      </c>
      <c r="M142" s="5">
        <v>0</v>
      </c>
    </row>
    <row r="143" spans="1:13" x14ac:dyDescent="0.25">
      <c r="A143" s="6" t="s">
        <v>553</v>
      </c>
      <c r="B143" s="5" t="s">
        <v>590</v>
      </c>
      <c r="C143" s="6" t="s">
        <v>331</v>
      </c>
      <c r="D143" s="5">
        <v>2002</v>
      </c>
      <c r="E143" s="5">
        <v>2002</v>
      </c>
      <c r="F143" s="7" t="s">
        <v>402</v>
      </c>
      <c r="G143" s="7" t="s">
        <v>55</v>
      </c>
      <c r="H143" s="6" t="s">
        <v>93</v>
      </c>
      <c r="I143" s="6" t="s">
        <v>229</v>
      </c>
      <c r="J143" s="6" t="s">
        <v>230</v>
      </c>
      <c r="K143" s="6" t="s">
        <v>78</v>
      </c>
      <c r="L143" s="5">
        <v>0</v>
      </c>
      <c r="M143" s="5">
        <v>0</v>
      </c>
    </row>
    <row r="144" spans="1:13" x14ac:dyDescent="0.25">
      <c r="A144" s="6" t="s">
        <v>553</v>
      </c>
      <c r="B144" s="5" t="s">
        <v>55</v>
      </c>
      <c r="C144" s="6" t="s">
        <v>345</v>
      </c>
      <c r="D144" s="5">
        <v>1994</v>
      </c>
      <c r="E144" s="5">
        <v>1994</v>
      </c>
      <c r="F144" s="7" t="s">
        <v>489</v>
      </c>
      <c r="G144" s="7" t="s">
        <v>40</v>
      </c>
      <c r="H144" s="6" t="s">
        <v>19</v>
      </c>
      <c r="I144" s="6" t="s">
        <v>248</v>
      </c>
      <c r="J144" s="6" t="s">
        <v>249</v>
      </c>
      <c r="K144" s="6" t="s">
        <v>380</v>
      </c>
      <c r="L144" s="5">
        <v>0</v>
      </c>
      <c r="M144" s="5">
        <v>0</v>
      </c>
    </row>
    <row r="145" spans="1:13" x14ac:dyDescent="0.25">
      <c r="A145" s="6" t="s">
        <v>553</v>
      </c>
      <c r="B145" s="5" t="s">
        <v>591</v>
      </c>
      <c r="C145" s="6" t="s">
        <v>354</v>
      </c>
      <c r="D145" s="5">
        <v>2003</v>
      </c>
      <c r="E145" s="5">
        <v>2003</v>
      </c>
      <c r="F145" s="7" t="s">
        <v>408</v>
      </c>
      <c r="G145" s="7" t="s">
        <v>55</v>
      </c>
      <c r="H145" s="6" t="s">
        <v>93</v>
      </c>
      <c r="I145" s="6" t="s">
        <v>229</v>
      </c>
      <c r="J145" s="6" t="s">
        <v>355</v>
      </c>
      <c r="K145" s="6" t="s">
        <v>78</v>
      </c>
      <c r="L145" s="5">
        <v>0</v>
      </c>
      <c r="M145" s="5">
        <v>0</v>
      </c>
    </row>
    <row r="146" spans="1:13" x14ac:dyDescent="0.25">
      <c r="A146" s="6" t="s">
        <v>553</v>
      </c>
      <c r="B146" s="5" t="s">
        <v>592</v>
      </c>
      <c r="C146" s="6" t="s">
        <v>357</v>
      </c>
      <c r="D146" s="5">
        <v>1996</v>
      </c>
      <c r="E146" s="5">
        <v>1996</v>
      </c>
      <c r="F146" s="7" t="s">
        <v>493</v>
      </c>
      <c r="G146" s="7" t="s">
        <v>40</v>
      </c>
      <c r="H146" s="6" t="s">
        <v>35</v>
      </c>
      <c r="I146" s="6" t="s">
        <v>214</v>
      </c>
      <c r="J146" s="6" t="s">
        <v>215</v>
      </c>
      <c r="K146" s="6" t="s">
        <v>78</v>
      </c>
      <c r="L146" s="5">
        <v>0</v>
      </c>
      <c r="M146" s="5">
        <v>0</v>
      </c>
    </row>
    <row r="147" spans="1:13" x14ac:dyDescent="0.25">
      <c r="A147" s="6" t="s">
        <v>553</v>
      </c>
      <c r="B147" s="5" t="s">
        <v>593</v>
      </c>
      <c r="C147" s="6" t="s">
        <v>366</v>
      </c>
      <c r="D147" s="5">
        <v>1989</v>
      </c>
      <c r="E147" s="5">
        <v>1989</v>
      </c>
      <c r="F147" s="7" t="s">
        <v>448</v>
      </c>
      <c r="G147" s="7" t="s">
        <v>55</v>
      </c>
      <c r="H147" s="6" t="s">
        <v>170</v>
      </c>
      <c r="I147" s="6" t="s">
        <v>171</v>
      </c>
      <c r="J147" s="6" t="s">
        <v>172</v>
      </c>
      <c r="K147" s="6" t="s">
        <v>379</v>
      </c>
      <c r="L147" s="5">
        <v>0</v>
      </c>
      <c r="M147" s="5">
        <v>0</v>
      </c>
    </row>
    <row r="148" spans="1:13" x14ac:dyDescent="0.25">
      <c r="A148" s="6" t="s">
        <v>594</v>
      </c>
      <c r="B148" s="5" t="s">
        <v>595</v>
      </c>
      <c r="C148" s="6" t="s">
        <v>10</v>
      </c>
      <c r="D148" s="5">
        <v>2004</v>
      </c>
      <c r="E148" s="5">
        <v>2004</v>
      </c>
      <c r="F148" s="7" t="s">
        <v>406</v>
      </c>
      <c r="G148" s="7" t="s">
        <v>11</v>
      </c>
      <c r="H148" s="6" t="s">
        <v>12</v>
      </c>
      <c r="I148" s="6" t="s">
        <v>13</v>
      </c>
      <c r="J148" s="6" t="s">
        <v>14</v>
      </c>
      <c r="K148" s="6" t="s">
        <v>12</v>
      </c>
      <c r="L148" s="5">
        <v>0</v>
      </c>
      <c r="M148" s="5">
        <v>0</v>
      </c>
    </row>
    <row r="149" spans="1:13" x14ac:dyDescent="0.25">
      <c r="A149" s="6" t="s">
        <v>594</v>
      </c>
      <c r="B149" s="5" t="s">
        <v>596</v>
      </c>
      <c r="C149" s="6" t="s">
        <v>39</v>
      </c>
      <c r="D149" s="5">
        <v>1997</v>
      </c>
      <c r="E149" s="5">
        <v>1997</v>
      </c>
      <c r="F149" s="7" t="s">
        <v>430</v>
      </c>
      <c r="G149" s="7" t="s">
        <v>40</v>
      </c>
      <c r="H149" s="6" t="s">
        <v>41</v>
      </c>
      <c r="I149" s="6" t="s">
        <v>42</v>
      </c>
      <c r="J149" s="6" t="s">
        <v>43</v>
      </c>
      <c r="K149" s="6" t="s">
        <v>78</v>
      </c>
      <c r="L149" s="5">
        <v>0</v>
      </c>
      <c r="M149" s="5">
        <v>0</v>
      </c>
    </row>
    <row r="150" spans="1:13" x14ac:dyDescent="0.25">
      <c r="A150" s="6" t="s">
        <v>594</v>
      </c>
      <c r="B150" s="5" t="s">
        <v>597</v>
      </c>
      <c r="C150" s="6" t="s">
        <v>81</v>
      </c>
      <c r="D150" s="5">
        <v>2003</v>
      </c>
      <c r="E150" s="5">
        <v>2003</v>
      </c>
      <c r="F150" s="7" t="s">
        <v>408</v>
      </c>
      <c r="G150" s="7" t="s">
        <v>64</v>
      </c>
      <c r="H150" s="6" t="s">
        <v>35</v>
      </c>
      <c r="I150" s="6" t="s">
        <v>36</v>
      </c>
      <c r="J150" s="6" t="s">
        <v>37</v>
      </c>
      <c r="K150" s="6" t="s">
        <v>375</v>
      </c>
      <c r="L150" s="5">
        <v>1</v>
      </c>
      <c r="M150" s="5">
        <v>0</v>
      </c>
    </row>
    <row r="151" spans="1:13" x14ac:dyDescent="0.25">
      <c r="A151" s="6" t="s">
        <v>594</v>
      </c>
      <c r="B151" s="5" t="s">
        <v>598</v>
      </c>
      <c r="C151" s="6" t="s">
        <v>138</v>
      </c>
      <c r="D151" s="5">
        <v>1997</v>
      </c>
      <c r="E151" s="5">
        <v>1997</v>
      </c>
      <c r="F151" s="7" t="s">
        <v>430</v>
      </c>
      <c r="G151" s="7" t="s">
        <v>64</v>
      </c>
      <c r="H151" s="6" t="s">
        <v>19</v>
      </c>
      <c r="I151" s="6" t="s">
        <v>65</v>
      </c>
      <c r="J151" s="6" t="s">
        <v>66</v>
      </c>
      <c r="K151" s="6" t="s">
        <v>376</v>
      </c>
      <c r="L151" s="5">
        <v>0</v>
      </c>
      <c r="M151" s="5">
        <v>0</v>
      </c>
    </row>
    <row r="152" spans="1:13" x14ac:dyDescent="0.25">
      <c r="A152" s="6" t="s">
        <v>594</v>
      </c>
      <c r="B152" s="5" t="s">
        <v>599</v>
      </c>
      <c r="C152" s="6" t="s">
        <v>169</v>
      </c>
      <c r="D152" s="5">
        <v>2006</v>
      </c>
      <c r="E152" s="5">
        <v>2006</v>
      </c>
      <c r="F152" s="7" t="s">
        <v>391</v>
      </c>
      <c r="G152" s="7" t="s">
        <v>18</v>
      </c>
      <c r="H152" s="6" t="s">
        <v>170</v>
      </c>
      <c r="I152" s="6" t="s">
        <v>171</v>
      </c>
      <c r="J152" s="6" t="s">
        <v>172</v>
      </c>
      <c r="K152" s="6" t="s">
        <v>379</v>
      </c>
      <c r="L152" s="5">
        <v>0</v>
      </c>
      <c r="M152" s="5">
        <v>0</v>
      </c>
    </row>
    <row r="153" spans="1:13" x14ac:dyDescent="0.25">
      <c r="A153" s="6" t="s">
        <v>594</v>
      </c>
      <c r="B153" s="5" t="s">
        <v>600</v>
      </c>
      <c r="C153" s="6" t="s">
        <v>174</v>
      </c>
      <c r="D153" s="5">
        <v>2002</v>
      </c>
      <c r="E153" s="5">
        <v>2002</v>
      </c>
      <c r="F153" s="7" t="s">
        <v>402</v>
      </c>
      <c r="G153" s="7" t="s">
        <v>55</v>
      </c>
      <c r="H153" s="6" t="s">
        <v>12</v>
      </c>
      <c r="I153" s="6" t="s">
        <v>175</v>
      </c>
      <c r="J153" s="6" t="s">
        <v>176</v>
      </c>
      <c r="K153" s="6" t="s">
        <v>12</v>
      </c>
      <c r="L153" s="5">
        <v>0</v>
      </c>
      <c r="M153" s="5">
        <v>0</v>
      </c>
    </row>
    <row r="154" spans="1:13" x14ac:dyDescent="0.25">
      <c r="A154" s="6" t="s">
        <v>594</v>
      </c>
      <c r="B154" s="5" t="s">
        <v>601</v>
      </c>
      <c r="C154" s="6" t="s">
        <v>192</v>
      </c>
      <c r="D154" s="5">
        <v>1999</v>
      </c>
      <c r="E154" s="5">
        <v>1999</v>
      </c>
      <c r="F154" s="7" t="s">
        <v>532</v>
      </c>
      <c r="G154" s="7" t="s">
        <v>64</v>
      </c>
      <c r="H154" s="6" t="s">
        <v>19</v>
      </c>
      <c r="I154" s="6" t="s">
        <v>193</v>
      </c>
      <c r="J154" s="6" t="s">
        <v>194</v>
      </c>
      <c r="K154" s="6" t="s">
        <v>380</v>
      </c>
      <c r="L154" s="5">
        <v>0</v>
      </c>
      <c r="M154" s="5">
        <v>0</v>
      </c>
    </row>
    <row r="155" spans="1:13" x14ac:dyDescent="0.25">
      <c r="A155" s="6" t="s">
        <v>594</v>
      </c>
      <c r="B155" s="5" t="s">
        <v>602</v>
      </c>
      <c r="C155" s="6" t="s">
        <v>228</v>
      </c>
      <c r="D155" s="5">
        <v>2003</v>
      </c>
      <c r="E155" s="5">
        <v>2003</v>
      </c>
      <c r="F155" s="7" t="s">
        <v>408</v>
      </c>
      <c r="G155" s="7" t="s">
        <v>64</v>
      </c>
      <c r="H155" s="6" t="s">
        <v>93</v>
      </c>
      <c r="I155" s="6" t="s">
        <v>229</v>
      </c>
      <c r="J155" s="6" t="s">
        <v>230</v>
      </c>
      <c r="K155" s="6" t="s">
        <v>78</v>
      </c>
      <c r="L155" s="5">
        <v>0</v>
      </c>
      <c r="M155" s="5">
        <v>0</v>
      </c>
    </row>
    <row r="156" spans="1:13" x14ac:dyDescent="0.25">
      <c r="A156" s="6" t="s">
        <v>594</v>
      </c>
      <c r="B156" s="5" t="s">
        <v>603</v>
      </c>
      <c r="C156" s="6" t="s">
        <v>246</v>
      </c>
      <c r="D156" s="5">
        <v>1985</v>
      </c>
      <c r="E156" s="5">
        <v>1985</v>
      </c>
      <c r="F156" s="7" t="s">
        <v>528</v>
      </c>
      <c r="G156" s="7" t="s">
        <v>247</v>
      </c>
      <c r="H156" s="6" t="s">
        <v>19</v>
      </c>
      <c r="I156" s="6" t="s">
        <v>248</v>
      </c>
      <c r="J156" s="6" t="s">
        <v>249</v>
      </c>
      <c r="K156" s="6" t="s">
        <v>380</v>
      </c>
      <c r="L156" s="5">
        <v>0</v>
      </c>
      <c r="M156" s="5">
        <v>0</v>
      </c>
    </row>
    <row r="157" spans="1:13" x14ac:dyDescent="0.25">
      <c r="A157" s="6" t="s">
        <v>594</v>
      </c>
      <c r="B157" s="5" t="s">
        <v>604</v>
      </c>
      <c r="C157" s="6" t="s">
        <v>261</v>
      </c>
      <c r="D157" s="5">
        <v>2005</v>
      </c>
      <c r="E157" s="5">
        <v>2005</v>
      </c>
      <c r="F157" s="7" t="s">
        <v>424</v>
      </c>
      <c r="G157" s="7" t="s">
        <v>18</v>
      </c>
      <c r="H157" s="6" t="s">
        <v>19</v>
      </c>
      <c r="I157" s="6" t="s">
        <v>258</v>
      </c>
      <c r="J157" s="6" t="s">
        <v>262</v>
      </c>
      <c r="K157" s="6" t="s">
        <v>376</v>
      </c>
      <c r="L157" s="5">
        <v>0</v>
      </c>
      <c r="M157" s="5">
        <v>0</v>
      </c>
    </row>
    <row r="158" spans="1:13" x14ac:dyDescent="0.25">
      <c r="A158" s="6" t="s">
        <v>594</v>
      </c>
      <c r="B158" s="5" t="s">
        <v>605</v>
      </c>
      <c r="C158" s="6" t="s">
        <v>293</v>
      </c>
      <c r="D158" s="5">
        <v>2001</v>
      </c>
      <c r="E158" s="5">
        <v>2001</v>
      </c>
      <c r="F158" s="7" t="s">
        <v>540</v>
      </c>
      <c r="G158" s="7" t="s">
        <v>64</v>
      </c>
      <c r="H158" s="6" t="s">
        <v>35</v>
      </c>
      <c r="I158" s="6" t="s">
        <v>290</v>
      </c>
      <c r="J158" s="6" t="s">
        <v>291</v>
      </c>
      <c r="K158" s="6" t="s">
        <v>78</v>
      </c>
      <c r="L158" s="5">
        <v>0</v>
      </c>
      <c r="M158" s="5">
        <v>0</v>
      </c>
    </row>
    <row r="159" spans="1:13" x14ac:dyDescent="0.25">
      <c r="A159" s="6" t="s">
        <v>594</v>
      </c>
      <c r="B159" s="5" t="s">
        <v>606</v>
      </c>
      <c r="C159" s="6" t="s">
        <v>305</v>
      </c>
      <c r="D159" s="5">
        <v>2001</v>
      </c>
      <c r="E159" s="5">
        <v>2001</v>
      </c>
      <c r="F159" s="7" t="s">
        <v>540</v>
      </c>
      <c r="G159" s="7" t="s">
        <v>64</v>
      </c>
      <c r="H159" s="6" t="s">
        <v>35</v>
      </c>
      <c r="I159" s="6" t="s">
        <v>42</v>
      </c>
      <c r="J159" s="6" t="s">
        <v>224</v>
      </c>
      <c r="K159" s="6" t="s">
        <v>78</v>
      </c>
      <c r="L159" s="5">
        <v>0</v>
      </c>
      <c r="M159" s="5">
        <v>0</v>
      </c>
    </row>
    <row r="160" spans="1:13" x14ac:dyDescent="0.25">
      <c r="A160" s="6" t="s">
        <v>594</v>
      </c>
      <c r="B160" s="5" t="s">
        <v>607</v>
      </c>
      <c r="C160" s="6" t="s">
        <v>307</v>
      </c>
      <c r="D160" s="5">
        <v>1991</v>
      </c>
      <c r="E160" s="5">
        <v>1991</v>
      </c>
      <c r="F160" s="7" t="s">
        <v>486</v>
      </c>
      <c r="G160" s="7" t="s">
        <v>40</v>
      </c>
      <c r="H160" s="6" t="s">
        <v>308</v>
      </c>
      <c r="I160" s="6" t="s">
        <v>309</v>
      </c>
      <c r="J160" s="6" t="s">
        <v>310</v>
      </c>
      <c r="K160" s="6" t="s">
        <v>119</v>
      </c>
      <c r="L160" s="5">
        <v>0</v>
      </c>
      <c r="M160" s="5">
        <v>0</v>
      </c>
    </row>
    <row r="161" spans="1:13" x14ac:dyDescent="0.25">
      <c r="A161" s="6" t="s">
        <v>594</v>
      </c>
      <c r="B161" s="5" t="s">
        <v>608</v>
      </c>
      <c r="C161" s="6" t="s">
        <v>347</v>
      </c>
      <c r="D161" s="5">
        <v>2000</v>
      </c>
      <c r="E161" s="5">
        <v>2000</v>
      </c>
      <c r="F161" s="7" t="s">
        <v>404</v>
      </c>
      <c r="G161" s="7" t="s">
        <v>40</v>
      </c>
      <c r="H161" s="6" t="s">
        <v>348</v>
      </c>
      <c r="I161" s="6" t="s">
        <v>349</v>
      </c>
      <c r="J161" s="6" t="s">
        <v>350</v>
      </c>
      <c r="K161" s="6" t="s">
        <v>78</v>
      </c>
      <c r="L161" s="5">
        <v>0</v>
      </c>
      <c r="M161" s="5">
        <v>0</v>
      </c>
    </row>
    <row r="162" spans="1:13" x14ac:dyDescent="0.25">
      <c r="A162" s="6" t="s">
        <v>594</v>
      </c>
      <c r="B162" s="5" t="s">
        <v>609</v>
      </c>
      <c r="C162" s="6" t="s">
        <v>359</v>
      </c>
      <c r="D162" s="5">
        <v>2004</v>
      </c>
      <c r="E162" s="5">
        <v>2004</v>
      </c>
      <c r="F162" s="7" t="s">
        <v>406</v>
      </c>
      <c r="G162" s="7" t="s">
        <v>18</v>
      </c>
      <c r="H162" s="6" t="s">
        <v>12</v>
      </c>
      <c r="I162" s="6" t="s">
        <v>175</v>
      </c>
      <c r="J162" s="6" t="s">
        <v>176</v>
      </c>
      <c r="K162" s="6" t="s">
        <v>12</v>
      </c>
      <c r="L162" s="5">
        <v>0</v>
      </c>
      <c r="M162" s="5">
        <v>0</v>
      </c>
    </row>
    <row r="163" spans="1:13" ht="30" customHeight="1" x14ac:dyDescent="0.25">
      <c r="A163" s="6" t="s">
        <v>610</v>
      </c>
      <c r="B163" s="5" t="s">
        <v>611</v>
      </c>
      <c r="C163" s="16" t="s">
        <v>612</v>
      </c>
      <c r="D163" s="5">
        <v>1988</v>
      </c>
      <c r="E163" s="5">
        <v>1988</v>
      </c>
      <c r="F163" s="17" t="s">
        <v>613</v>
      </c>
      <c r="G163" s="17" t="s">
        <v>614</v>
      </c>
      <c r="H163" s="6" t="s">
        <v>19</v>
      </c>
      <c r="I163" s="6" t="s">
        <v>48</v>
      </c>
      <c r="J163" s="6" t="s">
        <v>49</v>
      </c>
      <c r="K163" s="6" t="s">
        <v>60</v>
      </c>
      <c r="L163" s="5">
        <v>0</v>
      </c>
      <c r="M163" s="5">
        <v>0</v>
      </c>
    </row>
    <row r="164" spans="1:13" ht="30" customHeight="1" x14ac:dyDescent="0.25">
      <c r="A164" s="6" t="s">
        <v>610</v>
      </c>
      <c r="B164" s="5" t="s">
        <v>615</v>
      </c>
      <c r="C164" s="16" t="s">
        <v>616</v>
      </c>
      <c r="D164" s="5">
        <v>1991</v>
      </c>
      <c r="E164" s="5">
        <v>1985</v>
      </c>
      <c r="F164" s="17" t="s">
        <v>617</v>
      </c>
      <c r="G164" s="17" t="s">
        <v>618</v>
      </c>
      <c r="H164" s="6" t="s">
        <v>19</v>
      </c>
      <c r="I164" s="16" t="s">
        <v>619</v>
      </c>
      <c r="J164" s="16" t="s">
        <v>620</v>
      </c>
      <c r="K164" s="6" t="s">
        <v>380</v>
      </c>
      <c r="L164" s="5">
        <v>0</v>
      </c>
      <c r="M164" s="5">
        <v>0</v>
      </c>
    </row>
  </sheetData>
  <autoFilter ref="A1:M164"/>
  <pageMargins left="0.7" right="0.7" top="0.75" bottom="0.75" header="0.3" footer="0.3"/>
  <pageSetup paperSize="9" orientation="portrait" r:id="rId1"/>
  <ignoredErrors>
    <ignoredError sqref="F2:G2 F3:F72 G4:G7 G11:G12 G17 G19:G22 G24 G27:G28 G30 G34 G36:G37 G39:G41 G43:G49 G53:G55 G57 G59 G61:G63 G68 G71:G72 F77:G78 F79:F162 G82 G84 G87:G90 G95 G99:G100 G104:G106 G108 G112 G114 G116 G118 G120 G128:G129 G132:G134 G141:G143 G145 G147:G148 G152:G153 G157 G16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6" width="5.28515625" style="1" customWidth="1"/>
    <col min="57" max="16384" width="9.140625" style="1"/>
  </cols>
  <sheetData>
    <row r="1" spans="1:56" x14ac:dyDescent="0.25">
      <c r="A1" s="11" t="s">
        <v>367</v>
      </c>
      <c r="B1" s="11" t="s">
        <v>368</v>
      </c>
      <c r="C1" s="11"/>
      <c r="D1" s="11" t="s">
        <v>371</v>
      </c>
      <c r="E1" s="11" t="s">
        <v>372</v>
      </c>
      <c r="F1" s="11" t="s">
        <v>373</v>
      </c>
      <c r="G1" s="11"/>
      <c r="H1" s="11"/>
      <c r="I1" s="11"/>
      <c r="J1" s="11"/>
      <c r="K1" s="11"/>
      <c r="L1" s="11"/>
      <c r="M1" s="11"/>
      <c r="N1" s="11"/>
      <c r="O1" s="11" t="s">
        <v>374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 x14ac:dyDescent="0.25">
      <c r="A2" s="11"/>
      <c r="B2" s="12" t="s">
        <v>369</v>
      </c>
      <c r="C2" s="12" t="s">
        <v>370</v>
      </c>
      <c r="D2" s="11"/>
      <c r="E2" s="11"/>
      <c r="F2" s="12" t="s">
        <v>247</v>
      </c>
      <c r="G2" s="12" t="s">
        <v>40</v>
      </c>
      <c r="H2" s="12" t="s">
        <v>64</v>
      </c>
      <c r="I2" s="12">
        <v>1</v>
      </c>
      <c r="J2" s="12">
        <v>2</v>
      </c>
      <c r="K2" s="12">
        <v>3</v>
      </c>
      <c r="L2" s="12" t="s">
        <v>136</v>
      </c>
      <c r="M2" s="12" t="s">
        <v>318</v>
      </c>
      <c r="N2" s="12" t="s">
        <v>27</v>
      </c>
      <c r="O2" s="12">
        <v>1955</v>
      </c>
      <c r="P2" s="12">
        <v>1956</v>
      </c>
      <c r="Q2" s="12">
        <v>1958</v>
      </c>
      <c r="R2" s="12">
        <v>1962</v>
      </c>
      <c r="S2" s="12">
        <v>1963</v>
      </c>
      <c r="T2" s="12">
        <v>1968</v>
      </c>
      <c r="U2" s="12">
        <v>1969</v>
      </c>
      <c r="V2" s="12">
        <v>1971</v>
      </c>
      <c r="W2" s="12">
        <v>1972</v>
      </c>
      <c r="X2" s="12">
        <v>1973</v>
      </c>
      <c r="Y2" s="12">
        <v>1974</v>
      </c>
      <c r="Z2" s="12">
        <v>1975</v>
      </c>
      <c r="AA2" s="12">
        <v>1976</v>
      </c>
      <c r="AB2" s="12">
        <v>1978</v>
      </c>
      <c r="AC2" s="12">
        <v>1979</v>
      </c>
      <c r="AD2" s="12">
        <v>1980</v>
      </c>
      <c r="AE2" s="12">
        <v>1981</v>
      </c>
      <c r="AF2" s="12">
        <v>1982</v>
      </c>
      <c r="AG2" s="12">
        <v>1983</v>
      </c>
      <c r="AH2" s="12">
        <v>1984</v>
      </c>
      <c r="AI2" s="12">
        <v>1985</v>
      </c>
      <c r="AJ2" s="12">
        <v>1986</v>
      </c>
      <c r="AK2" s="12">
        <v>1988</v>
      </c>
      <c r="AL2" s="12">
        <v>1989</v>
      </c>
      <c r="AM2" s="12">
        <v>1991</v>
      </c>
      <c r="AN2" s="12">
        <v>1992</v>
      </c>
      <c r="AO2" s="12">
        <v>1993</v>
      </c>
      <c r="AP2" s="12">
        <v>1994</v>
      </c>
      <c r="AQ2" s="12">
        <v>1995</v>
      </c>
      <c r="AR2" s="12">
        <v>1996</v>
      </c>
      <c r="AS2" s="12">
        <v>1997</v>
      </c>
      <c r="AT2" s="12">
        <v>1998</v>
      </c>
      <c r="AU2" s="12">
        <v>1999</v>
      </c>
      <c r="AV2" s="12">
        <v>2000</v>
      </c>
      <c r="AW2" s="12">
        <v>2001</v>
      </c>
      <c r="AX2" s="12">
        <v>2002</v>
      </c>
      <c r="AY2" s="12">
        <v>2003</v>
      </c>
      <c r="AZ2" s="12">
        <v>2004</v>
      </c>
      <c r="BA2" s="12">
        <v>2005</v>
      </c>
      <c r="BB2" s="12">
        <v>2006</v>
      </c>
      <c r="BC2" s="12">
        <v>2007</v>
      </c>
      <c r="BD2" s="12">
        <v>2008</v>
      </c>
    </row>
    <row r="3" spans="1:56" x14ac:dyDescent="0.25">
      <c r="A3" s="13" t="s">
        <v>375</v>
      </c>
      <c r="B3" s="14">
        <v>8</v>
      </c>
      <c r="C3" s="14">
        <v>2</v>
      </c>
      <c r="D3" s="15"/>
      <c r="E3" s="15">
        <f t="shared" ref="E3:E14" si="0">SUM(B3:D3)</f>
        <v>10</v>
      </c>
      <c r="F3" s="15"/>
      <c r="G3" s="15"/>
      <c r="H3" s="15">
        <v>1</v>
      </c>
      <c r="I3" s="15">
        <v>2</v>
      </c>
      <c r="J3" s="15">
        <v>1</v>
      </c>
      <c r="K3" s="15">
        <v>1</v>
      </c>
      <c r="L3" s="15">
        <v>3</v>
      </c>
      <c r="M3" s="15"/>
      <c r="N3" s="15">
        <v>2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>
        <v>2</v>
      </c>
      <c r="AZ3" s="15">
        <v>2</v>
      </c>
      <c r="BA3" s="15">
        <v>2</v>
      </c>
      <c r="BB3" s="15">
        <v>2</v>
      </c>
      <c r="BC3" s="15">
        <v>2</v>
      </c>
      <c r="BD3" s="15"/>
    </row>
    <row r="4" spans="1:56" x14ac:dyDescent="0.25">
      <c r="A4" s="13" t="s">
        <v>78</v>
      </c>
      <c r="B4" s="14">
        <v>14</v>
      </c>
      <c r="C4" s="14">
        <v>6</v>
      </c>
      <c r="D4" s="15"/>
      <c r="E4" s="15">
        <f t="shared" si="0"/>
        <v>20</v>
      </c>
      <c r="F4" s="15"/>
      <c r="G4" s="15">
        <v>6</v>
      </c>
      <c r="H4" s="15">
        <v>9</v>
      </c>
      <c r="I4" s="15">
        <v>5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>
        <v>2</v>
      </c>
      <c r="AR4" s="15">
        <v>2</v>
      </c>
      <c r="AS4" s="15">
        <v>1</v>
      </c>
      <c r="AT4" s="15">
        <v>5</v>
      </c>
      <c r="AU4" s="15"/>
      <c r="AV4" s="15">
        <v>1</v>
      </c>
      <c r="AW4" s="15">
        <v>2</v>
      </c>
      <c r="AX4" s="15">
        <v>2</v>
      </c>
      <c r="AY4" s="15">
        <v>5</v>
      </c>
      <c r="AZ4" s="15"/>
      <c r="BA4" s="15"/>
      <c r="BB4" s="15"/>
      <c r="BC4" s="15"/>
      <c r="BD4" s="15"/>
    </row>
    <row r="5" spans="1:56" x14ac:dyDescent="0.25">
      <c r="A5" s="13" t="s">
        <v>60</v>
      </c>
      <c r="B5" s="14">
        <v>9</v>
      </c>
      <c r="C5" s="14">
        <v>1</v>
      </c>
      <c r="D5" s="15"/>
      <c r="E5" s="15">
        <f t="shared" si="0"/>
        <v>10</v>
      </c>
      <c r="F5" s="15"/>
      <c r="G5" s="15">
        <v>1</v>
      </c>
      <c r="H5" s="15">
        <v>1</v>
      </c>
      <c r="I5" s="15">
        <v>1</v>
      </c>
      <c r="J5" s="15">
        <v>4</v>
      </c>
      <c r="K5" s="15">
        <v>1</v>
      </c>
      <c r="L5" s="15"/>
      <c r="M5" s="15"/>
      <c r="N5" s="15">
        <v>2</v>
      </c>
      <c r="O5" s="15"/>
      <c r="P5" s="15"/>
      <c r="Q5" s="15"/>
      <c r="R5" s="15"/>
      <c r="S5" s="15"/>
      <c r="T5" s="15"/>
      <c r="U5" s="15"/>
      <c r="V5" s="15"/>
      <c r="W5" s="15"/>
      <c r="X5" s="15">
        <v>1</v>
      </c>
      <c r="Y5" s="15"/>
      <c r="Z5" s="15"/>
      <c r="AA5" s="15"/>
      <c r="AB5" s="15"/>
      <c r="AC5" s="15"/>
      <c r="AD5" s="15">
        <v>2</v>
      </c>
      <c r="AE5" s="15">
        <v>1</v>
      </c>
      <c r="AF5" s="15"/>
      <c r="AG5" s="15">
        <v>1</v>
      </c>
      <c r="AH5" s="15"/>
      <c r="AI5" s="15"/>
      <c r="AJ5" s="15">
        <v>2</v>
      </c>
      <c r="AK5" s="15">
        <v>2</v>
      </c>
      <c r="AL5" s="15"/>
      <c r="AM5" s="15"/>
      <c r="AN5" s="15">
        <v>1</v>
      </c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6" x14ac:dyDescent="0.25">
      <c r="A6" s="13" t="s">
        <v>376</v>
      </c>
      <c r="B6" s="14">
        <v>2</v>
      </c>
      <c r="C6" s="14">
        <v>2</v>
      </c>
      <c r="D6" s="15"/>
      <c r="E6" s="15">
        <f t="shared" si="0"/>
        <v>4</v>
      </c>
      <c r="F6" s="15"/>
      <c r="G6" s="15"/>
      <c r="H6" s="15">
        <v>3</v>
      </c>
      <c r="I6" s="15"/>
      <c r="J6" s="15">
        <v>1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>
        <v>1</v>
      </c>
      <c r="AT6" s="15"/>
      <c r="AU6" s="15"/>
      <c r="AV6" s="15">
        <v>1</v>
      </c>
      <c r="AW6" s="15"/>
      <c r="AX6" s="15">
        <v>1</v>
      </c>
      <c r="AY6" s="15"/>
      <c r="AZ6" s="15"/>
      <c r="BA6" s="15">
        <v>1</v>
      </c>
      <c r="BB6" s="15"/>
      <c r="BC6" s="15"/>
      <c r="BD6" s="15"/>
    </row>
    <row r="7" spans="1:56" x14ac:dyDescent="0.25">
      <c r="A7" s="13" t="s">
        <v>20</v>
      </c>
      <c r="B7" s="14">
        <v>9</v>
      </c>
      <c r="C7" s="14">
        <v>3</v>
      </c>
      <c r="D7" s="15"/>
      <c r="E7" s="15">
        <f t="shared" si="0"/>
        <v>12</v>
      </c>
      <c r="F7" s="15"/>
      <c r="G7" s="15">
        <v>1</v>
      </c>
      <c r="H7" s="15"/>
      <c r="I7" s="15">
        <v>3</v>
      </c>
      <c r="J7" s="15">
        <v>8</v>
      </c>
      <c r="K7" s="15"/>
      <c r="L7" s="15"/>
      <c r="M7" s="15"/>
      <c r="N7" s="15"/>
      <c r="O7" s="15"/>
      <c r="P7" s="15"/>
      <c r="Q7" s="15"/>
      <c r="R7" s="15">
        <v>2</v>
      </c>
      <c r="S7" s="15">
        <v>1</v>
      </c>
      <c r="T7" s="15">
        <v>1</v>
      </c>
      <c r="U7" s="15"/>
      <c r="V7" s="15">
        <v>2</v>
      </c>
      <c r="W7" s="15"/>
      <c r="X7" s="15"/>
      <c r="Y7" s="15">
        <v>1</v>
      </c>
      <c r="Z7" s="15">
        <v>1</v>
      </c>
      <c r="AA7" s="15"/>
      <c r="AB7" s="15"/>
      <c r="AC7" s="15"/>
      <c r="AD7" s="15">
        <v>1</v>
      </c>
      <c r="AE7" s="15">
        <v>2</v>
      </c>
      <c r="AF7" s="15"/>
      <c r="AG7" s="15"/>
      <c r="AH7" s="15"/>
      <c r="AI7" s="15"/>
      <c r="AJ7" s="15">
        <v>1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spans="1:56" x14ac:dyDescent="0.25">
      <c r="A8" s="13" t="s">
        <v>119</v>
      </c>
      <c r="B8" s="14">
        <v>10</v>
      </c>
      <c r="C8" s="14">
        <v>2</v>
      </c>
      <c r="D8" s="15"/>
      <c r="E8" s="15">
        <f t="shared" si="0"/>
        <v>12</v>
      </c>
      <c r="F8" s="15"/>
      <c r="G8" s="15">
        <v>2</v>
      </c>
      <c r="H8" s="15"/>
      <c r="I8" s="15">
        <v>6</v>
      </c>
      <c r="J8" s="15"/>
      <c r="K8" s="15"/>
      <c r="L8" s="15"/>
      <c r="M8" s="15"/>
      <c r="N8" s="15">
        <v>4</v>
      </c>
      <c r="O8" s="15">
        <v>1</v>
      </c>
      <c r="P8" s="15"/>
      <c r="Q8" s="15"/>
      <c r="R8" s="15">
        <v>1</v>
      </c>
      <c r="S8" s="15">
        <v>1</v>
      </c>
      <c r="T8" s="15"/>
      <c r="U8" s="15"/>
      <c r="V8" s="15"/>
      <c r="W8" s="15"/>
      <c r="X8" s="15">
        <v>1</v>
      </c>
      <c r="Y8" s="15"/>
      <c r="Z8" s="15"/>
      <c r="AA8" s="15">
        <v>1</v>
      </c>
      <c r="AB8" s="15">
        <v>1</v>
      </c>
      <c r="AC8" s="15"/>
      <c r="AD8" s="15"/>
      <c r="AE8" s="15"/>
      <c r="AF8" s="15"/>
      <c r="AG8" s="15"/>
      <c r="AH8" s="15">
        <v>1</v>
      </c>
      <c r="AI8" s="15"/>
      <c r="AJ8" s="15">
        <v>1</v>
      </c>
      <c r="AK8" s="15">
        <v>2</v>
      </c>
      <c r="AL8" s="15"/>
      <c r="AM8" s="15">
        <v>1</v>
      </c>
      <c r="AN8" s="15">
        <v>1</v>
      </c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56" x14ac:dyDescent="0.25">
      <c r="A9" s="13" t="s">
        <v>377</v>
      </c>
      <c r="B9" s="14">
        <v>7</v>
      </c>
      <c r="C9" s="14">
        <v>4</v>
      </c>
      <c r="D9" s="15"/>
      <c r="E9" s="15">
        <f t="shared" si="0"/>
        <v>11</v>
      </c>
      <c r="F9" s="15"/>
      <c r="G9" s="15">
        <v>1</v>
      </c>
      <c r="H9" s="15">
        <v>6</v>
      </c>
      <c r="I9" s="15">
        <v>2</v>
      </c>
      <c r="J9" s="15">
        <v>1</v>
      </c>
      <c r="K9" s="15"/>
      <c r="L9" s="15"/>
      <c r="M9" s="15">
        <v>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>
        <v>1</v>
      </c>
      <c r="AN9" s="15"/>
      <c r="AO9" s="15">
        <v>1</v>
      </c>
      <c r="AP9" s="15"/>
      <c r="AQ9" s="15">
        <v>1</v>
      </c>
      <c r="AR9" s="15"/>
      <c r="AS9" s="15">
        <v>1</v>
      </c>
      <c r="AT9" s="15">
        <v>1</v>
      </c>
      <c r="AU9" s="15">
        <v>1</v>
      </c>
      <c r="AV9" s="15">
        <v>3</v>
      </c>
      <c r="AW9" s="15"/>
      <c r="AX9" s="15"/>
      <c r="AY9" s="15"/>
      <c r="AZ9" s="15">
        <v>1</v>
      </c>
      <c r="BA9" s="15"/>
      <c r="BB9" s="15">
        <v>1</v>
      </c>
      <c r="BC9" s="15"/>
      <c r="BD9" s="15"/>
    </row>
    <row r="10" spans="1:56" x14ac:dyDescent="0.25">
      <c r="A10" s="13" t="s">
        <v>378</v>
      </c>
      <c r="B10" s="14">
        <v>5</v>
      </c>
      <c r="C10" s="14"/>
      <c r="D10" s="15"/>
      <c r="E10" s="15">
        <f t="shared" si="0"/>
        <v>5</v>
      </c>
      <c r="F10" s="15"/>
      <c r="G10" s="15"/>
      <c r="H10" s="15"/>
      <c r="I10" s="15">
        <v>2</v>
      </c>
      <c r="J10" s="15">
        <v>1</v>
      </c>
      <c r="K10" s="15">
        <v>1</v>
      </c>
      <c r="L10" s="15"/>
      <c r="M10" s="15"/>
      <c r="N10" s="15">
        <v>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>
        <v>1</v>
      </c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>
        <v>2</v>
      </c>
      <c r="AY10" s="15"/>
      <c r="AZ10" s="15"/>
      <c r="BA10" s="15">
        <v>1</v>
      </c>
      <c r="BB10" s="15">
        <v>1</v>
      </c>
      <c r="BC10" s="15"/>
      <c r="BD10" s="15"/>
    </row>
    <row r="11" spans="1:56" x14ac:dyDescent="0.25">
      <c r="A11" s="13" t="s">
        <v>379</v>
      </c>
      <c r="B11" s="14">
        <v>4</v>
      </c>
      <c r="C11" s="14">
        <v>3</v>
      </c>
      <c r="D11" s="15"/>
      <c r="E11" s="15">
        <f t="shared" si="0"/>
        <v>7</v>
      </c>
      <c r="F11" s="15"/>
      <c r="G11" s="15"/>
      <c r="H11" s="15"/>
      <c r="I11" s="15">
        <v>1</v>
      </c>
      <c r="J11" s="15">
        <v>4</v>
      </c>
      <c r="K11" s="15"/>
      <c r="L11" s="15"/>
      <c r="M11" s="15"/>
      <c r="N11" s="15">
        <v>2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>
        <v>1</v>
      </c>
      <c r="AM11" s="15"/>
      <c r="AN11" s="15">
        <v>2</v>
      </c>
      <c r="AO11" s="15"/>
      <c r="AP11" s="15"/>
      <c r="AQ11" s="15"/>
      <c r="AR11" s="15"/>
      <c r="AS11" s="15"/>
      <c r="AT11" s="15"/>
      <c r="AU11" s="15"/>
      <c r="AV11" s="15"/>
      <c r="AW11" s="15"/>
      <c r="AX11" s="15">
        <v>2</v>
      </c>
      <c r="AY11" s="15">
        <v>1</v>
      </c>
      <c r="AZ11" s="15"/>
      <c r="BA11" s="15"/>
      <c r="BB11" s="15">
        <v>1</v>
      </c>
      <c r="BC11" s="15"/>
      <c r="BD11" s="15"/>
    </row>
    <row r="12" spans="1:56" x14ac:dyDescent="0.25">
      <c r="A12" s="13" t="s">
        <v>12</v>
      </c>
      <c r="B12" s="14">
        <v>4</v>
      </c>
      <c r="C12" s="14">
        <v>3</v>
      </c>
      <c r="D12" s="15"/>
      <c r="E12" s="15">
        <f t="shared" si="0"/>
        <v>7</v>
      </c>
      <c r="F12" s="15"/>
      <c r="G12" s="15"/>
      <c r="H12" s="15"/>
      <c r="I12" s="15">
        <v>1</v>
      </c>
      <c r="J12" s="15">
        <v>2</v>
      </c>
      <c r="K12" s="15">
        <v>1</v>
      </c>
      <c r="L12" s="15"/>
      <c r="M12" s="15"/>
      <c r="N12" s="15">
        <v>3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>
        <v>1</v>
      </c>
      <c r="AY12" s="15">
        <v>2</v>
      </c>
      <c r="AZ12" s="15">
        <v>2</v>
      </c>
      <c r="BA12" s="15"/>
      <c r="BB12" s="15"/>
      <c r="BC12" s="15">
        <v>1</v>
      </c>
      <c r="BD12" s="15">
        <v>1</v>
      </c>
    </row>
    <row r="13" spans="1:56" x14ac:dyDescent="0.25">
      <c r="A13" s="13" t="s">
        <v>380</v>
      </c>
      <c r="B13" s="14">
        <v>2</v>
      </c>
      <c r="C13" s="14">
        <v>2</v>
      </c>
      <c r="D13" s="15"/>
      <c r="E13" s="15">
        <f t="shared" si="0"/>
        <v>4</v>
      </c>
      <c r="F13" s="15">
        <v>1</v>
      </c>
      <c r="G13" s="15">
        <v>2</v>
      </c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/>
      <c r="AK13" s="15"/>
      <c r="AL13" s="15"/>
      <c r="AM13" s="15">
        <v>1</v>
      </c>
      <c r="AN13" s="15"/>
      <c r="AO13" s="15"/>
      <c r="AP13" s="15">
        <v>1</v>
      </c>
      <c r="AQ13" s="15"/>
      <c r="AR13" s="15"/>
      <c r="AS13" s="15"/>
      <c r="AT13" s="15"/>
      <c r="AU13" s="15">
        <v>1</v>
      </c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x14ac:dyDescent="0.25">
      <c r="A14" s="13" t="s">
        <v>381</v>
      </c>
      <c r="B14" s="14">
        <v>19</v>
      </c>
      <c r="C14" s="14">
        <v>5</v>
      </c>
      <c r="D14" s="15"/>
      <c r="E14" s="15">
        <f t="shared" si="0"/>
        <v>24</v>
      </c>
      <c r="F14" s="15"/>
      <c r="G14" s="15">
        <v>2</v>
      </c>
      <c r="H14" s="15">
        <v>6</v>
      </c>
      <c r="I14" s="15">
        <v>9</v>
      </c>
      <c r="J14" s="15">
        <v>1</v>
      </c>
      <c r="K14" s="15"/>
      <c r="L14" s="15"/>
      <c r="M14" s="15"/>
      <c r="N14" s="15">
        <v>6</v>
      </c>
      <c r="O14" s="15"/>
      <c r="P14" s="15">
        <v>1</v>
      </c>
      <c r="Q14" s="15">
        <v>1</v>
      </c>
      <c r="R14" s="15"/>
      <c r="S14" s="15">
        <v>1</v>
      </c>
      <c r="T14" s="15"/>
      <c r="U14" s="15">
        <v>1</v>
      </c>
      <c r="V14" s="15"/>
      <c r="W14" s="15">
        <v>1</v>
      </c>
      <c r="X14" s="15"/>
      <c r="Y14" s="15"/>
      <c r="Z14" s="15"/>
      <c r="AA14" s="15">
        <v>1</v>
      </c>
      <c r="AB14" s="15"/>
      <c r="AC14" s="15">
        <v>1</v>
      </c>
      <c r="AD14" s="15"/>
      <c r="AE14" s="15">
        <v>1</v>
      </c>
      <c r="AF14" s="15">
        <v>1</v>
      </c>
      <c r="AG14" s="15">
        <v>1</v>
      </c>
      <c r="AH14" s="15">
        <v>1</v>
      </c>
      <c r="AI14" s="15">
        <v>1</v>
      </c>
      <c r="AJ14" s="15">
        <v>2</v>
      </c>
      <c r="AK14" s="15"/>
      <c r="AL14" s="15">
        <v>2</v>
      </c>
      <c r="AM14" s="15">
        <v>1</v>
      </c>
      <c r="AN14" s="15"/>
      <c r="AO14" s="15">
        <v>1</v>
      </c>
      <c r="AP14" s="15"/>
      <c r="AQ14" s="15"/>
      <c r="AR14" s="15"/>
      <c r="AS14" s="15">
        <v>1</v>
      </c>
      <c r="AT14" s="15"/>
      <c r="AU14" s="15"/>
      <c r="AV14" s="15">
        <v>3</v>
      </c>
      <c r="AW14" s="15">
        <v>1</v>
      </c>
      <c r="AX14" s="15">
        <v>1</v>
      </c>
      <c r="AY14" s="15"/>
      <c r="AZ14" s="15"/>
      <c r="BA14" s="15"/>
      <c r="BB14" s="15"/>
      <c r="BC14" s="15"/>
      <c r="BD14" s="15"/>
    </row>
    <row r="15" spans="1:56" x14ac:dyDescent="0.25">
      <c r="A15" s="14" t="s">
        <v>382</v>
      </c>
      <c r="B15" s="14">
        <f t="shared" ref="B15:AG15" si="1">SUM(B3:B14)</f>
        <v>93</v>
      </c>
      <c r="C15" s="14">
        <f t="shared" si="1"/>
        <v>33</v>
      </c>
      <c r="D15" s="14">
        <f t="shared" si="1"/>
        <v>0</v>
      </c>
      <c r="E15" s="14">
        <f t="shared" si="1"/>
        <v>126</v>
      </c>
      <c r="F15" s="14">
        <f t="shared" si="1"/>
        <v>1</v>
      </c>
      <c r="G15" s="14">
        <f t="shared" si="1"/>
        <v>15</v>
      </c>
      <c r="H15" s="14">
        <f t="shared" si="1"/>
        <v>27</v>
      </c>
      <c r="I15" s="14">
        <f t="shared" si="1"/>
        <v>32</v>
      </c>
      <c r="J15" s="14">
        <f t="shared" si="1"/>
        <v>23</v>
      </c>
      <c r="K15" s="14">
        <f t="shared" si="1"/>
        <v>4</v>
      </c>
      <c r="L15" s="14">
        <f t="shared" si="1"/>
        <v>3</v>
      </c>
      <c r="M15" s="14">
        <f t="shared" si="1"/>
        <v>1</v>
      </c>
      <c r="N15" s="14">
        <f t="shared" si="1"/>
        <v>20</v>
      </c>
      <c r="O15" s="14">
        <f t="shared" si="1"/>
        <v>1</v>
      </c>
      <c r="P15" s="14">
        <f t="shared" si="1"/>
        <v>1</v>
      </c>
      <c r="Q15" s="14">
        <f t="shared" si="1"/>
        <v>1</v>
      </c>
      <c r="R15" s="14">
        <f t="shared" si="1"/>
        <v>3</v>
      </c>
      <c r="S15" s="14">
        <f t="shared" si="1"/>
        <v>3</v>
      </c>
      <c r="T15" s="14">
        <f t="shared" si="1"/>
        <v>1</v>
      </c>
      <c r="U15" s="14">
        <f t="shared" si="1"/>
        <v>1</v>
      </c>
      <c r="V15" s="14">
        <f t="shared" si="1"/>
        <v>2</v>
      </c>
      <c r="W15" s="14">
        <f t="shared" si="1"/>
        <v>1</v>
      </c>
      <c r="X15" s="14">
        <f t="shared" si="1"/>
        <v>2</v>
      </c>
      <c r="Y15" s="14">
        <f t="shared" si="1"/>
        <v>1</v>
      </c>
      <c r="Z15" s="14">
        <f t="shared" si="1"/>
        <v>1</v>
      </c>
      <c r="AA15" s="14">
        <f t="shared" si="1"/>
        <v>2</v>
      </c>
      <c r="AB15" s="14">
        <f t="shared" si="1"/>
        <v>2</v>
      </c>
      <c r="AC15" s="14">
        <f t="shared" si="1"/>
        <v>1</v>
      </c>
      <c r="AD15" s="14">
        <f t="shared" si="1"/>
        <v>3</v>
      </c>
      <c r="AE15" s="14">
        <f t="shared" si="1"/>
        <v>4</v>
      </c>
      <c r="AF15" s="14">
        <f t="shared" si="1"/>
        <v>1</v>
      </c>
      <c r="AG15" s="14">
        <f t="shared" si="1"/>
        <v>2</v>
      </c>
      <c r="AH15" s="14">
        <f t="shared" ref="AH15:BM15" si="2">SUM(AH3:AH14)</f>
        <v>2</v>
      </c>
      <c r="AI15" s="14">
        <f t="shared" si="2"/>
        <v>2</v>
      </c>
      <c r="AJ15" s="14">
        <f t="shared" si="2"/>
        <v>6</v>
      </c>
      <c r="AK15" s="14">
        <f t="shared" si="2"/>
        <v>4</v>
      </c>
      <c r="AL15" s="14">
        <f t="shared" si="2"/>
        <v>3</v>
      </c>
      <c r="AM15" s="14">
        <f t="shared" si="2"/>
        <v>4</v>
      </c>
      <c r="AN15" s="14">
        <f t="shared" si="2"/>
        <v>4</v>
      </c>
      <c r="AO15" s="14">
        <f t="shared" si="2"/>
        <v>2</v>
      </c>
      <c r="AP15" s="14">
        <f t="shared" si="2"/>
        <v>1</v>
      </c>
      <c r="AQ15" s="14">
        <f t="shared" si="2"/>
        <v>3</v>
      </c>
      <c r="AR15" s="14">
        <f t="shared" si="2"/>
        <v>2</v>
      </c>
      <c r="AS15" s="14">
        <f t="shared" si="2"/>
        <v>4</v>
      </c>
      <c r="AT15" s="14">
        <f t="shared" si="2"/>
        <v>6</v>
      </c>
      <c r="AU15" s="14">
        <f t="shared" si="2"/>
        <v>2</v>
      </c>
      <c r="AV15" s="14">
        <f t="shared" si="2"/>
        <v>8</v>
      </c>
      <c r="AW15" s="14">
        <f t="shared" si="2"/>
        <v>3</v>
      </c>
      <c r="AX15" s="14">
        <f t="shared" si="2"/>
        <v>9</v>
      </c>
      <c r="AY15" s="14">
        <f t="shared" si="2"/>
        <v>10</v>
      </c>
      <c r="AZ15" s="14">
        <f t="shared" si="2"/>
        <v>5</v>
      </c>
      <c r="BA15" s="14">
        <f t="shared" si="2"/>
        <v>4</v>
      </c>
      <c r="BB15" s="14">
        <f t="shared" si="2"/>
        <v>5</v>
      </c>
      <c r="BC15" s="14">
        <f t="shared" si="2"/>
        <v>3</v>
      </c>
      <c r="BD15" s="14">
        <f t="shared" si="2"/>
        <v>1</v>
      </c>
    </row>
  </sheetData>
  <mergeCells count="6">
    <mergeCell ref="A1:A2"/>
    <mergeCell ref="B1:C1"/>
    <mergeCell ref="D1:D2"/>
    <mergeCell ref="E1:E2"/>
    <mergeCell ref="F1:N1"/>
    <mergeCell ref="O1:BD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2018-04-08T12:23:01Z</dcterms:created>
  <dcterms:modified xsi:type="dcterms:W3CDTF">2018-04-08T12:25:42Z</dcterms:modified>
</cp:coreProperties>
</file>