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/>
  </bookViews>
  <sheets>
    <sheet name="ПНТ-19 лет" sheetId="1" r:id="rId1"/>
  </sheets>
  <calcPr calcId="145621"/>
  <extLst>
    <ext uri="GoogleSheetsCustomDataVersion1">
      <go:sheetsCustomData xmlns:go="http://customooxmlschemas.google.com/" r:id="rId18" roundtripDataSignature="AMtx7mhbRZQ9o0/qd/emj9e1bvvyDh8KIg=="/>
    </ext>
  </extLst>
</workbook>
</file>

<file path=xl/calcChain.xml><?xml version="1.0" encoding="utf-8"?>
<calcChain xmlns="http://schemas.openxmlformats.org/spreadsheetml/2006/main">
  <c r="K190" i="1" l="1"/>
  <c r="H190" i="1"/>
  <c r="L190" i="1" s="1"/>
  <c r="K188" i="1"/>
  <c r="H188" i="1"/>
  <c r="L188" i="1" s="1"/>
  <c r="K186" i="1"/>
  <c r="H186" i="1"/>
  <c r="L186" i="1" s="1"/>
  <c r="K184" i="1"/>
  <c r="H184" i="1"/>
  <c r="L184" i="1" s="1"/>
  <c r="K182" i="1"/>
  <c r="H182" i="1"/>
  <c r="L182" i="1" s="1"/>
  <c r="K180" i="1"/>
  <c r="H180" i="1"/>
  <c r="L180" i="1" s="1"/>
  <c r="K178" i="1"/>
  <c r="H178" i="1"/>
  <c r="L178" i="1" s="1"/>
  <c r="K176" i="1"/>
  <c r="H176" i="1"/>
  <c r="L176" i="1" s="1"/>
  <c r="K174" i="1"/>
  <c r="H174" i="1"/>
  <c r="L174" i="1" s="1"/>
  <c r="H163" i="1"/>
  <c r="L163" i="1" s="1"/>
  <c r="K162" i="1"/>
  <c r="H162" i="1"/>
  <c r="K161" i="1"/>
  <c r="H161" i="1"/>
  <c r="K160" i="1"/>
  <c r="H160" i="1"/>
  <c r="K159" i="1"/>
  <c r="H159" i="1"/>
  <c r="K158" i="1"/>
  <c r="H158" i="1"/>
  <c r="K157" i="1"/>
  <c r="H157" i="1"/>
  <c r="K156" i="1"/>
  <c r="H156" i="1"/>
  <c r="K155" i="1"/>
  <c r="H155" i="1"/>
  <c r="K154" i="1"/>
  <c r="H154" i="1"/>
  <c r="K149" i="1"/>
  <c r="H149" i="1"/>
  <c r="K148" i="1"/>
  <c r="H148" i="1"/>
  <c r="K147" i="1"/>
  <c r="H147" i="1"/>
  <c r="K146" i="1"/>
  <c r="H146" i="1"/>
  <c r="K145" i="1"/>
  <c r="H145" i="1"/>
  <c r="K144" i="1"/>
  <c r="H144" i="1"/>
  <c r="K143" i="1"/>
  <c r="H143" i="1"/>
  <c r="K142" i="1"/>
  <c r="H142" i="1"/>
  <c r="K141" i="1"/>
  <c r="H141" i="1"/>
  <c r="K134" i="1"/>
  <c r="H134" i="1"/>
  <c r="K133" i="1"/>
  <c r="H133" i="1"/>
  <c r="K132" i="1"/>
  <c r="H132" i="1"/>
  <c r="K131" i="1"/>
  <c r="H131" i="1"/>
  <c r="K130" i="1"/>
  <c r="H130" i="1"/>
  <c r="K129" i="1"/>
  <c r="H129" i="1"/>
  <c r="K128" i="1"/>
  <c r="H128" i="1"/>
  <c r="K127" i="1"/>
  <c r="H127" i="1"/>
  <c r="K126" i="1"/>
  <c r="H126" i="1"/>
  <c r="K125" i="1"/>
  <c r="H125" i="1"/>
  <c r="K124" i="1"/>
  <c r="H124" i="1"/>
  <c r="K123" i="1"/>
  <c r="H123" i="1"/>
  <c r="K122" i="1"/>
  <c r="H122" i="1"/>
  <c r="K121" i="1"/>
  <c r="H121" i="1"/>
  <c r="K120" i="1"/>
  <c r="H120" i="1"/>
  <c r="K119" i="1"/>
  <c r="H119" i="1"/>
  <c r="K118" i="1"/>
  <c r="H118" i="1"/>
  <c r="K117" i="1"/>
  <c r="H117" i="1"/>
  <c r="K116" i="1"/>
  <c r="H116" i="1"/>
  <c r="K115" i="1"/>
  <c r="H115" i="1"/>
  <c r="K114" i="1"/>
  <c r="H114" i="1"/>
  <c r="K113" i="1"/>
  <c r="H113" i="1"/>
  <c r="K112" i="1"/>
  <c r="H112" i="1"/>
  <c r="K111" i="1"/>
  <c r="H111" i="1"/>
  <c r="K110" i="1"/>
  <c r="H110" i="1"/>
  <c r="K109" i="1"/>
  <c r="H109" i="1"/>
  <c r="K96" i="1"/>
  <c r="H96" i="1"/>
  <c r="K95" i="1"/>
  <c r="H95" i="1"/>
  <c r="K94" i="1"/>
  <c r="H94" i="1"/>
  <c r="K93" i="1"/>
  <c r="H93" i="1"/>
  <c r="K92" i="1"/>
  <c r="H92" i="1"/>
  <c r="K91" i="1"/>
  <c r="H91" i="1"/>
  <c r="K90" i="1"/>
  <c r="H90" i="1"/>
  <c r="K89" i="1"/>
  <c r="H89" i="1"/>
  <c r="K88" i="1"/>
  <c r="H88" i="1"/>
  <c r="K87" i="1"/>
  <c r="H87" i="1"/>
  <c r="L87" i="1" l="1"/>
  <c r="L88" i="1"/>
  <c r="L89" i="1"/>
  <c r="L90" i="1"/>
  <c r="L91" i="1"/>
  <c r="L92" i="1"/>
  <c r="L93" i="1"/>
  <c r="L9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41" i="1"/>
  <c r="L154" i="1"/>
  <c r="L155" i="1"/>
  <c r="L156" i="1"/>
  <c r="L157" i="1"/>
  <c r="L158" i="1"/>
  <c r="L159" i="1"/>
  <c r="L160" i="1"/>
  <c r="L161" i="1"/>
  <c r="L162" i="1"/>
  <c r="L142" i="1"/>
  <c r="L143" i="1"/>
  <c r="L144" i="1"/>
  <c r="L145" i="1"/>
  <c r="L146" i="1"/>
  <c r="L147" i="1"/>
  <c r="L148" i="1"/>
  <c r="L149" i="1"/>
  <c r="L95" i="1"/>
  <c r="L96" i="1"/>
  <c r="L109" i="1"/>
  <c r="L110" i="1"/>
  <c r="L111" i="1"/>
  <c r="L112" i="1"/>
  <c r="L113" i="1"/>
  <c r="L114" i="1"/>
  <c r="K82" i="1"/>
  <c r="H82" i="1"/>
  <c r="K81" i="1"/>
  <c r="H81" i="1"/>
  <c r="K80" i="1"/>
  <c r="H80" i="1"/>
  <c r="K79" i="1"/>
  <c r="H79" i="1"/>
  <c r="K78" i="1"/>
  <c r="H78" i="1"/>
  <c r="K77" i="1"/>
  <c r="H77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L49" i="1" s="1"/>
  <c r="K48" i="1"/>
  <c r="H48" i="1"/>
  <c r="L48" i="1" s="1"/>
  <c r="K47" i="1"/>
  <c r="H47" i="1"/>
  <c r="L47" i="1" s="1"/>
  <c r="K46" i="1"/>
  <c r="H46" i="1"/>
  <c r="L46" i="1" s="1"/>
  <c r="K45" i="1"/>
  <c r="H45" i="1"/>
  <c r="L45" i="1" s="1"/>
  <c r="K44" i="1"/>
  <c r="H44" i="1"/>
  <c r="L44" i="1" s="1"/>
  <c r="K43" i="1"/>
  <c r="H43" i="1"/>
  <c r="L43" i="1" s="1"/>
  <c r="K42" i="1"/>
  <c r="H42" i="1"/>
  <c r="L42" i="1" s="1"/>
  <c r="K35" i="1"/>
  <c r="H35" i="1"/>
  <c r="L35" i="1" s="1"/>
  <c r="K34" i="1"/>
  <c r="H34" i="1"/>
  <c r="L34" i="1" s="1"/>
  <c r="K33" i="1"/>
  <c r="H33" i="1"/>
  <c r="L33" i="1" s="1"/>
  <c r="K32" i="1"/>
  <c r="H32" i="1"/>
  <c r="L32" i="1" s="1"/>
  <c r="K31" i="1"/>
  <c r="H31" i="1"/>
  <c r="L31" i="1" s="1"/>
  <c r="K30" i="1"/>
  <c r="H30" i="1"/>
  <c r="L30" i="1" s="1"/>
  <c r="K29" i="1"/>
  <c r="H29" i="1"/>
  <c r="L29" i="1" s="1"/>
  <c r="K28" i="1"/>
  <c r="H28" i="1"/>
  <c r="L28" i="1" s="1"/>
  <c r="K27" i="1"/>
  <c r="H27" i="1"/>
  <c r="L27" i="1" s="1"/>
  <c r="K26" i="1"/>
  <c r="H26" i="1"/>
  <c r="L26" i="1" s="1"/>
  <c r="K25" i="1"/>
  <c r="H25" i="1"/>
  <c r="L25" i="1" s="1"/>
  <c r="K24" i="1"/>
  <c r="H24" i="1"/>
  <c r="L24" i="1" s="1"/>
  <c r="K23" i="1"/>
  <c r="H23" i="1"/>
  <c r="L23" i="1" s="1"/>
  <c r="K22" i="1"/>
  <c r="H22" i="1"/>
  <c r="L22" i="1" s="1"/>
  <c r="K21" i="1"/>
  <c r="H21" i="1"/>
  <c r="L21" i="1" s="1"/>
  <c r="K20" i="1"/>
  <c r="H20" i="1"/>
  <c r="L20" i="1" s="1"/>
  <c r="K19" i="1"/>
  <c r="H19" i="1"/>
  <c r="L19" i="1" s="1"/>
  <c r="K18" i="1"/>
  <c r="H18" i="1"/>
  <c r="L18" i="1" s="1"/>
  <c r="K17" i="1"/>
  <c r="H17" i="1"/>
  <c r="L17" i="1" s="1"/>
  <c r="K16" i="1"/>
  <c r="H16" i="1"/>
  <c r="L16" i="1" s="1"/>
  <c r="K15" i="1"/>
  <c r="H15" i="1"/>
  <c r="L15" i="1" s="1"/>
  <c r="K14" i="1"/>
  <c r="H14" i="1"/>
  <c r="L14" i="1" s="1"/>
  <c r="K13" i="1"/>
  <c r="H13" i="1"/>
  <c r="L13" i="1" s="1"/>
  <c r="K12" i="1"/>
  <c r="H12" i="1"/>
  <c r="L12" i="1" s="1"/>
  <c r="K11" i="1"/>
  <c r="H11" i="1"/>
  <c r="L11" i="1" s="1"/>
  <c r="K10" i="1"/>
  <c r="H10" i="1"/>
  <c r="L10" i="1" s="1"/>
  <c r="K9" i="1"/>
  <c r="H9" i="1"/>
  <c r="L9" i="1" s="1"/>
  <c r="K8" i="1"/>
  <c r="H8" i="1"/>
  <c r="L8" i="1" s="1"/>
  <c r="K7" i="1"/>
  <c r="H7" i="1"/>
  <c r="L7" i="1" s="1"/>
  <c r="L50" i="1" l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7" i="1"/>
  <c r="L78" i="1"/>
  <c r="L79" i="1"/>
  <c r="L80" i="1"/>
  <c r="L81" i="1"/>
  <c r="L82" i="1"/>
</calcChain>
</file>

<file path=xl/sharedStrings.xml><?xml version="1.0" encoding="utf-8"?>
<sst xmlns="http://schemas.openxmlformats.org/spreadsheetml/2006/main" count="608" uniqueCount="157">
  <si>
    <t>Свердловская областная федерация гребного слалома</t>
  </si>
  <si>
    <t>14-17 ноября 2019 г., 1 категория</t>
  </si>
  <si>
    <t>Финальный протокол результатов в категории С-1м</t>
  </si>
  <si>
    <t>Финальный протокол результатов в категории К-1м</t>
  </si>
  <si>
    <t>Финальный протокол результатов в категории К-1ж</t>
  </si>
  <si>
    <t>№ п/п</t>
  </si>
  <si>
    <t>Фамилия Имя</t>
  </si>
  <si>
    <t>Год рожден</t>
  </si>
  <si>
    <t>Клуб</t>
  </si>
  <si>
    <t>Разряд</t>
  </si>
  <si>
    <t>1 попытка</t>
  </si>
  <si>
    <t>2 попытка</t>
  </si>
  <si>
    <t>Лучший результат</t>
  </si>
  <si>
    <t>Занятое место</t>
  </si>
  <si>
    <t>время</t>
  </si>
  <si>
    <t>штраф</t>
  </si>
  <si>
    <t>Результат</t>
  </si>
  <si>
    <t>Малышев Максим</t>
  </si>
  <si>
    <t xml:space="preserve">Дуб Роман            </t>
  </si>
  <si>
    <t>МБУ СШОР "Уралец"</t>
  </si>
  <si>
    <t xml:space="preserve">Ассанова Софья      </t>
  </si>
  <si>
    <t>МС</t>
  </si>
  <si>
    <t>КМС</t>
  </si>
  <si>
    <t>Андрющенко Карина</t>
  </si>
  <si>
    <t>Харламцев Александр</t>
  </si>
  <si>
    <t xml:space="preserve">Ронжин Ростислав    </t>
  </si>
  <si>
    <t>МБУ ДО ГорСТур</t>
  </si>
  <si>
    <t>б/р</t>
  </si>
  <si>
    <t xml:space="preserve">Горшков Вячеслав    </t>
  </si>
  <si>
    <t xml:space="preserve">Жуйкова Ксения      </t>
  </si>
  <si>
    <t xml:space="preserve">Мартынов Никита   </t>
  </si>
  <si>
    <t>Медведева Наталья</t>
  </si>
  <si>
    <t>Вахрушев Данил</t>
  </si>
  <si>
    <t>Митрофанова Дарья</t>
  </si>
  <si>
    <t xml:space="preserve">Беляев Павел          </t>
  </si>
  <si>
    <t xml:space="preserve">Вахрушев Данил     </t>
  </si>
  <si>
    <t xml:space="preserve">Гилёв Игорь             </t>
  </si>
  <si>
    <t xml:space="preserve">Сергеева Мария          </t>
  </si>
  <si>
    <t xml:space="preserve">Медведев Андрей     </t>
  </si>
  <si>
    <t>Силякина Белла</t>
  </si>
  <si>
    <t>МБОУ СОШ №9</t>
  </si>
  <si>
    <t xml:space="preserve">Титов Егор                  </t>
  </si>
  <si>
    <t>Голубева Елизавета</t>
  </si>
  <si>
    <t xml:space="preserve">Куценко Данил        </t>
  </si>
  <si>
    <t xml:space="preserve">Рыбаков Арсений     </t>
  </si>
  <si>
    <t>Ермоленко София</t>
  </si>
  <si>
    <t>3юн</t>
  </si>
  <si>
    <t>Кузнецов Всеволод</t>
  </si>
  <si>
    <t>Карасев Павел</t>
  </si>
  <si>
    <t xml:space="preserve">Дьячков Андрей       </t>
  </si>
  <si>
    <t xml:space="preserve">Ильченко Влад           </t>
  </si>
  <si>
    <t xml:space="preserve">Тихоньков Сергей    </t>
  </si>
  <si>
    <t>Балеевских Илья</t>
  </si>
  <si>
    <t xml:space="preserve">Таланцев  Владимир </t>
  </si>
  <si>
    <t>Логинов Кирилл</t>
  </si>
  <si>
    <t xml:space="preserve">Пропп Егор                </t>
  </si>
  <si>
    <t>2юн</t>
  </si>
  <si>
    <t>Городилов Лев</t>
  </si>
  <si>
    <t>Соколов Максим</t>
  </si>
  <si>
    <t xml:space="preserve">Лошкарёв Кирилл     </t>
  </si>
  <si>
    <t>Сычев Кирилл</t>
  </si>
  <si>
    <t xml:space="preserve">Смирнов Андрей     </t>
  </si>
  <si>
    <t>1юн</t>
  </si>
  <si>
    <t xml:space="preserve">Лысков Ярослав       </t>
  </si>
  <si>
    <t>Поводырь Артём</t>
  </si>
  <si>
    <t>Лапин Данил</t>
  </si>
  <si>
    <t>Лошкарёв Кирилл</t>
  </si>
  <si>
    <t>Володько Алексей</t>
  </si>
  <si>
    <t xml:space="preserve">Волдаев Всеволод    </t>
  </si>
  <si>
    <t>Пятьков Арсений</t>
  </si>
  <si>
    <t>Сальников Дмитрий</t>
  </si>
  <si>
    <t xml:space="preserve">Логинов Кирилл      </t>
  </si>
  <si>
    <t xml:space="preserve">Белоус Алексей       </t>
  </si>
  <si>
    <t>Селевёрстов Александр</t>
  </si>
  <si>
    <t>Косырев Антон</t>
  </si>
  <si>
    <t xml:space="preserve">Устюжанин Платон    </t>
  </si>
  <si>
    <t>Мошкин Вячеслав</t>
  </si>
  <si>
    <t>Набиулин Карим</t>
  </si>
  <si>
    <t>Перминов Максим</t>
  </si>
  <si>
    <t>Булатов Святослав</t>
  </si>
  <si>
    <t>Максимов Владимир</t>
  </si>
  <si>
    <t xml:space="preserve">Тархов Александр  </t>
  </si>
  <si>
    <t>Гришан Игорь</t>
  </si>
  <si>
    <t xml:space="preserve">Сафонов Ярослав   </t>
  </si>
  <si>
    <t xml:space="preserve">Кузнецов Всеволод   </t>
  </si>
  <si>
    <t>Лузин Кирилл</t>
  </si>
  <si>
    <t xml:space="preserve">Гулеватый Матвей </t>
  </si>
  <si>
    <t>Погодаев Андрей</t>
  </si>
  <si>
    <t>Ялунин Богдан</t>
  </si>
  <si>
    <t>Дьячков Семён</t>
  </si>
  <si>
    <t>Казанцев Елисей</t>
  </si>
  <si>
    <t xml:space="preserve">Токарев Дмитрий      </t>
  </si>
  <si>
    <t>Султанаев Глеб</t>
  </si>
  <si>
    <t xml:space="preserve">Асадчих Семён         </t>
  </si>
  <si>
    <t xml:space="preserve">Самбулов Богдан    </t>
  </si>
  <si>
    <t>Фомин Денис</t>
  </si>
  <si>
    <t xml:space="preserve">Семенюта Глеб         </t>
  </si>
  <si>
    <t xml:space="preserve">Евдокимов Степан       </t>
  </si>
  <si>
    <t>Плесцов Константин</t>
  </si>
  <si>
    <t xml:space="preserve">Вичужанин Владислав </t>
  </si>
  <si>
    <t>Петров Марк</t>
  </si>
  <si>
    <t>Дёмин Иван</t>
  </si>
  <si>
    <t>Зайцев Павел</t>
  </si>
  <si>
    <t>Казанцев Максим</t>
  </si>
  <si>
    <t>Елсуков Дмитрий</t>
  </si>
  <si>
    <t>Финальный протокол результатов в категории С-1ж</t>
  </si>
  <si>
    <t>Ассанова Софья</t>
  </si>
  <si>
    <t>Селяхина Бэлла</t>
  </si>
  <si>
    <t>Финальный протокол результатов в категории С-2см</t>
  </si>
  <si>
    <t>НСТ</t>
  </si>
  <si>
    <t>Ронжин Ростислав</t>
  </si>
  <si>
    <t>Ронжина Дарья</t>
  </si>
  <si>
    <t>МАОУ гимназия N18</t>
  </si>
  <si>
    <t>Горшков Вячеслав</t>
  </si>
  <si>
    <t>Федорченко Полина</t>
  </si>
  <si>
    <t>Дьячков Андрей</t>
  </si>
  <si>
    <t>Сергеева Мария</t>
  </si>
  <si>
    <t>Хамитова Камила</t>
  </si>
  <si>
    <t xml:space="preserve">Кочупалов Кирилл     </t>
  </si>
  <si>
    <t>Первенство города Нижний Тагил по гребному слалому 2019 года  среди юниоров и юниорок до 19-ти лет</t>
  </si>
  <si>
    <t>Год рождения</t>
  </si>
  <si>
    <t>Главный судья</t>
  </si>
  <si>
    <t>Главный секретарь</t>
  </si>
  <si>
    <t>С.В.Дьячков</t>
  </si>
  <si>
    <t>К.В.Базин</t>
  </si>
  <si>
    <t>ФИО</t>
  </si>
  <si>
    <t>Занимаемая должность</t>
  </si>
  <si>
    <t>Категория</t>
  </si>
  <si>
    <t>Базин Кирилл Владиславович</t>
  </si>
  <si>
    <t xml:space="preserve">Главный секретарь </t>
  </si>
  <si>
    <t>1К</t>
  </si>
  <si>
    <t>Банков Антон Вадимович</t>
  </si>
  <si>
    <t xml:space="preserve">Судья </t>
  </si>
  <si>
    <t>Гвоздева Ольга Владимировна</t>
  </si>
  <si>
    <t>Губенко Евгений Владимирович</t>
  </si>
  <si>
    <t>ВК</t>
  </si>
  <si>
    <t>Губенко Ксения Владимировна</t>
  </si>
  <si>
    <t>Губенко Никита Евгеньевич</t>
  </si>
  <si>
    <t>Зам. гл. секретаря</t>
  </si>
  <si>
    <t>Доронин Евгений Александрович</t>
  </si>
  <si>
    <t>Дьячков Сергей Викторович</t>
  </si>
  <si>
    <t xml:space="preserve">Главный судья </t>
  </si>
  <si>
    <t>Камешков Владимир Эдуардович</t>
  </si>
  <si>
    <t>Заместитель гл. судьи</t>
  </si>
  <si>
    <t>Косырев Андрей Николаевич</t>
  </si>
  <si>
    <t>Максимов Виталий Андреевич</t>
  </si>
  <si>
    <t>Салтанов Сергей Вадимович</t>
  </si>
  <si>
    <t>Судья на финише</t>
  </si>
  <si>
    <t>Сафонов Станислав Сергеевич</t>
  </si>
  <si>
    <t>Снегирёв Юрий Олегович</t>
  </si>
  <si>
    <t>Судья на старте</t>
  </si>
  <si>
    <t>Соколова Вероника Геннадьевна</t>
  </si>
  <si>
    <t>Чекасин Вячеслав Георгиевич</t>
  </si>
  <si>
    <t>Черных Михаил Сергеевич</t>
  </si>
  <si>
    <t>ПЕРВЕНСТВО ГОРОДА НИЖНИЙ ТАГИЛ ПО ГРЕБНОМУ СЛАЛОМУ 
СРЕДИ ЮНИОРОВ И ЮНИОРОК ДО 19-ти ЛЕТ</t>
  </si>
  <si>
    <t>1 категория, Н.Тагил,  Школа гребного слалома, 15-17.11.2019 г.</t>
  </si>
  <si>
    <t>Судейская коллегия соревнований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</si>
</sst>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2" fillId="2" borderId="3" xfId="0" applyFont="1" applyFill="1" applyBorder="1"/>
    <xf numFmtId="0" fontId="3" fillId="2" borderId="11" xfId="0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2" fontId="5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3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Font="1" applyAlignment="1"/>
    <xf numFmtId="2" fontId="4" fillId="2" borderId="11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0" borderId="0" xfId="0" applyFont="1" applyAlignment="1"/>
    <xf numFmtId="0" fontId="0" fillId="0" borderId="0" xfId="0" applyFont="1" applyAlignment="1">
      <alignment vertical="center"/>
    </xf>
    <xf numFmtId="0" fontId="4" fillId="2" borderId="1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6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6" fillId="0" borderId="13" xfId="0" applyFont="1" applyBorder="1"/>
    <xf numFmtId="2" fontId="4" fillId="2" borderId="12" xfId="0" applyNumberFormat="1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2" fontId="3" fillId="2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6" fillId="0" borderId="10" xfId="0" applyFont="1" applyBorder="1"/>
    <xf numFmtId="2" fontId="4" fillId="2" borderId="7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2" fontId="4" fillId="2" borderId="7" xfId="0" applyNumberFormat="1" applyFont="1" applyFill="1" applyBorder="1" applyAlignment="1">
      <alignment horizontal="center" wrapText="1"/>
    </xf>
    <xf numFmtId="0" fontId="6" fillId="0" borderId="8" xfId="0" applyFont="1" applyBorder="1" applyAlignment="1"/>
    <xf numFmtId="0" fontId="6" fillId="0" borderId="9" xfId="0" applyFont="1" applyBorder="1" applyAlignment="1"/>
    <xf numFmtId="0" fontId="4" fillId="2" borderId="6" xfId="0" applyFont="1" applyFill="1" applyBorder="1" applyAlignment="1">
      <alignment horizontal="center" wrapText="1"/>
    </xf>
    <xf numFmtId="0" fontId="6" fillId="0" borderId="10" xfId="0" applyFont="1" applyBorder="1" applyAlignment="1"/>
    <xf numFmtId="0" fontId="4" fillId="2" borderId="14" xfId="0" applyFont="1" applyFill="1" applyBorder="1"/>
    <xf numFmtId="0" fontId="1" fillId="0" borderId="14" xfId="0" applyFont="1" applyBorder="1"/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342900</xdr:colOff>
          <xdr:row>0</xdr:row>
          <xdr:rowOff>76200</xdr:rowOff>
        </xdr:from>
        <xdr:to>
          <xdr:col>12</xdr:col>
          <xdr:colOff>571500</xdr:colOff>
          <xdr:row>3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342900</xdr:colOff>
          <xdr:row>35</xdr:row>
          <xdr:rowOff>76200</xdr:rowOff>
        </xdr:from>
        <xdr:to>
          <xdr:col>12</xdr:col>
          <xdr:colOff>571500</xdr:colOff>
          <xdr:row>38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70</xdr:row>
          <xdr:rowOff>76200</xdr:rowOff>
        </xdr:from>
        <xdr:to>
          <xdr:col>12</xdr:col>
          <xdr:colOff>571500</xdr:colOff>
          <xdr:row>73</xdr:row>
          <xdr:rowOff>142875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102</xdr:row>
          <xdr:rowOff>76200</xdr:rowOff>
        </xdr:from>
        <xdr:to>
          <xdr:col>12</xdr:col>
          <xdr:colOff>571500</xdr:colOff>
          <xdr:row>105</xdr:row>
          <xdr:rowOff>142875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134</xdr:row>
          <xdr:rowOff>76200</xdr:rowOff>
        </xdr:from>
        <xdr:to>
          <xdr:col>12</xdr:col>
          <xdr:colOff>571500</xdr:colOff>
          <xdr:row>137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167</xdr:row>
          <xdr:rowOff>76200</xdr:rowOff>
        </xdr:from>
        <xdr:to>
          <xdr:col>12</xdr:col>
          <xdr:colOff>571500</xdr:colOff>
          <xdr:row>170</xdr:row>
          <xdr:rowOff>142875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152400</xdr:colOff>
          <xdr:row>199</xdr:row>
          <xdr:rowOff>123825</xdr:rowOff>
        </xdr:from>
        <xdr:to>
          <xdr:col>7</xdr:col>
          <xdr:colOff>9525</xdr:colOff>
          <xdr:row>201</xdr:row>
          <xdr:rowOff>133350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95"/>
  <sheetViews>
    <sheetView tabSelected="1" view="pageLayout" topLeftCell="A145" zoomScaleNormal="100" workbookViewId="0">
      <selection activeCell="D228" sqref="D228"/>
    </sheetView>
  </sheetViews>
  <sheetFormatPr defaultColWidth="14.42578125" defaultRowHeight="15" customHeight="1" x14ac:dyDescent="0.2"/>
  <cols>
    <col min="1" max="1" width="6.7109375" customWidth="1"/>
    <col min="2" max="2" width="24.7109375" customWidth="1"/>
    <col min="3" max="3" width="10.140625" customWidth="1"/>
    <col min="4" max="4" width="24.140625" customWidth="1"/>
    <col min="5" max="5" width="7.85546875" style="40" customWidth="1"/>
    <col min="6" max="6" width="7.42578125" customWidth="1"/>
    <col min="7" max="7" width="7" customWidth="1"/>
    <col min="8" max="8" width="10.42578125" customWidth="1"/>
    <col min="9" max="9" width="8" customWidth="1"/>
    <col min="10" max="10" width="7.42578125" customWidth="1"/>
    <col min="11" max="11" width="10.85546875" customWidth="1"/>
    <col min="12" max="12" width="10.140625" customWidth="1"/>
    <col min="13" max="13" width="8.42578125" customWidth="1"/>
  </cols>
  <sheetData>
    <row r="1" spans="1:13" ht="27" customHeight="1" x14ac:dyDescent="0.25">
      <c r="A1" s="51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20.25" customHeight="1" x14ac:dyDescent="0.2">
      <c r="A2" s="49" t="s">
        <v>119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5.75" customHeight="1" x14ac:dyDescent="0.25">
      <c r="A3" s="51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ht="17.25" customHeight="1" x14ac:dyDescent="0.2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15" customHeight="1" x14ac:dyDescent="0.25">
      <c r="A5" s="54" t="s">
        <v>5</v>
      </c>
      <c r="B5" s="54" t="s">
        <v>6</v>
      </c>
      <c r="C5" s="54" t="s">
        <v>120</v>
      </c>
      <c r="D5" s="54" t="s">
        <v>8</v>
      </c>
      <c r="E5" s="54" t="s">
        <v>9</v>
      </c>
      <c r="F5" s="67" t="s">
        <v>10</v>
      </c>
      <c r="G5" s="68"/>
      <c r="H5" s="69"/>
      <c r="I5" s="67" t="s">
        <v>11</v>
      </c>
      <c r="J5" s="68"/>
      <c r="K5" s="69"/>
      <c r="L5" s="70" t="s">
        <v>12</v>
      </c>
      <c r="M5" s="70" t="s">
        <v>13</v>
      </c>
    </row>
    <row r="6" spans="1:13" ht="15.75" customHeight="1" x14ac:dyDescent="0.25">
      <c r="A6" s="66"/>
      <c r="B6" s="66"/>
      <c r="C6" s="66"/>
      <c r="D6" s="66"/>
      <c r="E6" s="66"/>
      <c r="F6" s="38" t="s">
        <v>14</v>
      </c>
      <c r="G6" s="39" t="s">
        <v>15</v>
      </c>
      <c r="H6" s="39" t="s">
        <v>16</v>
      </c>
      <c r="I6" s="38" t="s">
        <v>14</v>
      </c>
      <c r="J6" s="39" t="s">
        <v>15</v>
      </c>
      <c r="K6" s="39" t="s">
        <v>16</v>
      </c>
      <c r="L6" s="71"/>
      <c r="M6" s="71"/>
    </row>
    <row r="7" spans="1:13" ht="15.75" customHeight="1" x14ac:dyDescent="0.2">
      <c r="A7" s="23">
        <v>1</v>
      </c>
      <c r="B7" s="16" t="s">
        <v>17</v>
      </c>
      <c r="C7" s="23">
        <v>2001</v>
      </c>
      <c r="D7" s="23" t="s">
        <v>19</v>
      </c>
      <c r="E7" s="23" t="s">
        <v>21</v>
      </c>
      <c r="F7" s="10">
        <v>25.88</v>
      </c>
      <c r="G7" s="23">
        <v>0</v>
      </c>
      <c r="H7" s="10">
        <f t="shared" ref="H7:H82" si="0">SUM(F7:G7)</f>
        <v>25.88</v>
      </c>
      <c r="I7" s="10">
        <v>25.52</v>
      </c>
      <c r="J7" s="23">
        <v>2</v>
      </c>
      <c r="K7" s="10">
        <f t="shared" ref="K7:K82" si="1">SUM(I7:J7)</f>
        <v>27.52</v>
      </c>
      <c r="L7" s="10">
        <f t="shared" ref="L7:L82" si="2">MIN(H7,K7)</f>
        <v>25.88</v>
      </c>
      <c r="M7" s="23">
        <v>1</v>
      </c>
    </row>
    <row r="8" spans="1:13" ht="15.75" customHeight="1" x14ac:dyDescent="0.2">
      <c r="A8" s="23">
        <v>2</v>
      </c>
      <c r="B8" s="16" t="s">
        <v>25</v>
      </c>
      <c r="C8" s="23">
        <v>2002</v>
      </c>
      <c r="D8" s="23" t="s">
        <v>19</v>
      </c>
      <c r="E8" s="23" t="s">
        <v>21</v>
      </c>
      <c r="F8" s="10">
        <v>26.92</v>
      </c>
      <c r="G8" s="23">
        <v>2</v>
      </c>
      <c r="H8" s="10">
        <f t="shared" si="0"/>
        <v>28.92</v>
      </c>
      <c r="I8" s="10">
        <v>26.82</v>
      </c>
      <c r="J8" s="23">
        <v>2</v>
      </c>
      <c r="K8" s="10">
        <f t="shared" si="1"/>
        <v>28.82</v>
      </c>
      <c r="L8" s="10">
        <f t="shared" si="2"/>
        <v>28.82</v>
      </c>
      <c r="M8" s="23">
        <v>2</v>
      </c>
    </row>
    <row r="9" spans="1:13" ht="15.75" customHeight="1" x14ac:dyDescent="0.2">
      <c r="A9" s="23">
        <v>3</v>
      </c>
      <c r="B9" s="4" t="s">
        <v>28</v>
      </c>
      <c r="C9" s="23">
        <v>2002</v>
      </c>
      <c r="D9" s="23" t="s">
        <v>19</v>
      </c>
      <c r="E9" s="23" t="s">
        <v>22</v>
      </c>
      <c r="F9" s="10">
        <v>30.48</v>
      </c>
      <c r="G9" s="23">
        <v>0</v>
      </c>
      <c r="H9" s="10">
        <f t="shared" si="0"/>
        <v>30.48</v>
      </c>
      <c r="I9" s="10">
        <v>30.04</v>
      </c>
      <c r="J9" s="23">
        <v>2</v>
      </c>
      <c r="K9" s="10">
        <f t="shared" si="1"/>
        <v>32.04</v>
      </c>
      <c r="L9" s="10">
        <f t="shared" si="2"/>
        <v>30.48</v>
      </c>
      <c r="M9" s="23">
        <v>3</v>
      </c>
    </row>
    <row r="10" spans="1:13" ht="15.75" customHeight="1" x14ac:dyDescent="0.2">
      <c r="A10" s="23">
        <v>4</v>
      </c>
      <c r="B10" s="4" t="s">
        <v>32</v>
      </c>
      <c r="C10" s="23">
        <v>2004</v>
      </c>
      <c r="D10" s="23" t="s">
        <v>19</v>
      </c>
      <c r="E10" s="23">
        <v>1</v>
      </c>
      <c r="F10" s="10">
        <v>31.16</v>
      </c>
      <c r="G10" s="23">
        <v>0</v>
      </c>
      <c r="H10" s="10">
        <f t="shared" si="0"/>
        <v>31.16</v>
      </c>
      <c r="I10" s="10">
        <v>31.67</v>
      </c>
      <c r="J10" s="23">
        <v>2</v>
      </c>
      <c r="K10" s="10">
        <f t="shared" si="1"/>
        <v>33.67</v>
      </c>
      <c r="L10" s="10">
        <f t="shared" si="2"/>
        <v>31.16</v>
      </c>
      <c r="M10" s="23">
        <v>4</v>
      </c>
    </row>
    <row r="11" spans="1:13" ht="15.75" customHeight="1" x14ac:dyDescent="0.2">
      <c r="A11" s="23">
        <v>5</v>
      </c>
      <c r="B11" s="4" t="s">
        <v>30</v>
      </c>
      <c r="C11" s="23">
        <v>2002</v>
      </c>
      <c r="D11" s="23" t="s">
        <v>19</v>
      </c>
      <c r="E11" s="23" t="s">
        <v>21</v>
      </c>
      <c r="F11" s="10">
        <v>26.1</v>
      </c>
      <c r="G11" s="23">
        <v>50</v>
      </c>
      <c r="H11" s="10">
        <f t="shared" si="0"/>
        <v>76.099999999999994</v>
      </c>
      <c r="I11" s="10">
        <v>29.39</v>
      </c>
      <c r="J11" s="23">
        <v>6</v>
      </c>
      <c r="K11" s="10">
        <f t="shared" si="1"/>
        <v>35.39</v>
      </c>
      <c r="L11" s="10">
        <f t="shared" si="2"/>
        <v>35.39</v>
      </c>
      <c r="M11" s="23">
        <v>5</v>
      </c>
    </row>
    <row r="12" spans="1:13" ht="15.75" customHeight="1" x14ac:dyDescent="0.2">
      <c r="A12" s="23">
        <v>6</v>
      </c>
      <c r="B12" s="22" t="s">
        <v>38</v>
      </c>
      <c r="C12" s="23">
        <v>2006</v>
      </c>
      <c r="D12" s="23" t="s">
        <v>19</v>
      </c>
      <c r="E12" s="23">
        <v>1</v>
      </c>
      <c r="F12" s="10">
        <v>35.799999999999997</v>
      </c>
      <c r="G12" s="23">
        <v>0</v>
      </c>
      <c r="H12" s="10">
        <f t="shared" si="0"/>
        <v>35.799999999999997</v>
      </c>
      <c r="I12" s="10">
        <v>36.26</v>
      </c>
      <c r="J12" s="23">
        <v>4</v>
      </c>
      <c r="K12" s="10">
        <f t="shared" si="1"/>
        <v>40.26</v>
      </c>
      <c r="L12" s="10">
        <f t="shared" si="2"/>
        <v>35.799999999999997</v>
      </c>
      <c r="M12" s="23">
        <v>6</v>
      </c>
    </row>
    <row r="13" spans="1:13" ht="15.75" customHeight="1" x14ac:dyDescent="0.2">
      <c r="A13" s="23">
        <v>7</v>
      </c>
      <c r="B13" s="4" t="s">
        <v>34</v>
      </c>
      <c r="C13" s="23">
        <v>2006</v>
      </c>
      <c r="D13" s="23" t="s">
        <v>19</v>
      </c>
      <c r="E13" s="23">
        <v>1</v>
      </c>
      <c r="F13" s="10">
        <v>36.42</v>
      </c>
      <c r="G13" s="23">
        <v>2</v>
      </c>
      <c r="H13" s="10">
        <f t="shared" si="0"/>
        <v>38.42</v>
      </c>
      <c r="I13" s="10">
        <v>35.92</v>
      </c>
      <c r="J13" s="23">
        <v>0</v>
      </c>
      <c r="K13" s="10">
        <f t="shared" si="1"/>
        <v>35.92</v>
      </c>
      <c r="L13" s="10">
        <f t="shared" si="2"/>
        <v>35.92</v>
      </c>
      <c r="M13" s="23">
        <v>7</v>
      </c>
    </row>
    <row r="14" spans="1:13" ht="15.75" customHeight="1" x14ac:dyDescent="0.2">
      <c r="A14" s="23">
        <v>8</v>
      </c>
      <c r="B14" s="4" t="s">
        <v>41</v>
      </c>
      <c r="C14" s="23">
        <v>2003</v>
      </c>
      <c r="D14" s="23" t="s">
        <v>19</v>
      </c>
      <c r="E14" s="23">
        <v>1</v>
      </c>
      <c r="F14" s="10">
        <v>35.1</v>
      </c>
      <c r="G14" s="23">
        <v>2</v>
      </c>
      <c r="H14" s="10">
        <f t="shared" si="0"/>
        <v>37.1</v>
      </c>
      <c r="I14" s="10">
        <v>31.95</v>
      </c>
      <c r="J14" s="23">
        <v>4</v>
      </c>
      <c r="K14" s="10">
        <f t="shared" si="1"/>
        <v>35.950000000000003</v>
      </c>
      <c r="L14" s="10">
        <f t="shared" si="2"/>
        <v>35.950000000000003</v>
      </c>
      <c r="M14" s="23">
        <v>8</v>
      </c>
    </row>
    <row r="15" spans="1:13" ht="15.75" customHeight="1" x14ac:dyDescent="0.2">
      <c r="A15" s="23">
        <v>9</v>
      </c>
      <c r="B15" s="16" t="s">
        <v>44</v>
      </c>
      <c r="C15" s="23">
        <v>2002</v>
      </c>
      <c r="D15" s="23" t="s">
        <v>19</v>
      </c>
      <c r="E15" s="23">
        <v>2</v>
      </c>
      <c r="F15" s="10">
        <v>34.81</v>
      </c>
      <c r="G15" s="23">
        <v>2</v>
      </c>
      <c r="H15" s="10">
        <f t="shared" si="0"/>
        <v>36.81</v>
      </c>
      <c r="I15" s="10">
        <v>52.17</v>
      </c>
      <c r="J15" s="23">
        <v>4</v>
      </c>
      <c r="K15" s="10">
        <f t="shared" si="1"/>
        <v>56.17</v>
      </c>
      <c r="L15" s="10">
        <f t="shared" si="2"/>
        <v>36.81</v>
      </c>
      <c r="M15" s="23">
        <v>9</v>
      </c>
    </row>
    <row r="16" spans="1:13" ht="15.75" customHeight="1" x14ac:dyDescent="0.2">
      <c r="A16" s="23">
        <v>10</v>
      </c>
      <c r="B16" s="4" t="s">
        <v>36</v>
      </c>
      <c r="C16" s="23">
        <v>2003</v>
      </c>
      <c r="D16" s="23" t="s">
        <v>19</v>
      </c>
      <c r="E16" s="23">
        <v>1</v>
      </c>
      <c r="F16" s="10">
        <v>33.229999999999997</v>
      </c>
      <c r="G16" s="23">
        <v>54</v>
      </c>
      <c r="H16" s="10">
        <f t="shared" si="0"/>
        <v>87.22999999999999</v>
      </c>
      <c r="I16" s="10">
        <v>34.57</v>
      </c>
      <c r="J16" s="23">
        <v>4</v>
      </c>
      <c r="K16" s="10">
        <f t="shared" si="1"/>
        <v>38.57</v>
      </c>
      <c r="L16" s="10">
        <f t="shared" si="2"/>
        <v>38.57</v>
      </c>
      <c r="M16" s="23">
        <v>10</v>
      </c>
    </row>
    <row r="17" spans="1:13" ht="15.75" customHeight="1" x14ac:dyDescent="0.2">
      <c r="A17" s="23">
        <v>11</v>
      </c>
      <c r="B17" s="16" t="s">
        <v>43</v>
      </c>
      <c r="C17" s="23">
        <v>2006</v>
      </c>
      <c r="D17" s="23" t="s">
        <v>19</v>
      </c>
      <c r="E17" s="23">
        <v>2</v>
      </c>
      <c r="F17" s="10">
        <v>39.42</v>
      </c>
      <c r="G17" s="23">
        <v>0</v>
      </c>
      <c r="H17" s="10">
        <f t="shared" si="0"/>
        <v>39.42</v>
      </c>
      <c r="I17" s="10">
        <v>38.76</v>
      </c>
      <c r="J17" s="23">
        <v>2</v>
      </c>
      <c r="K17" s="10">
        <f t="shared" si="1"/>
        <v>40.76</v>
      </c>
      <c r="L17" s="10">
        <f t="shared" si="2"/>
        <v>39.42</v>
      </c>
      <c r="M17" s="23">
        <v>11</v>
      </c>
    </row>
    <row r="18" spans="1:13" ht="15.75" customHeight="1" x14ac:dyDescent="0.2">
      <c r="A18" s="23">
        <v>12</v>
      </c>
      <c r="B18" s="16" t="s">
        <v>48</v>
      </c>
      <c r="C18" s="23">
        <v>2003</v>
      </c>
      <c r="D18" s="23" t="s">
        <v>26</v>
      </c>
      <c r="E18" s="23" t="s">
        <v>27</v>
      </c>
      <c r="F18" s="10">
        <v>38.64</v>
      </c>
      <c r="G18" s="23">
        <v>4</v>
      </c>
      <c r="H18" s="10">
        <f t="shared" si="0"/>
        <v>42.64</v>
      </c>
      <c r="I18" s="10">
        <v>37.78</v>
      </c>
      <c r="J18" s="23">
        <v>2</v>
      </c>
      <c r="K18" s="10">
        <f t="shared" si="1"/>
        <v>39.78</v>
      </c>
      <c r="L18" s="10">
        <f t="shared" si="2"/>
        <v>39.78</v>
      </c>
      <c r="M18" s="23">
        <v>12</v>
      </c>
    </row>
    <row r="19" spans="1:13" ht="15.75" customHeight="1" x14ac:dyDescent="0.2">
      <c r="A19" s="23">
        <v>13</v>
      </c>
      <c r="B19" s="16" t="s">
        <v>50</v>
      </c>
      <c r="C19" s="23">
        <v>2002</v>
      </c>
      <c r="D19" s="23" t="s">
        <v>26</v>
      </c>
      <c r="E19" s="23" t="s">
        <v>46</v>
      </c>
      <c r="F19" s="10">
        <v>43.08</v>
      </c>
      <c r="G19" s="23">
        <v>0</v>
      </c>
      <c r="H19" s="10">
        <f t="shared" si="0"/>
        <v>43.08</v>
      </c>
      <c r="I19" s="10">
        <v>42.95</v>
      </c>
      <c r="J19" s="23">
        <v>4</v>
      </c>
      <c r="K19" s="10">
        <f t="shared" si="1"/>
        <v>46.95</v>
      </c>
      <c r="L19" s="10">
        <f t="shared" si="2"/>
        <v>43.08</v>
      </c>
      <c r="M19" s="23">
        <v>13</v>
      </c>
    </row>
    <row r="20" spans="1:13" ht="15.75" customHeight="1" x14ac:dyDescent="0.2">
      <c r="A20" s="23">
        <v>14</v>
      </c>
      <c r="B20" s="16" t="s">
        <v>53</v>
      </c>
      <c r="C20" s="23">
        <v>2005</v>
      </c>
      <c r="D20" s="23" t="s">
        <v>26</v>
      </c>
      <c r="E20" s="23" t="s">
        <v>27</v>
      </c>
      <c r="F20" s="10">
        <v>41.32</v>
      </c>
      <c r="G20" s="23">
        <v>2</v>
      </c>
      <c r="H20" s="10">
        <f t="shared" si="0"/>
        <v>43.32</v>
      </c>
      <c r="I20" s="10">
        <v>42.26</v>
      </c>
      <c r="J20" s="23">
        <v>2</v>
      </c>
      <c r="K20" s="10">
        <f t="shared" si="1"/>
        <v>44.26</v>
      </c>
      <c r="L20" s="10">
        <f t="shared" si="2"/>
        <v>43.32</v>
      </c>
      <c r="M20" s="23">
        <v>14</v>
      </c>
    </row>
    <row r="21" spans="1:13" ht="15.75" customHeight="1" x14ac:dyDescent="0.2">
      <c r="A21" s="23">
        <v>15</v>
      </c>
      <c r="B21" s="16" t="s">
        <v>55</v>
      </c>
      <c r="C21" s="23">
        <v>2006</v>
      </c>
      <c r="D21" s="23" t="s">
        <v>19</v>
      </c>
      <c r="E21" s="23" t="s">
        <v>56</v>
      </c>
      <c r="F21" s="10">
        <v>43.89</v>
      </c>
      <c r="G21" s="23">
        <v>2</v>
      </c>
      <c r="H21" s="10">
        <f t="shared" si="0"/>
        <v>45.89</v>
      </c>
      <c r="I21" s="10">
        <v>46.57</v>
      </c>
      <c r="J21" s="23">
        <v>4</v>
      </c>
      <c r="K21" s="10">
        <f t="shared" si="1"/>
        <v>50.57</v>
      </c>
      <c r="L21" s="10">
        <f t="shared" si="2"/>
        <v>45.89</v>
      </c>
      <c r="M21" s="23">
        <v>15</v>
      </c>
    </row>
    <row r="22" spans="1:13" ht="15.75" customHeight="1" x14ac:dyDescent="0.2">
      <c r="A22" s="23">
        <v>16</v>
      </c>
      <c r="B22" s="16" t="s">
        <v>49</v>
      </c>
      <c r="C22" s="23">
        <v>2010</v>
      </c>
      <c r="D22" s="23" t="s">
        <v>26</v>
      </c>
      <c r="E22" s="23" t="s">
        <v>46</v>
      </c>
      <c r="F22" s="10">
        <v>47.73</v>
      </c>
      <c r="G22" s="23">
        <v>4</v>
      </c>
      <c r="H22" s="10">
        <f t="shared" si="0"/>
        <v>51.73</v>
      </c>
      <c r="I22" s="10">
        <v>48.7</v>
      </c>
      <c r="J22" s="23">
        <v>0</v>
      </c>
      <c r="K22" s="10">
        <f t="shared" si="1"/>
        <v>48.7</v>
      </c>
      <c r="L22" s="10">
        <f t="shared" si="2"/>
        <v>48.7</v>
      </c>
      <c r="M22" s="23">
        <v>16</v>
      </c>
    </row>
    <row r="23" spans="1:13" ht="15.75" customHeight="1" x14ac:dyDescent="0.2">
      <c r="A23" s="23">
        <v>17</v>
      </c>
      <c r="B23" s="16" t="s">
        <v>57</v>
      </c>
      <c r="C23" s="23">
        <v>2007</v>
      </c>
      <c r="D23" s="23" t="s">
        <v>19</v>
      </c>
      <c r="E23" s="23" t="s">
        <v>46</v>
      </c>
      <c r="F23" s="10">
        <v>51.5</v>
      </c>
      <c r="G23" s="23">
        <v>0</v>
      </c>
      <c r="H23" s="10">
        <f t="shared" si="0"/>
        <v>51.5</v>
      </c>
      <c r="I23" s="10">
        <v>52.3</v>
      </c>
      <c r="J23" s="23">
        <v>2</v>
      </c>
      <c r="K23" s="10">
        <f t="shared" si="1"/>
        <v>54.3</v>
      </c>
      <c r="L23" s="10">
        <f t="shared" si="2"/>
        <v>51.5</v>
      </c>
      <c r="M23" s="23">
        <v>17</v>
      </c>
    </row>
    <row r="24" spans="1:13" ht="15.75" customHeight="1" x14ac:dyDescent="0.2">
      <c r="A24" s="23">
        <v>18</v>
      </c>
      <c r="B24" s="16" t="s">
        <v>59</v>
      </c>
      <c r="C24" s="23">
        <v>2006</v>
      </c>
      <c r="D24" s="23" t="s">
        <v>26</v>
      </c>
      <c r="E24" s="23" t="s">
        <v>27</v>
      </c>
      <c r="F24" s="10">
        <v>50.69</v>
      </c>
      <c r="G24" s="23">
        <v>2</v>
      </c>
      <c r="H24" s="10">
        <f t="shared" si="0"/>
        <v>52.69</v>
      </c>
      <c r="I24" s="10">
        <v>55.57</v>
      </c>
      <c r="J24" s="23">
        <v>0</v>
      </c>
      <c r="K24" s="10">
        <f t="shared" si="1"/>
        <v>55.57</v>
      </c>
      <c r="L24" s="10">
        <f t="shared" si="2"/>
        <v>52.69</v>
      </c>
      <c r="M24" s="23">
        <v>18</v>
      </c>
    </row>
    <row r="25" spans="1:13" ht="15.75" customHeight="1" x14ac:dyDescent="0.2">
      <c r="A25" s="23">
        <v>19</v>
      </c>
      <c r="B25" s="16" t="s">
        <v>60</v>
      </c>
      <c r="C25" s="23">
        <v>2006</v>
      </c>
      <c r="D25" s="23" t="s">
        <v>26</v>
      </c>
      <c r="E25" s="23" t="s">
        <v>27</v>
      </c>
      <c r="F25" s="10">
        <v>52.15</v>
      </c>
      <c r="G25" s="23">
        <v>2</v>
      </c>
      <c r="H25" s="10">
        <f t="shared" si="0"/>
        <v>54.15</v>
      </c>
      <c r="I25" s="10">
        <v>53.72</v>
      </c>
      <c r="J25" s="23">
        <v>4</v>
      </c>
      <c r="K25" s="10">
        <f t="shared" si="1"/>
        <v>57.72</v>
      </c>
      <c r="L25" s="10">
        <f t="shared" si="2"/>
        <v>54.15</v>
      </c>
      <c r="M25" s="23">
        <v>19</v>
      </c>
    </row>
    <row r="26" spans="1:13" ht="15.75" customHeight="1" x14ac:dyDescent="0.2">
      <c r="A26" s="23">
        <v>20</v>
      </c>
      <c r="B26" s="16" t="s">
        <v>63</v>
      </c>
      <c r="C26" s="23">
        <v>2008</v>
      </c>
      <c r="D26" s="23" t="s">
        <v>26</v>
      </c>
      <c r="E26" s="23" t="s">
        <v>27</v>
      </c>
      <c r="F26" s="10">
        <v>54.86</v>
      </c>
      <c r="G26" s="23">
        <v>0</v>
      </c>
      <c r="H26" s="10">
        <f t="shared" si="0"/>
        <v>54.86</v>
      </c>
      <c r="I26" s="10">
        <v>56.42</v>
      </c>
      <c r="J26" s="23">
        <v>0</v>
      </c>
      <c r="K26" s="10">
        <f t="shared" si="1"/>
        <v>56.42</v>
      </c>
      <c r="L26" s="10">
        <f t="shared" si="2"/>
        <v>54.86</v>
      </c>
      <c r="M26" s="23">
        <v>20</v>
      </c>
    </row>
    <row r="27" spans="1:13" ht="15.75" customHeight="1" x14ac:dyDescent="0.2">
      <c r="A27" s="23">
        <v>21</v>
      </c>
      <c r="B27" s="16" t="s">
        <v>64</v>
      </c>
      <c r="C27" s="23">
        <v>2004</v>
      </c>
      <c r="D27" s="23" t="s">
        <v>26</v>
      </c>
      <c r="E27" s="23" t="s">
        <v>27</v>
      </c>
      <c r="F27" s="10">
        <v>56.38</v>
      </c>
      <c r="G27" s="23">
        <v>0</v>
      </c>
      <c r="H27" s="10">
        <f t="shared" si="0"/>
        <v>56.38</v>
      </c>
      <c r="I27" s="10">
        <v>55.18</v>
      </c>
      <c r="J27" s="23">
        <v>0</v>
      </c>
      <c r="K27" s="10">
        <f t="shared" si="1"/>
        <v>55.18</v>
      </c>
      <c r="L27" s="10">
        <f t="shared" si="2"/>
        <v>55.18</v>
      </c>
      <c r="M27" s="23">
        <v>21</v>
      </c>
    </row>
    <row r="28" spans="1:13" ht="15.75" customHeight="1" x14ac:dyDescent="0.2">
      <c r="A28" s="23">
        <v>22</v>
      </c>
      <c r="B28" s="16" t="s">
        <v>65</v>
      </c>
      <c r="C28" s="23">
        <v>2006</v>
      </c>
      <c r="D28" s="23" t="s">
        <v>26</v>
      </c>
      <c r="E28" s="23" t="s">
        <v>27</v>
      </c>
      <c r="F28" s="10">
        <v>52.42</v>
      </c>
      <c r="G28" s="23">
        <v>4</v>
      </c>
      <c r="H28" s="10">
        <f t="shared" si="0"/>
        <v>56.42</v>
      </c>
      <c r="I28" s="10">
        <v>57.41</v>
      </c>
      <c r="J28" s="23">
        <v>4</v>
      </c>
      <c r="K28" s="10">
        <f t="shared" si="1"/>
        <v>61.41</v>
      </c>
      <c r="L28" s="10">
        <f t="shared" si="2"/>
        <v>56.42</v>
      </c>
      <c r="M28" s="23">
        <v>22</v>
      </c>
    </row>
    <row r="29" spans="1:13" ht="15.75" customHeight="1" x14ac:dyDescent="0.2">
      <c r="A29" s="23">
        <v>23</v>
      </c>
      <c r="B29" s="16" t="s">
        <v>67</v>
      </c>
      <c r="C29" s="23">
        <v>2008</v>
      </c>
      <c r="D29" s="23" t="s">
        <v>26</v>
      </c>
      <c r="E29" s="23" t="s">
        <v>46</v>
      </c>
      <c r="F29" s="10">
        <v>58.42</v>
      </c>
      <c r="G29" s="23">
        <v>0</v>
      </c>
      <c r="H29" s="10">
        <f t="shared" si="0"/>
        <v>58.42</v>
      </c>
      <c r="I29" s="10">
        <v>57.45</v>
      </c>
      <c r="J29" s="23">
        <v>2</v>
      </c>
      <c r="K29" s="10">
        <f t="shared" si="1"/>
        <v>59.45</v>
      </c>
      <c r="L29" s="10">
        <f t="shared" si="2"/>
        <v>58.42</v>
      </c>
      <c r="M29" s="23">
        <v>23</v>
      </c>
    </row>
    <row r="30" spans="1:13" ht="15.75" customHeight="1" x14ac:dyDescent="0.2">
      <c r="A30" s="23">
        <v>24</v>
      </c>
      <c r="B30" s="4" t="s">
        <v>52</v>
      </c>
      <c r="C30" s="23">
        <v>2005</v>
      </c>
      <c r="D30" s="23" t="s">
        <v>26</v>
      </c>
      <c r="E30" s="23" t="s">
        <v>27</v>
      </c>
      <c r="F30" s="10">
        <v>61.93</v>
      </c>
      <c r="G30" s="23">
        <v>6</v>
      </c>
      <c r="H30" s="10">
        <f t="shared" si="0"/>
        <v>67.930000000000007</v>
      </c>
      <c r="I30" s="10">
        <v>54.52</v>
      </c>
      <c r="J30" s="23">
        <v>4</v>
      </c>
      <c r="K30" s="10">
        <f t="shared" si="1"/>
        <v>58.52</v>
      </c>
      <c r="L30" s="10">
        <f t="shared" si="2"/>
        <v>58.52</v>
      </c>
      <c r="M30" s="23">
        <v>24</v>
      </c>
    </row>
    <row r="31" spans="1:13" ht="15.75" customHeight="1" x14ac:dyDescent="0.2">
      <c r="A31" s="23">
        <v>25</v>
      </c>
      <c r="B31" s="22" t="s">
        <v>71</v>
      </c>
      <c r="C31" s="23">
        <v>2007</v>
      </c>
      <c r="D31" s="23" t="s">
        <v>26</v>
      </c>
      <c r="E31" s="23" t="s">
        <v>27</v>
      </c>
      <c r="F31" s="10">
        <v>69.89</v>
      </c>
      <c r="G31" s="23">
        <v>2</v>
      </c>
      <c r="H31" s="10">
        <f t="shared" si="0"/>
        <v>71.89</v>
      </c>
      <c r="I31" s="10">
        <v>57.32</v>
      </c>
      <c r="J31" s="23">
        <v>2</v>
      </c>
      <c r="K31" s="10">
        <f t="shared" si="1"/>
        <v>59.32</v>
      </c>
      <c r="L31" s="10">
        <f t="shared" si="2"/>
        <v>59.32</v>
      </c>
      <c r="M31" s="23">
        <v>25</v>
      </c>
    </row>
    <row r="32" spans="1:13" ht="15.75" customHeight="1" x14ac:dyDescent="0.2">
      <c r="A32" s="23">
        <v>26</v>
      </c>
      <c r="B32" s="22" t="s">
        <v>51</v>
      </c>
      <c r="C32" s="23">
        <v>2007</v>
      </c>
      <c r="D32" s="23" t="s">
        <v>26</v>
      </c>
      <c r="E32" s="23" t="s">
        <v>27</v>
      </c>
      <c r="F32" s="10">
        <v>59.64</v>
      </c>
      <c r="G32" s="23">
        <v>0</v>
      </c>
      <c r="H32" s="10">
        <f t="shared" si="0"/>
        <v>59.64</v>
      </c>
      <c r="I32" s="10">
        <v>60.2</v>
      </c>
      <c r="J32" s="23">
        <v>4</v>
      </c>
      <c r="K32" s="10">
        <f t="shared" si="1"/>
        <v>64.2</v>
      </c>
      <c r="L32" s="10">
        <f t="shared" si="2"/>
        <v>59.64</v>
      </c>
      <c r="M32" s="23">
        <v>26</v>
      </c>
    </row>
    <row r="33" spans="1:13" ht="15.75" customHeight="1" x14ac:dyDescent="0.2">
      <c r="A33" s="23">
        <v>27</v>
      </c>
      <c r="B33" s="16" t="s">
        <v>73</v>
      </c>
      <c r="C33" s="23">
        <v>2008</v>
      </c>
      <c r="D33" s="23" t="s">
        <v>19</v>
      </c>
      <c r="E33" s="23" t="s">
        <v>46</v>
      </c>
      <c r="F33" s="10">
        <v>58.86</v>
      </c>
      <c r="G33" s="23">
        <v>2</v>
      </c>
      <c r="H33" s="10">
        <f t="shared" si="0"/>
        <v>60.86</v>
      </c>
      <c r="I33" s="10">
        <v>56.67</v>
      </c>
      <c r="J33" s="23">
        <v>6</v>
      </c>
      <c r="K33" s="10">
        <f t="shared" si="1"/>
        <v>62.67</v>
      </c>
      <c r="L33" s="10">
        <f t="shared" si="2"/>
        <v>60.86</v>
      </c>
      <c r="M33" s="23">
        <v>27</v>
      </c>
    </row>
    <row r="34" spans="1:13" ht="15.75" customHeight="1" x14ac:dyDescent="0.2">
      <c r="A34" s="23">
        <v>28</v>
      </c>
      <c r="B34" s="16" t="s">
        <v>69</v>
      </c>
      <c r="C34" s="23">
        <v>2007</v>
      </c>
      <c r="D34" s="23" t="s">
        <v>26</v>
      </c>
      <c r="E34" s="23" t="s">
        <v>46</v>
      </c>
      <c r="F34" s="10">
        <v>57.76</v>
      </c>
      <c r="G34" s="23">
        <v>4</v>
      </c>
      <c r="H34" s="10">
        <f t="shared" si="0"/>
        <v>61.76</v>
      </c>
      <c r="I34" s="10">
        <v>58.77</v>
      </c>
      <c r="J34" s="23">
        <v>4</v>
      </c>
      <c r="K34" s="10">
        <f t="shared" si="1"/>
        <v>62.77</v>
      </c>
      <c r="L34" s="10">
        <f t="shared" si="2"/>
        <v>61.76</v>
      </c>
      <c r="M34" s="23">
        <v>28</v>
      </c>
    </row>
    <row r="35" spans="1:13" ht="15.75" customHeight="1" x14ac:dyDescent="0.2">
      <c r="A35" s="23">
        <v>29</v>
      </c>
      <c r="B35" s="16" t="s">
        <v>68</v>
      </c>
      <c r="C35" s="23">
        <v>2008</v>
      </c>
      <c r="D35" s="23" t="s">
        <v>26</v>
      </c>
      <c r="E35" s="23" t="s">
        <v>27</v>
      </c>
      <c r="F35" s="10">
        <v>58.87</v>
      </c>
      <c r="G35" s="23">
        <v>4</v>
      </c>
      <c r="H35" s="10">
        <f t="shared" si="0"/>
        <v>62.87</v>
      </c>
      <c r="I35" s="10">
        <v>62.29</v>
      </c>
      <c r="J35" s="23">
        <v>4</v>
      </c>
      <c r="K35" s="10">
        <f t="shared" si="1"/>
        <v>66.289999999999992</v>
      </c>
      <c r="L35" s="10">
        <f t="shared" si="2"/>
        <v>62.87</v>
      </c>
      <c r="M35" s="23">
        <v>29</v>
      </c>
    </row>
    <row r="36" spans="1:13" s="35" customFormat="1" ht="27" customHeight="1" x14ac:dyDescent="0.25">
      <c r="A36" s="51" t="s">
        <v>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</row>
    <row r="37" spans="1:13" s="35" customFormat="1" ht="20.25" customHeight="1" x14ac:dyDescent="0.2">
      <c r="A37" s="49" t="s">
        <v>119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3" s="35" customFormat="1" ht="15.75" customHeight="1" x14ac:dyDescent="0.25">
      <c r="A38" s="51" t="s">
        <v>1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1"/>
    </row>
    <row r="39" spans="1:13" s="35" customFormat="1" ht="17.25" customHeight="1" x14ac:dyDescent="0.2">
      <c r="A39" s="52" t="s">
        <v>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s="35" customFormat="1" ht="15" customHeight="1" x14ac:dyDescent="0.25">
      <c r="A40" s="54" t="s">
        <v>5</v>
      </c>
      <c r="B40" s="54" t="s">
        <v>6</v>
      </c>
      <c r="C40" s="54" t="s">
        <v>120</v>
      </c>
      <c r="D40" s="54" t="s">
        <v>8</v>
      </c>
      <c r="E40" s="54" t="s">
        <v>9</v>
      </c>
      <c r="F40" s="67" t="s">
        <v>10</v>
      </c>
      <c r="G40" s="68"/>
      <c r="H40" s="69"/>
      <c r="I40" s="67" t="s">
        <v>11</v>
      </c>
      <c r="J40" s="68"/>
      <c r="K40" s="69"/>
      <c r="L40" s="70" t="s">
        <v>12</v>
      </c>
      <c r="M40" s="70" t="s">
        <v>13</v>
      </c>
    </row>
    <row r="41" spans="1:13" s="35" customFormat="1" ht="15.75" customHeight="1" x14ac:dyDescent="0.25">
      <c r="A41" s="66"/>
      <c r="B41" s="66"/>
      <c r="C41" s="66"/>
      <c r="D41" s="66"/>
      <c r="E41" s="66"/>
      <c r="F41" s="38" t="s">
        <v>14</v>
      </c>
      <c r="G41" s="39" t="s">
        <v>15</v>
      </c>
      <c r="H41" s="39" t="s">
        <v>16</v>
      </c>
      <c r="I41" s="38" t="s">
        <v>14</v>
      </c>
      <c r="J41" s="39" t="s">
        <v>15</v>
      </c>
      <c r="K41" s="39" t="s">
        <v>16</v>
      </c>
      <c r="L41" s="71"/>
      <c r="M41" s="71"/>
    </row>
    <row r="42" spans="1:13" ht="15.75" customHeight="1" x14ac:dyDescent="0.2">
      <c r="A42" s="23">
        <v>30</v>
      </c>
      <c r="B42" s="16" t="s">
        <v>77</v>
      </c>
      <c r="C42" s="23">
        <v>2009</v>
      </c>
      <c r="D42" s="23" t="s">
        <v>26</v>
      </c>
      <c r="E42" s="23" t="s">
        <v>27</v>
      </c>
      <c r="F42" s="10">
        <v>63.82</v>
      </c>
      <c r="G42" s="23">
        <v>0</v>
      </c>
      <c r="H42" s="10">
        <f t="shared" si="0"/>
        <v>63.82</v>
      </c>
      <c r="I42" s="10">
        <v>63.89</v>
      </c>
      <c r="J42" s="23">
        <v>0</v>
      </c>
      <c r="K42" s="10">
        <f t="shared" si="1"/>
        <v>63.89</v>
      </c>
      <c r="L42" s="10">
        <f t="shared" si="2"/>
        <v>63.82</v>
      </c>
      <c r="M42" s="23">
        <v>30</v>
      </c>
    </row>
    <row r="43" spans="1:13" ht="15.75" customHeight="1" x14ac:dyDescent="0.2">
      <c r="A43" s="23">
        <v>31</v>
      </c>
      <c r="B43" s="4" t="s">
        <v>79</v>
      </c>
      <c r="C43" s="23">
        <v>2008</v>
      </c>
      <c r="D43" s="23" t="s">
        <v>26</v>
      </c>
      <c r="E43" s="23" t="s">
        <v>27</v>
      </c>
      <c r="F43" s="10">
        <v>78.89</v>
      </c>
      <c r="G43" s="23">
        <v>0</v>
      </c>
      <c r="H43" s="10">
        <f t="shared" si="0"/>
        <v>78.89</v>
      </c>
      <c r="I43" s="10">
        <v>63.02</v>
      </c>
      <c r="J43" s="23">
        <v>2</v>
      </c>
      <c r="K43" s="10">
        <f t="shared" si="1"/>
        <v>65.02000000000001</v>
      </c>
      <c r="L43" s="10">
        <f t="shared" si="2"/>
        <v>65.02000000000001</v>
      </c>
      <c r="M43" s="23">
        <v>31</v>
      </c>
    </row>
    <row r="44" spans="1:13" ht="15.75" customHeight="1" x14ac:dyDescent="0.2">
      <c r="A44" s="23">
        <v>32</v>
      </c>
      <c r="B44" s="4" t="s">
        <v>61</v>
      </c>
      <c r="C44" s="23">
        <v>2009</v>
      </c>
      <c r="D44" s="23" t="s">
        <v>26</v>
      </c>
      <c r="E44" s="23" t="s">
        <v>27</v>
      </c>
      <c r="F44" s="10">
        <v>59.3</v>
      </c>
      <c r="G44" s="23">
        <v>6</v>
      </c>
      <c r="H44" s="10">
        <f t="shared" si="0"/>
        <v>65.3</v>
      </c>
      <c r="I44" s="10">
        <v>76.7</v>
      </c>
      <c r="J44" s="23">
        <v>54</v>
      </c>
      <c r="K44" s="10">
        <f t="shared" si="1"/>
        <v>130.69999999999999</v>
      </c>
      <c r="L44" s="10">
        <f t="shared" si="2"/>
        <v>65.3</v>
      </c>
      <c r="M44" s="23">
        <v>32</v>
      </c>
    </row>
    <row r="45" spans="1:13" ht="15.75" customHeight="1" x14ac:dyDescent="0.2">
      <c r="A45" s="23">
        <v>33</v>
      </c>
      <c r="B45" s="22" t="s">
        <v>81</v>
      </c>
      <c r="C45" s="23">
        <v>2007</v>
      </c>
      <c r="D45" s="23" t="s">
        <v>26</v>
      </c>
      <c r="E45" s="23" t="s">
        <v>27</v>
      </c>
      <c r="F45" s="10">
        <v>62.95</v>
      </c>
      <c r="G45" s="23">
        <v>8</v>
      </c>
      <c r="H45" s="10">
        <f t="shared" si="0"/>
        <v>70.95</v>
      </c>
      <c r="I45" s="10">
        <v>65.88</v>
      </c>
      <c r="J45" s="23">
        <v>0</v>
      </c>
      <c r="K45" s="10">
        <f t="shared" si="1"/>
        <v>65.88</v>
      </c>
      <c r="L45" s="10">
        <f t="shared" si="2"/>
        <v>65.88</v>
      </c>
      <c r="M45" s="23">
        <v>33</v>
      </c>
    </row>
    <row r="46" spans="1:13" ht="15.75" customHeight="1" x14ac:dyDescent="0.2">
      <c r="A46" s="23">
        <v>34</v>
      </c>
      <c r="B46" s="16" t="s">
        <v>82</v>
      </c>
      <c r="C46" s="23">
        <v>2008</v>
      </c>
      <c r="D46" s="23" t="s">
        <v>26</v>
      </c>
      <c r="E46" s="23" t="s">
        <v>27</v>
      </c>
      <c r="F46" s="10">
        <v>63.26</v>
      </c>
      <c r="G46" s="23">
        <v>54</v>
      </c>
      <c r="H46" s="10">
        <f t="shared" si="0"/>
        <v>117.25999999999999</v>
      </c>
      <c r="I46" s="10">
        <v>62.45</v>
      </c>
      <c r="J46" s="23">
        <v>4</v>
      </c>
      <c r="K46" s="10">
        <f t="shared" si="1"/>
        <v>66.45</v>
      </c>
      <c r="L46" s="10">
        <f t="shared" si="2"/>
        <v>66.45</v>
      </c>
      <c r="M46" s="23">
        <v>34</v>
      </c>
    </row>
    <row r="47" spans="1:13" ht="15.75" customHeight="1" x14ac:dyDescent="0.2">
      <c r="A47" s="23">
        <v>35</v>
      </c>
      <c r="B47" s="4" t="s">
        <v>83</v>
      </c>
      <c r="C47" s="23">
        <v>2009</v>
      </c>
      <c r="D47" s="23" t="s">
        <v>26</v>
      </c>
      <c r="E47" s="23" t="s">
        <v>27</v>
      </c>
      <c r="F47" s="10">
        <v>64.86</v>
      </c>
      <c r="G47" s="23">
        <v>2</v>
      </c>
      <c r="H47" s="10">
        <f t="shared" si="0"/>
        <v>66.86</v>
      </c>
      <c r="I47" s="10">
        <v>67.33</v>
      </c>
      <c r="J47" s="23">
        <v>4</v>
      </c>
      <c r="K47" s="10">
        <f t="shared" si="1"/>
        <v>71.33</v>
      </c>
      <c r="L47" s="10">
        <f t="shared" si="2"/>
        <v>66.86</v>
      </c>
      <c r="M47" s="23">
        <v>35</v>
      </c>
    </row>
    <row r="48" spans="1:13" ht="15.75" customHeight="1" x14ac:dyDescent="0.2">
      <c r="A48" s="23">
        <v>36</v>
      </c>
      <c r="B48" s="16" t="s">
        <v>84</v>
      </c>
      <c r="C48" s="23">
        <v>2008</v>
      </c>
      <c r="D48" s="23" t="s">
        <v>26</v>
      </c>
      <c r="E48" s="23" t="s">
        <v>27</v>
      </c>
      <c r="F48" s="10">
        <v>65.2</v>
      </c>
      <c r="G48" s="23">
        <v>2</v>
      </c>
      <c r="H48" s="10">
        <f t="shared" si="0"/>
        <v>67.2</v>
      </c>
      <c r="I48" s="10">
        <v>62.23</v>
      </c>
      <c r="J48" s="23">
        <v>6</v>
      </c>
      <c r="K48" s="10">
        <f t="shared" si="1"/>
        <v>68.22999999999999</v>
      </c>
      <c r="L48" s="10">
        <f t="shared" si="2"/>
        <v>67.2</v>
      </c>
      <c r="M48" s="23">
        <v>36</v>
      </c>
    </row>
    <row r="49" spans="1:13" ht="15.75" customHeight="1" x14ac:dyDescent="0.2">
      <c r="A49" s="23">
        <v>37</v>
      </c>
      <c r="B49" s="4" t="s">
        <v>85</v>
      </c>
      <c r="C49" s="23">
        <v>2009</v>
      </c>
      <c r="D49" s="23" t="s">
        <v>26</v>
      </c>
      <c r="E49" s="23" t="s">
        <v>27</v>
      </c>
      <c r="F49" s="10">
        <v>74.05</v>
      </c>
      <c r="G49" s="23">
        <v>6</v>
      </c>
      <c r="H49" s="10">
        <f t="shared" si="0"/>
        <v>80.05</v>
      </c>
      <c r="I49" s="10">
        <v>70.22</v>
      </c>
      <c r="J49" s="23">
        <v>2</v>
      </c>
      <c r="K49" s="10">
        <f t="shared" si="1"/>
        <v>72.22</v>
      </c>
      <c r="L49" s="10">
        <f t="shared" si="2"/>
        <v>72.22</v>
      </c>
      <c r="M49" s="23">
        <v>37</v>
      </c>
    </row>
    <row r="50" spans="1:13" ht="15.75" customHeight="1" x14ac:dyDescent="0.2">
      <c r="A50" s="23">
        <v>38</v>
      </c>
      <c r="B50" s="16" t="s">
        <v>74</v>
      </c>
      <c r="C50" s="23">
        <v>2009</v>
      </c>
      <c r="D50" s="23" t="s">
        <v>26</v>
      </c>
      <c r="E50" s="23" t="s">
        <v>27</v>
      </c>
      <c r="F50" s="10">
        <v>71.040000000000006</v>
      </c>
      <c r="G50" s="23">
        <v>2</v>
      </c>
      <c r="H50" s="10">
        <f t="shared" si="0"/>
        <v>73.040000000000006</v>
      </c>
      <c r="I50" s="10">
        <v>71.569999999999993</v>
      </c>
      <c r="J50" s="23">
        <v>6</v>
      </c>
      <c r="K50" s="10">
        <f t="shared" si="1"/>
        <v>77.569999999999993</v>
      </c>
      <c r="L50" s="10">
        <f t="shared" si="2"/>
        <v>73.040000000000006</v>
      </c>
      <c r="M50" s="23">
        <v>38</v>
      </c>
    </row>
    <row r="51" spans="1:13" ht="15.75" customHeight="1" x14ac:dyDescent="0.2">
      <c r="A51" s="23">
        <v>39</v>
      </c>
      <c r="B51" s="16" t="s">
        <v>70</v>
      </c>
      <c r="C51" s="23">
        <v>2007</v>
      </c>
      <c r="D51" s="23" t="s">
        <v>26</v>
      </c>
      <c r="E51" s="23" t="s">
        <v>27</v>
      </c>
      <c r="F51" s="10">
        <v>67.13</v>
      </c>
      <c r="G51" s="23">
        <v>6</v>
      </c>
      <c r="H51" s="10">
        <f t="shared" si="0"/>
        <v>73.13</v>
      </c>
      <c r="I51" s="10">
        <v>60.58</v>
      </c>
      <c r="J51" s="23">
        <v>14</v>
      </c>
      <c r="K51" s="10">
        <f t="shared" si="1"/>
        <v>74.58</v>
      </c>
      <c r="L51" s="10">
        <f t="shared" si="2"/>
        <v>73.13</v>
      </c>
      <c r="M51" s="23">
        <v>39</v>
      </c>
    </row>
    <row r="52" spans="1:13" ht="15.75" customHeight="1" x14ac:dyDescent="0.2">
      <c r="A52" s="23">
        <v>40</v>
      </c>
      <c r="B52" s="22" t="s">
        <v>75</v>
      </c>
      <c r="C52" s="23">
        <v>2009</v>
      </c>
      <c r="D52" s="23" t="s">
        <v>26</v>
      </c>
      <c r="E52" s="23" t="s">
        <v>27</v>
      </c>
      <c r="F52" s="10">
        <v>69.09</v>
      </c>
      <c r="G52" s="23">
        <v>6</v>
      </c>
      <c r="H52" s="10">
        <f t="shared" si="0"/>
        <v>75.09</v>
      </c>
      <c r="I52" s="10">
        <v>67.91</v>
      </c>
      <c r="J52" s="23">
        <v>8</v>
      </c>
      <c r="K52" s="10">
        <f t="shared" si="1"/>
        <v>75.91</v>
      </c>
      <c r="L52" s="10">
        <f t="shared" si="2"/>
        <v>75.09</v>
      </c>
      <c r="M52" s="23">
        <v>40</v>
      </c>
    </row>
    <row r="53" spans="1:13" ht="15.75" customHeight="1" x14ac:dyDescent="0.2">
      <c r="A53" s="23">
        <v>41</v>
      </c>
      <c r="B53" s="22" t="s">
        <v>86</v>
      </c>
      <c r="C53" s="23">
        <v>2009</v>
      </c>
      <c r="D53" s="23" t="s">
        <v>26</v>
      </c>
      <c r="E53" s="23" t="s">
        <v>27</v>
      </c>
      <c r="F53" s="10">
        <v>71.349999999999994</v>
      </c>
      <c r="G53" s="23">
        <v>6</v>
      </c>
      <c r="H53" s="10">
        <f t="shared" si="0"/>
        <v>77.349999999999994</v>
      </c>
      <c r="I53" s="10">
        <v>69.39</v>
      </c>
      <c r="J53" s="23">
        <v>10</v>
      </c>
      <c r="K53" s="10">
        <f t="shared" si="1"/>
        <v>79.39</v>
      </c>
      <c r="L53" s="10">
        <f t="shared" si="2"/>
        <v>77.349999999999994</v>
      </c>
      <c r="M53" s="23">
        <v>41</v>
      </c>
    </row>
    <row r="54" spans="1:13" ht="15.75" customHeight="1" x14ac:dyDescent="0.2">
      <c r="A54" s="23">
        <v>42</v>
      </c>
      <c r="B54" s="16" t="s">
        <v>87</v>
      </c>
      <c r="C54" s="23">
        <v>2009</v>
      </c>
      <c r="D54" s="23" t="s">
        <v>19</v>
      </c>
      <c r="E54" s="23" t="s">
        <v>27</v>
      </c>
      <c r="F54" s="10">
        <v>73.17</v>
      </c>
      <c r="G54" s="23">
        <v>6</v>
      </c>
      <c r="H54" s="10">
        <f t="shared" si="0"/>
        <v>79.17</v>
      </c>
      <c r="I54" s="10">
        <v>92.39</v>
      </c>
      <c r="J54" s="23">
        <v>8</v>
      </c>
      <c r="K54" s="10">
        <f t="shared" si="1"/>
        <v>100.39</v>
      </c>
      <c r="L54" s="10">
        <f t="shared" si="2"/>
        <v>79.17</v>
      </c>
      <c r="M54" s="23">
        <v>42</v>
      </c>
    </row>
    <row r="55" spans="1:13" ht="15.75" customHeight="1" x14ac:dyDescent="0.2">
      <c r="A55" s="23">
        <v>43</v>
      </c>
      <c r="B55" s="16" t="s">
        <v>72</v>
      </c>
      <c r="C55" s="23">
        <v>2007</v>
      </c>
      <c r="D55" s="23" t="s">
        <v>19</v>
      </c>
      <c r="E55" s="23" t="s">
        <v>27</v>
      </c>
      <c r="F55" s="10">
        <v>71.400000000000006</v>
      </c>
      <c r="G55" s="23">
        <v>10</v>
      </c>
      <c r="H55" s="10">
        <f t="shared" si="0"/>
        <v>81.400000000000006</v>
      </c>
      <c r="I55" s="10">
        <v>77.55</v>
      </c>
      <c r="J55" s="23">
        <v>2</v>
      </c>
      <c r="K55" s="10">
        <f t="shared" si="1"/>
        <v>79.55</v>
      </c>
      <c r="L55" s="10">
        <f t="shared" si="2"/>
        <v>79.55</v>
      </c>
      <c r="M55" s="23">
        <v>43</v>
      </c>
    </row>
    <row r="56" spans="1:13" ht="15.75" customHeight="1" x14ac:dyDescent="0.2">
      <c r="A56" s="23">
        <v>44</v>
      </c>
      <c r="B56" s="16" t="s">
        <v>88</v>
      </c>
      <c r="C56" s="23">
        <v>2006</v>
      </c>
      <c r="D56" s="23" t="s">
        <v>26</v>
      </c>
      <c r="E56" s="23" t="s">
        <v>27</v>
      </c>
      <c r="F56" s="10">
        <v>75.709999999999994</v>
      </c>
      <c r="G56" s="23">
        <v>4</v>
      </c>
      <c r="H56" s="10">
        <f t="shared" si="0"/>
        <v>79.709999999999994</v>
      </c>
      <c r="I56" s="10">
        <v>78.11</v>
      </c>
      <c r="J56" s="23">
        <v>6</v>
      </c>
      <c r="K56" s="10">
        <f t="shared" si="1"/>
        <v>84.11</v>
      </c>
      <c r="L56" s="10">
        <f t="shared" si="2"/>
        <v>79.709999999999994</v>
      </c>
      <c r="M56" s="23">
        <v>44</v>
      </c>
    </row>
    <row r="57" spans="1:13" ht="15.75" customHeight="1" x14ac:dyDescent="0.2">
      <c r="A57" s="23">
        <v>45</v>
      </c>
      <c r="B57" s="16" t="s">
        <v>89</v>
      </c>
      <c r="C57" s="23">
        <v>2007</v>
      </c>
      <c r="D57" s="23" t="s">
        <v>26</v>
      </c>
      <c r="E57" s="23" t="s">
        <v>27</v>
      </c>
      <c r="F57" s="10">
        <v>79.81</v>
      </c>
      <c r="G57" s="23">
        <v>2</v>
      </c>
      <c r="H57" s="10">
        <f t="shared" si="0"/>
        <v>81.81</v>
      </c>
      <c r="I57" s="10">
        <v>86.9</v>
      </c>
      <c r="J57" s="23">
        <v>6</v>
      </c>
      <c r="K57" s="10">
        <f t="shared" si="1"/>
        <v>92.9</v>
      </c>
      <c r="L57" s="10">
        <f t="shared" si="2"/>
        <v>81.81</v>
      </c>
      <c r="M57" s="23">
        <v>45</v>
      </c>
    </row>
    <row r="58" spans="1:13" ht="15.75" customHeight="1" x14ac:dyDescent="0.2">
      <c r="A58" s="23">
        <v>46</v>
      </c>
      <c r="B58" s="16" t="s">
        <v>90</v>
      </c>
      <c r="C58" s="23">
        <v>2007</v>
      </c>
      <c r="D58" s="23" t="s">
        <v>26</v>
      </c>
      <c r="E58" s="23" t="s">
        <v>27</v>
      </c>
      <c r="F58" s="10">
        <v>82.24</v>
      </c>
      <c r="G58" s="23">
        <v>6</v>
      </c>
      <c r="H58" s="10">
        <f t="shared" si="0"/>
        <v>88.24</v>
      </c>
      <c r="I58" s="10">
        <v>79.989999999999995</v>
      </c>
      <c r="J58" s="23">
        <v>6</v>
      </c>
      <c r="K58" s="10">
        <f t="shared" si="1"/>
        <v>85.99</v>
      </c>
      <c r="L58" s="10">
        <f t="shared" si="2"/>
        <v>85.99</v>
      </c>
      <c r="M58" s="23">
        <v>46</v>
      </c>
    </row>
    <row r="59" spans="1:13" ht="15.75" customHeight="1" x14ac:dyDescent="0.2">
      <c r="A59" s="23">
        <v>47</v>
      </c>
      <c r="B59" s="4" t="s">
        <v>24</v>
      </c>
      <c r="C59" s="23">
        <v>2002</v>
      </c>
      <c r="D59" s="23" t="s">
        <v>19</v>
      </c>
      <c r="E59" s="23" t="s">
        <v>21</v>
      </c>
      <c r="F59" s="10">
        <v>35.08</v>
      </c>
      <c r="G59" s="23">
        <v>54</v>
      </c>
      <c r="H59" s="10">
        <f t="shared" si="0"/>
        <v>89.08</v>
      </c>
      <c r="I59" s="10">
        <v>41.99</v>
      </c>
      <c r="J59" s="23">
        <v>54</v>
      </c>
      <c r="K59" s="10">
        <f t="shared" si="1"/>
        <v>95.990000000000009</v>
      </c>
      <c r="L59" s="10">
        <f t="shared" si="2"/>
        <v>89.08</v>
      </c>
      <c r="M59" s="23">
        <v>47</v>
      </c>
    </row>
    <row r="60" spans="1:13" ht="15.75" customHeight="1" x14ac:dyDescent="0.2">
      <c r="A60" s="23">
        <v>48</v>
      </c>
      <c r="B60" s="16" t="s">
        <v>91</v>
      </c>
      <c r="C60" s="23">
        <v>2011</v>
      </c>
      <c r="D60" s="23" t="s">
        <v>26</v>
      </c>
      <c r="E60" s="23" t="s">
        <v>27</v>
      </c>
      <c r="F60" s="10">
        <v>98.64</v>
      </c>
      <c r="G60" s="23">
        <v>0</v>
      </c>
      <c r="H60" s="10">
        <f t="shared" si="0"/>
        <v>98.64</v>
      </c>
      <c r="I60" s="10">
        <v>89.95</v>
      </c>
      <c r="J60" s="23">
        <v>0</v>
      </c>
      <c r="K60" s="10">
        <f t="shared" si="1"/>
        <v>89.95</v>
      </c>
      <c r="L60" s="10">
        <f t="shared" si="2"/>
        <v>89.95</v>
      </c>
      <c r="M60" s="23">
        <v>48</v>
      </c>
    </row>
    <row r="61" spans="1:13" ht="15.75" customHeight="1" x14ac:dyDescent="0.2">
      <c r="A61" s="23">
        <v>49</v>
      </c>
      <c r="B61" s="16" t="s">
        <v>92</v>
      </c>
      <c r="C61" s="23">
        <v>2009</v>
      </c>
      <c r="D61" s="23" t="s">
        <v>26</v>
      </c>
      <c r="E61" s="23" t="s">
        <v>27</v>
      </c>
      <c r="F61" s="10">
        <v>98.08</v>
      </c>
      <c r="G61" s="23">
        <v>58</v>
      </c>
      <c r="H61" s="10">
        <f t="shared" si="0"/>
        <v>156.07999999999998</v>
      </c>
      <c r="I61" s="10">
        <v>88.27</v>
      </c>
      <c r="J61" s="23">
        <v>2</v>
      </c>
      <c r="K61" s="10">
        <f t="shared" si="1"/>
        <v>90.27</v>
      </c>
      <c r="L61" s="10">
        <f t="shared" si="2"/>
        <v>90.27</v>
      </c>
      <c r="M61" s="23">
        <v>49</v>
      </c>
    </row>
    <row r="62" spans="1:13" ht="15.75" customHeight="1" x14ac:dyDescent="0.2">
      <c r="A62" s="23">
        <v>50</v>
      </c>
      <c r="B62" s="16" t="s">
        <v>93</v>
      </c>
      <c r="C62" s="23">
        <v>2010</v>
      </c>
      <c r="D62" s="23" t="s">
        <v>26</v>
      </c>
      <c r="E62" s="23" t="s">
        <v>27</v>
      </c>
      <c r="F62" s="10">
        <v>84.63</v>
      </c>
      <c r="G62" s="23">
        <v>6</v>
      </c>
      <c r="H62" s="10">
        <f t="shared" si="0"/>
        <v>90.63</v>
      </c>
      <c r="I62" s="10">
        <v>98.51</v>
      </c>
      <c r="J62" s="23">
        <v>4</v>
      </c>
      <c r="K62" s="10">
        <f t="shared" si="1"/>
        <v>102.51</v>
      </c>
      <c r="L62" s="10">
        <f t="shared" si="2"/>
        <v>90.63</v>
      </c>
      <c r="M62" s="23">
        <v>50</v>
      </c>
    </row>
    <row r="63" spans="1:13" ht="15.75" customHeight="1" x14ac:dyDescent="0.2">
      <c r="A63" s="23">
        <v>51</v>
      </c>
      <c r="B63" s="16" t="s">
        <v>94</v>
      </c>
      <c r="C63" s="23">
        <v>2009</v>
      </c>
      <c r="D63" s="23" t="s">
        <v>26</v>
      </c>
      <c r="E63" s="23" t="s">
        <v>27</v>
      </c>
      <c r="F63" s="10">
        <v>87.55</v>
      </c>
      <c r="G63" s="23">
        <v>4</v>
      </c>
      <c r="H63" s="10">
        <f t="shared" si="0"/>
        <v>91.55</v>
      </c>
      <c r="I63" s="10">
        <v>90.18</v>
      </c>
      <c r="J63" s="23">
        <v>4</v>
      </c>
      <c r="K63" s="10">
        <f t="shared" si="1"/>
        <v>94.18</v>
      </c>
      <c r="L63" s="10">
        <f t="shared" si="2"/>
        <v>91.55</v>
      </c>
      <c r="M63" s="23">
        <v>51</v>
      </c>
    </row>
    <row r="64" spans="1:13" ht="15.75" customHeight="1" x14ac:dyDescent="0.2">
      <c r="A64" s="23">
        <v>52</v>
      </c>
      <c r="B64" s="16" t="s">
        <v>95</v>
      </c>
      <c r="C64" s="23">
        <v>2010</v>
      </c>
      <c r="D64" s="23" t="s">
        <v>26</v>
      </c>
      <c r="E64" s="23" t="s">
        <v>27</v>
      </c>
      <c r="F64" s="10">
        <v>68.7</v>
      </c>
      <c r="G64" s="23">
        <v>50</v>
      </c>
      <c r="H64" s="10">
        <f t="shared" si="0"/>
        <v>118.7</v>
      </c>
      <c r="I64" s="10">
        <v>88.67</v>
      </c>
      <c r="J64" s="23">
        <v>4</v>
      </c>
      <c r="K64" s="10">
        <f t="shared" si="1"/>
        <v>92.67</v>
      </c>
      <c r="L64" s="10">
        <f t="shared" si="2"/>
        <v>92.67</v>
      </c>
      <c r="M64" s="23">
        <v>52</v>
      </c>
    </row>
    <row r="65" spans="1:13" ht="15.75" customHeight="1" x14ac:dyDescent="0.2">
      <c r="A65" s="23">
        <v>53</v>
      </c>
      <c r="B65" s="16" t="s">
        <v>96</v>
      </c>
      <c r="C65" s="23">
        <v>2007</v>
      </c>
      <c r="D65" s="23" t="s">
        <v>26</v>
      </c>
      <c r="E65" s="23" t="s">
        <v>27</v>
      </c>
      <c r="F65" s="10">
        <v>107.2</v>
      </c>
      <c r="G65" s="23">
        <v>6</v>
      </c>
      <c r="H65" s="10">
        <f t="shared" si="0"/>
        <v>113.2</v>
      </c>
      <c r="I65" s="10">
        <v>91.39</v>
      </c>
      <c r="J65" s="23">
        <v>6</v>
      </c>
      <c r="K65" s="10">
        <f t="shared" si="1"/>
        <v>97.39</v>
      </c>
      <c r="L65" s="10">
        <f t="shared" si="2"/>
        <v>97.39</v>
      </c>
      <c r="M65" s="23">
        <v>53</v>
      </c>
    </row>
    <row r="66" spans="1:13" ht="15.75" customHeight="1" x14ac:dyDescent="0.2">
      <c r="A66" s="23">
        <v>54</v>
      </c>
      <c r="B66" s="22" t="s">
        <v>97</v>
      </c>
      <c r="C66" s="23">
        <v>2011</v>
      </c>
      <c r="D66" s="23" t="s">
        <v>26</v>
      </c>
      <c r="E66" s="23" t="s">
        <v>27</v>
      </c>
      <c r="F66" s="10">
        <v>102.29</v>
      </c>
      <c r="G66" s="23">
        <v>4</v>
      </c>
      <c r="H66" s="10">
        <f t="shared" si="0"/>
        <v>106.29</v>
      </c>
      <c r="I66" s="10">
        <v>102.95</v>
      </c>
      <c r="J66" s="23">
        <v>4</v>
      </c>
      <c r="K66" s="10">
        <f t="shared" si="1"/>
        <v>106.95</v>
      </c>
      <c r="L66" s="10">
        <f t="shared" si="2"/>
        <v>106.29</v>
      </c>
      <c r="M66" s="23">
        <v>54</v>
      </c>
    </row>
    <row r="67" spans="1:13" ht="15.75" customHeight="1" x14ac:dyDescent="0.2">
      <c r="A67" s="23">
        <v>55</v>
      </c>
      <c r="B67" s="16" t="s">
        <v>98</v>
      </c>
      <c r="C67" s="23">
        <v>2007</v>
      </c>
      <c r="D67" s="23" t="s">
        <v>26</v>
      </c>
      <c r="E67" s="23" t="s">
        <v>27</v>
      </c>
      <c r="F67" s="10">
        <v>104.81</v>
      </c>
      <c r="G67" s="23">
        <v>10</v>
      </c>
      <c r="H67" s="10">
        <f t="shared" si="0"/>
        <v>114.81</v>
      </c>
      <c r="I67" s="10">
        <v>110.86</v>
      </c>
      <c r="J67" s="23">
        <v>58</v>
      </c>
      <c r="K67" s="10">
        <f t="shared" si="1"/>
        <v>168.86</v>
      </c>
      <c r="L67" s="10">
        <f t="shared" si="2"/>
        <v>114.81</v>
      </c>
      <c r="M67" s="23">
        <v>55</v>
      </c>
    </row>
    <row r="68" spans="1:13" ht="15.75" customHeight="1" x14ac:dyDescent="0.2">
      <c r="A68" s="23">
        <v>56</v>
      </c>
      <c r="B68" s="16" t="s">
        <v>99</v>
      </c>
      <c r="C68" s="23">
        <v>2011</v>
      </c>
      <c r="D68" s="23" t="s">
        <v>26</v>
      </c>
      <c r="E68" s="23" t="s">
        <v>27</v>
      </c>
      <c r="F68" s="10">
        <v>94.76</v>
      </c>
      <c r="G68" s="23">
        <v>54</v>
      </c>
      <c r="H68" s="10">
        <f t="shared" si="0"/>
        <v>148.76</v>
      </c>
      <c r="I68" s="10">
        <v>108.06</v>
      </c>
      <c r="J68" s="23">
        <v>10</v>
      </c>
      <c r="K68" s="10">
        <f t="shared" si="1"/>
        <v>118.06</v>
      </c>
      <c r="L68" s="10">
        <f t="shared" si="2"/>
        <v>118.06</v>
      </c>
      <c r="M68" s="23">
        <v>56</v>
      </c>
    </row>
    <row r="69" spans="1:13" ht="15.75" customHeight="1" x14ac:dyDescent="0.2">
      <c r="A69" s="23">
        <v>57</v>
      </c>
      <c r="B69" s="16" t="s">
        <v>100</v>
      </c>
      <c r="C69" s="23">
        <v>2010</v>
      </c>
      <c r="D69" s="23" t="s">
        <v>26</v>
      </c>
      <c r="E69" s="23" t="s">
        <v>27</v>
      </c>
      <c r="F69" s="10">
        <v>114.02</v>
      </c>
      <c r="G69" s="23">
        <v>12</v>
      </c>
      <c r="H69" s="10">
        <f t="shared" si="0"/>
        <v>126.02</v>
      </c>
      <c r="I69" s="10">
        <v>114.69</v>
      </c>
      <c r="J69" s="23">
        <v>106</v>
      </c>
      <c r="K69" s="10">
        <f t="shared" si="1"/>
        <v>220.69</v>
      </c>
      <c r="L69" s="10">
        <f t="shared" si="2"/>
        <v>126.02</v>
      </c>
      <c r="M69" s="23">
        <v>57</v>
      </c>
    </row>
    <row r="70" spans="1:13" ht="15.75" customHeight="1" x14ac:dyDescent="0.2">
      <c r="A70" s="23">
        <v>58</v>
      </c>
      <c r="B70" s="16" t="s">
        <v>101</v>
      </c>
      <c r="C70" s="23">
        <v>2007</v>
      </c>
      <c r="D70" s="23" t="s">
        <v>26</v>
      </c>
      <c r="E70" s="23" t="s">
        <v>27</v>
      </c>
      <c r="F70" s="10">
        <v>122.12</v>
      </c>
      <c r="G70" s="23">
        <v>10</v>
      </c>
      <c r="H70" s="10">
        <f t="shared" si="0"/>
        <v>132.12</v>
      </c>
      <c r="I70" s="10">
        <v>115.18</v>
      </c>
      <c r="J70" s="23">
        <v>12</v>
      </c>
      <c r="K70" s="10">
        <f t="shared" si="1"/>
        <v>127.18</v>
      </c>
      <c r="L70" s="10">
        <f t="shared" si="2"/>
        <v>127.18</v>
      </c>
      <c r="M70" s="23">
        <v>58</v>
      </c>
    </row>
    <row r="71" spans="1:13" s="35" customFormat="1" ht="27" customHeight="1" x14ac:dyDescent="0.25">
      <c r="A71" s="51" t="s">
        <v>0</v>
      </c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</row>
    <row r="72" spans="1:13" s="35" customFormat="1" ht="20.25" customHeight="1" x14ac:dyDescent="0.2">
      <c r="A72" s="49" t="s">
        <v>119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</row>
    <row r="73" spans="1:13" s="35" customFormat="1" ht="15.75" customHeight="1" x14ac:dyDescent="0.25">
      <c r="A73" s="51" t="s">
        <v>1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1"/>
    </row>
    <row r="74" spans="1:13" s="35" customFormat="1" ht="17.25" customHeight="1" x14ac:dyDescent="0.2">
      <c r="A74" s="52" t="s">
        <v>3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</row>
    <row r="75" spans="1:13" s="35" customFormat="1" ht="15" customHeight="1" x14ac:dyDescent="0.25">
      <c r="A75" s="54" t="s">
        <v>5</v>
      </c>
      <c r="B75" s="54" t="s">
        <v>6</v>
      </c>
      <c r="C75" s="54" t="s">
        <v>120</v>
      </c>
      <c r="D75" s="54" t="s">
        <v>8</v>
      </c>
      <c r="E75" s="54" t="s">
        <v>9</v>
      </c>
      <c r="F75" s="67" t="s">
        <v>10</v>
      </c>
      <c r="G75" s="68"/>
      <c r="H75" s="69"/>
      <c r="I75" s="67" t="s">
        <v>11</v>
      </c>
      <c r="J75" s="68"/>
      <c r="K75" s="69"/>
      <c r="L75" s="70" t="s">
        <v>12</v>
      </c>
      <c r="M75" s="70" t="s">
        <v>13</v>
      </c>
    </row>
    <row r="76" spans="1:13" s="35" customFormat="1" ht="15.75" customHeight="1" x14ac:dyDescent="0.25">
      <c r="A76" s="66"/>
      <c r="B76" s="66"/>
      <c r="C76" s="66"/>
      <c r="D76" s="66"/>
      <c r="E76" s="66"/>
      <c r="F76" s="38" t="s">
        <v>14</v>
      </c>
      <c r="G76" s="39" t="s">
        <v>15</v>
      </c>
      <c r="H76" s="39" t="s">
        <v>16</v>
      </c>
      <c r="I76" s="38" t="s">
        <v>14</v>
      </c>
      <c r="J76" s="39" t="s">
        <v>15</v>
      </c>
      <c r="K76" s="39" t="s">
        <v>16</v>
      </c>
      <c r="L76" s="71"/>
      <c r="M76" s="71"/>
    </row>
    <row r="77" spans="1:13" ht="15.75" customHeight="1" x14ac:dyDescent="0.2">
      <c r="A77" s="23">
        <v>59</v>
      </c>
      <c r="B77" s="16" t="s">
        <v>102</v>
      </c>
      <c r="C77" s="23">
        <v>2008</v>
      </c>
      <c r="D77" s="23" t="s">
        <v>26</v>
      </c>
      <c r="E77" s="23" t="s">
        <v>27</v>
      </c>
      <c r="F77" s="10">
        <v>95.86</v>
      </c>
      <c r="G77" s="23">
        <v>58</v>
      </c>
      <c r="H77" s="10">
        <f t="shared" si="0"/>
        <v>153.86000000000001</v>
      </c>
      <c r="I77" s="10">
        <v>96.36</v>
      </c>
      <c r="J77" s="23">
        <v>60</v>
      </c>
      <c r="K77" s="10">
        <f t="shared" si="1"/>
        <v>156.36000000000001</v>
      </c>
      <c r="L77" s="10">
        <f t="shared" si="2"/>
        <v>153.86000000000001</v>
      </c>
      <c r="M77" s="23">
        <v>59</v>
      </c>
    </row>
    <row r="78" spans="1:13" ht="15.75" customHeight="1" x14ac:dyDescent="0.2">
      <c r="A78" s="23">
        <v>60</v>
      </c>
      <c r="B78" s="16" t="s">
        <v>103</v>
      </c>
      <c r="C78" s="23">
        <v>2010</v>
      </c>
      <c r="D78" s="23" t="s">
        <v>26</v>
      </c>
      <c r="E78" s="23" t="s">
        <v>27</v>
      </c>
      <c r="F78" s="10">
        <v>170.1</v>
      </c>
      <c r="G78" s="23">
        <v>62</v>
      </c>
      <c r="H78" s="10">
        <f t="shared" si="0"/>
        <v>232.1</v>
      </c>
      <c r="I78" s="10">
        <v>141.38999999999999</v>
      </c>
      <c r="J78" s="23">
        <v>62</v>
      </c>
      <c r="K78" s="10">
        <f t="shared" si="1"/>
        <v>203.39</v>
      </c>
      <c r="L78" s="10">
        <f t="shared" si="2"/>
        <v>203.39</v>
      </c>
      <c r="M78" s="23">
        <v>60</v>
      </c>
    </row>
    <row r="79" spans="1:13" ht="15.75" customHeight="1" x14ac:dyDescent="0.2">
      <c r="A79" s="23">
        <v>61</v>
      </c>
      <c r="B79" s="22" t="s">
        <v>78</v>
      </c>
      <c r="C79" s="23">
        <v>2004</v>
      </c>
      <c r="D79" s="23" t="s">
        <v>40</v>
      </c>
      <c r="E79" s="23" t="s">
        <v>27</v>
      </c>
      <c r="F79" s="10">
        <v>999</v>
      </c>
      <c r="G79" s="23">
        <v>0</v>
      </c>
      <c r="H79" s="10">
        <f t="shared" si="0"/>
        <v>999</v>
      </c>
      <c r="I79" s="10">
        <v>151.51</v>
      </c>
      <c r="J79" s="23">
        <v>62</v>
      </c>
      <c r="K79" s="10">
        <f t="shared" si="1"/>
        <v>213.51</v>
      </c>
      <c r="L79" s="10">
        <f t="shared" si="2"/>
        <v>213.51</v>
      </c>
      <c r="M79" s="23">
        <v>61</v>
      </c>
    </row>
    <row r="80" spans="1:13" ht="15.75" customHeight="1" x14ac:dyDescent="0.2">
      <c r="A80" s="23">
        <v>62</v>
      </c>
      <c r="B80" s="16" t="s">
        <v>104</v>
      </c>
      <c r="C80" s="23">
        <v>2006</v>
      </c>
      <c r="D80" s="23" t="s">
        <v>26</v>
      </c>
      <c r="E80" s="23" t="s">
        <v>27</v>
      </c>
      <c r="F80" s="10">
        <v>174.29</v>
      </c>
      <c r="G80" s="23">
        <v>60</v>
      </c>
      <c r="H80" s="10">
        <f t="shared" si="0"/>
        <v>234.29</v>
      </c>
      <c r="I80" s="10">
        <v>999</v>
      </c>
      <c r="J80" s="23">
        <v>0</v>
      </c>
      <c r="K80" s="10">
        <f t="shared" si="1"/>
        <v>999</v>
      </c>
      <c r="L80" s="10">
        <f t="shared" si="2"/>
        <v>234.29</v>
      </c>
      <c r="M80" s="23">
        <v>62</v>
      </c>
    </row>
    <row r="81" spans="1:13" ht="15.75" customHeight="1" x14ac:dyDescent="0.2">
      <c r="A81" s="23">
        <v>63</v>
      </c>
      <c r="B81" s="4" t="s">
        <v>76</v>
      </c>
      <c r="C81" s="23">
        <v>2003</v>
      </c>
      <c r="D81" s="23" t="s">
        <v>40</v>
      </c>
      <c r="E81" s="23" t="s">
        <v>27</v>
      </c>
      <c r="F81" s="10">
        <v>999</v>
      </c>
      <c r="G81" s="23">
        <v>0</v>
      </c>
      <c r="H81" s="10">
        <f t="shared" si="0"/>
        <v>999</v>
      </c>
      <c r="I81" s="10">
        <v>130.08000000000001</v>
      </c>
      <c r="J81" s="23">
        <v>158</v>
      </c>
      <c r="K81" s="10">
        <f t="shared" si="1"/>
        <v>288.08000000000004</v>
      </c>
      <c r="L81" s="10">
        <f t="shared" si="2"/>
        <v>288.08000000000004</v>
      </c>
      <c r="M81" s="23">
        <v>63</v>
      </c>
    </row>
    <row r="82" spans="1:13" ht="15.75" customHeight="1" x14ac:dyDescent="0.2">
      <c r="A82" s="23">
        <v>64</v>
      </c>
      <c r="B82" s="4" t="s">
        <v>80</v>
      </c>
      <c r="C82" s="23">
        <v>2007</v>
      </c>
      <c r="D82" s="23" t="s">
        <v>40</v>
      </c>
      <c r="E82" s="23" t="s">
        <v>27</v>
      </c>
      <c r="F82" s="10">
        <v>395.02</v>
      </c>
      <c r="G82" s="23">
        <v>160</v>
      </c>
      <c r="H82" s="10">
        <f t="shared" si="0"/>
        <v>555.02</v>
      </c>
      <c r="I82" s="10">
        <v>999</v>
      </c>
      <c r="J82" s="23">
        <v>0</v>
      </c>
      <c r="K82" s="10">
        <f t="shared" si="1"/>
        <v>999</v>
      </c>
      <c r="L82" s="10">
        <f t="shared" si="2"/>
        <v>555.02</v>
      </c>
      <c r="M82" s="23">
        <v>64</v>
      </c>
    </row>
    <row r="83" spans="1:13" ht="16.5" customHeight="1" x14ac:dyDescent="0.2">
      <c r="A83" s="11"/>
      <c r="B83" s="13"/>
      <c r="C83" s="11"/>
      <c r="D83" s="14"/>
      <c r="E83" s="11"/>
      <c r="F83" s="15"/>
      <c r="G83" s="11"/>
      <c r="H83" s="15"/>
      <c r="I83" s="15"/>
      <c r="J83" s="11"/>
      <c r="K83" s="15"/>
      <c r="L83" s="15"/>
      <c r="M83" s="11"/>
    </row>
    <row r="84" spans="1:13" s="35" customFormat="1" ht="24" customHeight="1" x14ac:dyDescent="0.2">
      <c r="A84" s="52" t="s">
        <v>4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</row>
    <row r="85" spans="1:13" s="35" customFormat="1" ht="18.75" customHeight="1" x14ac:dyDescent="0.2">
      <c r="A85" s="54" t="s">
        <v>5</v>
      </c>
      <c r="B85" s="54" t="s">
        <v>6</v>
      </c>
      <c r="C85" s="54" t="s">
        <v>7</v>
      </c>
      <c r="D85" s="54" t="s">
        <v>8</v>
      </c>
      <c r="E85" s="54" t="s">
        <v>9</v>
      </c>
      <c r="F85" s="65" t="s">
        <v>10</v>
      </c>
      <c r="G85" s="57"/>
      <c r="H85" s="58"/>
      <c r="I85" s="65" t="s">
        <v>11</v>
      </c>
      <c r="J85" s="57"/>
      <c r="K85" s="58"/>
      <c r="L85" s="54" t="s">
        <v>12</v>
      </c>
      <c r="M85" s="54" t="s">
        <v>13</v>
      </c>
    </row>
    <row r="86" spans="1:13" s="35" customFormat="1" ht="21" customHeight="1" x14ac:dyDescent="0.2">
      <c r="A86" s="64"/>
      <c r="B86" s="64"/>
      <c r="C86" s="64"/>
      <c r="D86" s="64"/>
      <c r="E86" s="64"/>
      <c r="F86" s="36" t="s">
        <v>14</v>
      </c>
      <c r="G86" s="37" t="s">
        <v>15</v>
      </c>
      <c r="H86" s="37" t="s">
        <v>16</v>
      </c>
      <c r="I86" s="36" t="s">
        <v>14</v>
      </c>
      <c r="J86" s="37" t="s">
        <v>15</v>
      </c>
      <c r="K86" s="37" t="s">
        <v>16</v>
      </c>
      <c r="L86" s="64"/>
      <c r="M86" s="64"/>
    </row>
    <row r="87" spans="1:13" s="41" customFormat="1" ht="17.25" customHeight="1" x14ac:dyDescent="0.2">
      <c r="A87" s="23">
        <v>1</v>
      </c>
      <c r="B87" s="25" t="s">
        <v>20</v>
      </c>
      <c r="C87" s="23">
        <v>2002</v>
      </c>
      <c r="D87" s="23" t="s">
        <v>19</v>
      </c>
      <c r="E87" s="23" t="s">
        <v>22</v>
      </c>
      <c r="F87" s="10">
        <v>44.97</v>
      </c>
      <c r="G87" s="23">
        <v>0</v>
      </c>
      <c r="H87" s="10">
        <f t="shared" ref="H87:H96" si="3">SUM(F87:G87)</f>
        <v>44.97</v>
      </c>
      <c r="I87" s="10">
        <v>42.29</v>
      </c>
      <c r="J87" s="23">
        <v>0</v>
      </c>
      <c r="K87" s="10">
        <f t="shared" ref="K87:K96" si="4">SUM(I87:J87)</f>
        <v>42.29</v>
      </c>
      <c r="L87" s="10">
        <f t="shared" ref="L87:L96" si="5">MIN(H87,K87)</f>
        <v>42.29</v>
      </c>
      <c r="M87" s="23">
        <v>1</v>
      </c>
    </row>
    <row r="88" spans="1:13" s="41" customFormat="1" ht="17.25" customHeight="1" x14ac:dyDescent="0.2">
      <c r="A88" s="23">
        <v>2</v>
      </c>
      <c r="B88" s="24" t="s">
        <v>23</v>
      </c>
      <c r="C88" s="23">
        <v>2006</v>
      </c>
      <c r="D88" s="23" t="s">
        <v>19</v>
      </c>
      <c r="E88" s="23" t="s">
        <v>22</v>
      </c>
      <c r="F88" s="10">
        <v>68.73</v>
      </c>
      <c r="G88" s="23">
        <v>0</v>
      </c>
      <c r="H88" s="3">
        <f t="shared" si="3"/>
        <v>68.73</v>
      </c>
      <c r="I88" s="10">
        <v>66</v>
      </c>
      <c r="J88" s="23">
        <v>0</v>
      </c>
      <c r="K88" s="10">
        <f t="shared" si="4"/>
        <v>66</v>
      </c>
      <c r="L88" s="10">
        <f t="shared" si="5"/>
        <v>66</v>
      </c>
      <c r="M88" s="23">
        <v>2</v>
      </c>
    </row>
    <row r="89" spans="1:13" s="41" customFormat="1" ht="17.25" customHeight="1" x14ac:dyDescent="0.2">
      <c r="A89" s="23">
        <v>3</v>
      </c>
      <c r="B89" s="25" t="s">
        <v>117</v>
      </c>
      <c r="C89" s="23">
        <v>2010</v>
      </c>
      <c r="D89" s="23" t="s">
        <v>26</v>
      </c>
      <c r="E89" s="23" t="s">
        <v>27</v>
      </c>
      <c r="F89" s="10">
        <v>79.19</v>
      </c>
      <c r="G89" s="23">
        <v>6</v>
      </c>
      <c r="H89" s="3">
        <f t="shared" si="3"/>
        <v>85.19</v>
      </c>
      <c r="I89" s="10">
        <v>72.75</v>
      </c>
      <c r="J89" s="23">
        <v>2</v>
      </c>
      <c r="K89" s="10">
        <f t="shared" si="4"/>
        <v>74.75</v>
      </c>
      <c r="L89" s="10">
        <f t="shared" si="5"/>
        <v>74.75</v>
      </c>
      <c r="M89" s="23">
        <v>3</v>
      </c>
    </row>
    <row r="90" spans="1:13" s="41" customFormat="1" ht="17.25" customHeight="1" x14ac:dyDescent="0.2">
      <c r="A90" s="23">
        <v>4</v>
      </c>
      <c r="B90" s="16" t="s">
        <v>29</v>
      </c>
      <c r="C90" s="23">
        <v>2007</v>
      </c>
      <c r="D90" s="23" t="s">
        <v>26</v>
      </c>
      <c r="E90" s="23" t="s">
        <v>27</v>
      </c>
      <c r="F90" s="10">
        <v>80.349999999999994</v>
      </c>
      <c r="G90" s="23">
        <v>2</v>
      </c>
      <c r="H90" s="3">
        <f t="shared" si="3"/>
        <v>82.35</v>
      </c>
      <c r="I90" s="10">
        <v>85.54</v>
      </c>
      <c r="J90" s="23">
        <v>6</v>
      </c>
      <c r="K90" s="10">
        <f t="shared" si="4"/>
        <v>91.54</v>
      </c>
      <c r="L90" s="10">
        <f t="shared" si="5"/>
        <v>82.35</v>
      </c>
      <c r="M90" s="23">
        <v>4</v>
      </c>
    </row>
    <row r="91" spans="1:13" s="41" customFormat="1" ht="17.25" customHeight="1" x14ac:dyDescent="0.2">
      <c r="A91" s="23">
        <v>5</v>
      </c>
      <c r="B91" s="24" t="s">
        <v>31</v>
      </c>
      <c r="C91" s="23">
        <v>2003</v>
      </c>
      <c r="D91" s="23" t="s">
        <v>26</v>
      </c>
      <c r="E91" s="23" t="s">
        <v>27</v>
      </c>
      <c r="F91" s="10">
        <v>90.69</v>
      </c>
      <c r="G91" s="23">
        <v>4</v>
      </c>
      <c r="H91" s="3">
        <f t="shared" si="3"/>
        <v>94.69</v>
      </c>
      <c r="I91" s="10">
        <v>90.11</v>
      </c>
      <c r="J91" s="23">
        <v>6</v>
      </c>
      <c r="K91" s="10">
        <f t="shared" si="4"/>
        <v>96.11</v>
      </c>
      <c r="L91" s="10">
        <f t="shared" si="5"/>
        <v>94.69</v>
      </c>
      <c r="M91" s="23">
        <v>5</v>
      </c>
    </row>
    <row r="92" spans="1:13" s="41" customFormat="1" ht="17.25" customHeight="1" x14ac:dyDescent="0.2">
      <c r="A92" s="23">
        <v>6</v>
      </c>
      <c r="B92" s="24" t="s">
        <v>33</v>
      </c>
      <c r="C92" s="23">
        <v>2010</v>
      </c>
      <c r="D92" s="23" t="s">
        <v>26</v>
      </c>
      <c r="E92" s="23" t="s">
        <v>27</v>
      </c>
      <c r="F92" s="10">
        <v>111.56</v>
      </c>
      <c r="G92" s="23">
        <v>4</v>
      </c>
      <c r="H92" s="3">
        <f t="shared" si="3"/>
        <v>115.56</v>
      </c>
      <c r="I92" s="10">
        <v>105.36</v>
      </c>
      <c r="J92" s="23">
        <v>6</v>
      </c>
      <c r="K92" s="10">
        <f t="shared" si="4"/>
        <v>111.36</v>
      </c>
      <c r="L92" s="10">
        <f t="shared" si="5"/>
        <v>111.36</v>
      </c>
      <c r="M92" s="23">
        <v>6</v>
      </c>
    </row>
    <row r="93" spans="1:13" s="41" customFormat="1" ht="17.25" customHeight="1" x14ac:dyDescent="0.2">
      <c r="A93" s="23">
        <v>7</v>
      </c>
      <c r="B93" s="25" t="s">
        <v>37</v>
      </c>
      <c r="C93" s="23">
        <v>2010</v>
      </c>
      <c r="D93" s="23" t="s">
        <v>26</v>
      </c>
      <c r="E93" s="23" t="s">
        <v>27</v>
      </c>
      <c r="F93" s="10">
        <v>75.14</v>
      </c>
      <c r="G93" s="23">
        <v>54</v>
      </c>
      <c r="H93" s="3">
        <f t="shared" si="3"/>
        <v>129.13999999999999</v>
      </c>
      <c r="I93" s="10">
        <v>77.95</v>
      </c>
      <c r="J93" s="23">
        <v>56</v>
      </c>
      <c r="K93" s="10">
        <f t="shared" si="4"/>
        <v>133.94999999999999</v>
      </c>
      <c r="L93" s="10">
        <f t="shared" si="5"/>
        <v>129.13999999999999</v>
      </c>
      <c r="M93" s="23">
        <v>7</v>
      </c>
    </row>
    <row r="94" spans="1:13" s="41" customFormat="1" ht="17.25" customHeight="1" x14ac:dyDescent="0.2">
      <c r="A94" s="23">
        <v>8</v>
      </c>
      <c r="B94" s="24" t="s">
        <v>39</v>
      </c>
      <c r="C94" s="23">
        <v>2004</v>
      </c>
      <c r="D94" s="23" t="s">
        <v>40</v>
      </c>
      <c r="E94" s="23" t="s">
        <v>27</v>
      </c>
      <c r="F94" s="10">
        <v>999</v>
      </c>
      <c r="G94" s="23">
        <v>0</v>
      </c>
      <c r="H94" s="3">
        <f t="shared" si="3"/>
        <v>999</v>
      </c>
      <c r="I94" s="10">
        <v>138.41999999999999</v>
      </c>
      <c r="J94" s="23">
        <v>6</v>
      </c>
      <c r="K94" s="10">
        <f t="shared" si="4"/>
        <v>144.41999999999999</v>
      </c>
      <c r="L94" s="10">
        <f t="shared" si="5"/>
        <v>144.41999999999999</v>
      </c>
      <c r="M94" s="23">
        <v>8</v>
      </c>
    </row>
    <row r="95" spans="1:13" s="41" customFormat="1" ht="17.25" customHeight="1" x14ac:dyDescent="0.2">
      <c r="A95" s="23">
        <v>9</v>
      </c>
      <c r="B95" s="24" t="s">
        <v>42</v>
      </c>
      <c r="C95" s="23">
        <v>2004</v>
      </c>
      <c r="D95" s="23" t="s">
        <v>40</v>
      </c>
      <c r="E95" s="23" t="s">
        <v>27</v>
      </c>
      <c r="F95" s="10">
        <v>242.57</v>
      </c>
      <c r="G95" s="23">
        <v>112</v>
      </c>
      <c r="H95" s="3">
        <f t="shared" si="3"/>
        <v>354.57</v>
      </c>
      <c r="I95" s="10">
        <v>231.51</v>
      </c>
      <c r="J95" s="23">
        <v>60</v>
      </c>
      <c r="K95" s="10">
        <f t="shared" si="4"/>
        <v>291.51</v>
      </c>
      <c r="L95" s="10">
        <f t="shared" si="5"/>
        <v>291.51</v>
      </c>
      <c r="M95" s="23">
        <v>9</v>
      </c>
    </row>
    <row r="96" spans="1:13" s="41" customFormat="1" ht="17.25" customHeight="1" x14ac:dyDescent="0.2">
      <c r="A96" s="28">
        <v>10</v>
      </c>
      <c r="B96" s="29" t="s">
        <v>45</v>
      </c>
      <c r="C96" s="28">
        <v>2006</v>
      </c>
      <c r="D96" s="28" t="s">
        <v>40</v>
      </c>
      <c r="E96" s="28" t="s">
        <v>27</v>
      </c>
      <c r="F96" s="31">
        <v>431.32</v>
      </c>
      <c r="G96" s="28">
        <v>60</v>
      </c>
      <c r="H96" s="31">
        <f t="shared" si="3"/>
        <v>491.32</v>
      </c>
      <c r="I96" s="31">
        <v>999</v>
      </c>
      <c r="J96" s="28">
        <v>0</v>
      </c>
      <c r="K96" s="31">
        <f t="shared" si="4"/>
        <v>999</v>
      </c>
      <c r="L96" s="31">
        <f t="shared" si="5"/>
        <v>491.32</v>
      </c>
      <c r="M96" s="23">
        <v>10</v>
      </c>
    </row>
    <row r="97" spans="1:13" ht="16.5" customHeight="1" x14ac:dyDescent="0.2">
      <c r="A97" s="11"/>
      <c r="B97" s="11"/>
      <c r="C97" s="11"/>
      <c r="D97" s="11"/>
      <c r="E97" s="11"/>
      <c r="F97" s="11"/>
      <c r="G97" s="11"/>
      <c r="H97" s="15"/>
      <c r="I97" s="11"/>
      <c r="J97" s="11"/>
      <c r="K97" s="15"/>
      <c r="L97" s="15"/>
      <c r="M97" s="11"/>
    </row>
    <row r="98" spans="1:13" ht="16.5" customHeight="1" x14ac:dyDescent="0.2">
      <c r="A98" s="11"/>
      <c r="B98" s="13"/>
      <c r="C98" s="11"/>
      <c r="D98" s="13"/>
      <c r="E98" s="11"/>
      <c r="F98" s="11"/>
      <c r="G98" s="11"/>
      <c r="H98" s="15"/>
      <c r="I98" s="11"/>
      <c r="J98" s="11"/>
      <c r="K98" s="15"/>
      <c r="L98" s="15"/>
      <c r="M98" s="11"/>
    </row>
    <row r="99" spans="1:13" ht="16.5" customHeight="1" x14ac:dyDescent="0.2">
      <c r="A99" s="11"/>
      <c r="B99" s="13"/>
      <c r="C99" s="11"/>
      <c r="D99" s="13"/>
      <c r="E99" s="11"/>
      <c r="F99" s="11"/>
      <c r="G99" s="11"/>
      <c r="H99" s="15"/>
      <c r="I99" s="11"/>
      <c r="J99" s="11"/>
      <c r="K99" s="15"/>
      <c r="L99" s="15"/>
      <c r="M99" s="11"/>
    </row>
    <row r="100" spans="1:13" ht="16.5" customHeight="1" x14ac:dyDescent="0.2">
      <c r="A100" s="11"/>
      <c r="B100" s="13"/>
      <c r="C100" s="11"/>
      <c r="D100" s="13"/>
      <c r="E100" s="11"/>
      <c r="F100" s="11"/>
      <c r="G100" s="11"/>
      <c r="H100" s="15"/>
      <c r="I100" s="11"/>
      <c r="J100" s="11"/>
      <c r="K100" s="15"/>
      <c r="L100" s="15"/>
      <c r="M100" s="11"/>
    </row>
    <row r="101" spans="1:13" ht="16.5" customHeight="1" x14ac:dyDescent="0.2">
      <c r="A101" s="11"/>
      <c r="B101" s="11"/>
      <c r="C101" s="11"/>
      <c r="D101" s="11"/>
      <c r="E101" s="11"/>
      <c r="F101" s="11"/>
      <c r="G101" s="11"/>
      <c r="H101" s="15"/>
      <c r="I101" s="11"/>
      <c r="J101" s="11"/>
      <c r="K101" s="15"/>
      <c r="L101" s="15"/>
      <c r="M101" s="11"/>
    </row>
    <row r="102" spans="1:13" ht="16.5" customHeight="1" x14ac:dyDescent="0.2">
      <c r="A102" s="11"/>
      <c r="B102" s="11"/>
      <c r="C102" s="11"/>
      <c r="D102" s="11"/>
      <c r="E102" s="11"/>
      <c r="F102" s="11"/>
      <c r="G102" s="11"/>
      <c r="H102" s="15"/>
      <c r="I102" s="11"/>
      <c r="J102" s="11"/>
      <c r="K102" s="15"/>
      <c r="L102" s="15"/>
      <c r="M102" s="11"/>
    </row>
    <row r="103" spans="1:13" s="35" customFormat="1" ht="27" customHeight="1" x14ac:dyDescent="0.25">
      <c r="A103" s="51" t="s">
        <v>0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</row>
    <row r="104" spans="1:13" s="35" customFormat="1" ht="20.25" customHeight="1" x14ac:dyDescent="0.2">
      <c r="A104" s="49" t="s">
        <v>119</v>
      </c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</row>
    <row r="105" spans="1:13" s="35" customFormat="1" ht="15.75" customHeight="1" x14ac:dyDescent="0.25">
      <c r="A105" s="51" t="s">
        <v>1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1"/>
    </row>
    <row r="106" spans="1:13" s="35" customFormat="1" ht="17.25" customHeight="1" x14ac:dyDescent="0.2">
      <c r="A106" s="52" t="s">
        <v>2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</row>
    <row r="107" spans="1:13" ht="16.5" customHeight="1" x14ac:dyDescent="0.2">
      <c r="A107" s="54" t="s">
        <v>5</v>
      </c>
      <c r="B107" s="54" t="s">
        <v>6</v>
      </c>
      <c r="C107" s="54" t="s">
        <v>7</v>
      </c>
      <c r="D107" s="54" t="s">
        <v>8</v>
      </c>
      <c r="E107" s="54" t="s">
        <v>9</v>
      </c>
      <c r="F107" s="56" t="s">
        <v>10</v>
      </c>
      <c r="G107" s="57"/>
      <c r="H107" s="58"/>
      <c r="I107" s="56" t="s">
        <v>11</v>
      </c>
      <c r="J107" s="57"/>
      <c r="K107" s="58"/>
      <c r="L107" s="54" t="s">
        <v>12</v>
      </c>
      <c r="M107" s="54" t="s">
        <v>13</v>
      </c>
    </row>
    <row r="108" spans="1:13" ht="16.5" customHeight="1" x14ac:dyDescent="0.2">
      <c r="A108" s="55"/>
      <c r="B108" s="55"/>
      <c r="C108" s="55"/>
      <c r="D108" s="55"/>
      <c r="E108" s="55"/>
      <c r="F108" s="36" t="s">
        <v>14</v>
      </c>
      <c r="G108" s="37" t="s">
        <v>15</v>
      </c>
      <c r="H108" s="37" t="s">
        <v>16</v>
      </c>
      <c r="I108" s="36" t="s">
        <v>14</v>
      </c>
      <c r="J108" s="37" t="s">
        <v>15</v>
      </c>
      <c r="K108" s="37" t="s">
        <v>16</v>
      </c>
      <c r="L108" s="55"/>
      <c r="M108" s="55"/>
    </row>
    <row r="109" spans="1:13" s="41" customFormat="1" ht="17.25" customHeight="1" x14ac:dyDescent="0.2">
      <c r="A109" s="23">
        <v>1</v>
      </c>
      <c r="B109" s="4" t="s">
        <v>18</v>
      </c>
      <c r="C109" s="23">
        <v>2003</v>
      </c>
      <c r="D109" s="23" t="s">
        <v>19</v>
      </c>
      <c r="E109" s="23" t="s">
        <v>22</v>
      </c>
      <c r="F109" s="10">
        <v>34.6</v>
      </c>
      <c r="G109" s="23">
        <v>4</v>
      </c>
      <c r="H109" s="10">
        <f t="shared" ref="H109:H149" si="6">SUM(F109:G109)</f>
        <v>38.6</v>
      </c>
      <c r="I109" s="10">
        <v>31.86</v>
      </c>
      <c r="J109" s="23">
        <v>0</v>
      </c>
      <c r="K109" s="10">
        <f t="shared" ref="K109:K149" si="7">SUM(I109:J109)</f>
        <v>31.86</v>
      </c>
      <c r="L109" s="10">
        <f t="shared" ref="L109:L149" si="8">MIN(H109,K109)</f>
        <v>31.86</v>
      </c>
      <c r="M109" s="23">
        <v>1</v>
      </c>
    </row>
    <row r="110" spans="1:13" s="41" customFormat="1" ht="17.25" customHeight="1" x14ac:dyDescent="0.2">
      <c r="A110" s="23">
        <v>2</v>
      </c>
      <c r="B110" s="4" t="s">
        <v>24</v>
      </c>
      <c r="C110" s="23">
        <v>2002</v>
      </c>
      <c r="D110" s="23" t="s">
        <v>19</v>
      </c>
      <c r="E110" s="23" t="s">
        <v>21</v>
      </c>
      <c r="F110" s="10">
        <v>32.61</v>
      </c>
      <c r="G110" s="23">
        <v>2</v>
      </c>
      <c r="H110" s="10">
        <f t="shared" si="6"/>
        <v>34.61</v>
      </c>
      <c r="I110" s="10">
        <v>31.6</v>
      </c>
      <c r="J110" s="23">
        <v>2</v>
      </c>
      <c r="K110" s="10">
        <f t="shared" si="7"/>
        <v>33.6</v>
      </c>
      <c r="L110" s="10">
        <f t="shared" si="8"/>
        <v>33.6</v>
      </c>
      <c r="M110" s="23">
        <v>2</v>
      </c>
    </row>
    <row r="111" spans="1:13" s="41" customFormat="1" ht="17.25" customHeight="1" x14ac:dyDescent="0.2">
      <c r="A111" s="23">
        <v>3</v>
      </c>
      <c r="B111" s="16" t="s">
        <v>25</v>
      </c>
      <c r="C111" s="23">
        <v>2002</v>
      </c>
      <c r="D111" s="23" t="s">
        <v>19</v>
      </c>
      <c r="E111" s="23" t="s">
        <v>21</v>
      </c>
      <c r="F111" s="10">
        <v>34.82</v>
      </c>
      <c r="G111" s="23">
        <v>4</v>
      </c>
      <c r="H111" s="10">
        <f t="shared" si="6"/>
        <v>38.82</v>
      </c>
      <c r="I111" s="10">
        <v>32.04</v>
      </c>
      <c r="J111" s="23">
        <v>2</v>
      </c>
      <c r="K111" s="10">
        <f t="shared" si="7"/>
        <v>34.04</v>
      </c>
      <c r="L111" s="10">
        <f t="shared" si="8"/>
        <v>34.04</v>
      </c>
      <c r="M111" s="23">
        <v>3</v>
      </c>
    </row>
    <row r="112" spans="1:13" s="41" customFormat="1" ht="17.25" customHeight="1" x14ac:dyDescent="0.2">
      <c r="A112" s="23">
        <v>4</v>
      </c>
      <c r="B112" s="4" t="s">
        <v>30</v>
      </c>
      <c r="C112" s="23">
        <v>2002</v>
      </c>
      <c r="D112" s="23" t="s">
        <v>19</v>
      </c>
      <c r="E112" s="23" t="s">
        <v>21</v>
      </c>
      <c r="F112" s="10">
        <v>36.86</v>
      </c>
      <c r="G112" s="23">
        <v>0</v>
      </c>
      <c r="H112" s="10">
        <f t="shared" si="6"/>
        <v>36.86</v>
      </c>
      <c r="I112" s="10">
        <v>41.45</v>
      </c>
      <c r="J112" s="23">
        <v>4</v>
      </c>
      <c r="K112" s="10">
        <f t="shared" si="7"/>
        <v>45.45</v>
      </c>
      <c r="L112" s="10">
        <f t="shared" si="8"/>
        <v>36.86</v>
      </c>
      <c r="M112" s="23">
        <v>4</v>
      </c>
    </row>
    <row r="113" spans="1:13" s="41" customFormat="1" ht="17.25" customHeight="1" x14ac:dyDescent="0.2">
      <c r="A113" s="23">
        <v>5</v>
      </c>
      <c r="B113" s="4" t="s">
        <v>28</v>
      </c>
      <c r="C113" s="23">
        <v>2002</v>
      </c>
      <c r="D113" s="23" t="s">
        <v>19</v>
      </c>
      <c r="E113" s="23" t="s">
        <v>22</v>
      </c>
      <c r="F113" s="10">
        <v>35.479999999999997</v>
      </c>
      <c r="G113" s="23">
        <v>2</v>
      </c>
      <c r="H113" s="10">
        <f t="shared" si="6"/>
        <v>37.479999999999997</v>
      </c>
      <c r="I113" s="10">
        <v>33.979999999999997</v>
      </c>
      <c r="J113" s="23">
        <v>4</v>
      </c>
      <c r="K113" s="10">
        <f t="shared" si="7"/>
        <v>37.979999999999997</v>
      </c>
      <c r="L113" s="10">
        <f t="shared" si="8"/>
        <v>37.479999999999997</v>
      </c>
      <c r="M113" s="23">
        <v>5</v>
      </c>
    </row>
    <row r="114" spans="1:13" s="41" customFormat="1" ht="17.25" customHeight="1" x14ac:dyDescent="0.2">
      <c r="A114" s="23">
        <v>6</v>
      </c>
      <c r="B114" s="4" t="s">
        <v>34</v>
      </c>
      <c r="C114" s="23">
        <v>2006</v>
      </c>
      <c r="D114" s="23" t="s">
        <v>19</v>
      </c>
      <c r="E114" s="23">
        <v>1</v>
      </c>
      <c r="F114" s="10">
        <v>40.1</v>
      </c>
      <c r="G114" s="23">
        <v>2</v>
      </c>
      <c r="H114" s="10">
        <f t="shared" si="6"/>
        <v>42.1</v>
      </c>
      <c r="I114" s="10">
        <v>39.270000000000003</v>
      </c>
      <c r="J114" s="23">
        <v>0</v>
      </c>
      <c r="K114" s="10">
        <f t="shared" si="7"/>
        <v>39.270000000000003</v>
      </c>
      <c r="L114" s="10">
        <f t="shared" si="8"/>
        <v>39.270000000000003</v>
      </c>
      <c r="M114" s="23">
        <v>6</v>
      </c>
    </row>
    <row r="115" spans="1:13" s="41" customFormat="1" ht="17.25" customHeight="1" x14ac:dyDescent="0.2">
      <c r="A115" s="23">
        <v>7</v>
      </c>
      <c r="B115" s="4" t="s">
        <v>35</v>
      </c>
      <c r="C115" s="23">
        <v>2004</v>
      </c>
      <c r="D115" s="23" t="s">
        <v>19</v>
      </c>
      <c r="E115" s="23">
        <v>1</v>
      </c>
      <c r="F115" s="10">
        <v>38.72</v>
      </c>
      <c r="G115" s="23">
        <v>2</v>
      </c>
      <c r="H115" s="10">
        <f t="shared" si="6"/>
        <v>40.72</v>
      </c>
      <c r="I115" s="10">
        <v>39.22</v>
      </c>
      <c r="J115" s="23">
        <v>4</v>
      </c>
      <c r="K115" s="10">
        <f t="shared" si="7"/>
        <v>43.22</v>
      </c>
      <c r="L115" s="10">
        <f t="shared" si="8"/>
        <v>40.72</v>
      </c>
      <c r="M115" s="23">
        <v>7</v>
      </c>
    </row>
    <row r="116" spans="1:13" s="41" customFormat="1" ht="17.25" customHeight="1" x14ac:dyDescent="0.2">
      <c r="A116" s="23">
        <v>8</v>
      </c>
      <c r="B116" s="4" t="s">
        <v>36</v>
      </c>
      <c r="C116" s="23">
        <v>2003</v>
      </c>
      <c r="D116" s="23" t="s">
        <v>19</v>
      </c>
      <c r="E116" s="23">
        <v>1</v>
      </c>
      <c r="F116" s="23">
        <v>47.08</v>
      </c>
      <c r="G116" s="23">
        <v>2</v>
      </c>
      <c r="H116" s="10">
        <f t="shared" si="6"/>
        <v>49.08</v>
      </c>
      <c r="I116" s="23">
        <v>42.46</v>
      </c>
      <c r="J116" s="23">
        <v>2</v>
      </c>
      <c r="K116" s="10">
        <f t="shared" si="7"/>
        <v>44.46</v>
      </c>
      <c r="L116" s="10">
        <f t="shared" si="8"/>
        <v>44.46</v>
      </c>
      <c r="M116" s="23">
        <v>8</v>
      </c>
    </row>
    <row r="117" spans="1:13" s="41" customFormat="1" ht="17.25" customHeight="1" x14ac:dyDescent="0.2">
      <c r="A117" s="23">
        <v>9</v>
      </c>
      <c r="B117" s="22" t="s">
        <v>38</v>
      </c>
      <c r="C117" s="23">
        <v>2006</v>
      </c>
      <c r="D117" s="23" t="s">
        <v>19</v>
      </c>
      <c r="E117" s="23">
        <v>1</v>
      </c>
      <c r="F117" s="10">
        <v>42.76</v>
      </c>
      <c r="G117" s="23">
        <v>2</v>
      </c>
      <c r="H117" s="10">
        <f t="shared" si="6"/>
        <v>44.76</v>
      </c>
      <c r="I117" s="10">
        <v>43.49</v>
      </c>
      <c r="J117" s="23">
        <v>4</v>
      </c>
      <c r="K117" s="10">
        <f t="shared" si="7"/>
        <v>47.49</v>
      </c>
      <c r="L117" s="10">
        <f t="shared" si="8"/>
        <v>44.76</v>
      </c>
      <c r="M117" s="23">
        <v>9</v>
      </c>
    </row>
    <row r="118" spans="1:13" s="41" customFormat="1" ht="17.25" customHeight="1" x14ac:dyDescent="0.2">
      <c r="A118" s="23">
        <v>10</v>
      </c>
      <c r="B118" s="4" t="s">
        <v>41</v>
      </c>
      <c r="C118" s="23">
        <v>2003</v>
      </c>
      <c r="D118" s="23" t="s">
        <v>19</v>
      </c>
      <c r="E118" s="23">
        <v>1</v>
      </c>
      <c r="F118" s="10">
        <v>45.41</v>
      </c>
      <c r="G118" s="23">
        <v>0</v>
      </c>
      <c r="H118" s="10">
        <f t="shared" si="6"/>
        <v>45.41</v>
      </c>
      <c r="I118" s="10">
        <v>46.51</v>
      </c>
      <c r="J118" s="23">
        <v>4</v>
      </c>
      <c r="K118" s="10">
        <f t="shared" si="7"/>
        <v>50.51</v>
      </c>
      <c r="L118" s="10">
        <f t="shared" si="8"/>
        <v>45.41</v>
      </c>
      <c r="M118" s="23">
        <v>10</v>
      </c>
    </row>
    <row r="119" spans="1:13" s="41" customFormat="1" ht="17.25" customHeight="1" x14ac:dyDescent="0.2">
      <c r="A119" s="23">
        <v>11</v>
      </c>
      <c r="B119" s="16" t="s">
        <v>43</v>
      </c>
      <c r="C119" s="23">
        <v>2006</v>
      </c>
      <c r="D119" s="23" t="s">
        <v>19</v>
      </c>
      <c r="E119" s="23">
        <v>2</v>
      </c>
      <c r="F119" s="10">
        <v>47</v>
      </c>
      <c r="G119" s="23">
        <v>2</v>
      </c>
      <c r="H119" s="10">
        <f t="shared" si="6"/>
        <v>49</v>
      </c>
      <c r="I119" s="10">
        <v>46.75</v>
      </c>
      <c r="J119" s="23">
        <v>0</v>
      </c>
      <c r="K119" s="10">
        <f t="shared" si="7"/>
        <v>46.75</v>
      </c>
      <c r="L119" s="10">
        <f t="shared" si="8"/>
        <v>46.75</v>
      </c>
      <c r="M119" s="23">
        <v>11</v>
      </c>
    </row>
    <row r="120" spans="1:13" s="41" customFormat="1" ht="17.25" customHeight="1" x14ac:dyDescent="0.2">
      <c r="A120" s="23">
        <v>12</v>
      </c>
      <c r="B120" s="16" t="s">
        <v>118</v>
      </c>
      <c r="C120" s="23">
        <v>2008</v>
      </c>
      <c r="D120" s="23" t="s">
        <v>26</v>
      </c>
      <c r="E120" s="23" t="s">
        <v>46</v>
      </c>
      <c r="F120" s="10">
        <v>52.76</v>
      </c>
      <c r="G120" s="23">
        <v>0</v>
      </c>
      <c r="H120" s="10">
        <f t="shared" si="6"/>
        <v>52.76</v>
      </c>
      <c r="I120" s="10">
        <v>51.89</v>
      </c>
      <c r="J120" s="23">
        <v>2</v>
      </c>
      <c r="K120" s="10">
        <f t="shared" si="7"/>
        <v>53.89</v>
      </c>
      <c r="L120" s="10">
        <f t="shared" si="8"/>
        <v>52.76</v>
      </c>
      <c r="M120" s="23">
        <v>12</v>
      </c>
    </row>
    <row r="121" spans="1:13" s="41" customFormat="1" ht="17.25" customHeight="1" x14ac:dyDescent="0.2">
      <c r="A121" s="23">
        <v>13</v>
      </c>
      <c r="B121" s="4" t="s">
        <v>47</v>
      </c>
      <c r="C121" s="23">
        <v>2008</v>
      </c>
      <c r="D121" s="23" t="s">
        <v>19</v>
      </c>
      <c r="E121" s="23" t="s">
        <v>27</v>
      </c>
      <c r="F121" s="10">
        <v>60.48</v>
      </c>
      <c r="G121" s="23">
        <v>2</v>
      </c>
      <c r="H121" s="10">
        <f t="shared" si="6"/>
        <v>62.48</v>
      </c>
      <c r="I121" s="10">
        <v>53.48</v>
      </c>
      <c r="J121" s="23">
        <v>0</v>
      </c>
      <c r="K121" s="10">
        <f t="shared" si="7"/>
        <v>53.48</v>
      </c>
      <c r="L121" s="10">
        <f t="shared" si="8"/>
        <v>53.48</v>
      </c>
      <c r="M121" s="23">
        <v>13</v>
      </c>
    </row>
    <row r="122" spans="1:13" s="41" customFormat="1" ht="17.25" customHeight="1" x14ac:dyDescent="0.2">
      <c r="A122" s="23">
        <v>14</v>
      </c>
      <c r="B122" s="16" t="s">
        <v>49</v>
      </c>
      <c r="C122" s="23">
        <v>2010</v>
      </c>
      <c r="D122" s="23" t="s">
        <v>26</v>
      </c>
      <c r="E122" s="23" t="s">
        <v>27</v>
      </c>
      <c r="F122" s="10">
        <v>58.82</v>
      </c>
      <c r="G122" s="23">
        <v>0</v>
      </c>
      <c r="H122" s="10">
        <f t="shared" si="6"/>
        <v>58.82</v>
      </c>
      <c r="I122" s="10">
        <v>54.1</v>
      </c>
      <c r="J122" s="23">
        <v>0</v>
      </c>
      <c r="K122" s="10">
        <f t="shared" si="7"/>
        <v>54.1</v>
      </c>
      <c r="L122" s="10">
        <f t="shared" si="8"/>
        <v>54.1</v>
      </c>
      <c r="M122" s="23">
        <v>14</v>
      </c>
    </row>
    <row r="123" spans="1:13" s="41" customFormat="1" ht="17.25" customHeight="1" x14ac:dyDescent="0.2">
      <c r="A123" s="23">
        <v>15</v>
      </c>
      <c r="B123" s="22" t="s">
        <v>51</v>
      </c>
      <c r="C123" s="23">
        <v>2007</v>
      </c>
      <c r="D123" s="23" t="s">
        <v>26</v>
      </c>
      <c r="E123" s="23" t="s">
        <v>46</v>
      </c>
      <c r="F123" s="10">
        <v>55.22</v>
      </c>
      <c r="G123" s="23">
        <v>0</v>
      </c>
      <c r="H123" s="10">
        <f t="shared" si="6"/>
        <v>55.22</v>
      </c>
      <c r="I123" s="10">
        <v>57.62</v>
      </c>
      <c r="J123" s="23">
        <v>2</v>
      </c>
      <c r="K123" s="10">
        <f t="shared" si="7"/>
        <v>59.62</v>
      </c>
      <c r="L123" s="10">
        <f t="shared" si="8"/>
        <v>55.22</v>
      </c>
      <c r="M123" s="23">
        <v>15</v>
      </c>
    </row>
    <row r="124" spans="1:13" s="41" customFormat="1" ht="17.25" customHeight="1" x14ac:dyDescent="0.2">
      <c r="A124" s="23">
        <v>16</v>
      </c>
      <c r="B124" s="4" t="s">
        <v>52</v>
      </c>
      <c r="C124" s="23">
        <v>2005</v>
      </c>
      <c r="D124" s="23" t="s">
        <v>26</v>
      </c>
      <c r="E124" s="23" t="s">
        <v>27</v>
      </c>
      <c r="F124" s="10">
        <v>56.91</v>
      </c>
      <c r="G124" s="23">
        <v>0</v>
      </c>
      <c r="H124" s="10">
        <f t="shared" si="6"/>
        <v>56.91</v>
      </c>
      <c r="I124" s="10">
        <v>64.83</v>
      </c>
      <c r="J124" s="23">
        <v>2</v>
      </c>
      <c r="K124" s="10">
        <f t="shared" si="7"/>
        <v>66.83</v>
      </c>
      <c r="L124" s="10">
        <f t="shared" si="8"/>
        <v>56.91</v>
      </c>
      <c r="M124" s="23">
        <v>16</v>
      </c>
    </row>
    <row r="125" spans="1:13" s="41" customFormat="1" ht="17.25" customHeight="1" x14ac:dyDescent="0.2">
      <c r="A125" s="23">
        <v>17</v>
      </c>
      <c r="B125" s="4" t="s">
        <v>54</v>
      </c>
      <c r="C125" s="23">
        <v>2007</v>
      </c>
      <c r="D125" s="23" t="s">
        <v>19</v>
      </c>
      <c r="E125" s="23" t="s">
        <v>27</v>
      </c>
      <c r="F125" s="10">
        <v>60.83</v>
      </c>
      <c r="G125" s="23">
        <v>4</v>
      </c>
      <c r="H125" s="10">
        <f t="shared" si="6"/>
        <v>64.83</v>
      </c>
      <c r="I125" s="10">
        <v>57.3</v>
      </c>
      <c r="J125" s="23">
        <v>2</v>
      </c>
      <c r="K125" s="10">
        <f t="shared" si="7"/>
        <v>59.3</v>
      </c>
      <c r="L125" s="10">
        <f t="shared" si="8"/>
        <v>59.3</v>
      </c>
      <c r="M125" s="23">
        <v>17</v>
      </c>
    </row>
    <row r="126" spans="1:13" s="41" customFormat="1" ht="17.25" customHeight="1" x14ac:dyDescent="0.2">
      <c r="A126" s="23">
        <v>18</v>
      </c>
      <c r="B126" s="16" t="s">
        <v>57</v>
      </c>
      <c r="C126" s="23">
        <v>2007</v>
      </c>
      <c r="D126" s="23" t="s">
        <v>19</v>
      </c>
      <c r="E126" s="23" t="s">
        <v>46</v>
      </c>
      <c r="F126" s="10">
        <v>62.25</v>
      </c>
      <c r="G126" s="23">
        <v>2</v>
      </c>
      <c r="H126" s="10">
        <f t="shared" si="6"/>
        <v>64.25</v>
      </c>
      <c r="I126" s="10">
        <v>60.22</v>
      </c>
      <c r="J126" s="23">
        <v>0</v>
      </c>
      <c r="K126" s="10">
        <f t="shared" si="7"/>
        <v>60.22</v>
      </c>
      <c r="L126" s="10">
        <f t="shared" si="8"/>
        <v>60.22</v>
      </c>
      <c r="M126" s="23">
        <v>18</v>
      </c>
    </row>
    <row r="127" spans="1:13" s="41" customFormat="1" ht="17.25" customHeight="1" x14ac:dyDescent="0.2">
      <c r="A127" s="23">
        <v>19</v>
      </c>
      <c r="B127" s="4" t="s">
        <v>58</v>
      </c>
      <c r="C127" s="23">
        <v>2007</v>
      </c>
      <c r="D127" s="23" t="s">
        <v>26</v>
      </c>
      <c r="E127" s="23" t="s">
        <v>27</v>
      </c>
      <c r="F127" s="10">
        <v>62.32</v>
      </c>
      <c r="G127" s="23">
        <v>0</v>
      </c>
      <c r="H127" s="10">
        <f t="shared" si="6"/>
        <v>62.32</v>
      </c>
      <c r="I127" s="10">
        <v>61.48</v>
      </c>
      <c r="J127" s="23">
        <v>2</v>
      </c>
      <c r="K127" s="10">
        <f t="shared" si="7"/>
        <v>63.48</v>
      </c>
      <c r="L127" s="10">
        <f t="shared" si="8"/>
        <v>62.32</v>
      </c>
      <c r="M127" s="23">
        <v>19</v>
      </c>
    </row>
    <row r="128" spans="1:13" s="41" customFormat="1" ht="17.25" customHeight="1" x14ac:dyDescent="0.2">
      <c r="A128" s="23">
        <v>20</v>
      </c>
      <c r="B128" s="25" t="s">
        <v>55</v>
      </c>
      <c r="C128" s="23">
        <v>2006</v>
      </c>
      <c r="D128" s="23" t="s">
        <v>19</v>
      </c>
      <c r="E128" s="23" t="s">
        <v>46</v>
      </c>
      <c r="F128" s="10">
        <v>65.459999999999994</v>
      </c>
      <c r="G128" s="23">
        <v>0</v>
      </c>
      <c r="H128" s="3">
        <f t="shared" si="6"/>
        <v>65.459999999999994</v>
      </c>
      <c r="I128" s="10">
        <v>67.400000000000006</v>
      </c>
      <c r="J128" s="23">
        <v>0</v>
      </c>
      <c r="K128" s="10">
        <f t="shared" si="7"/>
        <v>67.400000000000006</v>
      </c>
      <c r="L128" s="10">
        <f t="shared" si="8"/>
        <v>65.459999999999994</v>
      </c>
      <c r="M128" s="23">
        <v>20</v>
      </c>
    </row>
    <row r="129" spans="1:13" s="41" customFormat="1" ht="17.25" customHeight="1" x14ac:dyDescent="0.2">
      <c r="A129" s="23">
        <v>21</v>
      </c>
      <c r="B129" s="4" t="s">
        <v>61</v>
      </c>
      <c r="C129" s="23">
        <v>2009</v>
      </c>
      <c r="D129" s="23" t="s">
        <v>26</v>
      </c>
      <c r="E129" s="23" t="s">
        <v>62</v>
      </c>
      <c r="F129" s="10">
        <v>69.48</v>
      </c>
      <c r="G129" s="23">
        <v>0</v>
      </c>
      <c r="H129" s="10">
        <f t="shared" si="6"/>
        <v>69.48</v>
      </c>
      <c r="I129" s="10">
        <v>76.290000000000006</v>
      </c>
      <c r="J129" s="23">
        <v>0</v>
      </c>
      <c r="K129" s="10">
        <f t="shared" si="7"/>
        <v>76.290000000000006</v>
      </c>
      <c r="L129" s="10">
        <f t="shared" si="8"/>
        <v>69.48</v>
      </c>
      <c r="M129" s="23">
        <v>21</v>
      </c>
    </row>
    <row r="130" spans="1:13" s="41" customFormat="1" ht="17.25" customHeight="1" x14ac:dyDescent="0.2">
      <c r="A130" s="23">
        <v>22</v>
      </c>
      <c r="B130" s="16" t="s">
        <v>60</v>
      </c>
      <c r="C130" s="23">
        <v>2006</v>
      </c>
      <c r="D130" s="23" t="s">
        <v>26</v>
      </c>
      <c r="E130" s="23" t="s">
        <v>27</v>
      </c>
      <c r="F130" s="10">
        <v>61.53</v>
      </c>
      <c r="G130" s="23">
        <v>8</v>
      </c>
      <c r="H130" s="10">
        <f t="shared" si="6"/>
        <v>69.53</v>
      </c>
      <c r="I130" s="10">
        <v>60.7</v>
      </c>
      <c r="J130" s="23">
        <v>10</v>
      </c>
      <c r="K130" s="10">
        <f t="shared" si="7"/>
        <v>70.7</v>
      </c>
      <c r="L130" s="10">
        <f t="shared" si="8"/>
        <v>69.53</v>
      </c>
      <c r="M130" s="23">
        <v>22</v>
      </c>
    </row>
    <row r="131" spans="1:13" s="41" customFormat="1" ht="17.25" customHeight="1" x14ac:dyDescent="0.2">
      <c r="A131" s="23">
        <v>23</v>
      </c>
      <c r="B131" s="16" t="s">
        <v>65</v>
      </c>
      <c r="C131" s="23">
        <v>2006</v>
      </c>
      <c r="D131" s="23" t="s">
        <v>26</v>
      </c>
      <c r="E131" s="23" t="s">
        <v>27</v>
      </c>
      <c r="F131" s="10">
        <v>74.05</v>
      </c>
      <c r="G131" s="23">
        <v>6</v>
      </c>
      <c r="H131" s="10">
        <f t="shared" si="6"/>
        <v>80.05</v>
      </c>
      <c r="I131" s="10">
        <v>68.16</v>
      </c>
      <c r="J131" s="23">
        <v>4</v>
      </c>
      <c r="K131" s="10">
        <f t="shared" si="7"/>
        <v>72.16</v>
      </c>
      <c r="L131" s="10">
        <f t="shared" si="8"/>
        <v>72.16</v>
      </c>
      <c r="M131" s="23">
        <v>23</v>
      </c>
    </row>
    <row r="132" spans="1:13" s="41" customFormat="1" ht="17.25" customHeight="1" x14ac:dyDescent="0.2">
      <c r="A132" s="23">
        <v>24</v>
      </c>
      <c r="B132" s="25" t="s">
        <v>66</v>
      </c>
      <c r="C132" s="23">
        <v>2006</v>
      </c>
      <c r="D132" s="23" t="s">
        <v>26</v>
      </c>
      <c r="E132" s="23" t="s">
        <v>27</v>
      </c>
      <c r="F132" s="10">
        <v>86.67</v>
      </c>
      <c r="G132" s="23">
        <v>2</v>
      </c>
      <c r="H132" s="3">
        <f t="shared" si="6"/>
        <v>88.67</v>
      </c>
      <c r="I132" s="10">
        <v>75.27</v>
      </c>
      <c r="J132" s="23">
        <v>4</v>
      </c>
      <c r="K132" s="10">
        <f t="shared" si="7"/>
        <v>79.27</v>
      </c>
      <c r="L132" s="10">
        <f t="shared" si="8"/>
        <v>79.27</v>
      </c>
      <c r="M132" s="23">
        <v>24</v>
      </c>
    </row>
    <row r="133" spans="1:13" s="41" customFormat="1" ht="17.25" customHeight="1" x14ac:dyDescent="0.2">
      <c r="A133" s="23">
        <v>25</v>
      </c>
      <c r="B133" s="25" t="s">
        <v>68</v>
      </c>
      <c r="C133" s="23">
        <v>2008</v>
      </c>
      <c r="D133" s="23" t="s">
        <v>26</v>
      </c>
      <c r="E133" s="23" t="s">
        <v>27</v>
      </c>
      <c r="F133" s="10">
        <v>77.56</v>
      </c>
      <c r="G133" s="23">
        <v>2</v>
      </c>
      <c r="H133" s="3">
        <f t="shared" si="6"/>
        <v>79.56</v>
      </c>
      <c r="I133" s="10">
        <v>78.94</v>
      </c>
      <c r="J133" s="23">
        <v>2</v>
      </c>
      <c r="K133" s="10">
        <f t="shared" si="7"/>
        <v>80.94</v>
      </c>
      <c r="L133" s="10">
        <f t="shared" si="8"/>
        <v>79.56</v>
      </c>
      <c r="M133" s="23">
        <v>25</v>
      </c>
    </row>
    <row r="134" spans="1:13" s="41" customFormat="1" ht="17.25" customHeight="1" x14ac:dyDescent="0.2">
      <c r="A134" s="23">
        <v>26</v>
      </c>
      <c r="B134" s="16" t="s">
        <v>69</v>
      </c>
      <c r="C134" s="23">
        <v>2007</v>
      </c>
      <c r="D134" s="23" t="s">
        <v>26</v>
      </c>
      <c r="E134" s="23" t="s">
        <v>46</v>
      </c>
      <c r="F134" s="10">
        <v>111.77</v>
      </c>
      <c r="G134" s="23">
        <v>8</v>
      </c>
      <c r="H134" s="10">
        <f t="shared" si="6"/>
        <v>119.77</v>
      </c>
      <c r="I134" s="10">
        <v>77.569999999999993</v>
      </c>
      <c r="J134" s="23">
        <v>6</v>
      </c>
      <c r="K134" s="10">
        <f t="shared" si="7"/>
        <v>83.57</v>
      </c>
      <c r="L134" s="10">
        <f t="shared" si="8"/>
        <v>83.57</v>
      </c>
      <c r="M134" s="23">
        <v>26</v>
      </c>
    </row>
    <row r="135" spans="1:13" s="35" customFormat="1" ht="27" customHeight="1" x14ac:dyDescent="0.25">
      <c r="A135" s="51" t="s">
        <v>0</v>
      </c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</row>
    <row r="136" spans="1:13" s="35" customFormat="1" ht="20.25" customHeight="1" x14ac:dyDescent="0.2">
      <c r="A136" s="49" t="s">
        <v>119</v>
      </c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</row>
    <row r="137" spans="1:13" s="35" customFormat="1" ht="15.75" customHeight="1" x14ac:dyDescent="0.25">
      <c r="A137" s="51" t="s">
        <v>1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1"/>
    </row>
    <row r="138" spans="1:13" s="35" customFormat="1" ht="17.25" customHeight="1" x14ac:dyDescent="0.2">
      <c r="A138" s="52" t="s">
        <v>2</v>
      </c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</row>
    <row r="139" spans="1:13" s="35" customFormat="1" ht="16.5" customHeight="1" x14ac:dyDescent="0.2">
      <c r="A139" s="54" t="s">
        <v>5</v>
      </c>
      <c r="B139" s="54" t="s">
        <v>6</v>
      </c>
      <c r="C139" s="54" t="s">
        <v>7</v>
      </c>
      <c r="D139" s="54" t="s">
        <v>8</v>
      </c>
      <c r="E139" s="54" t="s">
        <v>9</v>
      </c>
      <c r="F139" s="56" t="s">
        <v>10</v>
      </c>
      <c r="G139" s="57"/>
      <c r="H139" s="58"/>
      <c r="I139" s="56" t="s">
        <v>11</v>
      </c>
      <c r="J139" s="57"/>
      <c r="K139" s="58"/>
      <c r="L139" s="54" t="s">
        <v>12</v>
      </c>
      <c r="M139" s="54" t="s">
        <v>13</v>
      </c>
    </row>
    <row r="140" spans="1:13" s="35" customFormat="1" ht="16.5" customHeight="1" x14ac:dyDescent="0.2">
      <c r="A140" s="55"/>
      <c r="B140" s="55"/>
      <c r="C140" s="55"/>
      <c r="D140" s="55"/>
      <c r="E140" s="55"/>
      <c r="F140" s="36" t="s">
        <v>14</v>
      </c>
      <c r="G140" s="37" t="s">
        <v>15</v>
      </c>
      <c r="H140" s="37" t="s">
        <v>16</v>
      </c>
      <c r="I140" s="36" t="s">
        <v>14</v>
      </c>
      <c r="J140" s="37" t="s">
        <v>15</v>
      </c>
      <c r="K140" s="37" t="s">
        <v>16</v>
      </c>
      <c r="L140" s="55"/>
      <c r="M140" s="55"/>
    </row>
    <row r="141" spans="1:13" s="41" customFormat="1" ht="17.25" customHeight="1" x14ac:dyDescent="0.2">
      <c r="A141" s="23">
        <v>27</v>
      </c>
      <c r="B141" s="16" t="s">
        <v>70</v>
      </c>
      <c r="C141" s="23">
        <v>2007</v>
      </c>
      <c r="D141" s="23" t="s">
        <v>26</v>
      </c>
      <c r="E141" s="23" t="s">
        <v>27</v>
      </c>
      <c r="F141" s="10">
        <v>85.3</v>
      </c>
      <c r="G141" s="23">
        <v>2</v>
      </c>
      <c r="H141" s="10">
        <f t="shared" si="6"/>
        <v>87.3</v>
      </c>
      <c r="I141" s="10">
        <v>92.03</v>
      </c>
      <c r="J141" s="23">
        <v>0</v>
      </c>
      <c r="K141" s="10">
        <f t="shared" si="7"/>
        <v>92.03</v>
      </c>
      <c r="L141" s="10">
        <f t="shared" si="8"/>
        <v>87.3</v>
      </c>
      <c r="M141" s="23">
        <v>27</v>
      </c>
    </row>
    <row r="142" spans="1:13" s="41" customFormat="1" ht="17.25" customHeight="1" x14ac:dyDescent="0.2">
      <c r="A142" s="23">
        <v>28</v>
      </c>
      <c r="B142" s="16" t="s">
        <v>63</v>
      </c>
      <c r="C142" s="23">
        <v>2008</v>
      </c>
      <c r="D142" s="23" t="s">
        <v>26</v>
      </c>
      <c r="E142" s="23" t="s">
        <v>27</v>
      </c>
      <c r="F142" s="10">
        <v>86.14</v>
      </c>
      <c r="G142" s="23">
        <v>4</v>
      </c>
      <c r="H142" s="10">
        <f t="shared" si="6"/>
        <v>90.14</v>
      </c>
      <c r="I142" s="10">
        <v>88.45</v>
      </c>
      <c r="J142" s="23">
        <v>0</v>
      </c>
      <c r="K142" s="10">
        <f t="shared" si="7"/>
        <v>88.45</v>
      </c>
      <c r="L142" s="10">
        <f t="shared" si="8"/>
        <v>88.45</v>
      </c>
      <c r="M142" s="23">
        <v>28</v>
      </c>
    </row>
    <row r="143" spans="1:13" s="41" customFormat="1" ht="17.25" customHeight="1" x14ac:dyDescent="0.2">
      <c r="A143" s="23">
        <v>29</v>
      </c>
      <c r="B143" s="16" t="s">
        <v>72</v>
      </c>
      <c r="C143" s="23">
        <v>2007</v>
      </c>
      <c r="D143" s="23" t="s">
        <v>19</v>
      </c>
      <c r="E143" s="23" t="s">
        <v>27</v>
      </c>
      <c r="F143" s="10">
        <v>88.15</v>
      </c>
      <c r="G143" s="23">
        <v>8</v>
      </c>
      <c r="H143" s="10">
        <f t="shared" si="6"/>
        <v>96.15</v>
      </c>
      <c r="I143" s="10">
        <v>99.84</v>
      </c>
      <c r="J143" s="23">
        <v>6</v>
      </c>
      <c r="K143" s="10">
        <f t="shared" si="7"/>
        <v>105.84</v>
      </c>
      <c r="L143" s="10">
        <f t="shared" si="8"/>
        <v>96.15</v>
      </c>
      <c r="M143" s="23">
        <v>29</v>
      </c>
    </row>
    <row r="144" spans="1:13" s="41" customFormat="1" ht="17.25" customHeight="1" x14ac:dyDescent="0.2">
      <c r="A144" s="23">
        <v>30</v>
      </c>
      <c r="B144" s="16" t="s">
        <v>64</v>
      </c>
      <c r="C144" s="23">
        <v>2004</v>
      </c>
      <c r="D144" s="23" t="s">
        <v>26</v>
      </c>
      <c r="E144" s="23" t="s">
        <v>27</v>
      </c>
      <c r="F144" s="10">
        <v>89.01</v>
      </c>
      <c r="G144" s="23">
        <v>54</v>
      </c>
      <c r="H144" s="10">
        <f t="shared" si="6"/>
        <v>143.01</v>
      </c>
      <c r="I144" s="10">
        <v>97.07</v>
      </c>
      <c r="J144" s="23">
        <v>4</v>
      </c>
      <c r="K144" s="10">
        <f t="shared" si="7"/>
        <v>101.07</v>
      </c>
      <c r="L144" s="10">
        <f t="shared" si="8"/>
        <v>101.07</v>
      </c>
      <c r="M144" s="23">
        <v>30</v>
      </c>
    </row>
    <row r="145" spans="1:13" s="41" customFormat="1" ht="17.25" customHeight="1" x14ac:dyDescent="0.2">
      <c r="A145" s="23">
        <v>31</v>
      </c>
      <c r="B145" s="4" t="s">
        <v>74</v>
      </c>
      <c r="C145" s="23">
        <v>2009</v>
      </c>
      <c r="D145" s="23" t="s">
        <v>19</v>
      </c>
      <c r="E145" s="23" t="s">
        <v>27</v>
      </c>
      <c r="F145" s="10">
        <v>119.3</v>
      </c>
      <c r="G145" s="23">
        <v>6</v>
      </c>
      <c r="H145" s="10">
        <f t="shared" si="6"/>
        <v>125.3</v>
      </c>
      <c r="I145" s="10">
        <v>100.42</v>
      </c>
      <c r="J145" s="23">
        <v>4</v>
      </c>
      <c r="K145" s="10">
        <f t="shared" si="7"/>
        <v>104.42</v>
      </c>
      <c r="L145" s="10">
        <f t="shared" si="8"/>
        <v>104.42</v>
      </c>
      <c r="M145" s="23">
        <v>31</v>
      </c>
    </row>
    <row r="146" spans="1:13" s="41" customFormat="1" ht="17.25" customHeight="1" x14ac:dyDescent="0.2">
      <c r="A146" s="23">
        <v>32</v>
      </c>
      <c r="B146" s="22" t="s">
        <v>75</v>
      </c>
      <c r="C146" s="23">
        <v>2009</v>
      </c>
      <c r="D146" s="23" t="s">
        <v>26</v>
      </c>
      <c r="E146" s="23" t="s">
        <v>27</v>
      </c>
      <c r="F146" s="10">
        <v>115.77</v>
      </c>
      <c r="G146" s="23">
        <v>8</v>
      </c>
      <c r="H146" s="10">
        <f t="shared" si="6"/>
        <v>123.77</v>
      </c>
      <c r="I146" s="10">
        <v>104.84</v>
      </c>
      <c r="J146" s="23">
        <v>12</v>
      </c>
      <c r="K146" s="10">
        <f t="shared" si="7"/>
        <v>116.84</v>
      </c>
      <c r="L146" s="10">
        <f t="shared" si="8"/>
        <v>116.84</v>
      </c>
      <c r="M146" s="23">
        <v>32</v>
      </c>
    </row>
    <row r="147" spans="1:13" s="41" customFormat="1" ht="17.25" customHeight="1" x14ac:dyDescent="0.2">
      <c r="A147" s="23">
        <v>33</v>
      </c>
      <c r="B147" s="4" t="s">
        <v>76</v>
      </c>
      <c r="C147" s="23">
        <v>2003</v>
      </c>
      <c r="D147" s="23" t="s">
        <v>40</v>
      </c>
      <c r="E147" s="23" t="s">
        <v>27</v>
      </c>
      <c r="F147" s="10">
        <v>131.44999999999999</v>
      </c>
      <c r="G147" s="23">
        <v>6</v>
      </c>
      <c r="H147" s="10">
        <f t="shared" si="6"/>
        <v>137.44999999999999</v>
      </c>
      <c r="I147" s="10">
        <v>999</v>
      </c>
      <c r="J147" s="23">
        <v>0</v>
      </c>
      <c r="K147" s="10">
        <f t="shared" si="7"/>
        <v>999</v>
      </c>
      <c r="L147" s="10">
        <f t="shared" si="8"/>
        <v>137.44999999999999</v>
      </c>
      <c r="M147" s="23">
        <v>33</v>
      </c>
    </row>
    <row r="148" spans="1:13" s="41" customFormat="1" ht="17.25" customHeight="1" x14ac:dyDescent="0.2">
      <c r="A148" s="23">
        <v>34</v>
      </c>
      <c r="B148" s="22" t="s">
        <v>78</v>
      </c>
      <c r="C148" s="23">
        <v>2004</v>
      </c>
      <c r="D148" s="23" t="s">
        <v>40</v>
      </c>
      <c r="E148" s="23" t="s">
        <v>27</v>
      </c>
      <c r="F148" s="10">
        <v>999</v>
      </c>
      <c r="G148" s="23">
        <v>0</v>
      </c>
      <c r="H148" s="10">
        <f t="shared" si="6"/>
        <v>999</v>
      </c>
      <c r="I148" s="10">
        <v>217.95</v>
      </c>
      <c r="J148" s="23">
        <v>6</v>
      </c>
      <c r="K148" s="10">
        <f t="shared" si="7"/>
        <v>223.95</v>
      </c>
      <c r="L148" s="10">
        <f t="shared" si="8"/>
        <v>223.95</v>
      </c>
      <c r="M148" s="23">
        <v>34</v>
      </c>
    </row>
    <row r="149" spans="1:13" s="41" customFormat="1" ht="17.25" customHeight="1" x14ac:dyDescent="0.2">
      <c r="A149" s="28">
        <v>35</v>
      </c>
      <c r="B149" s="42" t="s">
        <v>80</v>
      </c>
      <c r="C149" s="28">
        <v>2007</v>
      </c>
      <c r="D149" s="28" t="s">
        <v>40</v>
      </c>
      <c r="E149" s="28" t="s">
        <v>27</v>
      </c>
      <c r="F149" s="31">
        <v>999</v>
      </c>
      <c r="G149" s="28">
        <v>0</v>
      </c>
      <c r="H149" s="31">
        <f t="shared" si="6"/>
        <v>999</v>
      </c>
      <c r="I149" s="31">
        <v>212.32</v>
      </c>
      <c r="J149" s="28">
        <v>56</v>
      </c>
      <c r="K149" s="31">
        <f t="shared" si="7"/>
        <v>268.32</v>
      </c>
      <c r="L149" s="31">
        <f t="shared" si="8"/>
        <v>268.32</v>
      </c>
      <c r="M149" s="28">
        <v>35</v>
      </c>
    </row>
    <row r="150" spans="1:13" ht="18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13" s="35" customFormat="1" ht="22.5" customHeight="1" x14ac:dyDescent="0.2">
      <c r="A151" s="52" t="s">
        <v>105</v>
      </c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</row>
    <row r="152" spans="1:13" s="35" customFormat="1" ht="18.75" customHeight="1" x14ac:dyDescent="0.2">
      <c r="A152" s="62" t="s">
        <v>5</v>
      </c>
      <c r="B152" s="62" t="s">
        <v>6</v>
      </c>
      <c r="C152" s="62" t="s">
        <v>7</v>
      </c>
      <c r="D152" s="62" t="s">
        <v>8</v>
      </c>
      <c r="E152" s="62" t="s">
        <v>9</v>
      </c>
      <c r="F152" s="59" t="s">
        <v>10</v>
      </c>
      <c r="G152" s="60"/>
      <c r="H152" s="61"/>
      <c r="I152" s="59" t="s">
        <v>11</v>
      </c>
      <c r="J152" s="60"/>
      <c r="K152" s="61"/>
      <c r="L152" s="62" t="s">
        <v>12</v>
      </c>
      <c r="M152" s="62" t="s">
        <v>13</v>
      </c>
    </row>
    <row r="153" spans="1:13" s="35" customFormat="1" ht="21" customHeight="1" x14ac:dyDescent="0.2">
      <c r="A153" s="63"/>
      <c r="B153" s="63"/>
      <c r="C153" s="63"/>
      <c r="D153" s="63"/>
      <c r="E153" s="63"/>
      <c r="F153" s="26" t="s">
        <v>14</v>
      </c>
      <c r="G153" s="2" t="s">
        <v>15</v>
      </c>
      <c r="H153" s="2" t="s">
        <v>16</v>
      </c>
      <c r="I153" s="26" t="s">
        <v>14</v>
      </c>
      <c r="J153" s="2" t="s">
        <v>15</v>
      </c>
      <c r="K153" s="2" t="s">
        <v>16</v>
      </c>
      <c r="L153" s="63"/>
      <c r="M153" s="63"/>
    </row>
    <row r="154" spans="1:13" s="35" customFormat="1" ht="15" customHeight="1" x14ac:dyDescent="0.2">
      <c r="A154" s="17">
        <v>1</v>
      </c>
      <c r="B154" s="16" t="s">
        <v>106</v>
      </c>
      <c r="C154" s="23">
        <v>2002</v>
      </c>
      <c r="D154" s="18" t="s">
        <v>19</v>
      </c>
      <c r="E154" s="17" t="s">
        <v>22</v>
      </c>
      <c r="F154" s="27">
        <v>47.59</v>
      </c>
      <c r="G154" s="17">
        <v>2</v>
      </c>
      <c r="H154" s="27">
        <f t="shared" ref="H154:H163" si="9">SUM(F154:G154)</f>
        <v>49.59</v>
      </c>
      <c r="I154" s="27">
        <v>45.49</v>
      </c>
      <c r="J154" s="17">
        <v>0</v>
      </c>
      <c r="K154" s="27">
        <f t="shared" ref="K154:K162" si="10">SUM(I154:J154)</f>
        <v>45.49</v>
      </c>
      <c r="L154" s="27">
        <f t="shared" ref="L154:L163" si="11">MIN(H154,K154)</f>
        <v>45.49</v>
      </c>
      <c r="M154" s="17">
        <v>1</v>
      </c>
    </row>
    <row r="155" spans="1:13" s="35" customFormat="1" ht="15" customHeight="1" x14ac:dyDescent="0.2">
      <c r="A155" s="17">
        <v>2</v>
      </c>
      <c r="B155" s="22" t="s">
        <v>23</v>
      </c>
      <c r="C155" s="23">
        <v>2006</v>
      </c>
      <c r="D155" s="18" t="s">
        <v>19</v>
      </c>
      <c r="E155" s="17" t="s">
        <v>27</v>
      </c>
      <c r="F155" s="27">
        <v>58.57</v>
      </c>
      <c r="G155" s="17">
        <v>6</v>
      </c>
      <c r="H155" s="27">
        <f t="shared" si="9"/>
        <v>64.569999999999993</v>
      </c>
      <c r="I155" s="27">
        <v>60.11</v>
      </c>
      <c r="J155" s="17">
        <v>0</v>
      </c>
      <c r="K155" s="27">
        <f t="shared" si="10"/>
        <v>60.11</v>
      </c>
      <c r="L155" s="27">
        <f t="shared" si="11"/>
        <v>60.11</v>
      </c>
      <c r="M155" s="17">
        <v>2</v>
      </c>
    </row>
    <row r="156" spans="1:13" s="35" customFormat="1" ht="15" customHeight="1" x14ac:dyDescent="0.2">
      <c r="A156" s="17">
        <v>3</v>
      </c>
      <c r="B156" s="25" t="s">
        <v>29</v>
      </c>
      <c r="C156" s="23">
        <v>2007</v>
      </c>
      <c r="D156" s="18" t="s">
        <v>26</v>
      </c>
      <c r="E156" s="17" t="s">
        <v>27</v>
      </c>
      <c r="F156" s="27">
        <v>87.04</v>
      </c>
      <c r="G156" s="17">
        <v>4</v>
      </c>
      <c r="H156" s="27">
        <f t="shared" si="9"/>
        <v>91.04</v>
      </c>
      <c r="I156" s="27">
        <v>81.55</v>
      </c>
      <c r="J156" s="17">
        <v>0</v>
      </c>
      <c r="K156" s="27">
        <f t="shared" si="10"/>
        <v>81.55</v>
      </c>
      <c r="L156" s="27">
        <f t="shared" si="11"/>
        <v>81.55</v>
      </c>
      <c r="M156" s="17">
        <v>3</v>
      </c>
    </row>
    <row r="157" spans="1:13" s="35" customFormat="1" ht="15" customHeight="1" x14ac:dyDescent="0.2">
      <c r="A157" s="17">
        <v>4</v>
      </c>
      <c r="B157" s="24" t="s">
        <v>31</v>
      </c>
      <c r="C157" s="23">
        <v>2003</v>
      </c>
      <c r="D157" s="18" t="s">
        <v>26</v>
      </c>
      <c r="E157" s="23" t="s">
        <v>27</v>
      </c>
      <c r="F157" s="27">
        <v>89.39</v>
      </c>
      <c r="G157" s="17">
        <v>4</v>
      </c>
      <c r="H157" s="27">
        <f t="shared" si="9"/>
        <v>93.39</v>
      </c>
      <c r="I157" s="27">
        <v>110.6</v>
      </c>
      <c r="J157" s="17">
        <v>8</v>
      </c>
      <c r="K157" s="27">
        <f t="shared" si="10"/>
        <v>118.6</v>
      </c>
      <c r="L157" s="27">
        <f t="shared" si="11"/>
        <v>93.39</v>
      </c>
      <c r="M157" s="17">
        <v>4</v>
      </c>
    </row>
    <row r="158" spans="1:13" s="35" customFormat="1" ht="15" customHeight="1" x14ac:dyDescent="0.2">
      <c r="A158" s="17">
        <v>5</v>
      </c>
      <c r="B158" s="25" t="s">
        <v>37</v>
      </c>
      <c r="C158" s="23">
        <v>2010</v>
      </c>
      <c r="D158" s="18" t="s">
        <v>26</v>
      </c>
      <c r="E158" s="23" t="s">
        <v>27</v>
      </c>
      <c r="F158" s="10">
        <v>92.2</v>
      </c>
      <c r="G158" s="23">
        <v>4</v>
      </c>
      <c r="H158" s="3">
        <f t="shared" si="9"/>
        <v>96.2</v>
      </c>
      <c r="I158" s="10">
        <v>99.02</v>
      </c>
      <c r="J158" s="23">
        <v>4</v>
      </c>
      <c r="K158" s="10">
        <f t="shared" si="10"/>
        <v>103.02</v>
      </c>
      <c r="L158" s="10">
        <f t="shared" si="11"/>
        <v>96.2</v>
      </c>
      <c r="M158" s="17">
        <v>5</v>
      </c>
    </row>
    <row r="159" spans="1:13" s="35" customFormat="1" ht="15" customHeight="1" x14ac:dyDescent="0.2">
      <c r="A159" s="17">
        <v>6</v>
      </c>
      <c r="B159" s="25" t="s">
        <v>117</v>
      </c>
      <c r="C159" s="23">
        <v>2010</v>
      </c>
      <c r="D159" s="18" t="s">
        <v>26</v>
      </c>
      <c r="E159" s="17" t="s">
        <v>27</v>
      </c>
      <c r="F159" s="27">
        <v>92.61</v>
      </c>
      <c r="G159" s="17">
        <v>6</v>
      </c>
      <c r="H159" s="5">
        <f t="shared" si="9"/>
        <v>98.61</v>
      </c>
      <c r="I159" s="27">
        <v>105.27</v>
      </c>
      <c r="J159" s="17">
        <v>2</v>
      </c>
      <c r="K159" s="27">
        <f t="shared" si="10"/>
        <v>107.27</v>
      </c>
      <c r="L159" s="27">
        <f t="shared" si="11"/>
        <v>98.61</v>
      </c>
      <c r="M159" s="17">
        <v>6</v>
      </c>
    </row>
    <row r="160" spans="1:13" s="35" customFormat="1" ht="15" customHeight="1" x14ac:dyDescent="0.2">
      <c r="A160" s="17">
        <v>7</v>
      </c>
      <c r="B160" s="22" t="s">
        <v>107</v>
      </c>
      <c r="C160" s="23">
        <v>2004</v>
      </c>
      <c r="D160" s="18" t="s">
        <v>40</v>
      </c>
      <c r="E160" s="23" t="s">
        <v>27</v>
      </c>
      <c r="F160" s="27">
        <v>196.89</v>
      </c>
      <c r="G160" s="17">
        <v>0</v>
      </c>
      <c r="H160" s="5">
        <f t="shared" si="9"/>
        <v>196.89</v>
      </c>
      <c r="I160" s="27">
        <v>999</v>
      </c>
      <c r="J160" s="17">
        <v>0</v>
      </c>
      <c r="K160" s="27">
        <f t="shared" si="10"/>
        <v>999</v>
      </c>
      <c r="L160" s="27">
        <f t="shared" si="11"/>
        <v>196.89</v>
      </c>
      <c r="M160" s="17">
        <v>7</v>
      </c>
    </row>
    <row r="161" spans="1:13" s="35" customFormat="1" ht="14.25" customHeight="1" x14ac:dyDescent="0.2">
      <c r="A161" s="17">
        <v>8</v>
      </c>
      <c r="B161" s="24" t="s">
        <v>33</v>
      </c>
      <c r="C161" s="23">
        <v>2010</v>
      </c>
      <c r="D161" s="18" t="s">
        <v>26</v>
      </c>
      <c r="E161" s="23" t="s">
        <v>27</v>
      </c>
      <c r="F161" s="27">
        <v>180.05</v>
      </c>
      <c r="G161" s="17">
        <v>206</v>
      </c>
      <c r="H161" s="5">
        <f t="shared" si="9"/>
        <v>386.05</v>
      </c>
      <c r="I161" s="27">
        <v>183.58</v>
      </c>
      <c r="J161" s="17">
        <v>108</v>
      </c>
      <c r="K161" s="27">
        <f t="shared" si="10"/>
        <v>291.58000000000004</v>
      </c>
      <c r="L161" s="27">
        <f t="shared" si="11"/>
        <v>291.58000000000004</v>
      </c>
      <c r="M161" s="17">
        <v>8</v>
      </c>
    </row>
    <row r="162" spans="1:13" s="35" customFormat="1" ht="15.75" customHeight="1" x14ac:dyDescent="0.2">
      <c r="A162" s="17">
        <v>9</v>
      </c>
      <c r="B162" s="22" t="s">
        <v>45</v>
      </c>
      <c r="C162" s="23">
        <v>2006</v>
      </c>
      <c r="D162" s="18" t="s">
        <v>40</v>
      </c>
      <c r="E162" s="23" t="s">
        <v>27</v>
      </c>
      <c r="F162" s="27">
        <v>423.39</v>
      </c>
      <c r="G162" s="17">
        <v>0</v>
      </c>
      <c r="H162" s="5">
        <f t="shared" si="9"/>
        <v>423.39</v>
      </c>
      <c r="I162" s="27">
        <v>999</v>
      </c>
      <c r="J162" s="17">
        <v>0</v>
      </c>
      <c r="K162" s="27">
        <f t="shared" si="10"/>
        <v>999</v>
      </c>
      <c r="L162" s="27">
        <f t="shared" si="11"/>
        <v>423.39</v>
      </c>
      <c r="M162" s="17">
        <v>9</v>
      </c>
    </row>
    <row r="163" spans="1:13" s="35" customFormat="1" ht="15.75" customHeight="1" x14ac:dyDescent="0.2">
      <c r="A163" s="17">
        <v>10</v>
      </c>
      <c r="B163" s="29" t="s">
        <v>42</v>
      </c>
      <c r="C163" s="28">
        <v>2004</v>
      </c>
      <c r="D163" s="30" t="s">
        <v>40</v>
      </c>
      <c r="E163" s="28" t="s">
        <v>27</v>
      </c>
      <c r="F163" s="32">
        <v>999</v>
      </c>
      <c r="G163" s="33">
        <v>0</v>
      </c>
      <c r="H163" s="32">
        <f t="shared" si="9"/>
        <v>999</v>
      </c>
      <c r="I163" s="32" t="s">
        <v>109</v>
      </c>
      <c r="J163" s="33">
        <v>0</v>
      </c>
      <c r="K163" s="32">
        <v>999</v>
      </c>
      <c r="L163" s="32">
        <f t="shared" si="11"/>
        <v>999</v>
      </c>
      <c r="M163" s="33">
        <v>10</v>
      </c>
    </row>
    <row r="164" spans="1:13" ht="15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s="35" customFormat="1" ht="16.5" customHeight="1" x14ac:dyDescent="0.2">
      <c r="A165" s="11"/>
      <c r="B165" s="13"/>
      <c r="C165" s="11"/>
      <c r="D165" s="13"/>
      <c r="E165" s="11"/>
      <c r="F165" s="11"/>
      <c r="G165" s="11"/>
      <c r="H165" s="15"/>
      <c r="I165" s="11"/>
      <c r="J165" s="11"/>
      <c r="K165" s="15"/>
      <c r="L165" s="15"/>
      <c r="M165" s="11"/>
    </row>
    <row r="166" spans="1:13" s="35" customFormat="1" ht="16.5" customHeight="1" x14ac:dyDescent="0.2">
      <c r="A166" s="11"/>
      <c r="B166" s="13"/>
      <c r="C166" s="11"/>
      <c r="D166" s="13"/>
      <c r="E166" s="11"/>
      <c r="F166" s="11"/>
      <c r="G166" s="11"/>
      <c r="H166" s="15"/>
      <c r="I166" s="11"/>
      <c r="J166" s="11"/>
      <c r="K166" s="15"/>
      <c r="L166" s="15"/>
      <c r="M166" s="11"/>
    </row>
    <row r="167" spans="1:13" s="35" customFormat="1" ht="16.5" customHeight="1" x14ac:dyDescent="0.2">
      <c r="A167" s="11"/>
      <c r="B167" s="13"/>
      <c r="C167" s="11"/>
      <c r="D167" s="13"/>
      <c r="E167" s="11"/>
      <c r="F167" s="11"/>
      <c r="G167" s="11"/>
      <c r="H167" s="15"/>
      <c r="I167" s="11"/>
      <c r="J167" s="11"/>
      <c r="K167" s="15"/>
      <c r="L167" s="15"/>
      <c r="M167" s="11"/>
    </row>
    <row r="168" spans="1:13" s="35" customFormat="1" ht="27" customHeight="1" x14ac:dyDescent="0.25">
      <c r="A168" s="51" t="s">
        <v>0</v>
      </c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</row>
    <row r="169" spans="1:13" s="35" customFormat="1" ht="20.25" customHeight="1" x14ac:dyDescent="0.2">
      <c r="A169" s="49" t="s">
        <v>119</v>
      </c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</row>
    <row r="170" spans="1:13" s="35" customFormat="1" ht="15.75" customHeight="1" x14ac:dyDescent="0.25">
      <c r="A170" s="51" t="s">
        <v>1</v>
      </c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1"/>
    </row>
    <row r="171" spans="1:13" s="35" customFormat="1" ht="17.25" customHeight="1" x14ac:dyDescent="0.2">
      <c r="A171" s="52" t="s">
        <v>108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</row>
    <row r="172" spans="1:13" s="35" customFormat="1" ht="16.5" customHeight="1" x14ac:dyDescent="0.2">
      <c r="A172" s="54" t="s">
        <v>5</v>
      </c>
      <c r="B172" s="54" t="s">
        <v>6</v>
      </c>
      <c r="C172" s="54" t="s">
        <v>7</v>
      </c>
      <c r="D172" s="54" t="s">
        <v>8</v>
      </c>
      <c r="E172" s="54" t="s">
        <v>9</v>
      </c>
      <c r="F172" s="56" t="s">
        <v>10</v>
      </c>
      <c r="G172" s="57"/>
      <c r="H172" s="58"/>
      <c r="I172" s="56" t="s">
        <v>11</v>
      </c>
      <c r="J172" s="57"/>
      <c r="K172" s="58"/>
      <c r="L172" s="54" t="s">
        <v>12</v>
      </c>
      <c r="M172" s="54" t="s">
        <v>13</v>
      </c>
    </row>
    <row r="173" spans="1:13" s="35" customFormat="1" ht="16.5" customHeight="1" x14ac:dyDescent="0.2">
      <c r="A173" s="55"/>
      <c r="B173" s="55"/>
      <c r="C173" s="55"/>
      <c r="D173" s="55"/>
      <c r="E173" s="55"/>
      <c r="F173" s="36" t="s">
        <v>14</v>
      </c>
      <c r="G173" s="37" t="s">
        <v>15</v>
      </c>
      <c r="H173" s="37" t="s">
        <v>16</v>
      </c>
      <c r="I173" s="36" t="s">
        <v>14</v>
      </c>
      <c r="J173" s="37" t="s">
        <v>15</v>
      </c>
      <c r="K173" s="37" t="s">
        <v>16</v>
      </c>
      <c r="L173" s="55"/>
      <c r="M173" s="55"/>
    </row>
    <row r="174" spans="1:13" s="41" customFormat="1" ht="16.5" customHeight="1" x14ac:dyDescent="0.2">
      <c r="A174" s="46">
        <v>1</v>
      </c>
      <c r="B174" s="16" t="s">
        <v>24</v>
      </c>
      <c r="C174" s="23">
        <v>2002</v>
      </c>
      <c r="D174" s="18" t="s">
        <v>19</v>
      </c>
      <c r="E174" s="17" t="s">
        <v>21</v>
      </c>
      <c r="F174" s="19">
        <v>46.56</v>
      </c>
      <c r="G174" s="34">
        <v>0</v>
      </c>
      <c r="H174" s="19">
        <f>SUM(F174:G174)</f>
        <v>46.56</v>
      </c>
      <c r="I174" s="19">
        <v>41.89</v>
      </c>
      <c r="J174" s="34">
        <v>0</v>
      </c>
      <c r="K174" s="19">
        <f>SUM(I174:J174)</f>
        <v>41.89</v>
      </c>
      <c r="L174" s="19">
        <f>MIN(H174,K174)</f>
        <v>41.89</v>
      </c>
      <c r="M174" s="46">
        <v>1</v>
      </c>
    </row>
    <row r="175" spans="1:13" s="41" customFormat="1" ht="16.5" customHeight="1" x14ac:dyDescent="0.2">
      <c r="A175" s="47"/>
      <c r="B175" s="16" t="s">
        <v>106</v>
      </c>
      <c r="C175" s="23">
        <v>2002</v>
      </c>
      <c r="D175" s="18" t="s">
        <v>19</v>
      </c>
      <c r="E175" s="17" t="s">
        <v>22</v>
      </c>
      <c r="F175" s="21"/>
      <c r="G175" s="20"/>
      <c r="H175" s="21"/>
      <c r="I175" s="21"/>
      <c r="J175" s="20"/>
      <c r="K175" s="21"/>
      <c r="L175" s="21"/>
      <c r="M175" s="48"/>
    </row>
    <row r="176" spans="1:13" s="41" customFormat="1" ht="16.5" customHeight="1" x14ac:dyDescent="0.2">
      <c r="A176" s="46">
        <v>2</v>
      </c>
      <c r="B176" s="16" t="s">
        <v>30</v>
      </c>
      <c r="C176" s="23">
        <v>2002</v>
      </c>
      <c r="D176" s="18" t="s">
        <v>19</v>
      </c>
      <c r="E176" s="17" t="s">
        <v>21</v>
      </c>
      <c r="F176" s="19">
        <v>46.38</v>
      </c>
      <c r="G176" s="34">
        <v>50</v>
      </c>
      <c r="H176" s="19">
        <f>SUM(F176:G176)</f>
        <v>96.38</v>
      </c>
      <c r="I176" s="19">
        <v>46.13</v>
      </c>
      <c r="J176" s="34">
        <v>0</v>
      </c>
      <c r="K176" s="19">
        <f>SUM(I176:J176)</f>
        <v>46.13</v>
      </c>
      <c r="L176" s="19">
        <f>MIN(H176,K176)</f>
        <v>46.13</v>
      </c>
      <c r="M176" s="46">
        <v>2</v>
      </c>
    </row>
    <row r="177" spans="1:13" s="41" customFormat="1" ht="16.5" customHeight="1" x14ac:dyDescent="0.2">
      <c r="A177" s="47"/>
      <c r="B177" s="22" t="s">
        <v>23</v>
      </c>
      <c r="C177" s="23">
        <v>2006</v>
      </c>
      <c r="D177" s="18" t="s">
        <v>19</v>
      </c>
      <c r="E177" s="23" t="s">
        <v>22</v>
      </c>
      <c r="F177" s="21"/>
      <c r="G177" s="20"/>
      <c r="H177" s="21"/>
      <c r="I177" s="21"/>
      <c r="J177" s="20"/>
      <c r="K177" s="21"/>
      <c r="L177" s="21"/>
      <c r="M177" s="48"/>
    </row>
    <row r="178" spans="1:13" s="41" customFormat="1" ht="16.5" customHeight="1" x14ac:dyDescent="0.2">
      <c r="A178" s="46">
        <v>3</v>
      </c>
      <c r="B178" s="16" t="s">
        <v>35</v>
      </c>
      <c r="C178" s="23">
        <v>2004</v>
      </c>
      <c r="D178" s="18" t="s">
        <v>19</v>
      </c>
      <c r="E178" s="17">
        <v>1</v>
      </c>
      <c r="F178" s="19">
        <v>50.39</v>
      </c>
      <c r="G178" s="34">
        <v>0</v>
      </c>
      <c r="H178" s="19">
        <f>SUM(F178:G178)</f>
        <v>50.39</v>
      </c>
      <c r="I178" s="19">
        <v>51.58</v>
      </c>
      <c r="J178" s="34">
        <v>4</v>
      </c>
      <c r="K178" s="19">
        <f>SUM(I178:J178)</f>
        <v>55.58</v>
      </c>
      <c r="L178" s="19">
        <f>MIN(H178,K178)</f>
        <v>50.39</v>
      </c>
      <c r="M178" s="46">
        <v>3</v>
      </c>
    </row>
    <row r="179" spans="1:13" s="41" customFormat="1" ht="16.5" customHeight="1" x14ac:dyDescent="0.2">
      <c r="A179" s="47"/>
      <c r="B179" s="16" t="s">
        <v>29</v>
      </c>
      <c r="C179" s="23">
        <v>2007</v>
      </c>
      <c r="D179" s="18" t="s">
        <v>26</v>
      </c>
      <c r="E179" s="23" t="s">
        <v>27</v>
      </c>
      <c r="F179" s="21"/>
      <c r="G179" s="20"/>
      <c r="H179" s="21"/>
      <c r="I179" s="21"/>
      <c r="J179" s="20"/>
      <c r="K179" s="21"/>
      <c r="L179" s="21"/>
      <c r="M179" s="48"/>
    </row>
    <row r="180" spans="1:13" s="41" customFormat="1" ht="16.5" customHeight="1" x14ac:dyDescent="0.2">
      <c r="A180" s="46">
        <v>4</v>
      </c>
      <c r="B180" s="16" t="s">
        <v>18</v>
      </c>
      <c r="C180" s="23">
        <v>2003</v>
      </c>
      <c r="D180" s="18" t="s">
        <v>19</v>
      </c>
      <c r="E180" s="17" t="s">
        <v>22</v>
      </c>
      <c r="F180" s="19">
        <v>67.42</v>
      </c>
      <c r="G180" s="34">
        <v>12</v>
      </c>
      <c r="H180" s="19">
        <f>SUM(F180:G180)</f>
        <v>79.42</v>
      </c>
      <c r="I180" s="19">
        <v>54.4</v>
      </c>
      <c r="J180" s="34">
        <v>0</v>
      </c>
      <c r="K180" s="19">
        <f>SUM(I180:J180)</f>
        <v>54.4</v>
      </c>
      <c r="L180" s="19">
        <f>MIN(H180,K180)</f>
        <v>54.4</v>
      </c>
      <c r="M180" s="46">
        <v>4</v>
      </c>
    </row>
    <row r="181" spans="1:13" s="41" customFormat="1" ht="16.5" customHeight="1" x14ac:dyDescent="0.2">
      <c r="A181" s="47"/>
      <c r="B181" s="22" t="s">
        <v>33</v>
      </c>
      <c r="C181" s="23">
        <v>2010</v>
      </c>
      <c r="D181" s="18" t="s">
        <v>26</v>
      </c>
      <c r="E181" s="17" t="s">
        <v>27</v>
      </c>
      <c r="F181" s="21"/>
      <c r="G181" s="20"/>
      <c r="H181" s="21"/>
      <c r="I181" s="21"/>
      <c r="J181" s="20"/>
      <c r="K181" s="21"/>
      <c r="L181" s="21"/>
      <c r="M181" s="48"/>
    </row>
    <row r="182" spans="1:13" s="41" customFormat="1" ht="16.5" customHeight="1" x14ac:dyDescent="0.2">
      <c r="A182" s="46">
        <v>5</v>
      </c>
      <c r="B182" s="16" t="s">
        <v>110</v>
      </c>
      <c r="C182" s="23">
        <v>2002</v>
      </c>
      <c r="D182" s="18" t="s">
        <v>19</v>
      </c>
      <c r="E182" s="17" t="s">
        <v>21</v>
      </c>
      <c r="F182" s="19">
        <v>69.040000000000006</v>
      </c>
      <c r="G182" s="34">
        <v>6</v>
      </c>
      <c r="H182" s="19">
        <f>SUM(F182:G182)</f>
        <v>75.040000000000006</v>
      </c>
      <c r="I182" s="19">
        <v>56.88</v>
      </c>
      <c r="J182" s="34">
        <v>0</v>
      </c>
      <c r="K182" s="19">
        <f>SUM(I182:J182)</f>
        <v>56.88</v>
      </c>
      <c r="L182" s="19">
        <f>MIN(H182,K182)</f>
        <v>56.88</v>
      </c>
      <c r="M182" s="46">
        <v>5</v>
      </c>
    </row>
    <row r="183" spans="1:13" s="41" customFormat="1" ht="16.5" customHeight="1" x14ac:dyDescent="0.2">
      <c r="A183" s="47"/>
      <c r="B183" s="16" t="s">
        <v>111</v>
      </c>
      <c r="C183" s="23">
        <v>2005</v>
      </c>
      <c r="D183" s="18" t="s">
        <v>112</v>
      </c>
      <c r="E183" s="17" t="s">
        <v>27</v>
      </c>
      <c r="F183" s="21"/>
      <c r="G183" s="20"/>
      <c r="H183" s="21"/>
      <c r="I183" s="21"/>
      <c r="J183" s="20"/>
      <c r="K183" s="21"/>
      <c r="L183" s="21"/>
      <c r="M183" s="48"/>
    </row>
    <row r="184" spans="1:13" s="41" customFormat="1" ht="16.5" customHeight="1" x14ac:dyDescent="0.2">
      <c r="A184" s="46">
        <v>6</v>
      </c>
      <c r="B184" s="22" t="s">
        <v>38</v>
      </c>
      <c r="C184" s="23">
        <v>2006</v>
      </c>
      <c r="D184" s="18" t="s">
        <v>19</v>
      </c>
      <c r="E184" s="17">
        <v>1</v>
      </c>
      <c r="F184" s="19">
        <v>58.42</v>
      </c>
      <c r="G184" s="34">
        <v>2</v>
      </c>
      <c r="H184" s="19">
        <f>SUM(F184:G184)</f>
        <v>60.42</v>
      </c>
      <c r="I184" s="19">
        <v>59.38</v>
      </c>
      <c r="J184" s="34">
        <v>0</v>
      </c>
      <c r="K184" s="19">
        <f>SUM(I184:J184)</f>
        <v>59.38</v>
      </c>
      <c r="L184" s="19">
        <f>MIN(H184,K184)</f>
        <v>59.38</v>
      </c>
      <c r="M184" s="46">
        <v>6</v>
      </c>
    </row>
    <row r="185" spans="1:13" s="41" customFormat="1" ht="16.5" customHeight="1" x14ac:dyDescent="0.2">
      <c r="A185" s="47"/>
      <c r="B185" s="24" t="s">
        <v>31</v>
      </c>
      <c r="C185" s="23">
        <v>2003</v>
      </c>
      <c r="D185" s="18" t="s">
        <v>26</v>
      </c>
      <c r="E185" s="23" t="s">
        <v>27</v>
      </c>
      <c r="F185" s="21"/>
      <c r="G185" s="20"/>
      <c r="H185" s="21"/>
      <c r="I185" s="21"/>
      <c r="J185" s="20"/>
      <c r="K185" s="21"/>
      <c r="L185" s="21"/>
      <c r="M185" s="48"/>
    </row>
    <row r="186" spans="1:13" s="41" customFormat="1" ht="16.5" customHeight="1" x14ac:dyDescent="0.2">
      <c r="A186" s="46">
        <v>7</v>
      </c>
      <c r="B186" s="25" t="s">
        <v>41</v>
      </c>
      <c r="C186" s="23">
        <v>2003</v>
      </c>
      <c r="D186" s="18" t="s">
        <v>19</v>
      </c>
      <c r="E186" s="23">
        <v>1</v>
      </c>
      <c r="F186" s="19">
        <v>58.47</v>
      </c>
      <c r="G186" s="34">
        <v>4</v>
      </c>
      <c r="H186" s="19">
        <f>SUM(F186:G186)</f>
        <v>62.47</v>
      </c>
      <c r="I186" s="19">
        <v>55.66</v>
      </c>
      <c r="J186" s="34">
        <v>4</v>
      </c>
      <c r="K186" s="19">
        <f>SUM(I186:J186)</f>
        <v>59.66</v>
      </c>
      <c r="L186" s="19">
        <f>MIN(H186,K186)</f>
        <v>59.66</v>
      </c>
      <c r="M186" s="46">
        <v>7</v>
      </c>
    </row>
    <row r="187" spans="1:13" s="41" customFormat="1" ht="16.5" customHeight="1" x14ac:dyDescent="0.2">
      <c r="A187" s="47"/>
      <c r="B187" s="25" t="s">
        <v>117</v>
      </c>
      <c r="C187" s="23">
        <v>2010</v>
      </c>
      <c r="D187" s="18" t="s">
        <v>26</v>
      </c>
      <c r="E187" s="23" t="s">
        <v>27</v>
      </c>
      <c r="F187" s="21"/>
      <c r="G187" s="20"/>
      <c r="H187" s="21"/>
      <c r="I187" s="21"/>
      <c r="J187" s="20"/>
      <c r="K187" s="21"/>
      <c r="L187" s="21"/>
      <c r="M187" s="48"/>
    </row>
    <row r="188" spans="1:13" s="41" customFormat="1" ht="16.5" customHeight="1" x14ac:dyDescent="0.2">
      <c r="A188" s="46">
        <v>8</v>
      </c>
      <c r="B188" s="16" t="s">
        <v>113</v>
      </c>
      <c r="C188" s="23">
        <v>2002</v>
      </c>
      <c r="D188" s="18" t="s">
        <v>19</v>
      </c>
      <c r="E188" s="17" t="s">
        <v>22</v>
      </c>
      <c r="F188" s="19">
        <v>64.260000000000005</v>
      </c>
      <c r="G188" s="34">
        <v>4</v>
      </c>
      <c r="H188" s="19">
        <f>SUM(F188:G188)</f>
        <v>68.260000000000005</v>
      </c>
      <c r="I188" s="19">
        <v>59.1</v>
      </c>
      <c r="J188" s="34">
        <v>2</v>
      </c>
      <c r="K188" s="19">
        <f>SUM(I188:J188)</f>
        <v>61.1</v>
      </c>
      <c r="L188" s="19">
        <f>MIN(H188,K188)</f>
        <v>61.1</v>
      </c>
      <c r="M188" s="46">
        <v>8</v>
      </c>
    </row>
    <row r="189" spans="1:13" s="41" customFormat="1" ht="16.5" customHeight="1" x14ac:dyDescent="0.2">
      <c r="A189" s="47"/>
      <c r="B189" s="25" t="s">
        <v>114</v>
      </c>
      <c r="C189" s="23">
        <v>2003</v>
      </c>
      <c r="D189" s="18" t="s">
        <v>112</v>
      </c>
      <c r="E189" s="17" t="s">
        <v>27</v>
      </c>
      <c r="F189" s="21"/>
      <c r="G189" s="20"/>
      <c r="H189" s="21"/>
      <c r="I189" s="21"/>
      <c r="J189" s="20"/>
      <c r="K189" s="21"/>
      <c r="L189" s="21"/>
      <c r="M189" s="48"/>
    </row>
    <row r="190" spans="1:13" s="41" customFormat="1" ht="16.5" customHeight="1" x14ac:dyDescent="0.2">
      <c r="A190" s="46">
        <v>9</v>
      </c>
      <c r="B190" s="25" t="s">
        <v>115</v>
      </c>
      <c r="C190" s="23">
        <v>2010</v>
      </c>
      <c r="D190" s="18" t="s">
        <v>26</v>
      </c>
      <c r="E190" s="17" t="s">
        <v>46</v>
      </c>
      <c r="F190" s="19">
        <v>72.39</v>
      </c>
      <c r="G190" s="34">
        <v>10</v>
      </c>
      <c r="H190" s="19">
        <f>SUM(F190:G190)</f>
        <v>82.39</v>
      </c>
      <c r="I190" s="19">
        <v>75.13</v>
      </c>
      <c r="J190" s="34">
        <v>4</v>
      </c>
      <c r="K190" s="19">
        <f>SUM(I190:J190)</f>
        <v>79.13</v>
      </c>
      <c r="L190" s="19">
        <f>MIN(H190,K190)</f>
        <v>79.13</v>
      </c>
      <c r="M190" s="46">
        <v>9</v>
      </c>
    </row>
    <row r="191" spans="1:13" s="41" customFormat="1" ht="16.5" customHeight="1" x14ac:dyDescent="0.2">
      <c r="A191" s="47"/>
      <c r="B191" s="25" t="s">
        <v>116</v>
      </c>
      <c r="C191" s="23">
        <v>2010</v>
      </c>
      <c r="D191" s="18" t="s">
        <v>26</v>
      </c>
      <c r="E191" s="17" t="s">
        <v>27</v>
      </c>
      <c r="F191" s="21"/>
      <c r="G191" s="20"/>
      <c r="H191" s="21"/>
      <c r="I191" s="21"/>
      <c r="J191" s="20"/>
      <c r="K191" s="21"/>
      <c r="L191" s="21"/>
      <c r="M191" s="48"/>
    </row>
    <row r="192" spans="1:13" ht="15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13" s="35" customFormat="1" ht="16.5" customHeight="1" x14ac:dyDescent="0.2">
      <c r="A193" s="11"/>
      <c r="B193" s="13" t="s">
        <v>121</v>
      </c>
      <c r="C193" s="11"/>
      <c r="D193" s="13" t="s">
        <v>123</v>
      </c>
      <c r="E193" s="11"/>
      <c r="F193" s="11"/>
      <c r="G193" s="11"/>
      <c r="H193" s="15"/>
      <c r="I193" s="11"/>
      <c r="J193" s="11"/>
      <c r="K193" s="15"/>
      <c r="L193" s="15"/>
      <c r="M193" s="11"/>
    </row>
    <row r="194" spans="1:13" s="35" customFormat="1" ht="16.5" customHeight="1" x14ac:dyDescent="0.2">
      <c r="A194" s="11"/>
      <c r="B194" s="13"/>
      <c r="C194" s="11"/>
      <c r="D194" s="13"/>
      <c r="E194" s="11"/>
      <c r="F194" s="11"/>
      <c r="G194" s="11"/>
      <c r="H194" s="15"/>
      <c r="I194" s="11"/>
      <c r="J194" s="11"/>
      <c r="K194" s="15"/>
      <c r="L194" s="15"/>
      <c r="M194" s="11"/>
    </row>
    <row r="195" spans="1:13" s="35" customFormat="1" ht="16.5" customHeight="1" x14ac:dyDescent="0.2">
      <c r="A195" s="11"/>
      <c r="B195" s="13" t="s">
        <v>122</v>
      </c>
      <c r="C195" s="11"/>
      <c r="D195" s="13" t="s">
        <v>124</v>
      </c>
      <c r="E195" s="11"/>
      <c r="F195" s="11"/>
      <c r="G195" s="11"/>
      <c r="H195" s="15"/>
      <c r="I195" s="11"/>
      <c r="J195" s="11"/>
      <c r="K195" s="15"/>
      <c r="L195" s="15"/>
      <c r="M195" s="11"/>
    </row>
    <row r="196" spans="1:13" ht="15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1:13" ht="15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1:13" ht="15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13" ht="40.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13" ht="48.75" customHeight="1" x14ac:dyDescent="0.2">
      <c r="A200" s="78" t="s">
        <v>154</v>
      </c>
      <c r="B200" s="78"/>
      <c r="C200" s="78"/>
      <c r="D200" s="78"/>
      <c r="E200" s="78"/>
      <c r="F200" s="78"/>
      <c r="G200" s="11"/>
      <c r="H200" s="11"/>
      <c r="I200" s="11"/>
      <c r="J200" s="11"/>
      <c r="K200" s="11"/>
      <c r="L200" s="11"/>
      <c r="M200" s="11"/>
    </row>
    <row r="201" spans="1:13" ht="15.75" customHeight="1" x14ac:dyDescent="0.2">
      <c r="A201" s="79" t="s">
        <v>155</v>
      </c>
      <c r="B201" s="79"/>
      <c r="C201" s="79"/>
      <c r="D201" s="79"/>
      <c r="E201" s="79"/>
      <c r="F201" s="79"/>
      <c r="G201" s="11"/>
      <c r="H201" s="11"/>
      <c r="I201" s="11"/>
      <c r="J201" s="11"/>
      <c r="K201" s="11"/>
      <c r="L201" s="11"/>
      <c r="M201" s="11"/>
    </row>
    <row r="202" spans="1:13" ht="25.5" customHeight="1" x14ac:dyDescent="0.2">
      <c r="A202" s="80" t="s">
        <v>156</v>
      </c>
      <c r="B202" s="80"/>
      <c r="C202" s="80"/>
      <c r="D202" s="80"/>
      <c r="E202" s="81"/>
      <c r="F202" s="81"/>
      <c r="G202" s="12"/>
      <c r="H202" s="11"/>
      <c r="I202" s="11"/>
      <c r="J202" s="11"/>
      <c r="K202" s="11"/>
      <c r="L202" s="11"/>
      <c r="M202" s="11"/>
    </row>
    <row r="203" spans="1:13" ht="21" customHeight="1" x14ac:dyDescent="0.2">
      <c r="A203" s="43" t="s">
        <v>5</v>
      </c>
      <c r="B203" s="74" t="s">
        <v>125</v>
      </c>
      <c r="C203" s="75"/>
      <c r="D203" s="43" t="s">
        <v>126</v>
      </c>
      <c r="E203" s="82" t="s">
        <v>127</v>
      </c>
      <c r="F203" s="82"/>
      <c r="G203" s="82"/>
      <c r="H203" s="11"/>
      <c r="I203" s="11"/>
      <c r="J203" s="11"/>
      <c r="K203" s="11"/>
      <c r="L203" s="11"/>
      <c r="M203" s="11"/>
    </row>
    <row r="204" spans="1:13" ht="19.5" customHeight="1" x14ac:dyDescent="0.25">
      <c r="A204" s="43">
        <v>1</v>
      </c>
      <c r="B204" s="76" t="s">
        <v>128</v>
      </c>
      <c r="C204" s="77"/>
      <c r="D204" s="44" t="s">
        <v>129</v>
      </c>
      <c r="E204" s="83" t="s">
        <v>130</v>
      </c>
      <c r="F204" s="83"/>
      <c r="G204" s="83"/>
      <c r="H204" s="6"/>
      <c r="I204" s="6"/>
      <c r="J204" s="6"/>
      <c r="K204" s="6"/>
      <c r="L204" s="6"/>
      <c r="M204" s="72"/>
    </row>
    <row r="205" spans="1:13" ht="19.5" customHeight="1" x14ac:dyDescent="0.25">
      <c r="A205" s="45">
        <v>2</v>
      </c>
      <c r="B205" s="76" t="s">
        <v>131</v>
      </c>
      <c r="C205" s="77"/>
      <c r="D205" s="44" t="s">
        <v>132</v>
      </c>
      <c r="E205" s="83" t="s">
        <v>130</v>
      </c>
      <c r="F205" s="83"/>
      <c r="G205" s="83"/>
      <c r="H205" s="9"/>
      <c r="I205" s="9"/>
      <c r="J205" s="9"/>
      <c r="K205" s="9"/>
      <c r="L205" s="9"/>
      <c r="M205" s="73"/>
    </row>
    <row r="206" spans="1:13" ht="19.5" customHeight="1" x14ac:dyDescent="0.25">
      <c r="A206" s="43">
        <v>3</v>
      </c>
      <c r="B206" s="76" t="s">
        <v>133</v>
      </c>
      <c r="C206" s="77"/>
      <c r="D206" s="44" t="s">
        <v>143</v>
      </c>
      <c r="E206" s="83" t="s">
        <v>130</v>
      </c>
      <c r="F206" s="83"/>
      <c r="G206" s="83"/>
      <c r="H206" s="9"/>
      <c r="I206" s="9"/>
      <c r="J206" s="9"/>
      <c r="K206" s="9"/>
      <c r="L206" s="9"/>
      <c r="M206" s="7"/>
    </row>
    <row r="207" spans="1:13" ht="19.5" customHeight="1" x14ac:dyDescent="0.25">
      <c r="A207" s="43">
        <v>4</v>
      </c>
      <c r="B207" s="76" t="s">
        <v>134</v>
      </c>
      <c r="C207" s="77"/>
      <c r="D207" s="44" t="s">
        <v>132</v>
      </c>
      <c r="E207" s="83" t="s">
        <v>135</v>
      </c>
      <c r="F207" s="83"/>
      <c r="G207" s="83"/>
      <c r="H207" s="9"/>
      <c r="I207" s="9"/>
      <c r="J207" s="9"/>
      <c r="K207" s="9"/>
      <c r="L207" s="9"/>
      <c r="M207" s="7"/>
    </row>
    <row r="208" spans="1:13" ht="19.5" customHeight="1" x14ac:dyDescent="0.25">
      <c r="A208" s="43">
        <v>5</v>
      </c>
      <c r="B208" s="76" t="s">
        <v>136</v>
      </c>
      <c r="C208" s="77"/>
      <c r="D208" s="44" t="s">
        <v>132</v>
      </c>
      <c r="E208" s="83" t="s">
        <v>130</v>
      </c>
      <c r="F208" s="83"/>
      <c r="G208" s="83"/>
      <c r="H208" s="9"/>
      <c r="I208" s="9"/>
      <c r="J208" s="9"/>
      <c r="K208" s="9"/>
      <c r="L208" s="9"/>
      <c r="M208" s="7"/>
    </row>
    <row r="209" spans="1:13" ht="19.5" customHeight="1" x14ac:dyDescent="0.25">
      <c r="A209" s="43">
        <v>6</v>
      </c>
      <c r="B209" s="76" t="s">
        <v>137</v>
      </c>
      <c r="C209" s="77"/>
      <c r="D209" s="44" t="s">
        <v>150</v>
      </c>
      <c r="E209" s="83" t="s">
        <v>130</v>
      </c>
      <c r="F209" s="83"/>
      <c r="G209" s="83"/>
      <c r="H209" s="9"/>
      <c r="I209" s="9"/>
      <c r="J209" s="9"/>
      <c r="K209" s="9"/>
      <c r="L209" s="9"/>
      <c r="M209" s="7"/>
    </row>
    <row r="210" spans="1:13" ht="19.5" customHeight="1" x14ac:dyDescent="0.25">
      <c r="A210" s="43">
        <v>7</v>
      </c>
      <c r="B210" s="76" t="s">
        <v>139</v>
      </c>
      <c r="C210" s="77"/>
      <c r="D210" s="44" t="s">
        <v>132</v>
      </c>
      <c r="E210" s="84" t="s">
        <v>130</v>
      </c>
      <c r="F210" s="85"/>
      <c r="G210" s="86"/>
      <c r="H210" s="9"/>
      <c r="I210" s="9"/>
      <c r="J210" s="9"/>
      <c r="K210" s="9"/>
      <c r="L210" s="9"/>
      <c r="M210" s="7"/>
    </row>
    <row r="211" spans="1:13" ht="19.5" customHeight="1" x14ac:dyDescent="0.25">
      <c r="A211" s="43">
        <v>8</v>
      </c>
      <c r="B211" s="76" t="s">
        <v>140</v>
      </c>
      <c r="C211" s="77"/>
      <c r="D211" s="44" t="s">
        <v>141</v>
      </c>
      <c r="E211" s="84" t="s">
        <v>130</v>
      </c>
      <c r="F211" s="85"/>
      <c r="G211" s="86"/>
      <c r="H211" s="9"/>
      <c r="I211" s="9"/>
      <c r="J211" s="9"/>
      <c r="K211" s="9"/>
      <c r="L211" s="9"/>
      <c r="M211" s="7"/>
    </row>
    <row r="212" spans="1:13" ht="19.5" customHeight="1" x14ac:dyDescent="0.25">
      <c r="A212" s="43">
        <v>9</v>
      </c>
      <c r="B212" s="76" t="s">
        <v>142</v>
      </c>
      <c r="C212" s="77"/>
      <c r="D212" s="44" t="s">
        <v>132</v>
      </c>
      <c r="E212" s="84" t="s">
        <v>130</v>
      </c>
      <c r="F212" s="85"/>
      <c r="G212" s="86"/>
      <c r="H212" s="9"/>
      <c r="I212" s="9"/>
      <c r="J212" s="9"/>
      <c r="K212" s="9"/>
      <c r="L212" s="9"/>
      <c r="M212" s="7"/>
    </row>
    <row r="213" spans="1:13" ht="19.5" customHeight="1" x14ac:dyDescent="0.25">
      <c r="A213" s="43">
        <v>10</v>
      </c>
      <c r="B213" s="76" t="s">
        <v>144</v>
      </c>
      <c r="C213" s="77"/>
      <c r="D213" s="44" t="s">
        <v>132</v>
      </c>
      <c r="E213" s="84" t="s">
        <v>130</v>
      </c>
      <c r="F213" s="85"/>
      <c r="G213" s="86"/>
      <c r="H213" s="9"/>
      <c r="I213" s="9"/>
      <c r="J213" s="9"/>
      <c r="K213" s="9"/>
      <c r="L213" s="9"/>
      <c r="M213" s="7"/>
    </row>
    <row r="214" spans="1:13" ht="19.5" customHeight="1" x14ac:dyDescent="0.25">
      <c r="A214" s="43">
        <v>11</v>
      </c>
      <c r="B214" s="76" t="s">
        <v>145</v>
      </c>
      <c r="C214" s="77"/>
      <c r="D214" s="44" t="s">
        <v>132</v>
      </c>
      <c r="E214" s="84" t="s">
        <v>130</v>
      </c>
      <c r="F214" s="85"/>
      <c r="G214" s="86"/>
      <c r="H214" s="9"/>
      <c r="I214" s="9"/>
      <c r="J214" s="9"/>
      <c r="K214" s="9"/>
      <c r="L214" s="9"/>
      <c r="M214" s="7"/>
    </row>
    <row r="215" spans="1:13" ht="19.5" customHeight="1" x14ac:dyDescent="0.25">
      <c r="A215" s="43">
        <v>12</v>
      </c>
      <c r="B215" s="76" t="s">
        <v>146</v>
      </c>
      <c r="C215" s="77"/>
      <c r="D215" s="44" t="s">
        <v>147</v>
      </c>
      <c r="E215" s="84" t="s">
        <v>130</v>
      </c>
      <c r="F215" s="85"/>
      <c r="G215" s="86"/>
      <c r="H215" s="9"/>
      <c r="I215" s="9"/>
      <c r="J215" s="9"/>
      <c r="K215" s="9"/>
      <c r="L215" s="9"/>
      <c r="M215" s="7"/>
    </row>
    <row r="216" spans="1:13" ht="19.5" customHeight="1" x14ac:dyDescent="0.25">
      <c r="A216" s="43">
        <v>13</v>
      </c>
      <c r="B216" s="76" t="s">
        <v>148</v>
      </c>
      <c r="C216" s="77"/>
      <c r="D216" s="44" t="s">
        <v>132</v>
      </c>
      <c r="E216" s="84" t="s">
        <v>130</v>
      </c>
      <c r="F216" s="85"/>
      <c r="G216" s="86"/>
      <c r="H216" s="9"/>
      <c r="I216" s="9"/>
      <c r="J216" s="9"/>
      <c r="K216" s="9"/>
      <c r="L216" s="9"/>
      <c r="M216" s="7"/>
    </row>
    <row r="217" spans="1:13" ht="19.5" customHeight="1" x14ac:dyDescent="0.25">
      <c r="A217" s="43">
        <v>14</v>
      </c>
      <c r="B217" s="76" t="s">
        <v>149</v>
      </c>
      <c r="C217" s="77"/>
      <c r="D217" s="44" t="s">
        <v>132</v>
      </c>
      <c r="E217" s="84" t="s">
        <v>130</v>
      </c>
      <c r="F217" s="85"/>
      <c r="G217" s="86"/>
      <c r="H217" s="9"/>
      <c r="I217" s="9"/>
      <c r="J217" s="9"/>
      <c r="K217" s="9"/>
      <c r="L217" s="9"/>
      <c r="M217" s="7"/>
    </row>
    <row r="218" spans="1:13" ht="19.5" customHeight="1" x14ac:dyDescent="0.25">
      <c r="A218" s="43">
        <v>15</v>
      </c>
      <c r="B218" s="76" t="s">
        <v>151</v>
      </c>
      <c r="C218" s="77"/>
      <c r="D218" s="44" t="s">
        <v>138</v>
      </c>
      <c r="E218" s="84" t="s">
        <v>130</v>
      </c>
      <c r="F218" s="85"/>
      <c r="G218" s="86"/>
      <c r="H218" s="9"/>
      <c r="I218" s="9"/>
      <c r="J218" s="9"/>
      <c r="K218" s="9"/>
      <c r="L218" s="9"/>
      <c r="M218" s="7"/>
    </row>
    <row r="219" spans="1:13" ht="19.5" customHeight="1" x14ac:dyDescent="0.25">
      <c r="A219" s="43">
        <v>16</v>
      </c>
      <c r="B219" s="76" t="s">
        <v>152</v>
      </c>
      <c r="C219" s="77"/>
      <c r="D219" s="44" t="s">
        <v>132</v>
      </c>
      <c r="E219" s="84" t="s">
        <v>130</v>
      </c>
      <c r="F219" s="85"/>
      <c r="G219" s="86"/>
      <c r="H219" s="9"/>
      <c r="I219" s="9"/>
      <c r="J219" s="9"/>
      <c r="K219" s="9"/>
      <c r="L219" s="9"/>
      <c r="M219" s="7"/>
    </row>
    <row r="220" spans="1:13" ht="19.5" customHeight="1" x14ac:dyDescent="0.25">
      <c r="A220" s="43">
        <v>17</v>
      </c>
      <c r="B220" s="76" t="s">
        <v>153</v>
      </c>
      <c r="C220" s="77"/>
      <c r="D220" s="44" t="s">
        <v>132</v>
      </c>
      <c r="E220" s="84" t="s">
        <v>130</v>
      </c>
      <c r="F220" s="85"/>
      <c r="G220" s="86"/>
      <c r="H220" s="9"/>
      <c r="I220" s="9"/>
      <c r="J220" s="9"/>
      <c r="K220" s="9"/>
      <c r="L220" s="9"/>
      <c r="M220" s="7"/>
    </row>
    <row r="221" spans="1:13" ht="15.75" customHeight="1" x14ac:dyDescent="0.25">
      <c r="A221" s="7"/>
      <c r="B221" s="7"/>
      <c r="C221" s="7"/>
      <c r="D221" s="8"/>
      <c r="E221" s="9"/>
      <c r="F221" s="9"/>
      <c r="G221" s="9"/>
      <c r="H221" s="9"/>
      <c r="I221" s="9"/>
      <c r="J221" s="9"/>
      <c r="K221" s="9"/>
      <c r="L221" s="9"/>
      <c r="M221" s="7"/>
    </row>
    <row r="222" spans="1:13" s="35" customFormat="1" ht="16.5" customHeight="1" x14ac:dyDescent="0.2">
      <c r="A222" s="11"/>
      <c r="B222" s="13" t="s">
        <v>121</v>
      </c>
      <c r="C222" s="11"/>
      <c r="D222" s="13" t="s">
        <v>123</v>
      </c>
      <c r="E222" s="11"/>
      <c r="F222" s="11"/>
      <c r="G222" s="11"/>
      <c r="H222" s="15"/>
      <c r="I222" s="11"/>
      <c r="J222" s="11"/>
      <c r="K222" s="15"/>
      <c r="L222" s="15"/>
      <c r="M222" s="11"/>
    </row>
    <row r="223" spans="1:13" s="35" customFormat="1" ht="16.5" customHeight="1" x14ac:dyDescent="0.2">
      <c r="A223" s="11"/>
      <c r="B223" s="13"/>
      <c r="C223" s="11"/>
      <c r="D223" s="13"/>
      <c r="E223" s="11"/>
      <c r="F223" s="11"/>
      <c r="G223" s="11"/>
      <c r="H223" s="15"/>
      <c r="I223" s="11"/>
      <c r="J223" s="11"/>
      <c r="K223" s="15"/>
      <c r="L223" s="15"/>
      <c r="M223" s="11"/>
    </row>
    <row r="224" spans="1:13" s="35" customFormat="1" ht="16.5" customHeight="1" x14ac:dyDescent="0.2">
      <c r="A224" s="11"/>
      <c r="B224" s="13" t="s">
        <v>122</v>
      </c>
      <c r="C224" s="11"/>
      <c r="D224" s="13" t="s">
        <v>124</v>
      </c>
      <c r="E224" s="11"/>
      <c r="F224" s="11"/>
      <c r="G224" s="11"/>
      <c r="H224" s="15"/>
      <c r="I224" s="11"/>
      <c r="J224" s="11"/>
      <c r="K224" s="15"/>
      <c r="L224" s="15"/>
      <c r="M224" s="11"/>
    </row>
    <row r="225" spans="1:13" ht="15.75" customHeight="1" x14ac:dyDescent="0.25">
      <c r="A225" s="7"/>
      <c r="B225" s="7"/>
      <c r="C225" s="7"/>
      <c r="D225" s="8"/>
      <c r="E225" s="9"/>
      <c r="F225" s="9"/>
      <c r="G225" s="9"/>
      <c r="H225" s="9"/>
      <c r="I225" s="9"/>
      <c r="J225" s="9"/>
      <c r="K225" s="9"/>
      <c r="L225" s="9"/>
      <c r="M225" s="7"/>
    </row>
    <row r="226" spans="1:13" ht="15.75" customHeight="1" x14ac:dyDescent="0.25">
      <c r="A226" s="7"/>
      <c r="B226" s="7"/>
      <c r="C226" s="7"/>
      <c r="D226" s="8"/>
      <c r="E226" s="9"/>
      <c r="F226" s="9"/>
      <c r="G226" s="9"/>
      <c r="H226" s="9"/>
      <c r="I226" s="9"/>
      <c r="J226" s="9"/>
      <c r="K226" s="9"/>
      <c r="L226" s="9"/>
      <c r="M226" s="7"/>
    </row>
    <row r="227" spans="1:13" ht="15.75" customHeight="1" x14ac:dyDescent="0.25">
      <c r="A227" s="7"/>
      <c r="B227" s="7"/>
      <c r="C227" s="7"/>
      <c r="D227" s="8"/>
      <c r="E227" s="9"/>
      <c r="F227" s="9"/>
      <c r="G227" s="9"/>
      <c r="H227" s="9"/>
      <c r="I227" s="9"/>
      <c r="J227" s="9"/>
      <c r="K227" s="9"/>
      <c r="L227" s="9"/>
      <c r="M227" s="7"/>
    </row>
    <row r="228" spans="1:13" ht="15.75" customHeight="1" x14ac:dyDescent="0.25">
      <c r="A228" s="7"/>
      <c r="B228" s="7"/>
      <c r="C228" s="7"/>
      <c r="D228" s="8"/>
      <c r="E228" s="9"/>
      <c r="F228" s="9"/>
      <c r="G228" s="9"/>
      <c r="H228" s="9"/>
      <c r="I228" s="9"/>
      <c r="J228" s="9"/>
      <c r="K228" s="9"/>
      <c r="L228" s="9"/>
      <c r="M228" s="7"/>
    </row>
    <row r="229" spans="1:13" ht="15.75" customHeight="1" x14ac:dyDescent="0.25">
      <c r="A229" s="7"/>
      <c r="B229" s="7"/>
      <c r="C229" s="7"/>
      <c r="D229" s="8"/>
      <c r="E229" s="9"/>
      <c r="F229" s="9"/>
      <c r="G229" s="9"/>
      <c r="H229" s="9"/>
      <c r="I229" s="9"/>
      <c r="J229" s="9"/>
      <c r="K229" s="9"/>
      <c r="L229" s="9"/>
      <c r="M229" s="7"/>
    </row>
    <row r="230" spans="1:13" ht="15.75" customHeight="1" x14ac:dyDescent="0.25">
      <c r="A230" s="7"/>
      <c r="B230" s="7"/>
      <c r="C230" s="7"/>
      <c r="D230" s="8"/>
      <c r="E230" s="9"/>
      <c r="F230" s="9"/>
      <c r="G230" s="9"/>
      <c r="H230" s="9"/>
      <c r="I230" s="9"/>
      <c r="J230" s="9"/>
      <c r="K230" s="9"/>
      <c r="L230" s="9"/>
      <c r="M230" s="7"/>
    </row>
    <row r="231" spans="1:13" ht="15.75" customHeight="1" x14ac:dyDescent="0.25">
      <c r="A231" s="7"/>
      <c r="B231" s="7"/>
      <c r="C231" s="7"/>
      <c r="D231" s="8"/>
      <c r="E231" s="9"/>
      <c r="F231" s="9"/>
      <c r="G231" s="9"/>
      <c r="H231" s="9"/>
      <c r="I231" s="9"/>
      <c r="J231" s="9"/>
      <c r="K231" s="9"/>
      <c r="L231" s="9"/>
      <c r="M231" s="7"/>
    </row>
    <row r="232" spans="1:13" ht="15.75" customHeight="1" x14ac:dyDescent="0.25">
      <c r="A232" s="7"/>
      <c r="B232" s="7"/>
      <c r="C232" s="7"/>
      <c r="D232" s="8"/>
      <c r="E232" s="9"/>
      <c r="F232" s="9"/>
      <c r="G232" s="9"/>
      <c r="H232" s="9"/>
      <c r="I232" s="9"/>
      <c r="J232" s="9"/>
      <c r="K232" s="9"/>
      <c r="L232" s="9"/>
      <c r="M232" s="7"/>
    </row>
    <row r="233" spans="1:13" ht="15.75" customHeight="1" x14ac:dyDescent="0.25">
      <c r="A233" s="7"/>
      <c r="B233" s="7"/>
      <c r="C233" s="7"/>
      <c r="D233" s="8"/>
      <c r="E233" s="9"/>
      <c r="F233" s="9"/>
      <c r="G233" s="9"/>
      <c r="H233" s="9"/>
      <c r="I233" s="9"/>
      <c r="J233" s="9"/>
      <c r="K233" s="9"/>
      <c r="L233" s="9"/>
      <c r="M233" s="7"/>
    </row>
    <row r="234" spans="1:13" ht="15.75" customHeight="1" x14ac:dyDescent="0.25">
      <c r="A234" s="7"/>
      <c r="B234" s="7"/>
      <c r="C234" s="7"/>
      <c r="D234" s="8"/>
      <c r="E234" s="9"/>
      <c r="F234" s="9"/>
      <c r="G234" s="9"/>
      <c r="H234" s="9"/>
      <c r="I234" s="9"/>
      <c r="J234" s="9"/>
      <c r="K234" s="9"/>
      <c r="L234" s="9"/>
      <c r="M234" s="7"/>
    </row>
    <row r="235" spans="1:13" ht="15.75" customHeight="1" x14ac:dyDescent="0.25">
      <c r="A235" s="7"/>
      <c r="B235" s="7"/>
      <c r="C235" s="7"/>
      <c r="D235" s="8"/>
      <c r="E235" s="9"/>
      <c r="F235" s="9"/>
      <c r="G235" s="9"/>
      <c r="H235" s="9"/>
      <c r="I235" s="9"/>
      <c r="J235" s="9"/>
      <c r="K235" s="9"/>
      <c r="L235" s="9"/>
      <c r="M235" s="7"/>
    </row>
    <row r="236" spans="1:13" ht="15.75" customHeight="1" x14ac:dyDescent="0.25">
      <c r="A236" s="7"/>
      <c r="B236" s="7"/>
      <c r="C236" s="7"/>
      <c r="D236" s="8"/>
      <c r="E236" s="9"/>
      <c r="F236" s="9"/>
      <c r="G236" s="9"/>
      <c r="H236" s="9"/>
      <c r="I236" s="9"/>
      <c r="J236" s="9"/>
      <c r="K236" s="9"/>
      <c r="L236" s="9"/>
      <c r="M236" s="7"/>
    </row>
    <row r="237" spans="1:13" ht="15.75" customHeight="1" x14ac:dyDescent="0.25">
      <c r="A237" s="7"/>
      <c r="B237" s="7"/>
      <c r="C237" s="7"/>
      <c r="D237" s="8"/>
      <c r="E237" s="9"/>
      <c r="F237" s="9"/>
      <c r="G237" s="9"/>
      <c r="H237" s="9"/>
      <c r="I237" s="9"/>
      <c r="J237" s="9"/>
      <c r="K237" s="9"/>
      <c r="L237" s="9"/>
      <c r="M237" s="7"/>
    </row>
    <row r="238" spans="1:13" ht="15.75" customHeight="1" x14ac:dyDescent="0.25">
      <c r="A238" s="7"/>
      <c r="B238" s="7"/>
      <c r="C238" s="7"/>
      <c r="D238" s="8"/>
      <c r="E238" s="9"/>
      <c r="F238" s="9"/>
      <c r="G238" s="9"/>
      <c r="H238" s="9"/>
      <c r="I238" s="9"/>
      <c r="J238" s="9"/>
      <c r="K238" s="9"/>
      <c r="L238" s="9"/>
      <c r="M238" s="7"/>
    </row>
    <row r="239" spans="1:13" ht="15.75" customHeight="1" x14ac:dyDescent="0.25">
      <c r="A239" s="7"/>
      <c r="B239" s="7"/>
      <c r="C239" s="7"/>
      <c r="D239" s="8"/>
      <c r="E239" s="9"/>
      <c r="F239" s="9"/>
      <c r="G239" s="9"/>
      <c r="H239" s="9"/>
      <c r="I239" s="9"/>
      <c r="J239" s="9"/>
      <c r="K239" s="9"/>
      <c r="L239" s="9"/>
      <c r="M239" s="7"/>
    </row>
    <row r="240" spans="1:13" ht="15.75" customHeight="1" x14ac:dyDescent="0.25">
      <c r="A240" s="7"/>
      <c r="B240" s="7"/>
      <c r="C240" s="7"/>
      <c r="D240" s="8"/>
      <c r="E240" s="9"/>
      <c r="F240" s="9"/>
      <c r="G240" s="9"/>
      <c r="H240" s="9"/>
      <c r="I240" s="9"/>
      <c r="J240" s="9"/>
      <c r="K240" s="9"/>
      <c r="L240" s="9"/>
      <c r="M240" s="7"/>
    </row>
    <row r="241" spans="1:13" ht="15.75" customHeight="1" x14ac:dyDescent="0.25">
      <c r="A241" s="7"/>
      <c r="B241" s="7"/>
      <c r="C241" s="7"/>
      <c r="D241" s="8"/>
      <c r="E241" s="9"/>
      <c r="F241" s="9"/>
      <c r="G241" s="9"/>
      <c r="H241" s="9"/>
      <c r="I241" s="9"/>
      <c r="J241" s="9"/>
      <c r="K241" s="9"/>
      <c r="L241" s="9"/>
      <c r="M241" s="7"/>
    </row>
    <row r="242" spans="1:13" ht="15.75" customHeight="1" x14ac:dyDescent="0.25">
      <c r="A242" s="7"/>
      <c r="B242" s="7"/>
      <c r="C242" s="7"/>
      <c r="D242" s="8"/>
      <c r="E242" s="9"/>
      <c r="F242" s="9"/>
      <c r="G242" s="9"/>
      <c r="H242" s="9"/>
      <c r="I242" s="9"/>
      <c r="J242" s="9"/>
      <c r="K242" s="9"/>
      <c r="L242" s="9"/>
      <c r="M242" s="7"/>
    </row>
    <row r="243" spans="1:13" ht="15.75" customHeight="1" x14ac:dyDescent="0.25">
      <c r="A243" s="7"/>
      <c r="B243" s="7"/>
      <c r="C243" s="7"/>
      <c r="D243" s="8"/>
      <c r="E243" s="9"/>
      <c r="F243" s="9"/>
      <c r="G243" s="9"/>
      <c r="H243" s="9"/>
      <c r="I243" s="9"/>
      <c r="J243" s="9"/>
      <c r="K243" s="9"/>
      <c r="L243" s="9"/>
      <c r="M243" s="7"/>
    </row>
    <row r="244" spans="1:13" ht="15.75" customHeight="1" x14ac:dyDescent="0.25">
      <c r="A244" s="7"/>
      <c r="B244" s="7"/>
      <c r="C244" s="7"/>
      <c r="D244" s="8"/>
      <c r="E244" s="9"/>
      <c r="F244" s="9"/>
      <c r="G244" s="9"/>
      <c r="H244" s="9"/>
      <c r="I244" s="9"/>
      <c r="J244" s="9"/>
      <c r="K244" s="9"/>
      <c r="L244" s="9"/>
      <c r="M244" s="7"/>
    </row>
    <row r="245" spans="1:13" ht="15.75" customHeight="1" x14ac:dyDescent="0.25">
      <c r="A245" s="7"/>
      <c r="B245" s="7"/>
      <c r="C245" s="7"/>
      <c r="D245" s="8"/>
      <c r="E245" s="9"/>
      <c r="F245" s="9"/>
      <c r="G245" s="9"/>
      <c r="H245" s="9"/>
      <c r="I245" s="9"/>
      <c r="J245" s="9"/>
      <c r="K245" s="9"/>
      <c r="L245" s="9"/>
      <c r="M245" s="7"/>
    </row>
    <row r="246" spans="1:13" ht="15.75" customHeight="1" x14ac:dyDescent="0.25">
      <c r="A246" s="7"/>
      <c r="B246" s="7"/>
      <c r="C246" s="7"/>
      <c r="D246" s="8"/>
      <c r="E246" s="9"/>
      <c r="F246" s="9"/>
      <c r="G246" s="9"/>
      <c r="H246" s="9"/>
      <c r="I246" s="9"/>
      <c r="J246" s="9"/>
      <c r="K246" s="9"/>
      <c r="L246" s="9"/>
      <c r="M246" s="7"/>
    </row>
    <row r="247" spans="1:13" ht="15.75" customHeight="1" x14ac:dyDescent="0.25">
      <c r="A247" s="7"/>
      <c r="B247" s="7"/>
      <c r="C247" s="7"/>
      <c r="D247" s="8"/>
      <c r="E247" s="9"/>
      <c r="F247" s="9"/>
      <c r="G247" s="9"/>
      <c r="H247" s="9"/>
      <c r="I247" s="9"/>
      <c r="J247" s="9"/>
      <c r="K247" s="9"/>
      <c r="L247" s="9"/>
      <c r="M247" s="7"/>
    </row>
    <row r="248" spans="1:13" ht="15.75" customHeight="1" x14ac:dyDescent="0.25">
      <c r="A248" s="7"/>
      <c r="B248" s="7"/>
      <c r="C248" s="7"/>
      <c r="D248" s="8"/>
      <c r="E248" s="9"/>
      <c r="F248" s="9"/>
      <c r="G248" s="9"/>
      <c r="H248" s="9"/>
      <c r="I248" s="9"/>
      <c r="J248" s="9"/>
      <c r="K248" s="9"/>
      <c r="L248" s="9"/>
      <c r="M248" s="7"/>
    </row>
    <row r="249" spans="1:13" ht="15.75" customHeight="1" x14ac:dyDescent="0.25">
      <c r="A249" s="7"/>
      <c r="B249" s="7"/>
      <c r="C249" s="7"/>
      <c r="D249" s="8"/>
      <c r="E249" s="9"/>
      <c r="F249" s="9"/>
      <c r="G249" s="9"/>
      <c r="H249" s="9"/>
      <c r="I249" s="9"/>
      <c r="J249" s="9"/>
      <c r="K249" s="9"/>
      <c r="L249" s="9"/>
      <c r="M249" s="7"/>
    </row>
    <row r="250" spans="1:13" ht="15.75" customHeight="1" x14ac:dyDescent="0.25">
      <c r="A250" s="7"/>
      <c r="B250" s="7"/>
      <c r="C250" s="7"/>
      <c r="D250" s="8"/>
      <c r="E250" s="9"/>
      <c r="F250" s="9"/>
      <c r="G250" s="9"/>
      <c r="H250" s="9"/>
      <c r="I250" s="9"/>
      <c r="J250" s="9"/>
      <c r="K250" s="9"/>
      <c r="L250" s="9"/>
      <c r="M250" s="7"/>
    </row>
    <row r="251" spans="1:13" ht="15.75" customHeight="1" x14ac:dyDescent="0.25">
      <c r="A251" s="7"/>
      <c r="B251" s="7"/>
      <c r="C251" s="7"/>
      <c r="D251" s="8"/>
      <c r="E251" s="9"/>
      <c r="F251" s="9"/>
      <c r="G251" s="9"/>
      <c r="H251" s="9"/>
      <c r="I251" s="9"/>
      <c r="J251" s="9"/>
      <c r="K251" s="9"/>
      <c r="L251" s="9"/>
      <c r="M251" s="7"/>
    </row>
    <row r="252" spans="1:13" ht="15.75" customHeight="1" x14ac:dyDescent="0.25">
      <c r="A252" s="7"/>
      <c r="B252" s="7"/>
      <c r="C252" s="7"/>
      <c r="D252" s="8"/>
      <c r="E252" s="9"/>
      <c r="F252" s="9"/>
      <c r="G252" s="9"/>
      <c r="H252" s="9"/>
      <c r="I252" s="9"/>
      <c r="J252" s="9"/>
      <c r="K252" s="9"/>
      <c r="L252" s="9"/>
      <c r="M252" s="7"/>
    </row>
    <row r="253" spans="1:13" ht="15.75" customHeight="1" x14ac:dyDescent="0.25">
      <c r="A253" s="7"/>
      <c r="B253" s="7"/>
      <c r="C253" s="7"/>
      <c r="D253" s="8"/>
      <c r="E253" s="9"/>
      <c r="F253" s="9"/>
      <c r="G253" s="9"/>
      <c r="H253" s="9"/>
      <c r="I253" s="9"/>
      <c r="J253" s="9"/>
      <c r="K253" s="9"/>
      <c r="L253" s="9"/>
      <c r="M253" s="7"/>
    </row>
    <row r="254" spans="1:13" ht="15.75" customHeight="1" x14ac:dyDescent="0.25">
      <c r="A254" s="7"/>
      <c r="B254" s="7"/>
      <c r="C254" s="7"/>
      <c r="D254" s="8"/>
      <c r="E254" s="9"/>
      <c r="F254" s="9"/>
      <c r="G254" s="9"/>
      <c r="H254" s="9"/>
      <c r="I254" s="9"/>
      <c r="J254" s="9"/>
      <c r="K254" s="9"/>
      <c r="L254" s="9"/>
      <c r="M254" s="7"/>
    </row>
    <row r="255" spans="1:13" ht="15.75" customHeight="1" x14ac:dyDescent="0.25">
      <c r="A255" s="7"/>
      <c r="B255" s="7"/>
      <c r="C255" s="7"/>
      <c r="D255" s="8"/>
      <c r="E255" s="9"/>
      <c r="F255" s="9"/>
      <c r="G255" s="9"/>
      <c r="H255" s="9"/>
      <c r="I255" s="9"/>
      <c r="J255" s="9"/>
      <c r="K255" s="9"/>
      <c r="L255" s="9"/>
      <c r="M255" s="7"/>
    </row>
    <row r="256" spans="1:13" ht="15.75" customHeight="1" x14ac:dyDescent="0.25">
      <c r="A256" s="7"/>
      <c r="B256" s="7"/>
      <c r="C256" s="7"/>
      <c r="D256" s="8"/>
      <c r="E256" s="9"/>
      <c r="F256" s="9"/>
      <c r="G256" s="9"/>
      <c r="H256" s="9"/>
      <c r="I256" s="9"/>
      <c r="J256" s="9"/>
      <c r="K256" s="9"/>
      <c r="L256" s="9"/>
      <c r="M256" s="7"/>
    </row>
    <row r="257" spans="1:13" ht="15.75" customHeight="1" x14ac:dyDescent="0.25">
      <c r="A257" s="7"/>
      <c r="B257" s="7"/>
      <c r="C257" s="7"/>
      <c r="D257" s="8"/>
      <c r="E257" s="9"/>
      <c r="F257" s="9"/>
      <c r="G257" s="9"/>
      <c r="H257" s="9"/>
      <c r="I257" s="9"/>
      <c r="J257" s="9"/>
      <c r="K257" s="9"/>
      <c r="L257" s="9"/>
      <c r="M257" s="7"/>
    </row>
    <row r="258" spans="1:13" ht="15.75" customHeight="1" x14ac:dyDescent="0.25">
      <c r="A258" s="7"/>
      <c r="B258" s="7"/>
      <c r="C258" s="7"/>
      <c r="D258" s="8"/>
      <c r="E258" s="9"/>
      <c r="F258" s="9"/>
      <c r="G258" s="9"/>
      <c r="H258" s="9"/>
      <c r="I258" s="9"/>
      <c r="J258" s="9"/>
      <c r="K258" s="9"/>
      <c r="L258" s="9"/>
      <c r="M258" s="7"/>
    </row>
    <row r="259" spans="1:13" ht="15.75" customHeight="1" x14ac:dyDescent="0.25">
      <c r="A259" s="7"/>
      <c r="B259" s="7"/>
      <c r="C259" s="7"/>
      <c r="D259" s="8"/>
      <c r="E259" s="9"/>
      <c r="F259" s="9"/>
      <c r="G259" s="9"/>
      <c r="H259" s="9"/>
      <c r="I259" s="9"/>
      <c r="J259" s="9"/>
      <c r="K259" s="9"/>
      <c r="L259" s="9"/>
      <c r="M259" s="7"/>
    </row>
    <row r="260" spans="1:13" ht="15.75" customHeight="1" x14ac:dyDescent="0.25">
      <c r="A260" s="7"/>
      <c r="B260" s="7"/>
      <c r="C260" s="7"/>
      <c r="D260" s="8"/>
      <c r="E260" s="9"/>
      <c r="F260" s="9"/>
      <c r="G260" s="9"/>
      <c r="H260" s="9"/>
      <c r="I260" s="9"/>
      <c r="J260" s="9"/>
      <c r="K260" s="9"/>
      <c r="L260" s="9"/>
      <c r="M260" s="7"/>
    </row>
    <row r="261" spans="1:13" ht="15.75" customHeight="1" x14ac:dyDescent="0.25">
      <c r="A261" s="7"/>
      <c r="B261" s="7"/>
      <c r="C261" s="7"/>
      <c r="D261" s="8"/>
      <c r="E261" s="9"/>
      <c r="F261" s="9"/>
      <c r="G261" s="9"/>
      <c r="H261" s="9"/>
      <c r="I261" s="9"/>
      <c r="J261" s="9"/>
      <c r="K261" s="9"/>
      <c r="L261" s="9"/>
      <c r="M261" s="7"/>
    </row>
    <row r="262" spans="1:13" ht="15.75" customHeight="1" x14ac:dyDescent="0.25">
      <c r="A262" s="7"/>
      <c r="B262" s="7"/>
      <c r="C262" s="7"/>
      <c r="D262" s="8"/>
      <c r="E262" s="9"/>
      <c r="F262" s="9"/>
      <c r="G262" s="9"/>
      <c r="H262" s="9"/>
      <c r="I262" s="9"/>
      <c r="J262" s="9"/>
      <c r="K262" s="9"/>
      <c r="L262" s="9"/>
      <c r="M262" s="7"/>
    </row>
    <row r="263" spans="1:13" ht="15.75" customHeight="1" x14ac:dyDescent="0.25">
      <c r="A263" s="7"/>
      <c r="B263" s="7"/>
      <c r="C263" s="7"/>
      <c r="D263" s="8"/>
      <c r="E263" s="9"/>
      <c r="F263" s="9"/>
      <c r="G263" s="9"/>
      <c r="H263" s="9"/>
      <c r="I263" s="9"/>
      <c r="J263" s="9"/>
      <c r="K263" s="9"/>
      <c r="L263" s="9"/>
      <c r="M263" s="7"/>
    </row>
    <row r="264" spans="1:13" ht="15.75" customHeight="1" x14ac:dyDescent="0.25">
      <c r="A264" s="7"/>
      <c r="B264" s="7"/>
      <c r="C264" s="7"/>
      <c r="D264" s="8"/>
      <c r="E264" s="9"/>
      <c r="F264" s="9"/>
      <c r="G264" s="9"/>
      <c r="H264" s="9"/>
      <c r="I264" s="9"/>
      <c r="J264" s="9"/>
      <c r="K264" s="9"/>
      <c r="L264" s="9"/>
      <c r="M264" s="7"/>
    </row>
    <row r="265" spans="1:13" ht="15.75" customHeight="1" x14ac:dyDescent="0.25">
      <c r="A265" s="7"/>
      <c r="B265" s="7"/>
      <c r="C265" s="7"/>
      <c r="D265" s="8"/>
      <c r="E265" s="9"/>
      <c r="F265" s="9"/>
      <c r="G265" s="9"/>
      <c r="H265" s="9"/>
      <c r="I265" s="9"/>
      <c r="J265" s="9"/>
      <c r="K265" s="9"/>
      <c r="L265" s="9"/>
      <c r="M265" s="7"/>
    </row>
    <row r="266" spans="1:13" ht="15.75" customHeight="1" x14ac:dyDescent="0.25">
      <c r="A266" s="7"/>
      <c r="B266" s="7"/>
      <c r="C266" s="7"/>
      <c r="D266" s="8"/>
      <c r="E266" s="9"/>
      <c r="F266" s="9"/>
      <c r="G266" s="9"/>
      <c r="H266" s="9"/>
      <c r="I266" s="9"/>
      <c r="J266" s="9"/>
      <c r="K266" s="9"/>
      <c r="L266" s="9"/>
      <c r="M266" s="7"/>
    </row>
    <row r="267" spans="1:13" ht="15.75" customHeight="1" x14ac:dyDescent="0.25">
      <c r="A267" s="7"/>
      <c r="B267" s="7"/>
      <c r="C267" s="7"/>
      <c r="D267" s="8"/>
      <c r="E267" s="9"/>
      <c r="F267" s="9"/>
      <c r="G267" s="9"/>
      <c r="H267" s="9"/>
      <c r="I267" s="9"/>
      <c r="J267" s="9"/>
      <c r="K267" s="9"/>
      <c r="L267" s="9"/>
      <c r="M267" s="7"/>
    </row>
    <row r="268" spans="1:13" ht="15.75" customHeight="1" x14ac:dyDescent="0.25">
      <c r="A268" s="7"/>
      <c r="B268" s="7"/>
      <c r="C268" s="7"/>
      <c r="D268" s="8"/>
      <c r="E268" s="9"/>
      <c r="F268" s="9"/>
      <c r="G268" s="9"/>
      <c r="H268" s="9"/>
      <c r="I268" s="9"/>
      <c r="J268" s="9"/>
      <c r="K268" s="9"/>
      <c r="L268" s="9"/>
      <c r="M268" s="7"/>
    </row>
    <row r="269" spans="1:13" ht="15.75" customHeight="1" x14ac:dyDescent="0.25">
      <c r="A269" s="7"/>
      <c r="B269" s="7"/>
      <c r="C269" s="7"/>
      <c r="D269" s="8"/>
      <c r="E269" s="9"/>
      <c r="F269" s="9"/>
      <c r="G269" s="9"/>
      <c r="H269" s="9"/>
      <c r="I269" s="9"/>
      <c r="J269" s="9"/>
      <c r="K269" s="9"/>
      <c r="L269" s="9"/>
      <c r="M269" s="7"/>
    </row>
    <row r="270" spans="1:13" ht="15.75" customHeight="1" x14ac:dyDescent="0.25">
      <c r="A270" s="7"/>
      <c r="B270" s="7"/>
      <c r="C270" s="7"/>
      <c r="D270" s="8"/>
      <c r="E270" s="9"/>
      <c r="F270" s="9"/>
      <c r="G270" s="9"/>
      <c r="H270" s="9"/>
      <c r="I270" s="9"/>
      <c r="J270" s="9"/>
      <c r="K270" s="9"/>
      <c r="L270" s="9"/>
      <c r="M270" s="7"/>
    </row>
    <row r="271" spans="1:13" ht="15.75" customHeight="1" x14ac:dyDescent="0.25">
      <c r="A271" s="7"/>
      <c r="B271" s="7"/>
      <c r="C271" s="7"/>
      <c r="D271" s="8"/>
      <c r="E271" s="9"/>
      <c r="F271" s="9"/>
      <c r="G271" s="9"/>
      <c r="H271" s="9"/>
      <c r="I271" s="9"/>
      <c r="J271" s="9"/>
      <c r="K271" s="9"/>
      <c r="L271" s="9"/>
      <c r="M271" s="7"/>
    </row>
    <row r="272" spans="1:13" ht="15.75" customHeight="1" x14ac:dyDescent="0.25">
      <c r="A272" s="7"/>
      <c r="B272" s="7"/>
      <c r="C272" s="7"/>
      <c r="D272" s="8"/>
      <c r="E272" s="9"/>
      <c r="F272" s="9"/>
      <c r="G272" s="9"/>
      <c r="H272" s="9"/>
      <c r="I272" s="9"/>
      <c r="J272" s="9"/>
      <c r="K272" s="9"/>
      <c r="L272" s="9"/>
      <c r="M272" s="7"/>
    </row>
    <row r="273" spans="1:13" ht="15.75" customHeight="1" x14ac:dyDescent="0.25">
      <c r="A273" s="7"/>
      <c r="B273" s="7"/>
      <c r="C273" s="7"/>
      <c r="D273" s="8"/>
      <c r="E273" s="9"/>
      <c r="F273" s="9"/>
      <c r="G273" s="9"/>
      <c r="H273" s="9"/>
      <c r="I273" s="9"/>
      <c r="J273" s="9"/>
      <c r="K273" s="9"/>
      <c r="L273" s="9"/>
      <c r="M273" s="7"/>
    </row>
    <row r="274" spans="1:13" ht="15.75" customHeight="1" x14ac:dyDescent="0.25">
      <c r="A274" s="7"/>
      <c r="B274" s="7"/>
      <c r="C274" s="7"/>
      <c r="D274" s="8"/>
      <c r="E274" s="9"/>
      <c r="F274" s="9"/>
      <c r="G274" s="9"/>
      <c r="H274" s="9"/>
      <c r="I274" s="9"/>
      <c r="J274" s="9"/>
      <c r="K274" s="9"/>
      <c r="L274" s="9"/>
      <c r="M274" s="7"/>
    </row>
    <row r="275" spans="1:13" ht="15.75" customHeight="1" x14ac:dyDescent="0.25">
      <c r="A275" s="7"/>
      <c r="B275" s="7"/>
      <c r="C275" s="7"/>
      <c r="D275" s="8"/>
      <c r="E275" s="9"/>
      <c r="F275" s="9"/>
      <c r="G275" s="9"/>
      <c r="H275" s="9"/>
      <c r="I275" s="9"/>
      <c r="J275" s="9"/>
      <c r="K275" s="9"/>
      <c r="L275" s="9"/>
      <c r="M275" s="7"/>
    </row>
    <row r="276" spans="1:13" ht="15.75" customHeight="1" x14ac:dyDescent="0.25">
      <c r="A276" s="7"/>
      <c r="B276" s="7"/>
      <c r="C276" s="7"/>
      <c r="D276" s="8"/>
      <c r="E276" s="9"/>
      <c r="F276" s="9"/>
      <c r="G276" s="9"/>
      <c r="H276" s="9"/>
      <c r="I276" s="9"/>
      <c r="J276" s="9"/>
      <c r="K276" s="9"/>
      <c r="L276" s="9"/>
      <c r="M276" s="7"/>
    </row>
    <row r="277" spans="1:13" ht="15.75" customHeight="1" x14ac:dyDescent="0.25">
      <c r="A277" s="7"/>
      <c r="B277" s="7"/>
      <c r="C277" s="7"/>
      <c r="D277" s="8"/>
      <c r="E277" s="9"/>
      <c r="F277" s="9"/>
      <c r="G277" s="9"/>
      <c r="H277" s="9"/>
      <c r="I277" s="9"/>
      <c r="J277" s="9"/>
      <c r="K277" s="9"/>
      <c r="L277" s="9"/>
      <c r="M277" s="7"/>
    </row>
    <row r="278" spans="1:13" ht="15.75" customHeight="1" x14ac:dyDescent="0.25">
      <c r="A278" s="7"/>
      <c r="B278" s="7"/>
      <c r="C278" s="7"/>
      <c r="D278" s="8"/>
      <c r="E278" s="9"/>
      <c r="F278" s="9"/>
      <c r="G278" s="9"/>
      <c r="H278" s="9"/>
      <c r="I278" s="9"/>
      <c r="J278" s="9"/>
      <c r="K278" s="9"/>
      <c r="L278" s="9"/>
      <c r="M278" s="7"/>
    </row>
    <row r="279" spans="1:13" ht="15.75" customHeight="1" x14ac:dyDescent="0.25">
      <c r="A279" s="7"/>
      <c r="B279" s="7"/>
      <c r="C279" s="7"/>
      <c r="D279" s="8"/>
      <c r="E279" s="9"/>
      <c r="F279" s="9"/>
      <c r="G279" s="9"/>
      <c r="H279" s="9"/>
      <c r="I279" s="9"/>
      <c r="J279" s="9"/>
      <c r="K279" s="9"/>
      <c r="L279" s="9"/>
      <c r="M279" s="7"/>
    </row>
    <row r="280" spans="1:13" ht="15.75" customHeight="1" x14ac:dyDescent="0.25">
      <c r="A280" s="7"/>
      <c r="B280" s="7"/>
      <c r="C280" s="7"/>
      <c r="D280" s="8"/>
      <c r="E280" s="9"/>
      <c r="F280" s="9"/>
      <c r="G280" s="9"/>
      <c r="H280" s="9"/>
      <c r="I280" s="9"/>
      <c r="J280" s="9"/>
      <c r="K280" s="9"/>
      <c r="L280" s="9"/>
      <c r="M280" s="7"/>
    </row>
    <row r="281" spans="1:13" ht="15.75" customHeight="1" x14ac:dyDescent="0.25">
      <c r="A281" s="7"/>
      <c r="B281" s="7"/>
      <c r="C281" s="7"/>
      <c r="D281" s="8"/>
      <c r="E281" s="9"/>
      <c r="F281" s="9"/>
      <c r="G281" s="9"/>
      <c r="H281" s="9"/>
      <c r="I281" s="9"/>
      <c r="J281" s="9"/>
      <c r="K281" s="9"/>
      <c r="L281" s="9"/>
      <c r="M281" s="7"/>
    </row>
    <row r="282" spans="1:13" ht="15.75" customHeight="1" x14ac:dyDescent="0.25">
      <c r="A282" s="7"/>
      <c r="B282" s="7"/>
      <c r="C282" s="7"/>
      <c r="D282" s="8"/>
      <c r="E282" s="9"/>
      <c r="F282" s="9"/>
      <c r="G282" s="9"/>
      <c r="H282" s="9"/>
      <c r="I282" s="9"/>
      <c r="J282" s="9"/>
      <c r="K282" s="9"/>
      <c r="L282" s="9"/>
      <c r="M282" s="7"/>
    </row>
    <row r="283" spans="1:13" ht="15.75" customHeight="1" x14ac:dyDescent="0.25">
      <c r="A283" s="7"/>
      <c r="B283" s="7"/>
      <c r="C283" s="7"/>
      <c r="D283" s="8"/>
      <c r="E283" s="9"/>
      <c r="F283" s="9"/>
      <c r="G283" s="9"/>
      <c r="H283" s="9"/>
      <c r="I283" s="9"/>
      <c r="J283" s="9"/>
      <c r="K283" s="9"/>
      <c r="L283" s="9"/>
      <c r="M283" s="7"/>
    </row>
    <row r="284" spans="1:13" ht="15.75" customHeight="1" x14ac:dyDescent="0.2"/>
    <row r="285" spans="1:13" ht="15.75" customHeight="1" x14ac:dyDescent="0.2"/>
    <row r="286" spans="1:13" ht="15.75" customHeight="1" x14ac:dyDescent="0.2"/>
    <row r="287" spans="1:13" ht="15.75" customHeight="1" x14ac:dyDescent="0.2"/>
    <row r="288" spans="1:13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</sheetData>
  <mergeCells count="162">
    <mergeCell ref="E215:G215"/>
    <mergeCell ref="E216:G216"/>
    <mergeCell ref="E217:G217"/>
    <mergeCell ref="E218:G218"/>
    <mergeCell ref="E219:G219"/>
    <mergeCell ref="E220:G220"/>
    <mergeCell ref="E206:G206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B215:C215"/>
    <mergeCell ref="B216:C216"/>
    <mergeCell ref="B217:C217"/>
    <mergeCell ref="B218:C218"/>
    <mergeCell ref="B219:C219"/>
    <mergeCell ref="B220:C220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3:C3"/>
    <mergeCell ref="D3:L3"/>
    <mergeCell ref="A2:M2"/>
    <mergeCell ref="A1:M1"/>
    <mergeCell ref="D5:D6"/>
    <mergeCell ref="F5:H5"/>
    <mergeCell ref="M5:M6"/>
    <mergeCell ref="I5:K5"/>
    <mergeCell ref="L5:L6"/>
    <mergeCell ref="E5:E6"/>
    <mergeCell ref="A4:M4"/>
    <mergeCell ref="M204:M205"/>
    <mergeCell ref="C5:C6"/>
    <mergeCell ref="B5:B6"/>
    <mergeCell ref="A5:A6"/>
    <mergeCell ref="A36:M36"/>
    <mergeCell ref="A37:M37"/>
    <mergeCell ref="A38:C38"/>
    <mergeCell ref="D38:L38"/>
    <mergeCell ref="A39:M39"/>
    <mergeCell ref="A40:A41"/>
    <mergeCell ref="B40:B41"/>
    <mergeCell ref="C40:C41"/>
    <mergeCell ref="B203:C203"/>
    <mergeCell ref="B204:C204"/>
    <mergeCell ref="B205:C205"/>
    <mergeCell ref="A200:F200"/>
    <mergeCell ref="A201:F201"/>
    <mergeCell ref="A202:F202"/>
    <mergeCell ref="E203:G203"/>
    <mergeCell ref="E204:G204"/>
    <mergeCell ref="E205:G205"/>
    <mergeCell ref="M40:M41"/>
    <mergeCell ref="A71:M71"/>
    <mergeCell ref="A72:M72"/>
    <mergeCell ref="A73:C73"/>
    <mergeCell ref="D73:L73"/>
    <mergeCell ref="D40:D41"/>
    <mergeCell ref="E40:E41"/>
    <mergeCell ref="F40:H40"/>
    <mergeCell ref="I40:K40"/>
    <mergeCell ref="L40:L41"/>
    <mergeCell ref="A74:M74"/>
    <mergeCell ref="A75:A76"/>
    <mergeCell ref="B75:B76"/>
    <mergeCell ref="C75:C76"/>
    <mergeCell ref="D75:D76"/>
    <mergeCell ref="E75:E76"/>
    <mergeCell ref="F75:H75"/>
    <mergeCell ref="I75:K75"/>
    <mergeCell ref="L75:L76"/>
    <mergeCell ref="M75:M76"/>
    <mergeCell ref="A84:M84"/>
    <mergeCell ref="A85:A86"/>
    <mergeCell ref="B85:B86"/>
    <mergeCell ref="C85:C86"/>
    <mergeCell ref="D85:D86"/>
    <mergeCell ref="E85:E86"/>
    <mergeCell ref="F85:H85"/>
    <mergeCell ref="I85:K85"/>
    <mergeCell ref="L85:L86"/>
    <mergeCell ref="M85:M86"/>
    <mergeCell ref="A103:M103"/>
    <mergeCell ref="A104:M104"/>
    <mergeCell ref="A105:C105"/>
    <mergeCell ref="D105:L105"/>
    <mergeCell ref="A106:M106"/>
    <mergeCell ref="A107:A108"/>
    <mergeCell ref="B107:B108"/>
    <mergeCell ref="C107:C108"/>
    <mergeCell ref="D107:D108"/>
    <mergeCell ref="E107:E108"/>
    <mergeCell ref="A135:M135"/>
    <mergeCell ref="A136:M136"/>
    <mergeCell ref="A137:C137"/>
    <mergeCell ref="D137:L137"/>
    <mergeCell ref="A138:M138"/>
    <mergeCell ref="F107:H107"/>
    <mergeCell ref="I107:K107"/>
    <mergeCell ref="L107:L108"/>
    <mergeCell ref="M107:M108"/>
    <mergeCell ref="F139:H139"/>
    <mergeCell ref="I139:K139"/>
    <mergeCell ref="L139:L140"/>
    <mergeCell ref="M139:M140"/>
    <mergeCell ref="A151:M151"/>
    <mergeCell ref="A139:A140"/>
    <mergeCell ref="B139:B140"/>
    <mergeCell ref="C139:C140"/>
    <mergeCell ref="D139:D140"/>
    <mergeCell ref="E139:E140"/>
    <mergeCell ref="F152:H152"/>
    <mergeCell ref="I152:K152"/>
    <mergeCell ref="L152:L153"/>
    <mergeCell ref="M152:M153"/>
    <mergeCell ref="A168:M168"/>
    <mergeCell ref="A152:A153"/>
    <mergeCell ref="B152:B153"/>
    <mergeCell ref="C152:C153"/>
    <mergeCell ref="D152:D153"/>
    <mergeCell ref="E152:E153"/>
    <mergeCell ref="A169:M169"/>
    <mergeCell ref="A170:C170"/>
    <mergeCell ref="D170:L170"/>
    <mergeCell ref="A171:M171"/>
    <mergeCell ref="A172:A173"/>
    <mergeCell ref="B172:B173"/>
    <mergeCell ref="C172:C173"/>
    <mergeCell ref="D172:D173"/>
    <mergeCell ref="E172:E173"/>
    <mergeCell ref="F172:H172"/>
    <mergeCell ref="I172:K172"/>
    <mergeCell ref="L172:L173"/>
    <mergeCell ref="M172:M173"/>
    <mergeCell ref="A188:A189"/>
    <mergeCell ref="A190:A191"/>
    <mergeCell ref="M174:M175"/>
    <mergeCell ref="M176:M177"/>
    <mergeCell ref="M178:M179"/>
    <mergeCell ref="M180:M181"/>
    <mergeCell ref="M182:M183"/>
    <mergeCell ref="M184:M185"/>
    <mergeCell ref="M186:M187"/>
    <mergeCell ref="M188:M189"/>
    <mergeCell ref="M190:M191"/>
    <mergeCell ref="A178:A179"/>
    <mergeCell ref="A180:A181"/>
    <mergeCell ref="A182:A183"/>
    <mergeCell ref="A184:A185"/>
    <mergeCell ref="A186:A187"/>
    <mergeCell ref="A174:A175"/>
    <mergeCell ref="A176:A177"/>
  </mergeCells>
  <pageMargins left="0.17708333333333334" right="0.25" top="0.3125" bottom="0.29166666666666669" header="0.3" footer="0.3"/>
  <pageSetup paperSize="9" orientation="landscape" r:id="rId1"/>
  <ignoredErrors>
    <ignoredError sqref="H10:H17 H114:H119 H178:H186" formulaRange="1"/>
  </ignoredErrors>
  <drawing r:id="rId2"/>
  <legacyDrawing r:id="rId3"/>
  <oleObjects>
    <mc:AlternateContent xmlns:mc="http://schemas.openxmlformats.org/markup-compatibility/2006">
      <mc:Choice Requires="x14">
        <oleObject progId="CorelDraw.Graphic.16" shapeId="1025" r:id="rId4">
          <objectPr defaultSize="0" autoPict="0" r:id="rId5">
            <anchor moveWithCells="1" sizeWithCells="1">
              <from>
                <xdr:col>11</xdr:col>
                <xdr:colOff>342900</xdr:colOff>
                <xdr:row>0</xdr:row>
                <xdr:rowOff>76200</xdr:rowOff>
              </from>
              <to>
                <xdr:col>12</xdr:col>
                <xdr:colOff>571500</xdr:colOff>
                <xdr:row>3</xdr:row>
                <xdr:rowOff>142875</xdr:rowOff>
              </to>
            </anchor>
          </objectPr>
        </oleObject>
      </mc:Choice>
      <mc:Fallback>
        <oleObject progId="CorelDraw.Graphic.16" shapeId="1025" r:id="rId4"/>
      </mc:Fallback>
    </mc:AlternateContent>
    <mc:AlternateContent xmlns:mc="http://schemas.openxmlformats.org/markup-compatibility/2006">
      <mc:Choice Requires="x14">
        <oleObject progId="CorelDraw.Graphic.16" shapeId="1026" r:id="rId6">
          <objectPr defaultSize="0" autoPict="0" r:id="rId5">
            <anchor moveWithCells="1" sizeWithCells="1">
              <from>
                <xdr:col>11</xdr:col>
                <xdr:colOff>342900</xdr:colOff>
                <xdr:row>35</xdr:row>
                <xdr:rowOff>76200</xdr:rowOff>
              </from>
              <to>
                <xdr:col>12</xdr:col>
                <xdr:colOff>571500</xdr:colOff>
                <xdr:row>38</xdr:row>
                <xdr:rowOff>142875</xdr:rowOff>
              </to>
            </anchor>
          </objectPr>
        </oleObject>
      </mc:Choice>
      <mc:Fallback>
        <oleObject progId="CorelDraw.Graphic.16" shapeId="1026" r:id="rId6"/>
      </mc:Fallback>
    </mc:AlternateContent>
    <mc:AlternateContent xmlns:mc="http://schemas.openxmlformats.org/markup-compatibility/2006">
      <mc:Choice Requires="x14">
        <oleObject progId="CorelDraw.Graphic.16" shapeId="1027" r:id="rId7">
          <objectPr defaultSize="0" autoPict="0" r:id="rId5">
            <anchor moveWithCells="1" sizeWithCells="1">
              <from>
                <xdr:col>11</xdr:col>
                <xdr:colOff>409575</xdr:colOff>
                <xdr:row>70</xdr:row>
                <xdr:rowOff>76200</xdr:rowOff>
              </from>
              <to>
                <xdr:col>12</xdr:col>
                <xdr:colOff>571500</xdr:colOff>
                <xdr:row>73</xdr:row>
                <xdr:rowOff>142875</xdr:rowOff>
              </to>
            </anchor>
          </objectPr>
        </oleObject>
      </mc:Choice>
      <mc:Fallback>
        <oleObject progId="CorelDraw.Graphic.16" shapeId="1027" r:id="rId7"/>
      </mc:Fallback>
    </mc:AlternateContent>
    <mc:AlternateContent xmlns:mc="http://schemas.openxmlformats.org/markup-compatibility/2006">
      <mc:Choice Requires="x14">
        <oleObject progId="CorelDraw.Graphic.16" shapeId="1028" r:id="rId8">
          <objectPr defaultSize="0" autoPict="0" r:id="rId5">
            <anchor moveWithCells="1" sizeWithCells="1">
              <from>
                <xdr:col>11</xdr:col>
                <xdr:colOff>409575</xdr:colOff>
                <xdr:row>102</xdr:row>
                <xdr:rowOff>76200</xdr:rowOff>
              </from>
              <to>
                <xdr:col>12</xdr:col>
                <xdr:colOff>571500</xdr:colOff>
                <xdr:row>105</xdr:row>
                <xdr:rowOff>142875</xdr:rowOff>
              </to>
            </anchor>
          </objectPr>
        </oleObject>
      </mc:Choice>
      <mc:Fallback>
        <oleObject progId="CorelDraw.Graphic.16" shapeId="1028" r:id="rId8"/>
      </mc:Fallback>
    </mc:AlternateContent>
    <mc:AlternateContent xmlns:mc="http://schemas.openxmlformats.org/markup-compatibility/2006">
      <mc:Choice Requires="x14">
        <oleObject progId="CorelDraw.Graphic.16" shapeId="1029" r:id="rId9">
          <objectPr defaultSize="0" autoPict="0" r:id="rId5">
            <anchor moveWithCells="1" sizeWithCells="1">
              <from>
                <xdr:col>11</xdr:col>
                <xdr:colOff>409575</xdr:colOff>
                <xdr:row>134</xdr:row>
                <xdr:rowOff>76200</xdr:rowOff>
              </from>
              <to>
                <xdr:col>12</xdr:col>
                <xdr:colOff>571500</xdr:colOff>
                <xdr:row>137</xdr:row>
                <xdr:rowOff>142875</xdr:rowOff>
              </to>
            </anchor>
          </objectPr>
        </oleObject>
      </mc:Choice>
      <mc:Fallback>
        <oleObject progId="CorelDraw.Graphic.16" shapeId="1029" r:id="rId9"/>
      </mc:Fallback>
    </mc:AlternateContent>
    <mc:AlternateContent xmlns:mc="http://schemas.openxmlformats.org/markup-compatibility/2006">
      <mc:Choice Requires="x14">
        <oleObject progId="CorelDraw.Graphic.16" shapeId="1030" r:id="rId10">
          <objectPr defaultSize="0" autoPict="0" r:id="rId5">
            <anchor moveWithCells="1" sizeWithCells="1">
              <from>
                <xdr:col>11</xdr:col>
                <xdr:colOff>409575</xdr:colOff>
                <xdr:row>167</xdr:row>
                <xdr:rowOff>76200</xdr:rowOff>
              </from>
              <to>
                <xdr:col>12</xdr:col>
                <xdr:colOff>571500</xdr:colOff>
                <xdr:row>170</xdr:row>
                <xdr:rowOff>142875</xdr:rowOff>
              </to>
            </anchor>
          </objectPr>
        </oleObject>
      </mc:Choice>
      <mc:Fallback>
        <oleObject progId="CorelDraw.Graphic.16" shapeId="1030" r:id="rId10"/>
      </mc:Fallback>
    </mc:AlternateContent>
    <mc:AlternateContent xmlns:mc="http://schemas.openxmlformats.org/markup-compatibility/2006">
      <mc:Choice Requires="x14">
        <oleObject progId="CorelDraw.Graphic.16" shapeId="1031" r:id="rId11">
          <objectPr defaultSize="0" autoPict="0" r:id="rId5">
            <anchor moveWithCells="1" sizeWithCells="1">
              <from>
                <xdr:col>5</xdr:col>
                <xdr:colOff>152400</xdr:colOff>
                <xdr:row>199</xdr:row>
                <xdr:rowOff>123825</xdr:rowOff>
              </from>
              <to>
                <xdr:col>7</xdr:col>
                <xdr:colOff>9525</xdr:colOff>
                <xdr:row>201</xdr:row>
                <xdr:rowOff>133350</xdr:rowOff>
              </to>
            </anchor>
          </objectPr>
        </oleObject>
      </mc:Choice>
      <mc:Fallback>
        <oleObject progId="CorelDraw.Graphic.16" shapeId="1031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ПНТ-19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2019-11-18T11:16:53Z</cp:lastPrinted>
  <dcterms:created xsi:type="dcterms:W3CDTF">1996-10-08T23:32:33Z</dcterms:created>
  <dcterms:modified xsi:type="dcterms:W3CDTF">2019-11-20T09:04:10Z</dcterms:modified>
</cp:coreProperties>
</file>