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7365"/>
  </bookViews>
  <sheets>
    <sheet name="ПНТ-15 лет" sheetId="1" r:id="rId1"/>
  </sheets>
  <calcPr calcId="145621"/>
  <extLst>
    <ext uri="GoogleSheetsCustomDataVersion1">
      <go:sheetsCustomData xmlns:go="http://customooxmlschemas.google.com/" r:id="rId18" roundtripDataSignature="AMtx7mhbRZQ9o0/qd/emj9e1bvvyDh8KIg=="/>
    </ext>
  </extLst>
</workbook>
</file>

<file path=xl/calcChain.xml><?xml version="1.0" encoding="utf-8"?>
<calcChain xmlns="http://schemas.openxmlformats.org/spreadsheetml/2006/main">
  <c r="K122" i="1" l="1"/>
  <c r="H122" i="1"/>
  <c r="L122" i="1" s="1"/>
  <c r="K120" i="1"/>
  <c r="H120" i="1"/>
  <c r="L120" i="1" s="1"/>
  <c r="K118" i="1"/>
  <c r="H118" i="1"/>
  <c r="L118" i="1" s="1"/>
  <c r="K116" i="1"/>
  <c r="H116" i="1"/>
  <c r="L116" i="1" s="1"/>
  <c r="K107" i="1"/>
  <c r="H107" i="1"/>
  <c r="L107" i="1" s="1"/>
  <c r="K106" i="1"/>
  <c r="H106" i="1"/>
  <c r="L106" i="1" s="1"/>
  <c r="K105" i="1"/>
  <c r="H105" i="1"/>
  <c r="L105" i="1" s="1"/>
  <c r="K104" i="1"/>
  <c r="H104" i="1"/>
  <c r="L104" i="1" s="1"/>
  <c r="K103" i="1"/>
  <c r="H103" i="1"/>
  <c r="L103" i="1" s="1"/>
  <c r="K102" i="1"/>
  <c r="H102" i="1"/>
  <c r="L102" i="1" s="1"/>
  <c r="K69" i="1"/>
  <c r="H69" i="1"/>
  <c r="L69" i="1" s="1"/>
  <c r="K68" i="1"/>
  <c r="H68" i="1"/>
  <c r="L68" i="1" s="1"/>
  <c r="K67" i="1"/>
  <c r="H67" i="1"/>
  <c r="L67" i="1" s="1"/>
  <c r="K66" i="1"/>
  <c r="H66" i="1"/>
  <c r="L66" i="1" s="1"/>
  <c r="K65" i="1"/>
  <c r="H65" i="1"/>
  <c r="L65" i="1" s="1"/>
  <c r="K64" i="1"/>
  <c r="H64" i="1"/>
  <c r="L64" i="1" s="1"/>
  <c r="K97" i="1" l="1"/>
  <c r="H97" i="1"/>
  <c r="K96" i="1"/>
  <c r="H96" i="1"/>
  <c r="K95" i="1"/>
  <c r="H95" i="1"/>
  <c r="K94" i="1"/>
  <c r="H94" i="1"/>
  <c r="K93" i="1"/>
  <c r="H93" i="1"/>
  <c r="K92" i="1"/>
  <c r="H92" i="1"/>
  <c r="K91" i="1"/>
  <c r="H91" i="1"/>
  <c r="K90" i="1"/>
  <c r="H90" i="1"/>
  <c r="K89" i="1"/>
  <c r="H89" i="1"/>
  <c r="K88" i="1"/>
  <c r="H88" i="1"/>
  <c r="K87" i="1"/>
  <c r="H87" i="1"/>
  <c r="K86" i="1"/>
  <c r="H86" i="1"/>
  <c r="K85" i="1"/>
  <c r="H85" i="1"/>
  <c r="K84" i="1"/>
  <c r="H84" i="1"/>
  <c r="K83" i="1"/>
  <c r="H83" i="1"/>
  <c r="K82" i="1"/>
  <c r="H82" i="1"/>
  <c r="K81" i="1"/>
  <c r="H81" i="1"/>
  <c r="K80" i="1"/>
  <c r="H80" i="1"/>
  <c r="K79" i="1"/>
  <c r="H79" i="1"/>
  <c r="K78" i="1"/>
  <c r="H78" i="1"/>
  <c r="K77" i="1"/>
  <c r="H77" i="1"/>
  <c r="K76" i="1"/>
  <c r="H76" i="1"/>
  <c r="K75" i="1"/>
  <c r="H75" i="1"/>
  <c r="K74" i="1"/>
  <c r="H74" i="1"/>
  <c r="L74" i="1" s="1"/>
  <c r="L75" i="1" l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K56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K48" i="1"/>
  <c r="H48" i="1"/>
  <c r="L48" i="1" s="1"/>
  <c r="K47" i="1"/>
  <c r="H47" i="1"/>
  <c r="L47" i="1" s="1"/>
  <c r="K46" i="1"/>
  <c r="H46" i="1"/>
  <c r="L46" i="1" s="1"/>
  <c r="K45" i="1"/>
  <c r="H45" i="1"/>
  <c r="L45" i="1" s="1"/>
  <c r="K44" i="1"/>
  <c r="H44" i="1"/>
  <c r="L44" i="1" s="1"/>
  <c r="K43" i="1"/>
  <c r="H43" i="1"/>
  <c r="L43" i="1" s="1"/>
  <c r="K42" i="1"/>
  <c r="H42" i="1"/>
  <c r="L42" i="1" s="1"/>
  <c r="K41" i="1"/>
  <c r="H41" i="1"/>
  <c r="L41" i="1" s="1"/>
  <c r="K40" i="1"/>
  <c r="H40" i="1"/>
  <c r="L40" i="1" s="1"/>
  <c r="K39" i="1"/>
  <c r="H39" i="1"/>
  <c r="L39" i="1" s="1"/>
  <c r="K38" i="1"/>
  <c r="H38" i="1"/>
  <c r="L38" i="1" s="1"/>
  <c r="K37" i="1"/>
  <c r="H37" i="1"/>
  <c r="L37" i="1" s="1"/>
  <c r="K36" i="1"/>
  <c r="H36" i="1"/>
  <c r="L36" i="1" s="1"/>
  <c r="K35" i="1"/>
  <c r="H35" i="1"/>
  <c r="L35" i="1" s="1"/>
  <c r="K34" i="1"/>
  <c r="H34" i="1"/>
  <c r="L34" i="1" s="1"/>
  <c r="K33" i="1"/>
  <c r="H33" i="1"/>
  <c r="L33" i="1" s="1"/>
  <c r="K32" i="1"/>
  <c r="H32" i="1"/>
  <c r="L32" i="1" s="1"/>
  <c r="K31" i="1"/>
  <c r="H31" i="1"/>
  <c r="L31" i="1" s="1"/>
  <c r="K30" i="1"/>
  <c r="H30" i="1"/>
  <c r="L30" i="1" s="1"/>
  <c r="K29" i="1"/>
  <c r="H29" i="1"/>
  <c r="L29" i="1" s="1"/>
  <c r="K28" i="1"/>
  <c r="H28" i="1"/>
  <c r="L28" i="1" s="1"/>
  <c r="K27" i="1"/>
  <c r="H27" i="1"/>
  <c r="L27" i="1" s="1"/>
  <c r="K26" i="1"/>
  <c r="H26" i="1"/>
  <c r="L26" i="1" s="1"/>
  <c r="K25" i="1"/>
  <c r="H25" i="1"/>
  <c r="L25" i="1" s="1"/>
  <c r="K24" i="1"/>
  <c r="H24" i="1"/>
  <c r="L24" i="1" s="1"/>
  <c r="K23" i="1"/>
  <c r="H23" i="1"/>
  <c r="L23" i="1" s="1"/>
  <c r="K22" i="1"/>
  <c r="H22" i="1"/>
  <c r="L22" i="1" s="1"/>
  <c r="K21" i="1"/>
  <c r="H21" i="1"/>
  <c r="L21" i="1" s="1"/>
  <c r="K20" i="1"/>
  <c r="H20" i="1"/>
  <c r="L20" i="1" s="1"/>
  <c r="K19" i="1"/>
  <c r="H19" i="1"/>
  <c r="L19" i="1" s="1"/>
  <c r="K18" i="1"/>
  <c r="H18" i="1"/>
  <c r="L18" i="1" s="1"/>
  <c r="K17" i="1"/>
  <c r="H17" i="1"/>
  <c r="L17" i="1" s="1"/>
  <c r="K16" i="1"/>
  <c r="H16" i="1"/>
  <c r="L16" i="1" s="1"/>
  <c r="K15" i="1"/>
  <c r="H15" i="1"/>
  <c r="L15" i="1" s="1"/>
  <c r="K14" i="1"/>
  <c r="H14" i="1"/>
  <c r="L14" i="1" s="1"/>
  <c r="K13" i="1"/>
  <c r="H13" i="1"/>
  <c r="L13" i="1" s="1"/>
  <c r="K12" i="1"/>
  <c r="H12" i="1"/>
  <c r="L12" i="1" s="1"/>
  <c r="K11" i="1"/>
  <c r="H11" i="1"/>
  <c r="L11" i="1" s="1"/>
  <c r="K10" i="1"/>
  <c r="H10" i="1"/>
  <c r="L10" i="1" s="1"/>
  <c r="K9" i="1"/>
  <c r="H9" i="1"/>
  <c r="L9" i="1" s="1"/>
  <c r="K8" i="1"/>
  <c r="H8" i="1"/>
  <c r="L8" i="1" s="1"/>
  <c r="K7" i="1"/>
  <c r="H7" i="1"/>
  <c r="L7" i="1" s="1"/>
  <c r="L49" i="1" l="1"/>
  <c r="L50" i="1"/>
  <c r="L51" i="1"/>
  <c r="L52" i="1"/>
  <c r="L53" i="1"/>
  <c r="L54" i="1"/>
  <c r="L55" i="1"/>
  <c r="L56" i="1"/>
</calcChain>
</file>

<file path=xl/sharedStrings.xml><?xml version="1.0" encoding="utf-8"?>
<sst xmlns="http://schemas.openxmlformats.org/spreadsheetml/2006/main" count="424" uniqueCount="125">
  <si>
    <t>Свердловская областная федерация гребного слалома</t>
  </si>
  <si>
    <t>14-17 ноября 2019 г., 1 категория</t>
  </si>
  <si>
    <t>Финальный протокол результатов в категории С-1м</t>
  </si>
  <si>
    <t>Финальный протокол результатов в категории К-1м</t>
  </si>
  <si>
    <t>№ п/п</t>
  </si>
  <si>
    <t>Фамилия Имя</t>
  </si>
  <si>
    <t>Год рожден</t>
  </si>
  <si>
    <t>Клуб</t>
  </si>
  <si>
    <t>Разряд</t>
  </si>
  <si>
    <t>1 попытка</t>
  </si>
  <si>
    <t>2 попытка</t>
  </si>
  <si>
    <t>Лучший результат</t>
  </si>
  <si>
    <t>время</t>
  </si>
  <si>
    <t>штраф</t>
  </si>
  <si>
    <t>Результат</t>
  </si>
  <si>
    <t>МБУ СШОР "Уралец"</t>
  </si>
  <si>
    <t>КМС</t>
  </si>
  <si>
    <t>Андрющенко Карина</t>
  </si>
  <si>
    <t>МБУ ДО ГорСТур</t>
  </si>
  <si>
    <t>б/р</t>
  </si>
  <si>
    <t xml:space="preserve">Жуйкова Ксения      </t>
  </si>
  <si>
    <t>Митрофанова Дарья</t>
  </si>
  <si>
    <t xml:space="preserve">Беляев Павел          </t>
  </si>
  <si>
    <t xml:space="preserve">Сергеева Мария          </t>
  </si>
  <si>
    <t xml:space="preserve">Медведев Андрей     </t>
  </si>
  <si>
    <t>МБОУ СОШ №9</t>
  </si>
  <si>
    <t xml:space="preserve">Куценко Данил        </t>
  </si>
  <si>
    <t>Ермоленко София</t>
  </si>
  <si>
    <t>3юн</t>
  </si>
  <si>
    <t>Кузнецов Всеволод</t>
  </si>
  <si>
    <t xml:space="preserve">Дьячков Андрей       </t>
  </si>
  <si>
    <t xml:space="preserve">Тихоньков Сергей    </t>
  </si>
  <si>
    <t>Балеевских Илья</t>
  </si>
  <si>
    <t xml:space="preserve">Таланцев  Владимир </t>
  </si>
  <si>
    <t>Логинов Кирилл</t>
  </si>
  <si>
    <t xml:space="preserve">Пропп Егор                </t>
  </si>
  <si>
    <t>2юн</t>
  </si>
  <si>
    <t>Городилов Лев</t>
  </si>
  <si>
    <t>Соколов Максим</t>
  </si>
  <si>
    <t xml:space="preserve">Лошкарёв Кирилл     </t>
  </si>
  <si>
    <t>Сычев Кирилл</t>
  </si>
  <si>
    <t xml:space="preserve">Смирнов Андрей     </t>
  </si>
  <si>
    <t>1юн</t>
  </si>
  <si>
    <t xml:space="preserve">Лысков Ярослав       </t>
  </si>
  <si>
    <t>Лапин Данил</t>
  </si>
  <si>
    <t>Лошкарёв Кирилл</t>
  </si>
  <si>
    <t>Володько Алексей</t>
  </si>
  <si>
    <t xml:space="preserve">Волдаев Всеволод    </t>
  </si>
  <si>
    <t>Пятьков Арсений</t>
  </si>
  <si>
    <t>Сальников Дмитрий</t>
  </si>
  <si>
    <t xml:space="preserve">Логинов Кирилл      </t>
  </si>
  <si>
    <t xml:space="preserve">Белоус Алексей       </t>
  </si>
  <si>
    <t>Селевёрстов Александр</t>
  </si>
  <si>
    <t>Косырев Антон</t>
  </si>
  <si>
    <t xml:space="preserve">Устюжанин Платон    </t>
  </si>
  <si>
    <t>Набиулин Карим</t>
  </si>
  <si>
    <t>Булатов Святослав</t>
  </si>
  <si>
    <t>Максимов Владимир</t>
  </si>
  <si>
    <t xml:space="preserve">Тархов Александр  </t>
  </si>
  <si>
    <t>Гришан Игорь</t>
  </si>
  <si>
    <t xml:space="preserve">Сафонов Ярослав   </t>
  </si>
  <si>
    <t xml:space="preserve">Кузнецов Всеволод   </t>
  </si>
  <si>
    <t>Лузин Кирилл</t>
  </si>
  <si>
    <t xml:space="preserve">Гулеватый Матвей </t>
  </si>
  <si>
    <t>Погодаев Андрей</t>
  </si>
  <si>
    <t>Ялунин Богдан</t>
  </si>
  <si>
    <t>Дьячков Семён</t>
  </si>
  <si>
    <t>Казанцев Елисей</t>
  </si>
  <si>
    <t xml:space="preserve">Токарев Дмитрий      </t>
  </si>
  <si>
    <t>Султанаев Глеб</t>
  </si>
  <si>
    <t xml:space="preserve">Асадчих Семён         </t>
  </si>
  <si>
    <t xml:space="preserve">Самбулов Богдан    </t>
  </si>
  <si>
    <t>Фомин Денис</t>
  </si>
  <si>
    <t xml:space="preserve">Семенюта Глеб         </t>
  </si>
  <si>
    <t xml:space="preserve">Евдокимов Степан       </t>
  </si>
  <si>
    <t>Плесцов Константин</t>
  </si>
  <si>
    <t xml:space="preserve">Вичужанин Владислав </t>
  </si>
  <si>
    <t>Петров Марк</t>
  </si>
  <si>
    <t>Дёмин Иван</t>
  </si>
  <si>
    <t>Зайцев Павел</t>
  </si>
  <si>
    <t>Казанцев Максим</t>
  </si>
  <si>
    <t>Елсуков Дмитрий</t>
  </si>
  <si>
    <t>Финальный протокол результатов в категории С-1ж</t>
  </si>
  <si>
    <t>Финальный протокол результатов в категории С-2см</t>
  </si>
  <si>
    <t>Дьячков Андрей</t>
  </si>
  <si>
    <t>Сергеева Мария</t>
  </si>
  <si>
    <t>Хамитова Камила</t>
  </si>
  <si>
    <t xml:space="preserve">Кочупалов Кирилл     </t>
  </si>
  <si>
    <t>Первенство города Нижний Тагил по гребному слалому среди юношей и девушек до 15-ти лет, 2019 г.</t>
  </si>
  <si>
    <t>место</t>
  </si>
  <si>
    <t>Главный судья</t>
  </si>
  <si>
    <t>Главный секретарь</t>
  </si>
  <si>
    <t>С.В.Дьячков</t>
  </si>
  <si>
    <t>К.В.Базин</t>
  </si>
  <si>
    <t>Судейская коллегия соревнований</t>
  </si>
  <si>
    <t>ФИО</t>
  </si>
  <si>
    <t>Занимаемая должность</t>
  </si>
  <si>
    <t>Категория</t>
  </si>
  <si>
    <t>Базин Кирилл Владиславович</t>
  </si>
  <si>
    <t xml:space="preserve">Главный секретарь </t>
  </si>
  <si>
    <t>1К</t>
  </si>
  <si>
    <t>Банков Антон Вадимович</t>
  </si>
  <si>
    <t xml:space="preserve">Судья </t>
  </si>
  <si>
    <t>Гвоздева Ольга Владимировна</t>
  </si>
  <si>
    <t>Губенко Евгений Владимирович</t>
  </si>
  <si>
    <t>ВК</t>
  </si>
  <si>
    <t>Губенко Ксения Владимировна</t>
  </si>
  <si>
    <t>Губенко Никита Евгеньевич</t>
  </si>
  <si>
    <t>Зам. гл. секретаря</t>
  </si>
  <si>
    <t>Доронин Евгений Александрович</t>
  </si>
  <si>
    <t>Дьячков Сергей Викторович</t>
  </si>
  <si>
    <t xml:space="preserve">Главный судья </t>
  </si>
  <si>
    <t>Камешков Владимир Эдуардович</t>
  </si>
  <si>
    <t>Заместитель гл. судьи</t>
  </si>
  <si>
    <t>Косырев Андрей Николаевич</t>
  </si>
  <si>
    <t>Максимов Виталий Андреевич</t>
  </si>
  <si>
    <t>Салтанов Сергей Вадимович</t>
  </si>
  <si>
    <t>Судья на финише</t>
  </si>
  <si>
    <t>Сафонов Станислав Сергеевич</t>
  </si>
  <si>
    <t>Снегирёв Юрий Олегович</t>
  </si>
  <si>
    <t>Судья на старте</t>
  </si>
  <si>
    <t>Соколова Вероника Геннадьевна</t>
  </si>
  <si>
    <t>Чекасин Вячеслав Георгиевич</t>
  </si>
  <si>
    <t>Черных Михаил Сергеевич</t>
  </si>
  <si>
    <t>Финальный протокол результатов в категории К-1ж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</si>
</sst>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6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3" fillId="2" borderId="14" xfId="0" applyFont="1" applyFill="1" applyBorder="1"/>
    <xf numFmtId="0" fontId="2" fillId="2" borderId="14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0" borderId="0" xfId="0" applyFont="1" applyAlignment="1"/>
    <xf numFmtId="0" fontId="7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2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/>
    </xf>
    <xf numFmtId="2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2" fontId="2" fillId="2" borderId="1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2" fontId="2" fillId="2" borderId="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2" fontId="2" fillId="2" borderId="15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0" fillId="0" borderId="0" xfId="0" applyFont="1" applyAlignment="1"/>
    <xf numFmtId="0" fontId="5" fillId="2" borderId="14" xfId="0" applyFont="1" applyFill="1" applyBorder="1" applyAlignment="1"/>
    <xf numFmtId="0" fontId="1" fillId="0" borderId="14" xfId="0" applyFont="1" applyBorder="1" applyAlignment="1"/>
    <xf numFmtId="0" fontId="5" fillId="2" borderId="14" xfId="0" applyFont="1" applyFill="1" applyBorder="1"/>
    <xf numFmtId="0" fontId="0" fillId="0" borderId="14" xfId="0" applyFont="1" applyBorder="1" applyAlignment="1"/>
    <xf numFmtId="0" fontId="9" fillId="0" borderId="14" xfId="0" applyFont="1" applyBorder="1"/>
    <xf numFmtId="0" fontId="1" fillId="0" borderId="14" xfId="0" applyFont="1" applyBorder="1"/>
    <xf numFmtId="0" fontId="10" fillId="0" borderId="14" xfId="0" applyFont="1" applyBorder="1"/>
    <xf numFmtId="2" fontId="4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11" fillId="0" borderId="0" xfId="0" applyFont="1" applyAlignment="1"/>
    <xf numFmtId="0" fontId="2" fillId="2" borderId="17" xfId="0" applyFont="1" applyFill="1" applyBorder="1" applyAlignment="1">
      <alignment vertical="center"/>
    </xf>
    <xf numFmtId="2" fontId="2" fillId="2" borderId="16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2" fontId="2" fillId="2" borderId="19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0" borderId="11" xfId="0" applyFont="1" applyBorder="1"/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10" fillId="0" borderId="8" xfId="0" applyFont="1" applyBorder="1"/>
    <xf numFmtId="2" fontId="2" fillId="2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8" fillId="0" borderId="8" xfId="0" applyFont="1" applyBorder="1"/>
    <xf numFmtId="2" fontId="4" fillId="2" borderId="5" xfId="0" applyNumberFormat="1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3" fillId="2" borderId="13" xfId="0" applyFont="1" applyFill="1" applyBorder="1"/>
    <xf numFmtId="0" fontId="1" fillId="0" borderId="13" xfId="0" applyFont="1" applyBorder="1"/>
    <xf numFmtId="0" fontId="5" fillId="2" borderId="2" xfId="0" applyFont="1" applyFill="1" applyBorder="1" applyAlignment="1">
      <alignment horizontal="center" vertical="top"/>
    </xf>
    <xf numFmtId="0" fontId="1" fillId="0" borderId="3" xfId="0" applyFont="1" applyBorder="1"/>
    <xf numFmtId="0" fontId="7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19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57980</xdr:colOff>
      <xdr:row>0</xdr:row>
      <xdr:rowOff>99391</xdr:rowOff>
    </xdr:from>
    <xdr:to>
      <xdr:col>12</xdr:col>
      <xdr:colOff>289891</xdr:colOff>
      <xdr:row>3</xdr:row>
      <xdr:rowOff>149755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8219" y="99391"/>
          <a:ext cx="811694" cy="746103"/>
        </a:xfrm>
        <a:prstGeom prst="rect">
          <a:avLst/>
        </a:prstGeom>
      </xdr:spPr>
    </xdr:pic>
    <xdr:clientData/>
  </xdr:twoCellAnchor>
  <xdr:oneCellAnchor>
    <xdr:from>
      <xdr:col>11</xdr:col>
      <xdr:colOff>57980</xdr:colOff>
      <xdr:row>57</xdr:row>
      <xdr:rowOff>99391</xdr:rowOff>
    </xdr:from>
    <xdr:ext cx="811694" cy="746103"/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8219" y="99391"/>
          <a:ext cx="811694" cy="746103"/>
        </a:xfrm>
        <a:prstGeom prst="rect">
          <a:avLst/>
        </a:prstGeom>
      </xdr:spPr>
    </xdr:pic>
    <xdr:clientData/>
  </xdr:oneCellAnchor>
  <xdr:oneCellAnchor>
    <xdr:from>
      <xdr:col>11</xdr:col>
      <xdr:colOff>57980</xdr:colOff>
      <xdr:row>109</xdr:row>
      <xdr:rowOff>99391</xdr:rowOff>
    </xdr:from>
    <xdr:ext cx="811694" cy="746103"/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8219" y="10709413"/>
          <a:ext cx="811694" cy="7461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6"/>
  <sheetViews>
    <sheetView tabSelected="1" view="pageLayout" topLeftCell="A13" zoomScale="115" zoomScaleNormal="100" zoomScalePageLayoutView="115" workbookViewId="0">
      <selection activeCell="I67" sqref="I67"/>
    </sheetView>
  </sheetViews>
  <sheetFormatPr defaultColWidth="14.42578125" defaultRowHeight="15" customHeight="1" x14ac:dyDescent="0.2"/>
  <cols>
    <col min="1" max="1" width="3.85546875" customWidth="1"/>
    <col min="2" max="2" width="18.5703125" customWidth="1"/>
    <col min="3" max="3" width="5.85546875" customWidth="1"/>
    <col min="4" max="4" width="17.42578125" customWidth="1"/>
    <col min="5" max="5" width="4.5703125" customWidth="1"/>
    <col min="6" max="6" width="6.140625" customWidth="1"/>
    <col min="7" max="7" width="5" customWidth="1"/>
    <col min="8" max="8" width="7.85546875" customWidth="1"/>
    <col min="9" max="9" width="6.5703125" customWidth="1"/>
    <col min="10" max="10" width="5.42578125" customWidth="1"/>
    <col min="11" max="11" width="7.7109375" customWidth="1"/>
    <col min="12" max="12" width="8.28515625" customWidth="1"/>
    <col min="13" max="13" width="5" customWidth="1"/>
  </cols>
  <sheetData>
    <row r="1" spans="1:13" ht="19.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9.5" customHeight="1" x14ac:dyDescent="0.2">
      <c r="A2" s="61" t="s">
        <v>88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5.75" customHeight="1" x14ac:dyDescent="0.2">
      <c r="A3" s="37" t="s">
        <v>1</v>
      </c>
      <c r="B3" s="38"/>
      <c r="C3" s="38"/>
      <c r="D3" s="38"/>
      <c r="E3" s="39"/>
      <c r="F3" s="39"/>
      <c r="G3" s="39"/>
      <c r="H3" s="39"/>
      <c r="I3" s="39"/>
      <c r="J3" s="39"/>
      <c r="K3" s="39"/>
      <c r="L3" s="39"/>
      <c r="M3" s="39"/>
    </row>
    <row r="4" spans="1:13" ht="17.25" customHeight="1" x14ac:dyDescent="0.2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ht="15" customHeight="1" x14ac:dyDescent="0.2">
      <c r="A5" s="63" t="s">
        <v>4</v>
      </c>
      <c r="B5" s="63" t="s">
        <v>5</v>
      </c>
      <c r="C5" s="63" t="s">
        <v>6</v>
      </c>
      <c r="D5" s="65" t="s">
        <v>7</v>
      </c>
      <c r="E5" s="67" t="s">
        <v>8</v>
      </c>
      <c r="F5" s="74" t="s">
        <v>9</v>
      </c>
      <c r="G5" s="75"/>
      <c r="H5" s="76"/>
      <c r="I5" s="74" t="s">
        <v>10</v>
      </c>
      <c r="J5" s="75"/>
      <c r="K5" s="76"/>
      <c r="L5" s="72" t="s">
        <v>11</v>
      </c>
      <c r="M5" s="72" t="s">
        <v>89</v>
      </c>
    </row>
    <row r="6" spans="1:13" ht="15" customHeight="1" x14ac:dyDescent="0.2">
      <c r="A6" s="64"/>
      <c r="B6" s="64"/>
      <c r="C6" s="64"/>
      <c r="D6" s="66"/>
      <c r="E6" s="68"/>
      <c r="F6" s="20" t="s">
        <v>12</v>
      </c>
      <c r="G6" s="21" t="s">
        <v>13</v>
      </c>
      <c r="H6" s="21" t="s">
        <v>14</v>
      </c>
      <c r="I6" s="20" t="s">
        <v>12</v>
      </c>
      <c r="J6" s="21" t="s">
        <v>13</v>
      </c>
      <c r="K6" s="21" t="s">
        <v>14</v>
      </c>
      <c r="L6" s="73"/>
      <c r="M6" s="73"/>
    </row>
    <row r="7" spans="1:13" ht="14.25" customHeight="1" x14ac:dyDescent="0.2">
      <c r="A7" s="11">
        <v>1</v>
      </c>
      <c r="B7" s="16" t="s">
        <v>24</v>
      </c>
      <c r="C7" s="11">
        <v>2006</v>
      </c>
      <c r="D7" s="15" t="s">
        <v>15</v>
      </c>
      <c r="E7" s="11">
        <v>1</v>
      </c>
      <c r="F7" s="17">
        <v>35.799999999999997</v>
      </c>
      <c r="G7" s="11">
        <v>0</v>
      </c>
      <c r="H7" s="17">
        <f t="shared" ref="H7:H38" si="0">SUM(F7:G7)</f>
        <v>35.799999999999997</v>
      </c>
      <c r="I7" s="17">
        <v>36.26</v>
      </c>
      <c r="J7" s="11">
        <v>4</v>
      </c>
      <c r="K7" s="17">
        <f t="shared" ref="K7:K38" si="1">SUM(I7:J7)</f>
        <v>40.26</v>
      </c>
      <c r="L7" s="17">
        <f t="shared" ref="L7:L38" si="2">MIN(H7,K7)</f>
        <v>35.799999999999997</v>
      </c>
      <c r="M7" s="11">
        <v>1</v>
      </c>
    </row>
    <row r="8" spans="1:13" ht="14.25" customHeight="1" x14ac:dyDescent="0.2">
      <c r="A8" s="11">
        <v>2</v>
      </c>
      <c r="B8" s="18" t="s">
        <v>22</v>
      </c>
      <c r="C8" s="11">
        <v>2006</v>
      </c>
      <c r="D8" s="15" t="s">
        <v>15</v>
      </c>
      <c r="E8" s="11">
        <v>1</v>
      </c>
      <c r="F8" s="17">
        <v>36.42</v>
      </c>
      <c r="G8" s="11">
        <v>2</v>
      </c>
      <c r="H8" s="17">
        <f t="shared" si="0"/>
        <v>38.42</v>
      </c>
      <c r="I8" s="17">
        <v>35.92</v>
      </c>
      <c r="J8" s="11">
        <v>0</v>
      </c>
      <c r="K8" s="17">
        <f t="shared" si="1"/>
        <v>35.92</v>
      </c>
      <c r="L8" s="17">
        <f t="shared" si="2"/>
        <v>35.92</v>
      </c>
      <c r="M8" s="11">
        <v>2</v>
      </c>
    </row>
    <row r="9" spans="1:13" ht="14.25" customHeight="1" x14ac:dyDescent="0.2">
      <c r="A9" s="11">
        <v>3</v>
      </c>
      <c r="B9" s="19" t="s">
        <v>26</v>
      </c>
      <c r="C9" s="11">
        <v>2006</v>
      </c>
      <c r="D9" s="15" t="s">
        <v>15</v>
      </c>
      <c r="E9" s="11">
        <v>2</v>
      </c>
      <c r="F9" s="17">
        <v>39.42</v>
      </c>
      <c r="G9" s="11">
        <v>0</v>
      </c>
      <c r="H9" s="17">
        <f t="shared" si="0"/>
        <v>39.42</v>
      </c>
      <c r="I9" s="17">
        <v>38.76</v>
      </c>
      <c r="J9" s="11">
        <v>2</v>
      </c>
      <c r="K9" s="17">
        <f t="shared" si="1"/>
        <v>40.76</v>
      </c>
      <c r="L9" s="17">
        <f t="shared" si="2"/>
        <v>39.42</v>
      </c>
      <c r="M9" s="11">
        <v>3</v>
      </c>
    </row>
    <row r="10" spans="1:13" ht="14.25" customHeight="1" x14ac:dyDescent="0.2">
      <c r="A10" s="11">
        <v>4</v>
      </c>
      <c r="B10" s="19" t="s">
        <v>33</v>
      </c>
      <c r="C10" s="11">
        <v>2005</v>
      </c>
      <c r="D10" s="15" t="s">
        <v>18</v>
      </c>
      <c r="E10" s="11" t="s">
        <v>19</v>
      </c>
      <c r="F10" s="17">
        <v>41.32</v>
      </c>
      <c r="G10" s="11">
        <v>2</v>
      </c>
      <c r="H10" s="17">
        <f t="shared" si="0"/>
        <v>43.32</v>
      </c>
      <c r="I10" s="17">
        <v>42.26</v>
      </c>
      <c r="J10" s="11">
        <v>2</v>
      </c>
      <c r="K10" s="17">
        <f t="shared" si="1"/>
        <v>44.26</v>
      </c>
      <c r="L10" s="17">
        <f t="shared" si="2"/>
        <v>43.32</v>
      </c>
      <c r="M10" s="11">
        <v>4</v>
      </c>
    </row>
    <row r="11" spans="1:13" ht="14.25" customHeight="1" x14ac:dyDescent="0.2">
      <c r="A11" s="11">
        <v>5</v>
      </c>
      <c r="B11" s="19" t="s">
        <v>35</v>
      </c>
      <c r="C11" s="11">
        <v>2006</v>
      </c>
      <c r="D11" s="15" t="s">
        <v>15</v>
      </c>
      <c r="E11" s="11" t="s">
        <v>36</v>
      </c>
      <c r="F11" s="17">
        <v>43.89</v>
      </c>
      <c r="G11" s="11">
        <v>2</v>
      </c>
      <c r="H11" s="17">
        <f t="shared" si="0"/>
        <v>45.89</v>
      </c>
      <c r="I11" s="17">
        <v>46.57</v>
      </c>
      <c r="J11" s="11">
        <v>4</v>
      </c>
      <c r="K11" s="17">
        <f t="shared" si="1"/>
        <v>50.57</v>
      </c>
      <c r="L11" s="17">
        <f t="shared" si="2"/>
        <v>45.89</v>
      </c>
      <c r="M11" s="11">
        <v>5</v>
      </c>
    </row>
    <row r="12" spans="1:13" ht="14.25" customHeight="1" x14ac:dyDescent="0.2">
      <c r="A12" s="11">
        <v>6</v>
      </c>
      <c r="B12" s="19" t="s">
        <v>30</v>
      </c>
      <c r="C12" s="11">
        <v>2010</v>
      </c>
      <c r="D12" s="15" t="s">
        <v>18</v>
      </c>
      <c r="E12" s="11" t="s">
        <v>28</v>
      </c>
      <c r="F12" s="17">
        <v>47.73</v>
      </c>
      <c r="G12" s="11">
        <v>4</v>
      </c>
      <c r="H12" s="17">
        <f t="shared" si="0"/>
        <v>51.73</v>
      </c>
      <c r="I12" s="17">
        <v>48.7</v>
      </c>
      <c r="J12" s="11">
        <v>0</v>
      </c>
      <c r="K12" s="17">
        <f t="shared" si="1"/>
        <v>48.7</v>
      </c>
      <c r="L12" s="17">
        <f t="shared" si="2"/>
        <v>48.7</v>
      </c>
      <c r="M12" s="11">
        <v>6</v>
      </c>
    </row>
    <row r="13" spans="1:13" ht="14.25" customHeight="1" x14ac:dyDescent="0.2">
      <c r="A13" s="11">
        <v>7</v>
      </c>
      <c r="B13" s="19" t="s">
        <v>37</v>
      </c>
      <c r="C13" s="11">
        <v>2007</v>
      </c>
      <c r="D13" s="15" t="s">
        <v>15</v>
      </c>
      <c r="E13" s="11" t="s">
        <v>28</v>
      </c>
      <c r="F13" s="17">
        <v>51.5</v>
      </c>
      <c r="G13" s="11">
        <v>0</v>
      </c>
      <c r="H13" s="17">
        <f t="shared" si="0"/>
        <v>51.5</v>
      </c>
      <c r="I13" s="17">
        <v>52.3</v>
      </c>
      <c r="J13" s="11">
        <v>2</v>
      </c>
      <c r="K13" s="17">
        <f t="shared" si="1"/>
        <v>54.3</v>
      </c>
      <c r="L13" s="17">
        <f t="shared" si="2"/>
        <v>51.5</v>
      </c>
      <c r="M13" s="11">
        <v>7</v>
      </c>
    </row>
    <row r="14" spans="1:13" ht="14.25" customHeight="1" x14ac:dyDescent="0.2">
      <c r="A14" s="11">
        <v>8</v>
      </c>
      <c r="B14" s="19" t="s">
        <v>39</v>
      </c>
      <c r="C14" s="11">
        <v>2006</v>
      </c>
      <c r="D14" s="15" t="s">
        <v>18</v>
      </c>
      <c r="E14" s="11" t="s">
        <v>19</v>
      </c>
      <c r="F14" s="17">
        <v>50.69</v>
      </c>
      <c r="G14" s="11">
        <v>2</v>
      </c>
      <c r="H14" s="17">
        <f t="shared" si="0"/>
        <v>52.69</v>
      </c>
      <c r="I14" s="17">
        <v>55.57</v>
      </c>
      <c r="J14" s="11">
        <v>0</v>
      </c>
      <c r="K14" s="17">
        <f t="shared" si="1"/>
        <v>55.57</v>
      </c>
      <c r="L14" s="17">
        <f t="shared" si="2"/>
        <v>52.69</v>
      </c>
      <c r="M14" s="11">
        <v>8</v>
      </c>
    </row>
    <row r="15" spans="1:13" ht="14.25" customHeight="1" x14ac:dyDescent="0.2">
      <c r="A15" s="11">
        <v>9</v>
      </c>
      <c r="B15" s="19" t="s">
        <v>40</v>
      </c>
      <c r="C15" s="11">
        <v>2006</v>
      </c>
      <c r="D15" s="15" t="s">
        <v>18</v>
      </c>
      <c r="E15" s="11" t="s">
        <v>19</v>
      </c>
      <c r="F15" s="17">
        <v>52.15</v>
      </c>
      <c r="G15" s="11">
        <v>2</v>
      </c>
      <c r="H15" s="17">
        <f t="shared" si="0"/>
        <v>54.15</v>
      </c>
      <c r="I15" s="17">
        <v>53.72</v>
      </c>
      <c r="J15" s="11">
        <v>4</v>
      </c>
      <c r="K15" s="17">
        <f t="shared" si="1"/>
        <v>57.72</v>
      </c>
      <c r="L15" s="17">
        <f t="shared" si="2"/>
        <v>54.15</v>
      </c>
      <c r="M15" s="11">
        <v>9</v>
      </c>
    </row>
    <row r="16" spans="1:13" ht="14.25" customHeight="1" x14ac:dyDescent="0.2">
      <c r="A16" s="11">
        <v>10</v>
      </c>
      <c r="B16" s="19" t="s">
        <v>43</v>
      </c>
      <c r="C16" s="11">
        <v>2008</v>
      </c>
      <c r="D16" s="15" t="s">
        <v>18</v>
      </c>
      <c r="E16" s="11" t="s">
        <v>19</v>
      </c>
      <c r="F16" s="17">
        <v>54.86</v>
      </c>
      <c r="G16" s="11">
        <v>0</v>
      </c>
      <c r="H16" s="17">
        <f t="shared" si="0"/>
        <v>54.86</v>
      </c>
      <c r="I16" s="17">
        <v>56.42</v>
      </c>
      <c r="J16" s="11">
        <v>0</v>
      </c>
      <c r="K16" s="17">
        <f t="shared" si="1"/>
        <v>56.42</v>
      </c>
      <c r="L16" s="17">
        <f t="shared" si="2"/>
        <v>54.86</v>
      </c>
      <c r="M16" s="11">
        <v>10</v>
      </c>
    </row>
    <row r="17" spans="1:13" ht="14.25" customHeight="1" x14ac:dyDescent="0.2">
      <c r="A17" s="11">
        <v>11</v>
      </c>
      <c r="B17" s="19" t="s">
        <v>44</v>
      </c>
      <c r="C17" s="11">
        <v>2006</v>
      </c>
      <c r="D17" s="15" t="s">
        <v>18</v>
      </c>
      <c r="E17" s="11" t="s">
        <v>19</v>
      </c>
      <c r="F17" s="17">
        <v>52.42</v>
      </c>
      <c r="G17" s="11">
        <v>4</v>
      </c>
      <c r="H17" s="17">
        <f t="shared" si="0"/>
        <v>56.42</v>
      </c>
      <c r="I17" s="17">
        <v>57.41</v>
      </c>
      <c r="J17" s="11">
        <v>4</v>
      </c>
      <c r="K17" s="17">
        <f t="shared" si="1"/>
        <v>61.41</v>
      </c>
      <c r="L17" s="17">
        <f t="shared" si="2"/>
        <v>56.42</v>
      </c>
      <c r="M17" s="11">
        <v>11</v>
      </c>
    </row>
    <row r="18" spans="1:13" ht="14.25" customHeight="1" x14ac:dyDescent="0.2">
      <c r="A18" s="11">
        <v>12</v>
      </c>
      <c r="B18" s="19" t="s">
        <v>46</v>
      </c>
      <c r="C18" s="11">
        <v>2008</v>
      </c>
      <c r="D18" s="15" t="s">
        <v>18</v>
      </c>
      <c r="E18" s="11" t="s">
        <v>28</v>
      </c>
      <c r="F18" s="17">
        <v>58.42</v>
      </c>
      <c r="G18" s="11">
        <v>0</v>
      </c>
      <c r="H18" s="17">
        <f t="shared" si="0"/>
        <v>58.42</v>
      </c>
      <c r="I18" s="17">
        <v>57.45</v>
      </c>
      <c r="J18" s="11">
        <v>2</v>
      </c>
      <c r="K18" s="17">
        <f t="shared" si="1"/>
        <v>59.45</v>
      </c>
      <c r="L18" s="17">
        <f t="shared" si="2"/>
        <v>58.42</v>
      </c>
      <c r="M18" s="11">
        <v>12</v>
      </c>
    </row>
    <row r="19" spans="1:13" ht="14.25" customHeight="1" x14ac:dyDescent="0.2">
      <c r="A19" s="11">
        <v>13</v>
      </c>
      <c r="B19" s="18" t="s">
        <v>32</v>
      </c>
      <c r="C19" s="11">
        <v>2005</v>
      </c>
      <c r="D19" s="15" t="s">
        <v>18</v>
      </c>
      <c r="E19" s="11" t="s">
        <v>19</v>
      </c>
      <c r="F19" s="17">
        <v>61.93</v>
      </c>
      <c r="G19" s="11">
        <v>6</v>
      </c>
      <c r="H19" s="17">
        <f t="shared" si="0"/>
        <v>67.930000000000007</v>
      </c>
      <c r="I19" s="17">
        <v>54.52</v>
      </c>
      <c r="J19" s="11">
        <v>4</v>
      </c>
      <c r="K19" s="17">
        <f t="shared" si="1"/>
        <v>58.52</v>
      </c>
      <c r="L19" s="17">
        <f t="shared" si="2"/>
        <v>58.52</v>
      </c>
      <c r="M19" s="11">
        <v>13</v>
      </c>
    </row>
    <row r="20" spans="1:13" ht="14.25" customHeight="1" x14ac:dyDescent="0.2">
      <c r="A20" s="11">
        <v>14</v>
      </c>
      <c r="B20" s="16" t="s">
        <v>50</v>
      </c>
      <c r="C20" s="11">
        <v>2007</v>
      </c>
      <c r="D20" s="15" t="s">
        <v>18</v>
      </c>
      <c r="E20" s="11" t="s">
        <v>19</v>
      </c>
      <c r="F20" s="17">
        <v>69.89</v>
      </c>
      <c r="G20" s="11">
        <v>2</v>
      </c>
      <c r="H20" s="17">
        <f t="shared" si="0"/>
        <v>71.89</v>
      </c>
      <c r="I20" s="17">
        <v>57.32</v>
      </c>
      <c r="J20" s="11">
        <v>2</v>
      </c>
      <c r="K20" s="17">
        <f t="shared" si="1"/>
        <v>59.32</v>
      </c>
      <c r="L20" s="17">
        <f t="shared" si="2"/>
        <v>59.32</v>
      </c>
      <c r="M20" s="11">
        <v>14</v>
      </c>
    </row>
    <row r="21" spans="1:13" ht="14.25" customHeight="1" x14ac:dyDescent="0.2">
      <c r="A21" s="11">
        <v>15</v>
      </c>
      <c r="B21" s="16" t="s">
        <v>31</v>
      </c>
      <c r="C21" s="11">
        <v>2007</v>
      </c>
      <c r="D21" s="15" t="s">
        <v>18</v>
      </c>
      <c r="E21" s="11" t="s">
        <v>19</v>
      </c>
      <c r="F21" s="17">
        <v>59.64</v>
      </c>
      <c r="G21" s="11">
        <v>0</v>
      </c>
      <c r="H21" s="17">
        <f t="shared" si="0"/>
        <v>59.64</v>
      </c>
      <c r="I21" s="17">
        <v>60.2</v>
      </c>
      <c r="J21" s="11">
        <v>4</v>
      </c>
      <c r="K21" s="17">
        <f t="shared" si="1"/>
        <v>64.2</v>
      </c>
      <c r="L21" s="17">
        <f t="shared" si="2"/>
        <v>59.64</v>
      </c>
      <c r="M21" s="11">
        <v>15</v>
      </c>
    </row>
    <row r="22" spans="1:13" ht="14.25" customHeight="1" x14ac:dyDescent="0.2">
      <c r="A22" s="11">
        <v>16</v>
      </c>
      <c r="B22" s="19" t="s">
        <v>52</v>
      </c>
      <c r="C22" s="11">
        <v>2008</v>
      </c>
      <c r="D22" s="15" t="s">
        <v>15</v>
      </c>
      <c r="E22" s="11" t="s">
        <v>28</v>
      </c>
      <c r="F22" s="17">
        <v>58.86</v>
      </c>
      <c r="G22" s="11">
        <v>2</v>
      </c>
      <c r="H22" s="17">
        <f t="shared" si="0"/>
        <v>60.86</v>
      </c>
      <c r="I22" s="17">
        <v>56.67</v>
      </c>
      <c r="J22" s="11">
        <v>6</v>
      </c>
      <c r="K22" s="17">
        <f t="shared" si="1"/>
        <v>62.67</v>
      </c>
      <c r="L22" s="17">
        <f t="shared" si="2"/>
        <v>60.86</v>
      </c>
      <c r="M22" s="11">
        <v>16</v>
      </c>
    </row>
    <row r="23" spans="1:13" ht="14.25" customHeight="1" x14ac:dyDescent="0.2">
      <c r="A23" s="11">
        <v>17</v>
      </c>
      <c r="B23" s="19" t="s">
        <v>48</v>
      </c>
      <c r="C23" s="11">
        <v>2007</v>
      </c>
      <c r="D23" s="15" t="s">
        <v>18</v>
      </c>
      <c r="E23" s="11" t="s">
        <v>28</v>
      </c>
      <c r="F23" s="17">
        <v>57.76</v>
      </c>
      <c r="G23" s="11">
        <v>4</v>
      </c>
      <c r="H23" s="17">
        <f t="shared" si="0"/>
        <v>61.76</v>
      </c>
      <c r="I23" s="17">
        <v>58.77</v>
      </c>
      <c r="J23" s="11">
        <v>4</v>
      </c>
      <c r="K23" s="17">
        <f t="shared" si="1"/>
        <v>62.77</v>
      </c>
      <c r="L23" s="17">
        <f t="shared" si="2"/>
        <v>61.76</v>
      </c>
      <c r="M23" s="11">
        <v>17</v>
      </c>
    </row>
    <row r="24" spans="1:13" ht="14.25" customHeight="1" x14ac:dyDescent="0.2">
      <c r="A24" s="11">
        <v>18</v>
      </c>
      <c r="B24" s="19" t="s">
        <v>47</v>
      </c>
      <c r="C24" s="11">
        <v>2008</v>
      </c>
      <c r="D24" s="15" t="s">
        <v>18</v>
      </c>
      <c r="E24" s="11" t="s">
        <v>19</v>
      </c>
      <c r="F24" s="17">
        <v>58.87</v>
      </c>
      <c r="G24" s="11">
        <v>4</v>
      </c>
      <c r="H24" s="17">
        <f t="shared" si="0"/>
        <v>62.87</v>
      </c>
      <c r="I24" s="17">
        <v>62.29</v>
      </c>
      <c r="J24" s="11">
        <v>4</v>
      </c>
      <c r="K24" s="17">
        <f t="shared" si="1"/>
        <v>66.289999999999992</v>
      </c>
      <c r="L24" s="17">
        <f t="shared" si="2"/>
        <v>62.87</v>
      </c>
      <c r="M24" s="11">
        <v>18</v>
      </c>
    </row>
    <row r="25" spans="1:13" ht="14.25" customHeight="1" x14ac:dyDescent="0.2">
      <c r="A25" s="11">
        <v>19</v>
      </c>
      <c r="B25" s="19" t="s">
        <v>55</v>
      </c>
      <c r="C25" s="11">
        <v>2009</v>
      </c>
      <c r="D25" s="15" t="s">
        <v>18</v>
      </c>
      <c r="E25" s="11" t="s">
        <v>19</v>
      </c>
      <c r="F25" s="17">
        <v>63.82</v>
      </c>
      <c r="G25" s="11">
        <v>0</v>
      </c>
      <c r="H25" s="17">
        <f t="shared" si="0"/>
        <v>63.82</v>
      </c>
      <c r="I25" s="17">
        <v>63.89</v>
      </c>
      <c r="J25" s="11">
        <v>0</v>
      </c>
      <c r="K25" s="17">
        <f t="shared" si="1"/>
        <v>63.89</v>
      </c>
      <c r="L25" s="17">
        <f t="shared" si="2"/>
        <v>63.82</v>
      </c>
      <c r="M25" s="11">
        <v>19</v>
      </c>
    </row>
    <row r="26" spans="1:13" ht="14.25" customHeight="1" x14ac:dyDescent="0.2">
      <c r="A26" s="11">
        <v>20</v>
      </c>
      <c r="B26" s="18" t="s">
        <v>56</v>
      </c>
      <c r="C26" s="11">
        <v>2008</v>
      </c>
      <c r="D26" s="15" t="s">
        <v>18</v>
      </c>
      <c r="E26" s="11" t="s">
        <v>19</v>
      </c>
      <c r="F26" s="17">
        <v>78.89</v>
      </c>
      <c r="G26" s="11">
        <v>0</v>
      </c>
      <c r="H26" s="17">
        <f t="shared" si="0"/>
        <v>78.89</v>
      </c>
      <c r="I26" s="17">
        <v>63.02</v>
      </c>
      <c r="J26" s="11">
        <v>2</v>
      </c>
      <c r="K26" s="17">
        <f t="shared" si="1"/>
        <v>65.02000000000001</v>
      </c>
      <c r="L26" s="17">
        <f t="shared" si="2"/>
        <v>65.02000000000001</v>
      </c>
      <c r="M26" s="11">
        <v>20</v>
      </c>
    </row>
    <row r="27" spans="1:13" ht="14.25" customHeight="1" x14ac:dyDescent="0.2">
      <c r="A27" s="11">
        <v>21</v>
      </c>
      <c r="B27" s="18" t="s">
        <v>41</v>
      </c>
      <c r="C27" s="11">
        <v>2009</v>
      </c>
      <c r="D27" s="15" t="s">
        <v>18</v>
      </c>
      <c r="E27" s="11" t="s">
        <v>19</v>
      </c>
      <c r="F27" s="17">
        <v>59.3</v>
      </c>
      <c r="G27" s="11">
        <v>6</v>
      </c>
      <c r="H27" s="17">
        <f t="shared" si="0"/>
        <v>65.3</v>
      </c>
      <c r="I27" s="17">
        <v>76.7</v>
      </c>
      <c r="J27" s="11">
        <v>54</v>
      </c>
      <c r="K27" s="17">
        <f t="shared" si="1"/>
        <v>130.69999999999999</v>
      </c>
      <c r="L27" s="17">
        <f t="shared" si="2"/>
        <v>65.3</v>
      </c>
      <c r="M27" s="11">
        <v>21</v>
      </c>
    </row>
    <row r="28" spans="1:13" ht="14.25" customHeight="1" x14ac:dyDescent="0.2">
      <c r="A28" s="11">
        <v>22</v>
      </c>
      <c r="B28" s="16" t="s">
        <v>58</v>
      </c>
      <c r="C28" s="11">
        <v>2007</v>
      </c>
      <c r="D28" s="15" t="s">
        <v>18</v>
      </c>
      <c r="E28" s="11" t="s">
        <v>19</v>
      </c>
      <c r="F28" s="17">
        <v>62.95</v>
      </c>
      <c r="G28" s="11">
        <v>8</v>
      </c>
      <c r="H28" s="17">
        <f t="shared" si="0"/>
        <v>70.95</v>
      </c>
      <c r="I28" s="17">
        <v>65.88</v>
      </c>
      <c r="J28" s="11">
        <v>0</v>
      </c>
      <c r="K28" s="17">
        <f t="shared" si="1"/>
        <v>65.88</v>
      </c>
      <c r="L28" s="17">
        <f t="shared" si="2"/>
        <v>65.88</v>
      </c>
      <c r="M28" s="11">
        <v>22</v>
      </c>
    </row>
    <row r="29" spans="1:13" ht="14.25" customHeight="1" x14ac:dyDescent="0.2">
      <c r="A29" s="11">
        <v>23</v>
      </c>
      <c r="B29" s="19" t="s">
        <v>59</v>
      </c>
      <c r="C29" s="11">
        <v>2008</v>
      </c>
      <c r="D29" s="15" t="s">
        <v>18</v>
      </c>
      <c r="E29" s="11" t="s">
        <v>19</v>
      </c>
      <c r="F29" s="17">
        <v>63.26</v>
      </c>
      <c r="G29" s="11">
        <v>54</v>
      </c>
      <c r="H29" s="17">
        <f t="shared" si="0"/>
        <v>117.25999999999999</v>
      </c>
      <c r="I29" s="17">
        <v>62.45</v>
      </c>
      <c r="J29" s="11">
        <v>4</v>
      </c>
      <c r="K29" s="17">
        <f t="shared" si="1"/>
        <v>66.45</v>
      </c>
      <c r="L29" s="17">
        <f t="shared" si="2"/>
        <v>66.45</v>
      </c>
      <c r="M29" s="11">
        <v>23</v>
      </c>
    </row>
    <row r="30" spans="1:13" ht="14.25" customHeight="1" x14ac:dyDescent="0.2">
      <c r="A30" s="11">
        <v>24</v>
      </c>
      <c r="B30" s="18" t="s">
        <v>60</v>
      </c>
      <c r="C30" s="11">
        <v>2009</v>
      </c>
      <c r="D30" s="15" t="s">
        <v>18</v>
      </c>
      <c r="E30" s="11" t="s">
        <v>19</v>
      </c>
      <c r="F30" s="17">
        <v>64.86</v>
      </c>
      <c r="G30" s="11">
        <v>2</v>
      </c>
      <c r="H30" s="17">
        <f t="shared" si="0"/>
        <v>66.86</v>
      </c>
      <c r="I30" s="17">
        <v>67.33</v>
      </c>
      <c r="J30" s="11">
        <v>4</v>
      </c>
      <c r="K30" s="17">
        <f t="shared" si="1"/>
        <v>71.33</v>
      </c>
      <c r="L30" s="17">
        <f t="shared" si="2"/>
        <v>66.86</v>
      </c>
      <c r="M30" s="11">
        <v>24</v>
      </c>
    </row>
    <row r="31" spans="1:13" ht="14.25" customHeight="1" x14ac:dyDescent="0.2">
      <c r="A31" s="11">
        <v>25</v>
      </c>
      <c r="B31" s="19" t="s">
        <v>61</v>
      </c>
      <c r="C31" s="11">
        <v>2008</v>
      </c>
      <c r="D31" s="15" t="s">
        <v>18</v>
      </c>
      <c r="E31" s="11" t="s">
        <v>19</v>
      </c>
      <c r="F31" s="17">
        <v>65.2</v>
      </c>
      <c r="G31" s="11">
        <v>2</v>
      </c>
      <c r="H31" s="17">
        <f t="shared" si="0"/>
        <v>67.2</v>
      </c>
      <c r="I31" s="17">
        <v>62.23</v>
      </c>
      <c r="J31" s="11">
        <v>6</v>
      </c>
      <c r="K31" s="17">
        <f t="shared" si="1"/>
        <v>68.22999999999999</v>
      </c>
      <c r="L31" s="17">
        <f t="shared" si="2"/>
        <v>67.2</v>
      </c>
      <c r="M31" s="11">
        <v>25</v>
      </c>
    </row>
    <row r="32" spans="1:13" ht="14.25" customHeight="1" x14ac:dyDescent="0.2">
      <c r="A32" s="11">
        <v>26</v>
      </c>
      <c r="B32" s="18" t="s">
        <v>62</v>
      </c>
      <c r="C32" s="11">
        <v>2009</v>
      </c>
      <c r="D32" s="15" t="s">
        <v>18</v>
      </c>
      <c r="E32" s="11" t="s">
        <v>19</v>
      </c>
      <c r="F32" s="17">
        <v>74.05</v>
      </c>
      <c r="G32" s="11">
        <v>6</v>
      </c>
      <c r="H32" s="17">
        <f t="shared" si="0"/>
        <v>80.05</v>
      </c>
      <c r="I32" s="17">
        <v>70.22</v>
      </c>
      <c r="J32" s="11">
        <v>2</v>
      </c>
      <c r="K32" s="17">
        <f t="shared" si="1"/>
        <v>72.22</v>
      </c>
      <c r="L32" s="17">
        <f t="shared" si="2"/>
        <v>72.22</v>
      </c>
      <c r="M32" s="11">
        <v>26</v>
      </c>
    </row>
    <row r="33" spans="1:13" ht="14.25" customHeight="1" x14ac:dyDescent="0.2">
      <c r="A33" s="11">
        <v>27</v>
      </c>
      <c r="B33" s="19" t="s">
        <v>53</v>
      </c>
      <c r="C33" s="11">
        <v>2009</v>
      </c>
      <c r="D33" s="15" t="s">
        <v>18</v>
      </c>
      <c r="E33" s="11" t="s">
        <v>19</v>
      </c>
      <c r="F33" s="17">
        <v>71.040000000000006</v>
      </c>
      <c r="G33" s="11">
        <v>2</v>
      </c>
      <c r="H33" s="17">
        <f t="shared" si="0"/>
        <v>73.040000000000006</v>
      </c>
      <c r="I33" s="17">
        <v>71.569999999999993</v>
      </c>
      <c r="J33" s="11">
        <v>6</v>
      </c>
      <c r="K33" s="17">
        <f t="shared" si="1"/>
        <v>77.569999999999993</v>
      </c>
      <c r="L33" s="17">
        <f t="shared" si="2"/>
        <v>73.040000000000006</v>
      </c>
      <c r="M33" s="11">
        <v>27</v>
      </c>
    </row>
    <row r="34" spans="1:13" ht="14.25" customHeight="1" x14ac:dyDescent="0.2">
      <c r="A34" s="11">
        <v>28</v>
      </c>
      <c r="B34" s="19" t="s">
        <v>49</v>
      </c>
      <c r="C34" s="11">
        <v>2007</v>
      </c>
      <c r="D34" s="15" t="s">
        <v>18</v>
      </c>
      <c r="E34" s="11" t="s">
        <v>19</v>
      </c>
      <c r="F34" s="17">
        <v>67.13</v>
      </c>
      <c r="G34" s="11">
        <v>6</v>
      </c>
      <c r="H34" s="17">
        <f t="shared" si="0"/>
        <v>73.13</v>
      </c>
      <c r="I34" s="17">
        <v>60.58</v>
      </c>
      <c r="J34" s="11">
        <v>14</v>
      </c>
      <c r="K34" s="17">
        <f t="shared" si="1"/>
        <v>74.58</v>
      </c>
      <c r="L34" s="17">
        <f t="shared" si="2"/>
        <v>73.13</v>
      </c>
      <c r="M34" s="11">
        <v>28</v>
      </c>
    </row>
    <row r="35" spans="1:13" ht="14.25" customHeight="1" x14ac:dyDescent="0.2">
      <c r="A35" s="11">
        <v>29</v>
      </c>
      <c r="B35" s="16" t="s">
        <v>54</v>
      </c>
      <c r="C35" s="11">
        <v>2009</v>
      </c>
      <c r="D35" s="15" t="s">
        <v>18</v>
      </c>
      <c r="E35" s="11" t="s">
        <v>19</v>
      </c>
      <c r="F35" s="17">
        <v>69.09</v>
      </c>
      <c r="G35" s="11">
        <v>6</v>
      </c>
      <c r="H35" s="17">
        <f t="shared" si="0"/>
        <v>75.09</v>
      </c>
      <c r="I35" s="17">
        <v>67.91</v>
      </c>
      <c r="J35" s="11">
        <v>8</v>
      </c>
      <c r="K35" s="17">
        <f t="shared" si="1"/>
        <v>75.91</v>
      </c>
      <c r="L35" s="17">
        <f t="shared" si="2"/>
        <v>75.09</v>
      </c>
      <c r="M35" s="11">
        <v>29</v>
      </c>
    </row>
    <row r="36" spans="1:13" ht="14.25" customHeight="1" x14ac:dyDescent="0.2">
      <c r="A36" s="11">
        <v>30</v>
      </c>
      <c r="B36" s="16" t="s">
        <v>63</v>
      </c>
      <c r="C36" s="11">
        <v>2009</v>
      </c>
      <c r="D36" s="15" t="s">
        <v>18</v>
      </c>
      <c r="E36" s="11" t="s">
        <v>19</v>
      </c>
      <c r="F36" s="17">
        <v>71.349999999999994</v>
      </c>
      <c r="G36" s="11">
        <v>6</v>
      </c>
      <c r="H36" s="17">
        <f t="shared" si="0"/>
        <v>77.349999999999994</v>
      </c>
      <c r="I36" s="17">
        <v>69.39</v>
      </c>
      <c r="J36" s="11">
        <v>10</v>
      </c>
      <c r="K36" s="17">
        <f t="shared" si="1"/>
        <v>79.39</v>
      </c>
      <c r="L36" s="17">
        <f t="shared" si="2"/>
        <v>77.349999999999994</v>
      </c>
      <c r="M36" s="11">
        <v>30</v>
      </c>
    </row>
    <row r="37" spans="1:13" ht="14.25" customHeight="1" x14ac:dyDescent="0.2">
      <c r="A37" s="11">
        <v>31</v>
      </c>
      <c r="B37" s="19" t="s">
        <v>64</v>
      </c>
      <c r="C37" s="11">
        <v>2009</v>
      </c>
      <c r="D37" s="15" t="s">
        <v>15</v>
      </c>
      <c r="E37" s="11" t="s">
        <v>19</v>
      </c>
      <c r="F37" s="17">
        <v>73.17</v>
      </c>
      <c r="G37" s="11">
        <v>6</v>
      </c>
      <c r="H37" s="17">
        <f t="shared" si="0"/>
        <v>79.17</v>
      </c>
      <c r="I37" s="17">
        <v>92.39</v>
      </c>
      <c r="J37" s="11">
        <v>8</v>
      </c>
      <c r="K37" s="17">
        <f t="shared" si="1"/>
        <v>100.39</v>
      </c>
      <c r="L37" s="17">
        <f t="shared" si="2"/>
        <v>79.17</v>
      </c>
      <c r="M37" s="11">
        <v>31</v>
      </c>
    </row>
    <row r="38" spans="1:13" ht="14.25" customHeight="1" x14ac:dyDescent="0.2">
      <c r="A38" s="11">
        <v>32</v>
      </c>
      <c r="B38" s="19" t="s">
        <v>51</v>
      </c>
      <c r="C38" s="11">
        <v>2007</v>
      </c>
      <c r="D38" s="15" t="s">
        <v>15</v>
      </c>
      <c r="E38" s="11" t="s">
        <v>19</v>
      </c>
      <c r="F38" s="17">
        <v>71.400000000000006</v>
      </c>
      <c r="G38" s="11">
        <v>10</v>
      </c>
      <c r="H38" s="17">
        <f t="shared" si="0"/>
        <v>81.400000000000006</v>
      </c>
      <c r="I38" s="17">
        <v>77.55</v>
      </c>
      <c r="J38" s="11">
        <v>2</v>
      </c>
      <c r="K38" s="17">
        <f t="shared" si="1"/>
        <v>79.55</v>
      </c>
      <c r="L38" s="17">
        <f t="shared" si="2"/>
        <v>79.55</v>
      </c>
      <c r="M38" s="11">
        <v>32</v>
      </c>
    </row>
    <row r="39" spans="1:13" ht="14.25" customHeight="1" x14ac:dyDescent="0.2">
      <c r="A39" s="11">
        <v>33</v>
      </c>
      <c r="B39" s="19" t="s">
        <v>65</v>
      </c>
      <c r="C39" s="11">
        <v>2006</v>
      </c>
      <c r="D39" s="15" t="s">
        <v>18</v>
      </c>
      <c r="E39" s="11" t="s">
        <v>19</v>
      </c>
      <c r="F39" s="17">
        <v>75.709999999999994</v>
      </c>
      <c r="G39" s="11">
        <v>4</v>
      </c>
      <c r="H39" s="17">
        <f t="shared" ref="H39:H56" si="3">SUM(F39:G39)</f>
        <v>79.709999999999994</v>
      </c>
      <c r="I39" s="17">
        <v>78.11</v>
      </c>
      <c r="J39" s="11">
        <v>6</v>
      </c>
      <c r="K39" s="17">
        <f t="shared" ref="K39:K56" si="4">SUM(I39:J39)</f>
        <v>84.11</v>
      </c>
      <c r="L39" s="17">
        <f t="shared" ref="L39:L56" si="5">MIN(H39,K39)</f>
        <v>79.709999999999994</v>
      </c>
      <c r="M39" s="11">
        <v>33</v>
      </c>
    </row>
    <row r="40" spans="1:13" ht="14.25" customHeight="1" x14ac:dyDescent="0.2">
      <c r="A40" s="11">
        <v>34</v>
      </c>
      <c r="B40" s="19" t="s">
        <v>66</v>
      </c>
      <c r="C40" s="11">
        <v>2007</v>
      </c>
      <c r="D40" s="15" t="s">
        <v>18</v>
      </c>
      <c r="E40" s="11" t="s">
        <v>19</v>
      </c>
      <c r="F40" s="17">
        <v>79.81</v>
      </c>
      <c r="G40" s="11">
        <v>2</v>
      </c>
      <c r="H40" s="17">
        <f t="shared" si="3"/>
        <v>81.81</v>
      </c>
      <c r="I40" s="17">
        <v>86.9</v>
      </c>
      <c r="J40" s="11">
        <v>6</v>
      </c>
      <c r="K40" s="17">
        <f t="shared" si="4"/>
        <v>92.9</v>
      </c>
      <c r="L40" s="17">
        <f t="shared" si="5"/>
        <v>81.81</v>
      </c>
      <c r="M40" s="11">
        <v>34</v>
      </c>
    </row>
    <row r="41" spans="1:13" ht="14.25" customHeight="1" x14ac:dyDescent="0.2">
      <c r="A41" s="11">
        <v>35</v>
      </c>
      <c r="B41" s="19" t="s">
        <v>67</v>
      </c>
      <c r="C41" s="11">
        <v>2007</v>
      </c>
      <c r="D41" s="15" t="s">
        <v>18</v>
      </c>
      <c r="E41" s="11" t="s">
        <v>19</v>
      </c>
      <c r="F41" s="17">
        <v>82.24</v>
      </c>
      <c r="G41" s="11">
        <v>6</v>
      </c>
      <c r="H41" s="17">
        <f t="shared" si="3"/>
        <v>88.24</v>
      </c>
      <c r="I41" s="17">
        <v>79.989999999999995</v>
      </c>
      <c r="J41" s="11">
        <v>6</v>
      </c>
      <c r="K41" s="17">
        <f t="shared" si="4"/>
        <v>85.99</v>
      </c>
      <c r="L41" s="17">
        <f t="shared" si="5"/>
        <v>85.99</v>
      </c>
      <c r="M41" s="11">
        <v>35</v>
      </c>
    </row>
    <row r="42" spans="1:13" ht="14.25" customHeight="1" x14ac:dyDescent="0.2">
      <c r="A42" s="11">
        <v>36</v>
      </c>
      <c r="B42" s="19" t="s">
        <v>68</v>
      </c>
      <c r="C42" s="11">
        <v>2011</v>
      </c>
      <c r="D42" s="15" t="s">
        <v>18</v>
      </c>
      <c r="E42" s="11" t="s">
        <v>19</v>
      </c>
      <c r="F42" s="17">
        <v>98.64</v>
      </c>
      <c r="G42" s="11">
        <v>0</v>
      </c>
      <c r="H42" s="17">
        <f t="shared" si="3"/>
        <v>98.64</v>
      </c>
      <c r="I42" s="17">
        <v>89.95</v>
      </c>
      <c r="J42" s="11">
        <v>0</v>
      </c>
      <c r="K42" s="17">
        <f t="shared" si="4"/>
        <v>89.95</v>
      </c>
      <c r="L42" s="17">
        <f t="shared" si="5"/>
        <v>89.95</v>
      </c>
      <c r="M42" s="11">
        <v>36</v>
      </c>
    </row>
    <row r="43" spans="1:13" ht="14.25" customHeight="1" x14ac:dyDescent="0.2">
      <c r="A43" s="11">
        <v>37</v>
      </c>
      <c r="B43" s="19" t="s">
        <v>69</v>
      </c>
      <c r="C43" s="11">
        <v>2009</v>
      </c>
      <c r="D43" s="15" t="s">
        <v>18</v>
      </c>
      <c r="E43" s="11" t="s">
        <v>19</v>
      </c>
      <c r="F43" s="17">
        <v>98.08</v>
      </c>
      <c r="G43" s="11">
        <v>58</v>
      </c>
      <c r="H43" s="17">
        <f t="shared" si="3"/>
        <v>156.07999999999998</v>
      </c>
      <c r="I43" s="17">
        <v>88.27</v>
      </c>
      <c r="J43" s="11">
        <v>2</v>
      </c>
      <c r="K43" s="17">
        <f t="shared" si="4"/>
        <v>90.27</v>
      </c>
      <c r="L43" s="17">
        <f t="shared" si="5"/>
        <v>90.27</v>
      </c>
      <c r="M43" s="11">
        <v>37</v>
      </c>
    </row>
    <row r="44" spans="1:13" ht="14.25" customHeight="1" x14ac:dyDescent="0.2">
      <c r="A44" s="11">
        <v>38</v>
      </c>
      <c r="B44" s="19" t="s">
        <v>70</v>
      </c>
      <c r="C44" s="11">
        <v>2010</v>
      </c>
      <c r="D44" s="15" t="s">
        <v>18</v>
      </c>
      <c r="E44" s="11" t="s">
        <v>19</v>
      </c>
      <c r="F44" s="17">
        <v>84.63</v>
      </c>
      <c r="G44" s="11">
        <v>6</v>
      </c>
      <c r="H44" s="17">
        <f t="shared" si="3"/>
        <v>90.63</v>
      </c>
      <c r="I44" s="17">
        <v>98.51</v>
      </c>
      <c r="J44" s="11">
        <v>4</v>
      </c>
      <c r="K44" s="17">
        <f t="shared" si="4"/>
        <v>102.51</v>
      </c>
      <c r="L44" s="17">
        <f t="shared" si="5"/>
        <v>90.63</v>
      </c>
      <c r="M44" s="11">
        <v>38</v>
      </c>
    </row>
    <row r="45" spans="1:13" ht="14.25" customHeight="1" x14ac:dyDescent="0.2">
      <c r="A45" s="11">
        <v>39</v>
      </c>
      <c r="B45" s="19" t="s">
        <v>71</v>
      </c>
      <c r="C45" s="11">
        <v>2009</v>
      </c>
      <c r="D45" s="15" t="s">
        <v>18</v>
      </c>
      <c r="E45" s="11" t="s">
        <v>19</v>
      </c>
      <c r="F45" s="17">
        <v>87.55</v>
      </c>
      <c r="G45" s="11">
        <v>4</v>
      </c>
      <c r="H45" s="17">
        <f t="shared" si="3"/>
        <v>91.55</v>
      </c>
      <c r="I45" s="17">
        <v>90.18</v>
      </c>
      <c r="J45" s="11">
        <v>4</v>
      </c>
      <c r="K45" s="17">
        <f t="shared" si="4"/>
        <v>94.18</v>
      </c>
      <c r="L45" s="17">
        <f t="shared" si="5"/>
        <v>91.55</v>
      </c>
      <c r="M45" s="11">
        <v>39</v>
      </c>
    </row>
    <row r="46" spans="1:13" ht="14.25" customHeight="1" x14ac:dyDescent="0.2">
      <c r="A46" s="11">
        <v>40</v>
      </c>
      <c r="B46" s="19" t="s">
        <v>72</v>
      </c>
      <c r="C46" s="11">
        <v>2010</v>
      </c>
      <c r="D46" s="15" t="s">
        <v>18</v>
      </c>
      <c r="E46" s="11" t="s">
        <v>19</v>
      </c>
      <c r="F46" s="17">
        <v>68.7</v>
      </c>
      <c r="G46" s="11">
        <v>50</v>
      </c>
      <c r="H46" s="17">
        <f t="shared" si="3"/>
        <v>118.7</v>
      </c>
      <c r="I46" s="17">
        <v>88.67</v>
      </c>
      <c r="J46" s="11">
        <v>4</v>
      </c>
      <c r="K46" s="17">
        <f t="shared" si="4"/>
        <v>92.67</v>
      </c>
      <c r="L46" s="17">
        <f t="shared" si="5"/>
        <v>92.67</v>
      </c>
      <c r="M46" s="11">
        <v>40</v>
      </c>
    </row>
    <row r="47" spans="1:13" ht="14.25" customHeight="1" x14ac:dyDescent="0.2">
      <c r="A47" s="11">
        <v>41</v>
      </c>
      <c r="B47" s="19" t="s">
        <v>73</v>
      </c>
      <c r="C47" s="11">
        <v>2007</v>
      </c>
      <c r="D47" s="15" t="s">
        <v>18</v>
      </c>
      <c r="E47" s="11" t="s">
        <v>19</v>
      </c>
      <c r="F47" s="17">
        <v>107.2</v>
      </c>
      <c r="G47" s="11">
        <v>6</v>
      </c>
      <c r="H47" s="17">
        <f t="shared" si="3"/>
        <v>113.2</v>
      </c>
      <c r="I47" s="17">
        <v>91.39</v>
      </c>
      <c r="J47" s="11">
        <v>6</v>
      </c>
      <c r="K47" s="17">
        <f t="shared" si="4"/>
        <v>97.39</v>
      </c>
      <c r="L47" s="17">
        <f t="shared" si="5"/>
        <v>97.39</v>
      </c>
      <c r="M47" s="11">
        <v>41</v>
      </c>
    </row>
    <row r="48" spans="1:13" ht="14.25" customHeight="1" x14ac:dyDescent="0.2">
      <c r="A48" s="11">
        <v>42</v>
      </c>
      <c r="B48" s="16" t="s">
        <v>74</v>
      </c>
      <c r="C48" s="11">
        <v>2011</v>
      </c>
      <c r="D48" s="15" t="s">
        <v>18</v>
      </c>
      <c r="E48" s="11" t="s">
        <v>19</v>
      </c>
      <c r="F48" s="17">
        <v>102.29</v>
      </c>
      <c r="G48" s="11">
        <v>4</v>
      </c>
      <c r="H48" s="17">
        <f t="shared" si="3"/>
        <v>106.29</v>
      </c>
      <c r="I48" s="17">
        <v>102.95</v>
      </c>
      <c r="J48" s="11">
        <v>4</v>
      </c>
      <c r="K48" s="17">
        <f t="shared" si="4"/>
        <v>106.95</v>
      </c>
      <c r="L48" s="17">
        <f t="shared" si="5"/>
        <v>106.29</v>
      </c>
      <c r="M48" s="11">
        <v>42</v>
      </c>
    </row>
    <row r="49" spans="1:13" ht="14.25" customHeight="1" x14ac:dyDescent="0.2">
      <c r="A49" s="11">
        <v>43</v>
      </c>
      <c r="B49" s="19" t="s">
        <v>75</v>
      </c>
      <c r="C49" s="11">
        <v>2007</v>
      </c>
      <c r="D49" s="15" t="s">
        <v>18</v>
      </c>
      <c r="E49" s="11" t="s">
        <v>19</v>
      </c>
      <c r="F49" s="17">
        <v>104.81</v>
      </c>
      <c r="G49" s="11">
        <v>10</v>
      </c>
      <c r="H49" s="17">
        <f t="shared" si="3"/>
        <v>114.81</v>
      </c>
      <c r="I49" s="17">
        <v>110.86</v>
      </c>
      <c r="J49" s="11">
        <v>58</v>
      </c>
      <c r="K49" s="17">
        <f t="shared" si="4"/>
        <v>168.86</v>
      </c>
      <c r="L49" s="17">
        <f t="shared" si="5"/>
        <v>114.81</v>
      </c>
      <c r="M49" s="11">
        <v>43</v>
      </c>
    </row>
    <row r="50" spans="1:13" ht="14.25" customHeight="1" x14ac:dyDescent="0.2">
      <c r="A50" s="11">
        <v>44</v>
      </c>
      <c r="B50" s="19" t="s">
        <v>76</v>
      </c>
      <c r="C50" s="11">
        <v>2011</v>
      </c>
      <c r="D50" s="15" t="s">
        <v>18</v>
      </c>
      <c r="E50" s="11" t="s">
        <v>19</v>
      </c>
      <c r="F50" s="17">
        <v>94.76</v>
      </c>
      <c r="G50" s="11">
        <v>54</v>
      </c>
      <c r="H50" s="17">
        <f t="shared" si="3"/>
        <v>148.76</v>
      </c>
      <c r="I50" s="17">
        <v>108.06</v>
      </c>
      <c r="J50" s="11">
        <v>10</v>
      </c>
      <c r="K50" s="17">
        <f t="shared" si="4"/>
        <v>118.06</v>
      </c>
      <c r="L50" s="17">
        <f t="shared" si="5"/>
        <v>118.06</v>
      </c>
      <c r="M50" s="11">
        <v>44</v>
      </c>
    </row>
    <row r="51" spans="1:13" ht="14.25" customHeight="1" x14ac:dyDescent="0.2">
      <c r="A51" s="11">
        <v>45</v>
      </c>
      <c r="B51" s="19" t="s">
        <v>77</v>
      </c>
      <c r="C51" s="11">
        <v>2010</v>
      </c>
      <c r="D51" s="15" t="s">
        <v>18</v>
      </c>
      <c r="E51" s="11" t="s">
        <v>19</v>
      </c>
      <c r="F51" s="17">
        <v>114.02</v>
      </c>
      <c r="G51" s="11">
        <v>12</v>
      </c>
      <c r="H51" s="17">
        <f t="shared" si="3"/>
        <v>126.02</v>
      </c>
      <c r="I51" s="17">
        <v>114.69</v>
      </c>
      <c r="J51" s="11">
        <v>106</v>
      </c>
      <c r="K51" s="17">
        <f t="shared" si="4"/>
        <v>220.69</v>
      </c>
      <c r="L51" s="17">
        <f t="shared" si="5"/>
        <v>126.02</v>
      </c>
      <c r="M51" s="11">
        <v>45</v>
      </c>
    </row>
    <row r="52" spans="1:13" ht="14.25" customHeight="1" x14ac:dyDescent="0.2">
      <c r="A52" s="11">
        <v>46</v>
      </c>
      <c r="B52" s="19" t="s">
        <v>78</v>
      </c>
      <c r="C52" s="11">
        <v>2007</v>
      </c>
      <c r="D52" s="15" t="s">
        <v>18</v>
      </c>
      <c r="E52" s="11" t="s">
        <v>19</v>
      </c>
      <c r="F52" s="17">
        <v>122.12</v>
      </c>
      <c r="G52" s="11">
        <v>10</v>
      </c>
      <c r="H52" s="17">
        <f t="shared" si="3"/>
        <v>132.12</v>
      </c>
      <c r="I52" s="17">
        <v>115.18</v>
      </c>
      <c r="J52" s="11">
        <v>12</v>
      </c>
      <c r="K52" s="17">
        <f t="shared" si="4"/>
        <v>127.18</v>
      </c>
      <c r="L52" s="17">
        <f t="shared" si="5"/>
        <v>127.18</v>
      </c>
      <c r="M52" s="11">
        <v>46</v>
      </c>
    </row>
    <row r="53" spans="1:13" ht="14.25" customHeight="1" x14ac:dyDescent="0.2">
      <c r="A53" s="11">
        <v>47</v>
      </c>
      <c r="B53" s="19" t="s">
        <v>79</v>
      </c>
      <c r="C53" s="11">
        <v>2008</v>
      </c>
      <c r="D53" s="15" t="s">
        <v>18</v>
      </c>
      <c r="E53" s="11" t="s">
        <v>19</v>
      </c>
      <c r="F53" s="17">
        <v>95.86</v>
      </c>
      <c r="G53" s="11">
        <v>58</v>
      </c>
      <c r="H53" s="17">
        <f t="shared" si="3"/>
        <v>153.86000000000001</v>
      </c>
      <c r="I53" s="17">
        <v>96.36</v>
      </c>
      <c r="J53" s="11">
        <v>60</v>
      </c>
      <c r="K53" s="17">
        <f t="shared" si="4"/>
        <v>156.36000000000001</v>
      </c>
      <c r="L53" s="17">
        <f t="shared" si="5"/>
        <v>153.86000000000001</v>
      </c>
      <c r="M53" s="11">
        <v>47</v>
      </c>
    </row>
    <row r="54" spans="1:13" ht="14.25" customHeight="1" x14ac:dyDescent="0.2">
      <c r="A54" s="11">
        <v>48</v>
      </c>
      <c r="B54" s="19" t="s">
        <v>80</v>
      </c>
      <c r="C54" s="11">
        <v>2010</v>
      </c>
      <c r="D54" s="15" t="s">
        <v>18</v>
      </c>
      <c r="E54" s="11" t="s">
        <v>19</v>
      </c>
      <c r="F54" s="17">
        <v>170.1</v>
      </c>
      <c r="G54" s="11">
        <v>62</v>
      </c>
      <c r="H54" s="17">
        <f t="shared" si="3"/>
        <v>232.1</v>
      </c>
      <c r="I54" s="17">
        <v>141.38999999999999</v>
      </c>
      <c r="J54" s="11">
        <v>62</v>
      </c>
      <c r="K54" s="17">
        <f t="shared" si="4"/>
        <v>203.39</v>
      </c>
      <c r="L54" s="17">
        <f t="shared" si="5"/>
        <v>203.39</v>
      </c>
      <c r="M54" s="11">
        <v>48</v>
      </c>
    </row>
    <row r="55" spans="1:13" ht="14.25" customHeight="1" x14ac:dyDescent="0.2">
      <c r="A55" s="11">
        <v>49</v>
      </c>
      <c r="B55" s="19" t="s">
        <v>81</v>
      </c>
      <c r="C55" s="11">
        <v>2006</v>
      </c>
      <c r="D55" s="15" t="s">
        <v>18</v>
      </c>
      <c r="E55" s="11" t="s">
        <v>19</v>
      </c>
      <c r="F55" s="17">
        <v>174.29</v>
      </c>
      <c r="G55" s="11">
        <v>60</v>
      </c>
      <c r="H55" s="17">
        <f t="shared" si="3"/>
        <v>234.29</v>
      </c>
      <c r="I55" s="17">
        <v>999</v>
      </c>
      <c r="J55" s="11">
        <v>0</v>
      </c>
      <c r="K55" s="17">
        <f t="shared" si="4"/>
        <v>999</v>
      </c>
      <c r="L55" s="17">
        <f t="shared" si="5"/>
        <v>234.29</v>
      </c>
      <c r="M55" s="11">
        <v>49</v>
      </c>
    </row>
    <row r="56" spans="1:13" ht="14.25" customHeight="1" x14ac:dyDescent="0.2">
      <c r="A56" s="11">
        <v>50</v>
      </c>
      <c r="B56" s="18" t="s">
        <v>57</v>
      </c>
      <c r="C56" s="11">
        <v>2007</v>
      </c>
      <c r="D56" s="15" t="s">
        <v>25</v>
      </c>
      <c r="E56" s="11" t="s">
        <v>19</v>
      </c>
      <c r="F56" s="17">
        <v>395.02</v>
      </c>
      <c r="G56" s="11">
        <v>160</v>
      </c>
      <c r="H56" s="17">
        <f t="shared" si="3"/>
        <v>555.02</v>
      </c>
      <c r="I56" s="17">
        <v>999</v>
      </c>
      <c r="J56" s="11">
        <v>0</v>
      </c>
      <c r="K56" s="17">
        <f t="shared" si="4"/>
        <v>999</v>
      </c>
      <c r="L56" s="17">
        <f t="shared" si="5"/>
        <v>555.02</v>
      </c>
      <c r="M56" s="11">
        <v>50</v>
      </c>
    </row>
    <row r="57" spans="1:13" ht="16.5" customHeight="1" x14ac:dyDescent="0.2">
      <c r="A57" s="7"/>
      <c r="B57" s="8"/>
      <c r="C57" s="7"/>
      <c r="D57" s="9"/>
      <c r="E57" s="7"/>
      <c r="F57" s="10"/>
      <c r="G57" s="7"/>
      <c r="H57" s="10"/>
      <c r="I57" s="10"/>
      <c r="J57" s="7"/>
      <c r="K57" s="10"/>
      <c r="L57" s="10"/>
      <c r="M57" s="7"/>
    </row>
    <row r="58" spans="1:13" s="36" customFormat="1" ht="19.5" customHeight="1" x14ac:dyDescent="0.2">
      <c r="A58" s="60" t="s">
        <v>0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</row>
    <row r="59" spans="1:13" s="36" customFormat="1" ht="19.5" customHeight="1" x14ac:dyDescent="0.2">
      <c r="A59" s="61" t="s">
        <v>88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</row>
    <row r="60" spans="1:13" s="36" customFormat="1" ht="15.75" customHeight="1" x14ac:dyDescent="0.2">
      <c r="A60" s="37" t="s">
        <v>1</v>
      </c>
      <c r="B60" s="38"/>
      <c r="C60" s="38"/>
      <c r="D60" s="38"/>
      <c r="E60" s="39"/>
      <c r="F60" s="39"/>
      <c r="G60" s="39"/>
      <c r="H60" s="39"/>
      <c r="I60" s="39"/>
      <c r="J60" s="39"/>
      <c r="K60" s="39"/>
      <c r="L60" s="39"/>
      <c r="M60" s="39"/>
    </row>
    <row r="61" spans="1:13" s="36" customFormat="1" ht="17.25" customHeight="1" x14ac:dyDescent="0.2">
      <c r="A61" s="62" t="s">
        <v>124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</row>
    <row r="62" spans="1:13" s="14" customFormat="1" ht="15" customHeight="1" x14ac:dyDescent="0.2">
      <c r="A62" s="63" t="s">
        <v>4</v>
      </c>
      <c r="B62" s="65" t="s">
        <v>5</v>
      </c>
      <c r="C62" s="63" t="s">
        <v>6</v>
      </c>
      <c r="D62" s="65" t="s">
        <v>7</v>
      </c>
      <c r="E62" s="67" t="s">
        <v>8</v>
      </c>
      <c r="F62" s="69" t="s">
        <v>9</v>
      </c>
      <c r="G62" s="70"/>
      <c r="H62" s="71"/>
      <c r="I62" s="69" t="s">
        <v>10</v>
      </c>
      <c r="J62" s="70"/>
      <c r="K62" s="71"/>
      <c r="L62" s="72" t="s">
        <v>11</v>
      </c>
      <c r="M62" s="72" t="s">
        <v>89</v>
      </c>
    </row>
    <row r="63" spans="1:13" s="14" customFormat="1" ht="15" customHeight="1" x14ac:dyDescent="0.2">
      <c r="A63" s="64"/>
      <c r="B63" s="66"/>
      <c r="C63" s="64"/>
      <c r="D63" s="66"/>
      <c r="E63" s="68"/>
      <c r="F63" s="20" t="s">
        <v>12</v>
      </c>
      <c r="G63" s="21" t="s">
        <v>13</v>
      </c>
      <c r="H63" s="21" t="s">
        <v>14</v>
      </c>
      <c r="I63" s="20" t="s">
        <v>12</v>
      </c>
      <c r="J63" s="21" t="s">
        <v>13</v>
      </c>
      <c r="K63" s="21" t="s">
        <v>14</v>
      </c>
      <c r="L63" s="73"/>
      <c r="M63" s="73"/>
    </row>
    <row r="64" spans="1:13" s="36" customFormat="1" ht="16.5" customHeight="1" x14ac:dyDescent="0.2">
      <c r="A64" s="11">
        <v>1</v>
      </c>
      <c r="B64" s="32" t="s">
        <v>17</v>
      </c>
      <c r="C64" s="11">
        <v>2006</v>
      </c>
      <c r="D64" s="11" t="s">
        <v>15</v>
      </c>
      <c r="E64" s="11" t="s">
        <v>16</v>
      </c>
      <c r="F64" s="17">
        <v>68.73</v>
      </c>
      <c r="G64" s="11">
        <v>0</v>
      </c>
      <c r="H64" s="23">
        <f t="shared" ref="H64:H69" si="6">SUM(F64:G64)</f>
        <v>68.73</v>
      </c>
      <c r="I64" s="17">
        <v>66</v>
      </c>
      <c r="J64" s="11">
        <v>0</v>
      </c>
      <c r="K64" s="17">
        <f t="shared" ref="K64:K69" si="7">SUM(I64:J64)</f>
        <v>66</v>
      </c>
      <c r="L64" s="17">
        <f t="shared" ref="L64:L69" si="8">MIN(H64,K64)</f>
        <v>66</v>
      </c>
      <c r="M64" s="11">
        <v>1</v>
      </c>
    </row>
    <row r="65" spans="1:13" s="36" customFormat="1" ht="17.25" customHeight="1" x14ac:dyDescent="0.2">
      <c r="A65" s="11">
        <v>2</v>
      </c>
      <c r="B65" s="24" t="s">
        <v>86</v>
      </c>
      <c r="C65" s="11">
        <v>2010</v>
      </c>
      <c r="D65" s="11" t="s">
        <v>18</v>
      </c>
      <c r="E65" s="11" t="s">
        <v>19</v>
      </c>
      <c r="F65" s="17">
        <v>79.19</v>
      </c>
      <c r="G65" s="11">
        <v>6</v>
      </c>
      <c r="H65" s="23">
        <f t="shared" si="6"/>
        <v>85.19</v>
      </c>
      <c r="I65" s="17">
        <v>72.75</v>
      </c>
      <c r="J65" s="11">
        <v>2</v>
      </c>
      <c r="K65" s="17">
        <f t="shared" si="7"/>
        <v>74.75</v>
      </c>
      <c r="L65" s="17">
        <f t="shared" si="8"/>
        <v>74.75</v>
      </c>
      <c r="M65" s="11">
        <v>2</v>
      </c>
    </row>
    <row r="66" spans="1:13" s="36" customFormat="1" ht="15.75" customHeight="1" x14ac:dyDescent="0.2">
      <c r="A66" s="11">
        <v>3</v>
      </c>
      <c r="B66" s="24" t="s">
        <v>20</v>
      </c>
      <c r="C66" s="11">
        <v>2007</v>
      </c>
      <c r="D66" s="11" t="s">
        <v>18</v>
      </c>
      <c r="E66" s="11" t="s">
        <v>19</v>
      </c>
      <c r="F66" s="17">
        <v>80.349999999999994</v>
      </c>
      <c r="G66" s="11">
        <v>2</v>
      </c>
      <c r="H66" s="23">
        <f t="shared" si="6"/>
        <v>82.35</v>
      </c>
      <c r="I66" s="17">
        <v>85.54</v>
      </c>
      <c r="J66" s="11">
        <v>6</v>
      </c>
      <c r="K66" s="17">
        <f t="shared" si="7"/>
        <v>91.54</v>
      </c>
      <c r="L66" s="17">
        <f t="shared" si="8"/>
        <v>82.35</v>
      </c>
      <c r="M66" s="11">
        <v>3</v>
      </c>
    </row>
    <row r="67" spans="1:13" s="36" customFormat="1" ht="17.25" customHeight="1" x14ac:dyDescent="0.2">
      <c r="A67" s="11">
        <v>4</v>
      </c>
      <c r="B67" s="32" t="s">
        <v>21</v>
      </c>
      <c r="C67" s="11">
        <v>2010</v>
      </c>
      <c r="D67" s="11" t="s">
        <v>18</v>
      </c>
      <c r="E67" s="11" t="s">
        <v>19</v>
      </c>
      <c r="F67" s="17">
        <v>111.56</v>
      </c>
      <c r="G67" s="11">
        <v>4</v>
      </c>
      <c r="H67" s="23">
        <f t="shared" si="6"/>
        <v>115.56</v>
      </c>
      <c r="I67" s="17">
        <v>105.36</v>
      </c>
      <c r="J67" s="11">
        <v>6</v>
      </c>
      <c r="K67" s="17">
        <f t="shared" si="7"/>
        <v>111.36</v>
      </c>
      <c r="L67" s="17">
        <f t="shared" si="8"/>
        <v>111.36</v>
      </c>
      <c r="M67" s="11">
        <v>4</v>
      </c>
    </row>
    <row r="68" spans="1:13" s="36" customFormat="1" ht="15" customHeight="1" x14ac:dyDescent="0.2">
      <c r="A68" s="12">
        <v>5</v>
      </c>
      <c r="B68" s="33" t="s">
        <v>23</v>
      </c>
      <c r="C68" s="12">
        <v>2010</v>
      </c>
      <c r="D68" s="12" t="s">
        <v>18</v>
      </c>
      <c r="E68" s="12" t="s">
        <v>19</v>
      </c>
      <c r="F68" s="25">
        <v>75.14</v>
      </c>
      <c r="G68" s="12">
        <v>54</v>
      </c>
      <c r="H68" s="34">
        <f t="shared" si="6"/>
        <v>129.13999999999999</v>
      </c>
      <c r="I68" s="25">
        <v>77.95</v>
      </c>
      <c r="J68" s="12">
        <v>56</v>
      </c>
      <c r="K68" s="25">
        <f t="shared" si="7"/>
        <v>133.94999999999999</v>
      </c>
      <c r="L68" s="25">
        <f t="shared" si="8"/>
        <v>129.13999999999999</v>
      </c>
      <c r="M68" s="12">
        <v>5</v>
      </c>
    </row>
    <row r="69" spans="1:13" s="40" customFormat="1" ht="15" customHeight="1" x14ac:dyDescent="0.2">
      <c r="A69" s="30">
        <v>6</v>
      </c>
      <c r="B69" s="35" t="s">
        <v>27</v>
      </c>
      <c r="C69" s="30">
        <v>2006</v>
      </c>
      <c r="D69" s="30" t="s">
        <v>25</v>
      </c>
      <c r="E69" s="30" t="s">
        <v>19</v>
      </c>
      <c r="F69" s="31">
        <v>431.32</v>
      </c>
      <c r="G69" s="30">
        <v>60</v>
      </c>
      <c r="H69" s="31">
        <f t="shared" si="6"/>
        <v>491.32</v>
      </c>
      <c r="I69" s="31">
        <v>999</v>
      </c>
      <c r="J69" s="30">
        <v>0</v>
      </c>
      <c r="K69" s="31">
        <f t="shared" si="7"/>
        <v>999</v>
      </c>
      <c r="L69" s="31">
        <f t="shared" si="8"/>
        <v>491.32</v>
      </c>
      <c r="M69" s="30">
        <v>6</v>
      </c>
    </row>
    <row r="70" spans="1:13" s="40" customFormat="1" ht="15" customHeight="1" x14ac:dyDescent="0.2">
      <c r="A70" s="41"/>
      <c r="B70" s="41"/>
      <c r="C70" s="41"/>
      <c r="D70" s="42"/>
      <c r="E70" s="43"/>
      <c r="F70" s="44"/>
      <c r="G70" s="45"/>
      <c r="H70" s="45"/>
      <c r="I70" s="44"/>
      <c r="J70" s="45"/>
      <c r="K70" s="45"/>
      <c r="L70" s="46"/>
      <c r="M70" s="46"/>
    </row>
    <row r="71" spans="1:13" s="36" customFormat="1" ht="16.5" customHeight="1" x14ac:dyDescent="0.2">
      <c r="A71" s="79" t="s">
        <v>2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</row>
    <row r="72" spans="1:13" s="36" customFormat="1" ht="13.5" customHeight="1" x14ac:dyDescent="0.2">
      <c r="A72" s="63" t="s">
        <v>4</v>
      </c>
      <c r="B72" s="65" t="s">
        <v>5</v>
      </c>
      <c r="C72" s="63" t="s">
        <v>6</v>
      </c>
      <c r="D72" s="65" t="s">
        <v>7</v>
      </c>
      <c r="E72" s="67" t="s">
        <v>8</v>
      </c>
      <c r="F72" s="69" t="s">
        <v>9</v>
      </c>
      <c r="G72" s="70"/>
      <c r="H72" s="71"/>
      <c r="I72" s="69" t="s">
        <v>10</v>
      </c>
      <c r="J72" s="70"/>
      <c r="K72" s="71"/>
      <c r="L72" s="72" t="s">
        <v>11</v>
      </c>
      <c r="M72" s="72" t="s">
        <v>89</v>
      </c>
    </row>
    <row r="73" spans="1:13" s="36" customFormat="1" ht="17.25" customHeight="1" x14ac:dyDescent="0.2">
      <c r="A73" s="64"/>
      <c r="B73" s="66"/>
      <c r="C73" s="64"/>
      <c r="D73" s="66"/>
      <c r="E73" s="68"/>
      <c r="F73" s="20" t="s">
        <v>12</v>
      </c>
      <c r="G73" s="21" t="s">
        <v>13</v>
      </c>
      <c r="H73" s="21" t="s">
        <v>14</v>
      </c>
      <c r="I73" s="20" t="s">
        <v>12</v>
      </c>
      <c r="J73" s="21" t="s">
        <v>13</v>
      </c>
      <c r="K73" s="21" t="s">
        <v>14</v>
      </c>
      <c r="L73" s="73"/>
      <c r="M73" s="73"/>
    </row>
    <row r="74" spans="1:13" ht="15.75" customHeight="1" x14ac:dyDescent="0.2">
      <c r="A74" s="11">
        <v>1</v>
      </c>
      <c r="B74" s="18" t="s">
        <v>22</v>
      </c>
      <c r="C74" s="11">
        <v>2006</v>
      </c>
      <c r="D74" s="11" t="s">
        <v>15</v>
      </c>
      <c r="E74" s="11">
        <v>1</v>
      </c>
      <c r="F74" s="17">
        <v>40.1</v>
      </c>
      <c r="G74" s="11">
        <v>2</v>
      </c>
      <c r="H74" s="17">
        <f t="shared" ref="H74:H97" si="9">SUM(F74:G74)</f>
        <v>42.1</v>
      </c>
      <c r="I74" s="17">
        <v>39.270000000000003</v>
      </c>
      <c r="J74" s="11">
        <v>0</v>
      </c>
      <c r="K74" s="17">
        <f t="shared" ref="K74:K97" si="10">SUM(I74:J74)</f>
        <v>39.270000000000003</v>
      </c>
      <c r="L74" s="17">
        <f t="shared" ref="L74:L97" si="11">MIN(H74,K74)</f>
        <v>39.270000000000003</v>
      </c>
      <c r="M74" s="11">
        <v>1</v>
      </c>
    </row>
    <row r="75" spans="1:13" ht="15.75" customHeight="1" x14ac:dyDescent="0.2">
      <c r="A75" s="11">
        <v>2</v>
      </c>
      <c r="B75" s="16" t="s">
        <v>24</v>
      </c>
      <c r="C75" s="11">
        <v>2006</v>
      </c>
      <c r="D75" s="11" t="s">
        <v>15</v>
      </c>
      <c r="E75" s="11">
        <v>1</v>
      </c>
      <c r="F75" s="17">
        <v>42.76</v>
      </c>
      <c r="G75" s="11">
        <v>2</v>
      </c>
      <c r="H75" s="17">
        <f t="shared" si="9"/>
        <v>44.76</v>
      </c>
      <c r="I75" s="17">
        <v>43.49</v>
      </c>
      <c r="J75" s="11">
        <v>4</v>
      </c>
      <c r="K75" s="17">
        <f t="shared" si="10"/>
        <v>47.49</v>
      </c>
      <c r="L75" s="17">
        <f t="shared" si="11"/>
        <v>44.76</v>
      </c>
      <c r="M75" s="11">
        <v>2</v>
      </c>
    </row>
    <row r="76" spans="1:13" ht="15.75" customHeight="1" x14ac:dyDescent="0.2">
      <c r="A76" s="11">
        <v>3</v>
      </c>
      <c r="B76" s="19" t="s">
        <v>26</v>
      </c>
      <c r="C76" s="11">
        <v>2006</v>
      </c>
      <c r="D76" s="11" t="s">
        <v>15</v>
      </c>
      <c r="E76" s="11">
        <v>2</v>
      </c>
      <c r="F76" s="17">
        <v>47</v>
      </c>
      <c r="G76" s="11">
        <v>2</v>
      </c>
      <c r="H76" s="17">
        <f t="shared" si="9"/>
        <v>49</v>
      </c>
      <c r="I76" s="17">
        <v>46.75</v>
      </c>
      <c r="J76" s="11">
        <v>0</v>
      </c>
      <c r="K76" s="17">
        <f t="shared" si="10"/>
        <v>46.75</v>
      </c>
      <c r="L76" s="17">
        <f t="shared" si="11"/>
        <v>46.75</v>
      </c>
      <c r="M76" s="11">
        <v>3</v>
      </c>
    </row>
    <row r="77" spans="1:13" ht="15.75" customHeight="1" x14ac:dyDescent="0.2">
      <c r="A77" s="11">
        <v>4</v>
      </c>
      <c r="B77" s="19" t="s">
        <v>87</v>
      </c>
      <c r="C77" s="11">
        <v>2008</v>
      </c>
      <c r="D77" s="11" t="s">
        <v>18</v>
      </c>
      <c r="E77" s="11" t="s">
        <v>28</v>
      </c>
      <c r="F77" s="17">
        <v>52.76</v>
      </c>
      <c r="G77" s="11">
        <v>0</v>
      </c>
      <c r="H77" s="17">
        <f t="shared" si="9"/>
        <v>52.76</v>
      </c>
      <c r="I77" s="17">
        <v>51.89</v>
      </c>
      <c r="J77" s="11">
        <v>2</v>
      </c>
      <c r="K77" s="17">
        <f t="shared" si="10"/>
        <v>53.89</v>
      </c>
      <c r="L77" s="17">
        <f t="shared" si="11"/>
        <v>52.76</v>
      </c>
      <c r="M77" s="11">
        <v>4</v>
      </c>
    </row>
    <row r="78" spans="1:13" ht="15.75" customHeight="1" x14ac:dyDescent="0.2">
      <c r="A78" s="11">
        <v>5</v>
      </c>
      <c r="B78" s="18" t="s">
        <v>29</v>
      </c>
      <c r="C78" s="11">
        <v>2008</v>
      </c>
      <c r="D78" s="11" t="s">
        <v>15</v>
      </c>
      <c r="E78" s="11" t="s">
        <v>19</v>
      </c>
      <c r="F78" s="17">
        <v>60.48</v>
      </c>
      <c r="G78" s="11">
        <v>2</v>
      </c>
      <c r="H78" s="17">
        <f t="shared" si="9"/>
        <v>62.48</v>
      </c>
      <c r="I78" s="17">
        <v>53.48</v>
      </c>
      <c r="J78" s="11">
        <v>0</v>
      </c>
      <c r="K78" s="17">
        <f t="shared" si="10"/>
        <v>53.48</v>
      </c>
      <c r="L78" s="17">
        <f t="shared" si="11"/>
        <v>53.48</v>
      </c>
      <c r="M78" s="11">
        <v>5</v>
      </c>
    </row>
    <row r="79" spans="1:13" ht="15.75" customHeight="1" x14ac:dyDescent="0.2">
      <c r="A79" s="11">
        <v>6</v>
      </c>
      <c r="B79" s="19" t="s">
        <v>30</v>
      </c>
      <c r="C79" s="11">
        <v>2010</v>
      </c>
      <c r="D79" s="11" t="s">
        <v>18</v>
      </c>
      <c r="E79" s="11" t="s">
        <v>19</v>
      </c>
      <c r="F79" s="17">
        <v>58.82</v>
      </c>
      <c r="G79" s="11">
        <v>0</v>
      </c>
      <c r="H79" s="17">
        <f t="shared" si="9"/>
        <v>58.82</v>
      </c>
      <c r="I79" s="17">
        <v>54.1</v>
      </c>
      <c r="J79" s="11">
        <v>0</v>
      </c>
      <c r="K79" s="17">
        <f t="shared" si="10"/>
        <v>54.1</v>
      </c>
      <c r="L79" s="17">
        <f t="shared" si="11"/>
        <v>54.1</v>
      </c>
      <c r="M79" s="11">
        <v>6</v>
      </c>
    </row>
    <row r="80" spans="1:13" ht="15.75" customHeight="1" x14ac:dyDescent="0.2">
      <c r="A80" s="11">
        <v>7</v>
      </c>
      <c r="B80" s="16" t="s">
        <v>31</v>
      </c>
      <c r="C80" s="11">
        <v>2007</v>
      </c>
      <c r="D80" s="11" t="s">
        <v>18</v>
      </c>
      <c r="E80" s="11" t="s">
        <v>28</v>
      </c>
      <c r="F80" s="17">
        <v>55.22</v>
      </c>
      <c r="G80" s="11">
        <v>0</v>
      </c>
      <c r="H80" s="17">
        <f t="shared" si="9"/>
        <v>55.22</v>
      </c>
      <c r="I80" s="17">
        <v>57.62</v>
      </c>
      <c r="J80" s="11">
        <v>2</v>
      </c>
      <c r="K80" s="17">
        <f t="shared" si="10"/>
        <v>59.62</v>
      </c>
      <c r="L80" s="17">
        <f t="shared" si="11"/>
        <v>55.22</v>
      </c>
      <c r="M80" s="11">
        <v>7</v>
      </c>
    </row>
    <row r="81" spans="1:13" ht="15.75" customHeight="1" x14ac:dyDescent="0.2">
      <c r="A81" s="11">
        <v>8</v>
      </c>
      <c r="B81" s="18" t="s">
        <v>32</v>
      </c>
      <c r="C81" s="11">
        <v>2005</v>
      </c>
      <c r="D81" s="11" t="s">
        <v>18</v>
      </c>
      <c r="E81" s="11" t="s">
        <v>19</v>
      </c>
      <c r="F81" s="17">
        <v>56.91</v>
      </c>
      <c r="G81" s="11">
        <v>0</v>
      </c>
      <c r="H81" s="17">
        <f t="shared" si="9"/>
        <v>56.91</v>
      </c>
      <c r="I81" s="17">
        <v>64.83</v>
      </c>
      <c r="J81" s="11">
        <v>2</v>
      </c>
      <c r="K81" s="17">
        <f t="shared" si="10"/>
        <v>66.83</v>
      </c>
      <c r="L81" s="17">
        <f t="shared" si="11"/>
        <v>56.91</v>
      </c>
      <c r="M81" s="11">
        <v>8</v>
      </c>
    </row>
    <row r="82" spans="1:13" ht="15.75" customHeight="1" x14ac:dyDescent="0.2">
      <c r="A82" s="11">
        <v>9</v>
      </c>
      <c r="B82" s="22" t="s">
        <v>34</v>
      </c>
      <c r="C82" s="11">
        <v>2007</v>
      </c>
      <c r="D82" s="11" t="s">
        <v>15</v>
      </c>
      <c r="E82" s="11" t="s">
        <v>19</v>
      </c>
      <c r="F82" s="17">
        <v>60.83</v>
      </c>
      <c r="G82" s="11">
        <v>4</v>
      </c>
      <c r="H82" s="23">
        <f t="shared" si="9"/>
        <v>64.83</v>
      </c>
      <c r="I82" s="17">
        <v>57.3</v>
      </c>
      <c r="J82" s="11">
        <v>2</v>
      </c>
      <c r="K82" s="17">
        <f t="shared" si="10"/>
        <v>59.3</v>
      </c>
      <c r="L82" s="17">
        <f t="shared" si="11"/>
        <v>59.3</v>
      </c>
      <c r="M82" s="11">
        <v>9</v>
      </c>
    </row>
    <row r="83" spans="1:13" ht="15.75" customHeight="1" x14ac:dyDescent="0.2">
      <c r="A83" s="11">
        <v>10</v>
      </c>
      <c r="B83" s="19" t="s">
        <v>37</v>
      </c>
      <c r="C83" s="11">
        <v>2007</v>
      </c>
      <c r="D83" s="11" t="s">
        <v>15</v>
      </c>
      <c r="E83" s="11" t="s">
        <v>28</v>
      </c>
      <c r="F83" s="17">
        <v>62.25</v>
      </c>
      <c r="G83" s="11">
        <v>2</v>
      </c>
      <c r="H83" s="17">
        <f t="shared" si="9"/>
        <v>64.25</v>
      </c>
      <c r="I83" s="17">
        <v>60.22</v>
      </c>
      <c r="J83" s="11">
        <v>0</v>
      </c>
      <c r="K83" s="17">
        <f t="shared" si="10"/>
        <v>60.22</v>
      </c>
      <c r="L83" s="17">
        <f t="shared" si="11"/>
        <v>60.22</v>
      </c>
      <c r="M83" s="11">
        <v>10</v>
      </c>
    </row>
    <row r="84" spans="1:13" ht="15.75" customHeight="1" x14ac:dyDescent="0.2">
      <c r="A84" s="11">
        <v>11</v>
      </c>
      <c r="B84" s="18" t="s">
        <v>38</v>
      </c>
      <c r="C84" s="11">
        <v>2007</v>
      </c>
      <c r="D84" s="11" t="s">
        <v>18</v>
      </c>
      <c r="E84" s="11" t="s">
        <v>19</v>
      </c>
      <c r="F84" s="17">
        <v>62.32</v>
      </c>
      <c r="G84" s="11">
        <v>0</v>
      </c>
      <c r="H84" s="17">
        <f t="shared" si="9"/>
        <v>62.32</v>
      </c>
      <c r="I84" s="17">
        <v>61.48</v>
      </c>
      <c r="J84" s="11">
        <v>2</v>
      </c>
      <c r="K84" s="17">
        <f t="shared" si="10"/>
        <v>63.48</v>
      </c>
      <c r="L84" s="17">
        <f t="shared" si="11"/>
        <v>62.32</v>
      </c>
      <c r="M84" s="11">
        <v>11</v>
      </c>
    </row>
    <row r="85" spans="1:13" ht="15.75" customHeight="1" x14ac:dyDescent="0.2">
      <c r="A85" s="11">
        <v>12</v>
      </c>
      <c r="B85" s="19" t="s">
        <v>35</v>
      </c>
      <c r="C85" s="11">
        <v>2006</v>
      </c>
      <c r="D85" s="11" t="s">
        <v>15</v>
      </c>
      <c r="E85" s="11" t="s">
        <v>28</v>
      </c>
      <c r="F85" s="17">
        <v>65.459999999999994</v>
      </c>
      <c r="G85" s="11">
        <v>0</v>
      </c>
      <c r="H85" s="17">
        <f t="shared" si="9"/>
        <v>65.459999999999994</v>
      </c>
      <c r="I85" s="17">
        <v>67.400000000000006</v>
      </c>
      <c r="J85" s="11">
        <v>0</v>
      </c>
      <c r="K85" s="17">
        <f t="shared" si="10"/>
        <v>67.400000000000006</v>
      </c>
      <c r="L85" s="17">
        <f t="shared" si="11"/>
        <v>65.459999999999994</v>
      </c>
      <c r="M85" s="11">
        <v>12</v>
      </c>
    </row>
    <row r="86" spans="1:13" ht="15.75" customHeight="1" x14ac:dyDescent="0.2">
      <c r="A86" s="11">
        <v>13</v>
      </c>
      <c r="B86" s="22" t="s">
        <v>41</v>
      </c>
      <c r="C86" s="11">
        <v>2009</v>
      </c>
      <c r="D86" s="11" t="s">
        <v>18</v>
      </c>
      <c r="E86" s="11" t="s">
        <v>42</v>
      </c>
      <c r="F86" s="17">
        <v>69.48</v>
      </c>
      <c r="G86" s="11">
        <v>0</v>
      </c>
      <c r="H86" s="23">
        <f t="shared" si="9"/>
        <v>69.48</v>
      </c>
      <c r="I86" s="17">
        <v>76.290000000000006</v>
      </c>
      <c r="J86" s="11">
        <v>0</v>
      </c>
      <c r="K86" s="17">
        <f t="shared" si="10"/>
        <v>76.290000000000006</v>
      </c>
      <c r="L86" s="17">
        <f t="shared" si="11"/>
        <v>69.48</v>
      </c>
      <c r="M86" s="11">
        <v>13</v>
      </c>
    </row>
    <row r="87" spans="1:13" ht="15.75" customHeight="1" x14ac:dyDescent="0.2">
      <c r="A87" s="11">
        <v>14</v>
      </c>
      <c r="B87" s="24" t="s">
        <v>40</v>
      </c>
      <c r="C87" s="11">
        <v>2006</v>
      </c>
      <c r="D87" s="11" t="s">
        <v>18</v>
      </c>
      <c r="E87" s="11" t="s">
        <v>19</v>
      </c>
      <c r="F87" s="17">
        <v>61.53</v>
      </c>
      <c r="G87" s="11">
        <v>8</v>
      </c>
      <c r="H87" s="23">
        <f t="shared" si="9"/>
        <v>69.53</v>
      </c>
      <c r="I87" s="17">
        <v>60.7</v>
      </c>
      <c r="J87" s="11">
        <v>10</v>
      </c>
      <c r="K87" s="17">
        <f t="shared" si="10"/>
        <v>70.7</v>
      </c>
      <c r="L87" s="17">
        <f t="shared" si="11"/>
        <v>69.53</v>
      </c>
      <c r="M87" s="11">
        <v>14</v>
      </c>
    </row>
    <row r="88" spans="1:13" ht="15.75" customHeight="1" x14ac:dyDescent="0.2">
      <c r="A88" s="11">
        <v>15</v>
      </c>
      <c r="B88" s="19" t="s">
        <v>44</v>
      </c>
      <c r="C88" s="11">
        <v>2006</v>
      </c>
      <c r="D88" s="11" t="s">
        <v>18</v>
      </c>
      <c r="E88" s="11" t="s">
        <v>19</v>
      </c>
      <c r="F88" s="17">
        <v>74.05</v>
      </c>
      <c r="G88" s="11">
        <v>6</v>
      </c>
      <c r="H88" s="17">
        <f t="shared" si="9"/>
        <v>80.05</v>
      </c>
      <c r="I88" s="17">
        <v>68.16</v>
      </c>
      <c r="J88" s="11">
        <v>4</v>
      </c>
      <c r="K88" s="17">
        <f t="shared" si="10"/>
        <v>72.16</v>
      </c>
      <c r="L88" s="17">
        <f t="shared" si="11"/>
        <v>72.16</v>
      </c>
      <c r="M88" s="11">
        <v>15</v>
      </c>
    </row>
    <row r="89" spans="1:13" ht="15.75" customHeight="1" x14ac:dyDescent="0.2">
      <c r="A89" s="11">
        <v>16</v>
      </c>
      <c r="B89" s="19" t="s">
        <v>45</v>
      </c>
      <c r="C89" s="11">
        <v>2006</v>
      </c>
      <c r="D89" s="11" t="s">
        <v>18</v>
      </c>
      <c r="E89" s="11" t="s">
        <v>19</v>
      </c>
      <c r="F89" s="17">
        <v>86.67</v>
      </c>
      <c r="G89" s="11">
        <v>2</v>
      </c>
      <c r="H89" s="17">
        <f t="shared" si="9"/>
        <v>88.67</v>
      </c>
      <c r="I89" s="17">
        <v>75.27</v>
      </c>
      <c r="J89" s="11">
        <v>4</v>
      </c>
      <c r="K89" s="17">
        <f t="shared" si="10"/>
        <v>79.27</v>
      </c>
      <c r="L89" s="17">
        <f t="shared" si="11"/>
        <v>79.27</v>
      </c>
      <c r="M89" s="11">
        <v>16</v>
      </c>
    </row>
    <row r="90" spans="1:13" ht="15.75" customHeight="1" x14ac:dyDescent="0.2">
      <c r="A90" s="11">
        <v>17</v>
      </c>
      <c r="B90" s="19" t="s">
        <v>47</v>
      </c>
      <c r="C90" s="11">
        <v>2008</v>
      </c>
      <c r="D90" s="11" t="s">
        <v>18</v>
      </c>
      <c r="E90" s="11" t="s">
        <v>19</v>
      </c>
      <c r="F90" s="17">
        <v>77.56</v>
      </c>
      <c r="G90" s="11">
        <v>2</v>
      </c>
      <c r="H90" s="17">
        <f t="shared" si="9"/>
        <v>79.56</v>
      </c>
      <c r="I90" s="17">
        <v>78.94</v>
      </c>
      <c r="J90" s="11">
        <v>2</v>
      </c>
      <c r="K90" s="17">
        <f t="shared" si="10"/>
        <v>80.94</v>
      </c>
      <c r="L90" s="17">
        <f t="shared" si="11"/>
        <v>79.56</v>
      </c>
      <c r="M90" s="11">
        <v>17</v>
      </c>
    </row>
    <row r="91" spans="1:13" ht="15.75" customHeight="1" x14ac:dyDescent="0.2">
      <c r="A91" s="11">
        <v>18</v>
      </c>
      <c r="B91" s="19" t="s">
        <v>48</v>
      </c>
      <c r="C91" s="11">
        <v>2007</v>
      </c>
      <c r="D91" s="11" t="s">
        <v>18</v>
      </c>
      <c r="E91" s="11" t="s">
        <v>28</v>
      </c>
      <c r="F91" s="17">
        <v>111.77</v>
      </c>
      <c r="G91" s="11">
        <v>8</v>
      </c>
      <c r="H91" s="17">
        <f t="shared" si="9"/>
        <v>119.77</v>
      </c>
      <c r="I91" s="17">
        <v>77.569999999999993</v>
      </c>
      <c r="J91" s="11">
        <v>6</v>
      </c>
      <c r="K91" s="17">
        <f t="shared" si="10"/>
        <v>83.57</v>
      </c>
      <c r="L91" s="17">
        <f t="shared" si="11"/>
        <v>83.57</v>
      </c>
      <c r="M91" s="11">
        <v>18</v>
      </c>
    </row>
    <row r="92" spans="1:13" ht="15.75" customHeight="1" x14ac:dyDescent="0.2">
      <c r="A92" s="11">
        <v>19</v>
      </c>
      <c r="B92" s="19" t="s">
        <v>49</v>
      </c>
      <c r="C92" s="11">
        <v>2007</v>
      </c>
      <c r="D92" s="11" t="s">
        <v>18</v>
      </c>
      <c r="E92" s="11" t="s">
        <v>19</v>
      </c>
      <c r="F92" s="17">
        <v>85.3</v>
      </c>
      <c r="G92" s="11">
        <v>2</v>
      </c>
      <c r="H92" s="17">
        <f t="shared" si="9"/>
        <v>87.3</v>
      </c>
      <c r="I92" s="17">
        <v>92.03</v>
      </c>
      <c r="J92" s="11">
        <v>0</v>
      </c>
      <c r="K92" s="17">
        <f t="shared" si="10"/>
        <v>92.03</v>
      </c>
      <c r="L92" s="17">
        <f t="shared" si="11"/>
        <v>87.3</v>
      </c>
      <c r="M92" s="11">
        <v>19</v>
      </c>
    </row>
    <row r="93" spans="1:13" ht="15.75" customHeight="1" x14ac:dyDescent="0.2">
      <c r="A93" s="11">
        <v>20</v>
      </c>
      <c r="B93" s="19" t="s">
        <v>43</v>
      </c>
      <c r="C93" s="11">
        <v>2008</v>
      </c>
      <c r="D93" s="11" t="s">
        <v>18</v>
      </c>
      <c r="E93" s="11" t="s">
        <v>19</v>
      </c>
      <c r="F93" s="17">
        <v>86.14</v>
      </c>
      <c r="G93" s="11">
        <v>4</v>
      </c>
      <c r="H93" s="17">
        <f t="shared" si="9"/>
        <v>90.14</v>
      </c>
      <c r="I93" s="17">
        <v>88.45</v>
      </c>
      <c r="J93" s="11">
        <v>0</v>
      </c>
      <c r="K93" s="17">
        <f t="shared" si="10"/>
        <v>88.45</v>
      </c>
      <c r="L93" s="17">
        <f t="shared" si="11"/>
        <v>88.45</v>
      </c>
      <c r="M93" s="11">
        <v>20</v>
      </c>
    </row>
    <row r="94" spans="1:13" ht="15.75" customHeight="1" x14ac:dyDescent="0.2">
      <c r="A94" s="11">
        <v>21</v>
      </c>
      <c r="B94" s="19" t="s">
        <v>51</v>
      </c>
      <c r="C94" s="11">
        <v>2007</v>
      </c>
      <c r="D94" s="11" t="s">
        <v>15</v>
      </c>
      <c r="E94" s="11" t="s">
        <v>19</v>
      </c>
      <c r="F94" s="17">
        <v>88.15</v>
      </c>
      <c r="G94" s="11">
        <v>8</v>
      </c>
      <c r="H94" s="17">
        <f t="shared" si="9"/>
        <v>96.15</v>
      </c>
      <c r="I94" s="17">
        <v>99.84</v>
      </c>
      <c r="J94" s="11">
        <v>6</v>
      </c>
      <c r="K94" s="17">
        <f t="shared" si="10"/>
        <v>105.84</v>
      </c>
      <c r="L94" s="17">
        <f t="shared" si="11"/>
        <v>96.15</v>
      </c>
      <c r="M94" s="11">
        <v>21</v>
      </c>
    </row>
    <row r="95" spans="1:13" ht="15.75" customHeight="1" x14ac:dyDescent="0.2">
      <c r="A95" s="11">
        <v>22</v>
      </c>
      <c r="B95" s="18" t="s">
        <v>53</v>
      </c>
      <c r="C95" s="11">
        <v>2009</v>
      </c>
      <c r="D95" s="11" t="s">
        <v>15</v>
      </c>
      <c r="E95" s="11" t="s">
        <v>19</v>
      </c>
      <c r="F95" s="17">
        <v>119.3</v>
      </c>
      <c r="G95" s="11">
        <v>6</v>
      </c>
      <c r="H95" s="17">
        <f t="shared" si="9"/>
        <v>125.3</v>
      </c>
      <c r="I95" s="17">
        <v>100.42</v>
      </c>
      <c r="J95" s="11">
        <v>4</v>
      </c>
      <c r="K95" s="17">
        <f t="shared" si="10"/>
        <v>104.42</v>
      </c>
      <c r="L95" s="17">
        <f t="shared" si="11"/>
        <v>104.42</v>
      </c>
      <c r="M95" s="11">
        <v>22</v>
      </c>
    </row>
    <row r="96" spans="1:13" ht="15.75" customHeight="1" x14ac:dyDescent="0.2">
      <c r="A96" s="11">
        <v>23</v>
      </c>
      <c r="B96" s="28" t="s">
        <v>54</v>
      </c>
      <c r="C96" s="12">
        <v>2009</v>
      </c>
      <c r="D96" s="12" t="s">
        <v>18</v>
      </c>
      <c r="E96" s="12" t="s">
        <v>19</v>
      </c>
      <c r="F96" s="25">
        <v>115.77</v>
      </c>
      <c r="G96" s="12">
        <v>8</v>
      </c>
      <c r="H96" s="25">
        <f t="shared" si="9"/>
        <v>123.77</v>
      </c>
      <c r="I96" s="25">
        <v>104.84</v>
      </c>
      <c r="J96" s="12">
        <v>12</v>
      </c>
      <c r="K96" s="25">
        <f t="shared" si="10"/>
        <v>116.84</v>
      </c>
      <c r="L96" s="25">
        <f t="shared" si="11"/>
        <v>116.84</v>
      </c>
      <c r="M96" s="11">
        <v>23</v>
      </c>
    </row>
    <row r="97" spans="1:13" ht="15.75" customHeight="1" x14ac:dyDescent="0.2">
      <c r="A97" s="26">
        <v>24</v>
      </c>
      <c r="B97" s="29" t="s">
        <v>57</v>
      </c>
      <c r="C97" s="30">
        <v>2007</v>
      </c>
      <c r="D97" s="30" t="s">
        <v>25</v>
      </c>
      <c r="E97" s="30" t="s">
        <v>19</v>
      </c>
      <c r="F97" s="31">
        <v>999</v>
      </c>
      <c r="G97" s="30">
        <v>0</v>
      </c>
      <c r="H97" s="31">
        <f t="shared" si="9"/>
        <v>999</v>
      </c>
      <c r="I97" s="31">
        <v>212.32</v>
      </c>
      <c r="J97" s="30">
        <v>56</v>
      </c>
      <c r="K97" s="31">
        <f t="shared" si="10"/>
        <v>268.32</v>
      </c>
      <c r="L97" s="31">
        <f t="shared" si="11"/>
        <v>268.32</v>
      </c>
      <c r="M97" s="27">
        <v>24</v>
      </c>
    </row>
    <row r="98" spans="1:13" ht="16.5" customHeight="1" x14ac:dyDescent="0.2">
      <c r="A98" s="7"/>
      <c r="B98" s="7"/>
      <c r="C98" s="7"/>
      <c r="D98" s="7"/>
      <c r="E98" s="7"/>
      <c r="F98" s="7"/>
      <c r="G98" s="7"/>
      <c r="H98" s="10"/>
      <c r="I98" s="7"/>
      <c r="J98" s="7"/>
      <c r="K98" s="10"/>
      <c r="L98" s="10"/>
      <c r="M98" s="7"/>
    </row>
    <row r="99" spans="1:13" s="47" customFormat="1" ht="16.5" customHeight="1" x14ac:dyDescent="0.2">
      <c r="A99" s="79" t="s">
        <v>82</v>
      </c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</row>
    <row r="100" spans="1:13" s="47" customFormat="1" ht="18.75" customHeight="1" x14ac:dyDescent="0.2">
      <c r="A100" s="63" t="s">
        <v>4</v>
      </c>
      <c r="B100" s="65" t="s">
        <v>5</v>
      </c>
      <c r="C100" s="63" t="s">
        <v>6</v>
      </c>
      <c r="D100" s="65" t="s">
        <v>7</v>
      </c>
      <c r="E100" s="67" t="s">
        <v>8</v>
      </c>
      <c r="F100" s="69" t="s">
        <v>9</v>
      </c>
      <c r="G100" s="70"/>
      <c r="H100" s="71"/>
      <c r="I100" s="69" t="s">
        <v>10</v>
      </c>
      <c r="J100" s="70"/>
      <c r="K100" s="71"/>
      <c r="L100" s="72" t="s">
        <v>11</v>
      </c>
      <c r="M100" s="72" t="s">
        <v>89</v>
      </c>
    </row>
    <row r="101" spans="1:13" s="47" customFormat="1" ht="21" customHeight="1" x14ac:dyDescent="0.2">
      <c r="A101" s="64"/>
      <c r="B101" s="66"/>
      <c r="C101" s="64"/>
      <c r="D101" s="66"/>
      <c r="E101" s="68"/>
      <c r="F101" s="20" t="s">
        <v>12</v>
      </c>
      <c r="G101" s="21" t="s">
        <v>13</v>
      </c>
      <c r="H101" s="21" t="s">
        <v>14</v>
      </c>
      <c r="I101" s="20" t="s">
        <v>12</v>
      </c>
      <c r="J101" s="21" t="s">
        <v>13</v>
      </c>
      <c r="K101" s="21" t="s">
        <v>14</v>
      </c>
      <c r="L101" s="73"/>
      <c r="M101" s="73"/>
    </row>
    <row r="102" spans="1:13" s="47" customFormat="1" ht="15" customHeight="1" x14ac:dyDescent="0.2">
      <c r="A102" s="11">
        <v>1</v>
      </c>
      <c r="B102" s="32" t="s">
        <v>17</v>
      </c>
      <c r="C102" s="11">
        <v>2006</v>
      </c>
      <c r="D102" s="11" t="s">
        <v>15</v>
      </c>
      <c r="E102" s="11" t="s">
        <v>19</v>
      </c>
      <c r="F102" s="17">
        <v>58.57</v>
      </c>
      <c r="G102" s="11">
        <v>6</v>
      </c>
      <c r="H102" s="23">
        <f t="shared" ref="H102:H107" si="12">SUM(F102:G102)</f>
        <v>64.569999999999993</v>
      </c>
      <c r="I102" s="17">
        <v>60.11</v>
      </c>
      <c r="J102" s="11">
        <v>0</v>
      </c>
      <c r="K102" s="17">
        <f t="shared" ref="K102:K107" si="13">SUM(I102:J102)</f>
        <v>60.11</v>
      </c>
      <c r="L102" s="17">
        <f t="shared" ref="L102:L107" si="14">MIN(H102,K102)</f>
        <v>60.11</v>
      </c>
      <c r="M102" s="11">
        <v>1</v>
      </c>
    </row>
    <row r="103" spans="1:13" s="47" customFormat="1" ht="15" customHeight="1" x14ac:dyDescent="0.2">
      <c r="A103" s="11">
        <v>2</v>
      </c>
      <c r="B103" s="24" t="s">
        <v>20</v>
      </c>
      <c r="C103" s="11">
        <v>2007</v>
      </c>
      <c r="D103" s="11" t="s">
        <v>18</v>
      </c>
      <c r="E103" s="11" t="s">
        <v>19</v>
      </c>
      <c r="F103" s="17">
        <v>87.04</v>
      </c>
      <c r="G103" s="11">
        <v>4</v>
      </c>
      <c r="H103" s="23">
        <f t="shared" si="12"/>
        <v>91.04</v>
      </c>
      <c r="I103" s="17">
        <v>81.55</v>
      </c>
      <c r="J103" s="11">
        <v>0</v>
      </c>
      <c r="K103" s="17">
        <f t="shared" si="13"/>
        <v>81.55</v>
      </c>
      <c r="L103" s="17">
        <f t="shared" si="14"/>
        <v>81.55</v>
      </c>
      <c r="M103" s="11">
        <v>2</v>
      </c>
    </row>
    <row r="104" spans="1:13" s="47" customFormat="1" ht="15" customHeight="1" x14ac:dyDescent="0.2">
      <c r="A104" s="11">
        <v>3</v>
      </c>
      <c r="B104" s="19" t="s">
        <v>23</v>
      </c>
      <c r="C104" s="11">
        <v>2010</v>
      </c>
      <c r="D104" s="11" t="s">
        <v>18</v>
      </c>
      <c r="E104" s="11" t="s">
        <v>19</v>
      </c>
      <c r="F104" s="17">
        <v>92.2</v>
      </c>
      <c r="G104" s="11">
        <v>4</v>
      </c>
      <c r="H104" s="23">
        <f t="shared" si="12"/>
        <v>96.2</v>
      </c>
      <c r="I104" s="17">
        <v>99.02</v>
      </c>
      <c r="J104" s="11">
        <v>4</v>
      </c>
      <c r="K104" s="17">
        <f t="shared" si="13"/>
        <v>103.02</v>
      </c>
      <c r="L104" s="17">
        <f t="shared" si="14"/>
        <v>96.2</v>
      </c>
      <c r="M104" s="11">
        <v>3</v>
      </c>
    </row>
    <row r="105" spans="1:13" s="47" customFormat="1" ht="14.25" customHeight="1" x14ac:dyDescent="0.2">
      <c r="A105" s="11">
        <v>4</v>
      </c>
      <c r="B105" s="24" t="s">
        <v>86</v>
      </c>
      <c r="C105" s="11">
        <v>2010</v>
      </c>
      <c r="D105" s="11" t="s">
        <v>18</v>
      </c>
      <c r="E105" s="11" t="s">
        <v>19</v>
      </c>
      <c r="F105" s="17">
        <v>92.61</v>
      </c>
      <c r="G105" s="11">
        <v>6</v>
      </c>
      <c r="H105" s="23">
        <f t="shared" si="12"/>
        <v>98.61</v>
      </c>
      <c r="I105" s="17">
        <v>105.27</v>
      </c>
      <c r="J105" s="11">
        <v>2</v>
      </c>
      <c r="K105" s="17">
        <f t="shared" si="13"/>
        <v>107.27</v>
      </c>
      <c r="L105" s="17">
        <f t="shared" si="14"/>
        <v>98.61</v>
      </c>
      <c r="M105" s="11">
        <v>4</v>
      </c>
    </row>
    <row r="106" spans="1:13" s="47" customFormat="1" ht="15.75" customHeight="1" x14ac:dyDescent="0.2">
      <c r="A106" s="11">
        <v>5</v>
      </c>
      <c r="B106" s="16" t="s">
        <v>21</v>
      </c>
      <c r="C106" s="11">
        <v>2010</v>
      </c>
      <c r="D106" s="11" t="s">
        <v>18</v>
      </c>
      <c r="E106" s="11" t="s">
        <v>19</v>
      </c>
      <c r="F106" s="17">
        <v>180.05</v>
      </c>
      <c r="G106" s="11">
        <v>206</v>
      </c>
      <c r="H106" s="23">
        <f t="shared" si="12"/>
        <v>386.05</v>
      </c>
      <c r="I106" s="17">
        <v>183.58</v>
      </c>
      <c r="J106" s="11">
        <v>108</v>
      </c>
      <c r="K106" s="17">
        <f t="shared" si="13"/>
        <v>291.58000000000004</v>
      </c>
      <c r="L106" s="17">
        <f t="shared" si="14"/>
        <v>291.58000000000004</v>
      </c>
      <c r="M106" s="11">
        <v>5</v>
      </c>
    </row>
    <row r="107" spans="1:13" s="47" customFormat="1" ht="15.75" customHeight="1" x14ac:dyDescent="0.2">
      <c r="A107" s="13">
        <v>6</v>
      </c>
      <c r="B107" s="48" t="s">
        <v>27</v>
      </c>
      <c r="C107" s="13">
        <v>2006</v>
      </c>
      <c r="D107" s="13" t="s">
        <v>25</v>
      </c>
      <c r="E107" s="13" t="s">
        <v>19</v>
      </c>
      <c r="F107" s="49">
        <v>423.39</v>
      </c>
      <c r="G107" s="13">
        <v>0</v>
      </c>
      <c r="H107" s="49">
        <f t="shared" si="12"/>
        <v>423.39</v>
      </c>
      <c r="I107" s="49">
        <v>999</v>
      </c>
      <c r="J107" s="13">
        <v>0</v>
      </c>
      <c r="K107" s="49">
        <f t="shared" si="13"/>
        <v>999</v>
      </c>
      <c r="L107" s="49">
        <f t="shared" si="14"/>
        <v>423.39</v>
      </c>
      <c r="M107" s="13">
        <v>6</v>
      </c>
    </row>
    <row r="108" spans="1:13" ht="15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</row>
    <row r="109" spans="1:13" ht="15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</row>
    <row r="110" spans="1:13" s="36" customFormat="1" ht="19.5" customHeight="1" x14ac:dyDescent="0.2">
      <c r="A110" s="60" t="s">
        <v>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</row>
    <row r="111" spans="1:13" s="36" customFormat="1" ht="19.5" customHeight="1" x14ac:dyDescent="0.2">
      <c r="A111" s="61" t="s">
        <v>88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</row>
    <row r="112" spans="1:13" s="36" customFormat="1" ht="15.75" customHeight="1" x14ac:dyDescent="0.2">
      <c r="A112" s="37" t="s">
        <v>1</v>
      </c>
      <c r="B112" s="38"/>
      <c r="C112" s="38"/>
      <c r="D112" s="38"/>
      <c r="E112" s="39"/>
      <c r="F112" s="39"/>
      <c r="G112" s="39"/>
      <c r="H112" s="39"/>
      <c r="I112" s="39"/>
      <c r="J112" s="39"/>
      <c r="K112" s="39"/>
      <c r="L112" s="39"/>
      <c r="M112" s="39"/>
    </row>
    <row r="113" spans="1:13" s="36" customFormat="1" ht="17.25" customHeight="1" x14ac:dyDescent="0.2">
      <c r="A113" s="62" t="s">
        <v>83</v>
      </c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s="36" customFormat="1" ht="15" customHeight="1" x14ac:dyDescent="0.2">
      <c r="A114" s="63" t="s">
        <v>4</v>
      </c>
      <c r="B114" s="65" t="s">
        <v>5</v>
      </c>
      <c r="C114" s="63" t="s">
        <v>6</v>
      </c>
      <c r="D114" s="65" t="s">
        <v>7</v>
      </c>
      <c r="E114" s="67" t="s">
        <v>8</v>
      </c>
      <c r="F114" s="69" t="s">
        <v>9</v>
      </c>
      <c r="G114" s="70"/>
      <c r="H114" s="71"/>
      <c r="I114" s="69" t="s">
        <v>10</v>
      </c>
      <c r="J114" s="70"/>
      <c r="K114" s="71"/>
      <c r="L114" s="72" t="s">
        <v>11</v>
      </c>
      <c r="M114" s="72" t="s">
        <v>89</v>
      </c>
    </row>
    <row r="115" spans="1:13" s="36" customFormat="1" ht="15" customHeight="1" x14ac:dyDescent="0.2">
      <c r="A115" s="64"/>
      <c r="B115" s="66"/>
      <c r="C115" s="64"/>
      <c r="D115" s="66"/>
      <c r="E115" s="68"/>
      <c r="F115" s="20" t="s">
        <v>12</v>
      </c>
      <c r="G115" s="21" t="s">
        <v>13</v>
      </c>
      <c r="H115" s="21" t="s">
        <v>14</v>
      </c>
      <c r="I115" s="20" t="s">
        <v>12</v>
      </c>
      <c r="J115" s="21" t="s">
        <v>13</v>
      </c>
      <c r="K115" s="21" t="s">
        <v>14</v>
      </c>
      <c r="L115" s="73"/>
      <c r="M115" s="73"/>
    </row>
    <row r="116" spans="1:13" s="36" customFormat="1" ht="15.75" customHeight="1" x14ac:dyDescent="0.2">
      <c r="A116" s="57">
        <v>1</v>
      </c>
      <c r="B116" s="19" t="s">
        <v>22</v>
      </c>
      <c r="C116" s="11">
        <v>2006</v>
      </c>
      <c r="D116" s="11" t="s">
        <v>15</v>
      </c>
      <c r="E116" s="11">
        <v>1</v>
      </c>
      <c r="F116" s="25">
        <v>53.56</v>
      </c>
      <c r="G116" s="12">
        <v>0</v>
      </c>
      <c r="H116" s="25">
        <f>SUM(F116:G116)</f>
        <v>53.56</v>
      </c>
      <c r="I116" s="25">
        <v>60.65</v>
      </c>
      <c r="J116" s="12">
        <v>0</v>
      </c>
      <c r="K116" s="25">
        <f>SUM(I116:J116)</f>
        <v>60.65</v>
      </c>
      <c r="L116" s="25">
        <f>MIN(H116,K116)</f>
        <v>53.56</v>
      </c>
      <c r="M116" s="57">
        <v>1</v>
      </c>
    </row>
    <row r="117" spans="1:13" s="36" customFormat="1" ht="15.75" customHeight="1" x14ac:dyDescent="0.2">
      <c r="A117" s="59"/>
      <c r="B117" s="16" t="s">
        <v>17</v>
      </c>
      <c r="C117" s="11">
        <v>2006</v>
      </c>
      <c r="D117" s="11" t="s">
        <v>15</v>
      </c>
      <c r="E117" s="11" t="s">
        <v>16</v>
      </c>
      <c r="F117" s="23"/>
      <c r="G117" s="50"/>
      <c r="H117" s="23"/>
      <c r="I117" s="23"/>
      <c r="J117" s="50"/>
      <c r="K117" s="23"/>
      <c r="L117" s="23"/>
      <c r="M117" s="59"/>
    </row>
    <row r="118" spans="1:13" s="36" customFormat="1" ht="15.75" customHeight="1" x14ac:dyDescent="0.2">
      <c r="A118" s="57">
        <v>2</v>
      </c>
      <c r="B118" s="24" t="s">
        <v>84</v>
      </c>
      <c r="C118" s="11">
        <v>2010</v>
      </c>
      <c r="D118" s="11" t="s">
        <v>18</v>
      </c>
      <c r="E118" s="11" t="s">
        <v>28</v>
      </c>
      <c r="F118" s="25">
        <v>72.39</v>
      </c>
      <c r="G118" s="12">
        <v>10</v>
      </c>
      <c r="H118" s="25">
        <f>SUM(F118:G118)</f>
        <v>82.39</v>
      </c>
      <c r="I118" s="25">
        <v>75.13</v>
      </c>
      <c r="J118" s="12">
        <v>4</v>
      </c>
      <c r="K118" s="25">
        <f>SUM(I118:J118)</f>
        <v>79.13</v>
      </c>
      <c r="L118" s="25">
        <f>MIN(H118,K118)</f>
        <v>79.13</v>
      </c>
      <c r="M118" s="57">
        <v>2</v>
      </c>
    </row>
    <row r="119" spans="1:13" s="36" customFormat="1" ht="15.75" customHeight="1" x14ac:dyDescent="0.2">
      <c r="A119" s="59"/>
      <c r="B119" s="24" t="s">
        <v>85</v>
      </c>
      <c r="C119" s="11">
        <v>2010</v>
      </c>
      <c r="D119" s="11" t="s">
        <v>18</v>
      </c>
      <c r="E119" s="11" t="s">
        <v>19</v>
      </c>
      <c r="F119" s="23"/>
      <c r="G119" s="50"/>
      <c r="H119" s="23"/>
      <c r="I119" s="23"/>
      <c r="J119" s="50"/>
      <c r="K119" s="23"/>
      <c r="L119" s="23"/>
      <c r="M119" s="59"/>
    </row>
    <row r="120" spans="1:13" s="36" customFormat="1" ht="15.75" customHeight="1" x14ac:dyDescent="0.2">
      <c r="A120" s="57">
        <v>3</v>
      </c>
      <c r="B120" s="24" t="s">
        <v>37</v>
      </c>
      <c r="C120" s="11">
        <v>2007</v>
      </c>
      <c r="D120" s="11" t="s">
        <v>15</v>
      </c>
      <c r="E120" s="11" t="s">
        <v>28</v>
      </c>
      <c r="F120" s="25">
        <v>80.06</v>
      </c>
      <c r="G120" s="12">
        <v>6</v>
      </c>
      <c r="H120" s="25">
        <f>SUM(F120:G120)</f>
        <v>86.06</v>
      </c>
      <c r="I120" s="25">
        <v>88.99</v>
      </c>
      <c r="J120" s="12">
        <v>10</v>
      </c>
      <c r="K120" s="25">
        <f>SUM(I120:J120)</f>
        <v>98.99</v>
      </c>
      <c r="L120" s="25">
        <f>MIN(H120,K120)</f>
        <v>86.06</v>
      </c>
      <c r="M120" s="57">
        <v>3</v>
      </c>
    </row>
    <row r="121" spans="1:13" s="36" customFormat="1" ht="15.75" customHeight="1" x14ac:dyDescent="0.2">
      <c r="A121" s="59"/>
      <c r="B121" s="24" t="s">
        <v>86</v>
      </c>
      <c r="C121" s="11">
        <v>2010</v>
      </c>
      <c r="D121" s="11" t="s">
        <v>18</v>
      </c>
      <c r="E121" s="11" t="s">
        <v>19</v>
      </c>
      <c r="F121" s="23"/>
      <c r="G121" s="50"/>
      <c r="H121" s="23"/>
      <c r="I121" s="23"/>
      <c r="J121" s="50"/>
      <c r="K121" s="23"/>
      <c r="L121" s="23"/>
      <c r="M121" s="59"/>
    </row>
    <row r="122" spans="1:13" s="36" customFormat="1" ht="15.75" customHeight="1" x14ac:dyDescent="0.2">
      <c r="A122" s="57">
        <v>4</v>
      </c>
      <c r="B122" s="19" t="s">
        <v>48</v>
      </c>
      <c r="C122" s="11">
        <v>2007</v>
      </c>
      <c r="D122" s="11" t="s">
        <v>18</v>
      </c>
      <c r="E122" s="11" t="s">
        <v>28</v>
      </c>
      <c r="F122" s="25">
        <v>120</v>
      </c>
      <c r="G122" s="12">
        <v>14</v>
      </c>
      <c r="H122" s="25">
        <f>SUM(F122:G122)</f>
        <v>134</v>
      </c>
      <c r="I122" s="25">
        <v>129.26</v>
      </c>
      <c r="J122" s="12">
        <v>14</v>
      </c>
      <c r="K122" s="25">
        <f>SUM(I122:J122)</f>
        <v>143.26</v>
      </c>
      <c r="L122" s="25">
        <f>MIN(H122,K122)</f>
        <v>134</v>
      </c>
      <c r="M122" s="57">
        <v>4</v>
      </c>
    </row>
    <row r="123" spans="1:13" s="36" customFormat="1" ht="15.75" customHeight="1" x14ac:dyDescent="0.2">
      <c r="A123" s="58"/>
      <c r="B123" s="51" t="s">
        <v>21</v>
      </c>
      <c r="C123" s="13">
        <v>2010</v>
      </c>
      <c r="D123" s="13" t="s">
        <v>18</v>
      </c>
      <c r="E123" s="13" t="s">
        <v>19</v>
      </c>
      <c r="F123" s="52"/>
      <c r="G123" s="53"/>
      <c r="H123" s="52"/>
      <c r="I123" s="52"/>
      <c r="J123" s="53"/>
      <c r="K123" s="52"/>
      <c r="L123" s="52"/>
      <c r="M123" s="58"/>
    </row>
    <row r="124" spans="1:13" ht="19.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</row>
    <row r="125" spans="1:13" s="47" customFormat="1" ht="15.75" customHeight="1" x14ac:dyDescent="0.2">
      <c r="A125" s="85" t="s">
        <v>94</v>
      </c>
      <c r="B125" s="85"/>
      <c r="C125" s="85"/>
      <c r="D125" s="85"/>
      <c r="E125" s="85"/>
      <c r="F125" s="85"/>
      <c r="G125" s="9"/>
      <c r="H125" s="9"/>
      <c r="I125" s="9"/>
      <c r="J125" s="9"/>
      <c r="K125" s="9"/>
      <c r="L125" s="9"/>
      <c r="M125" s="9"/>
    </row>
    <row r="126" spans="1:13" s="47" customFormat="1" ht="27.75" customHeight="1" x14ac:dyDescent="0.2">
      <c r="A126" s="56" t="s">
        <v>4</v>
      </c>
      <c r="B126" s="83" t="s">
        <v>95</v>
      </c>
      <c r="C126" s="84"/>
      <c r="D126" s="56" t="s">
        <v>96</v>
      </c>
      <c r="E126" s="86" t="s">
        <v>97</v>
      </c>
      <c r="F126" s="86"/>
      <c r="G126" s="9"/>
      <c r="H126" s="9"/>
      <c r="I126" s="9"/>
      <c r="J126" s="9"/>
      <c r="K126" s="9"/>
      <c r="L126" s="9"/>
      <c r="M126" s="9"/>
    </row>
    <row r="127" spans="1:13" s="47" customFormat="1" ht="15.75" customHeight="1" x14ac:dyDescent="0.2">
      <c r="A127" s="55">
        <v>1</v>
      </c>
      <c r="B127" s="81" t="s">
        <v>98</v>
      </c>
      <c r="C127" s="81"/>
      <c r="D127" s="55" t="s">
        <v>99</v>
      </c>
      <c r="E127" s="82" t="s">
        <v>100</v>
      </c>
      <c r="F127" s="82"/>
      <c r="G127" s="9"/>
      <c r="H127" s="9"/>
      <c r="I127" s="9"/>
      <c r="J127" s="9"/>
      <c r="K127" s="9"/>
      <c r="L127" s="9"/>
      <c r="M127" s="9"/>
    </row>
    <row r="128" spans="1:13" s="47" customFormat="1" ht="15.75" customHeight="1" x14ac:dyDescent="0.2">
      <c r="A128" s="55">
        <v>2</v>
      </c>
      <c r="B128" s="81" t="s">
        <v>101</v>
      </c>
      <c r="C128" s="81"/>
      <c r="D128" s="55" t="s">
        <v>102</v>
      </c>
      <c r="E128" s="82" t="s">
        <v>100</v>
      </c>
      <c r="F128" s="82"/>
      <c r="G128" s="9"/>
      <c r="H128" s="9"/>
      <c r="I128" s="9"/>
      <c r="J128" s="9"/>
      <c r="K128" s="9"/>
      <c r="L128" s="9"/>
      <c r="M128" s="9"/>
    </row>
    <row r="129" spans="1:13" s="47" customFormat="1" ht="15.75" customHeight="1" x14ac:dyDescent="0.2">
      <c r="A129" s="55">
        <v>3</v>
      </c>
      <c r="B129" s="81" t="s">
        <v>103</v>
      </c>
      <c r="C129" s="81"/>
      <c r="D129" s="55" t="s">
        <v>102</v>
      </c>
      <c r="E129" s="82" t="s">
        <v>100</v>
      </c>
      <c r="F129" s="82"/>
      <c r="G129" s="9"/>
      <c r="H129" s="9"/>
      <c r="I129" s="9"/>
      <c r="J129" s="9"/>
      <c r="K129" s="9"/>
      <c r="L129" s="9"/>
      <c r="M129" s="9"/>
    </row>
    <row r="130" spans="1:13" s="47" customFormat="1" ht="15.75" customHeight="1" x14ac:dyDescent="0.2">
      <c r="A130" s="55">
        <v>4</v>
      </c>
      <c r="B130" s="81" t="s">
        <v>104</v>
      </c>
      <c r="C130" s="81"/>
      <c r="D130" s="55" t="s">
        <v>102</v>
      </c>
      <c r="E130" s="82" t="s">
        <v>105</v>
      </c>
      <c r="F130" s="82"/>
      <c r="G130" s="9"/>
      <c r="H130" s="9"/>
      <c r="I130" s="9"/>
      <c r="J130" s="9"/>
      <c r="K130" s="9"/>
      <c r="L130" s="9"/>
      <c r="M130" s="9"/>
    </row>
    <row r="131" spans="1:13" s="47" customFormat="1" ht="15.75" customHeight="1" x14ac:dyDescent="0.2">
      <c r="A131" s="55">
        <v>5</v>
      </c>
      <c r="B131" s="81" t="s">
        <v>106</v>
      </c>
      <c r="C131" s="81"/>
      <c r="D131" s="55" t="s">
        <v>102</v>
      </c>
      <c r="E131" s="82" t="s">
        <v>100</v>
      </c>
      <c r="F131" s="82"/>
      <c r="G131" s="9"/>
      <c r="H131" s="9"/>
      <c r="I131" s="9"/>
      <c r="J131" s="9"/>
      <c r="K131" s="9"/>
      <c r="L131" s="9"/>
      <c r="M131" s="9"/>
    </row>
    <row r="132" spans="1:13" s="47" customFormat="1" ht="15.75" customHeight="1" x14ac:dyDescent="0.2">
      <c r="A132" s="55">
        <v>6</v>
      </c>
      <c r="B132" s="81" t="s">
        <v>107</v>
      </c>
      <c r="C132" s="81"/>
      <c r="D132" s="55" t="s">
        <v>108</v>
      </c>
      <c r="E132" s="82" t="s">
        <v>100</v>
      </c>
      <c r="F132" s="82"/>
      <c r="G132" s="9"/>
      <c r="H132" s="9"/>
      <c r="I132" s="9"/>
      <c r="J132" s="9"/>
      <c r="K132" s="9"/>
      <c r="L132" s="9"/>
      <c r="M132" s="9"/>
    </row>
    <row r="133" spans="1:13" s="47" customFormat="1" ht="15.75" customHeight="1" x14ac:dyDescent="0.2">
      <c r="A133" s="55">
        <v>7</v>
      </c>
      <c r="B133" s="81" t="s">
        <v>109</v>
      </c>
      <c r="C133" s="81"/>
      <c r="D133" s="55" t="s">
        <v>102</v>
      </c>
      <c r="E133" s="82" t="s">
        <v>100</v>
      </c>
      <c r="F133" s="82"/>
      <c r="G133" s="9"/>
      <c r="H133" s="9"/>
      <c r="I133" s="9"/>
      <c r="J133" s="9"/>
      <c r="K133" s="9"/>
      <c r="L133" s="9"/>
      <c r="M133" s="9"/>
    </row>
    <row r="134" spans="1:13" s="47" customFormat="1" ht="15.75" customHeight="1" x14ac:dyDescent="0.2">
      <c r="A134" s="55">
        <v>8</v>
      </c>
      <c r="B134" s="81" t="s">
        <v>110</v>
      </c>
      <c r="C134" s="81"/>
      <c r="D134" s="55" t="s">
        <v>111</v>
      </c>
      <c r="E134" s="82" t="s">
        <v>100</v>
      </c>
      <c r="F134" s="82"/>
      <c r="G134" s="9"/>
      <c r="H134" s="9"/>
      <c r="I134" s="9"/>
      <c r="J134" s="9"/>
      <c r="K134" s="9"/>
      <c r="L134" s="9"/>
      <c r="M134" s="9"/>
    </row>
    <row r="135" spans="1:13" s="47" customFormat="1" ht="15.75" customHeight="1" x14ac:dyDescent="0.2">
      <c r="A135" s="55">
        <v>9</v>
      </c>
      <c r="B135" s="81" t="s">
        <v>112</v>
      </c>
      <c r="C135" s="81"/>
      <c r="D135" s="55" t="s">
        <v>113</v>
      </c>
      <c r="E135" s="82" t="s">
        <v>100</v>
      </c>
      <c r="F135" s="82"/>
      <c r="G135" s="9"/>
      <c r="H135" s="9"/>
      <c r="I135" s="9"/>
      <c r="J135" s="9"/>
      <c r="K135" s="9"/>
      <c r="L135" s="9"/>
      <c r="M135" s="9"/>
    </row>
    <row r="136" spans="1:13" s="47" customFormat="1" ht="15.75" customHeight="1" x14ac:dyDescent="0.2">
      <c r="A136" s="55">
        <v>10</v>
      </c>
      <c r="B136" s="81" t="s">
        <v>114</v>
      </c>
      <c r="C136" s="81"/>
      <c r="D136" s="55" t="s">
        <v>102</v>
      </c>
      <c r="E136" s="82" t="s">
        <v>100</v>
      </c>
      <c r="F136" s="82"/>
      <c r="G136" s="9"/>
      <c r="H136" s="9"/>
      <c r="I136" s="9"/>
      <c r="J136" s="9"/>
      <c r="K136" s="9"/>
      <c r="L136" s="9"/>
      <c r="M136" s="9"/>
    </row>
    <row r="137" spans="1:13" s="47" customFormat="1" ht="15.75" customHeight="1" x14ac:dyDescent="0.2">
      <c r="A137" s="55">
        <v>11</v>
      </c>
      <c r="B137" s="81" t="s">
        <v>115</v>
      </c>
      <c r="C137" s="81"/>
      <c r="D137" s="55" t="s">
        <v>102</v>
      </c>
      <c r="E137" s="82" t="s">
        <v>100</v>
      </c>
      <c r="F137" s="82"/>
      <c r="G137" s="9"/>
      <c r="H137" s="9"/>
      <c r="I137" s="9"/>
      <c r="J137" s="9"/>
      <c r="K137" s="9"/>
      <c r="L137" s="9"/>
      <c r="M137" s="9"/>
    </row>
    <row r="138" spans="1:13" s="47" customFormat="1" ht="15.75" customHeight="1" x14ac:dyDescent="0.2">
      <c r="A138" s="55">
        <v>12</v>
      </c>
      <c r="B138" s="81" t="s">
        <v>116</v>
      </c>
      <c r="C138" s="81"/>
      <c r="D138" s="55" t="s">
        <v>117</v>
      </c>
      <c r="E138" s="82" t="s">
        <v>100</v>
      </c>
      <c r="F138" s="82"/>
      <c r="G138" s="9"/>
      <c r="H138" s="9"/>
      <c r="I138" s="9"/>
      <c r="J138" s="9"/>
      <c r="K138" s="9"/>
      <c r="L138" s="9"/>
      <c r="M138" s="9"/>
    </row>
    <row r="139" spans="1:13" s="47" customFormat="1" ht="15.75" customHeight="1" x14ac:dyDescent="0.2">
      <c r="A139" s="55">
        <v>13</v>
      </c>
      <c r="B139" s="81" t="s">
        <v>118</v>
      </c>
      <c r="C139" s="81"/>
      <c r="D139" s="55" t="s">
        <v>102</v>
      </c>
      <c r="E139" s="82" t="s">
        <v>100</v>
      </c>
      <c r="F139" s="82"/>
      <c r="G139" s="9"/>
      <c r="H139" s="9"/>
      <c r="I139" s="9"/>
      <c r="J139" s="9"/>
      <c r="K139" s="9"/>
      <c r="L139" s="9"/>
      <c r="M139" s="9"/>
    </row>
    <row r="140" spans="1:13" s="47" customFormat="1" ht="15.75" customHeight="1" x14ac:dyDescent="0.2">
      <c r="A140" s="55">
        <v>14</v>
      </c>
      <c r="B140" s="81" t="s">
        <v>119</v>
      </c>
      <c r="C140" s="81"/>
      <c r="D140" s="55" t="s">
        <v>120</v>
      </c>
      <c r="E140" s="82" t="s">
        <v>100</v>
      </c>
      <c r="F140" s="82"/>
      <c r="G140" s="9"/>
      <c r="H140" s="9"/>
      <c r="I140" s="9"/>
      <c r="J140" s="9"/>
      <c r="K140" s="9"/>
      <c r="L140" s="9"/>
      <c r="M140" s="9"/>
    </row>
    <row r="141" spans="1:13" s="47" customFormat="1" ht="15.75" customHeight="1" x14ac:dyDescent="0.2">
      <c r="A141" s="55">
        <v>15</v>
      </c>
      <c r="B141" s="81" t="s">
        <v>121</v>
      </c>
      <c r="C141" s="81"/>
      <c r="D141" s="55" t="s">
        <v>102</v>
      </c>
      <c r="E141" s="82" t="s">
        <v>100</v>
      </c>
      <c r="F141" s="82"/>
      <c r="G141" s="9"/>
      <c r="H141" s="9"/>
      <c r="I141" s="9"/>
      <c r="J141" s="9"/>
      <c r="K141" s="9"/>
      <c r="L141" s="9"/>
      <c r="M141" s="9"/>
    </row>
    <row r="142" spans="1:13" s="47" customFormat="1" ht="15.75" customHeight="1" x14ac:dyDescent="0.2">
      <c r="A142" s="55">
        <v>16</v>
      </c>
      <c r="B142" s="81" t="s">
        <v>122</v>
      </c>
      <c r="C142" s="81"/>
      <c r="D142" s="55" t="s">
        <v>102</v>
      </c>
      <c r="E142" s="82" t="s">
        <v>100</v>
      </c>
      <c r="F142" s="82"/>
      <c r="G142" s="9"/>
      <c r="H142" s="9"/>
      <c r="I142" s="9"/>
      <c r="J142" s="9"/>
      <c r="K142" s="9"/>
      <c r="L142" s="9"/>
      <c r="M142" s="9"/>
    </row>
    <row r="143" spans="1:13" s="47" customFormat="1" ht="15.75" customHeight="1" x14ac:dyDescent="0.2">
      <c r="A143" s="55">
        <v>17</v>
      </c>
      <c r="B143" s="81" t="s">
        <v>123</v>
      </c>
      <c r="C143" s="81"/>
      <c r="D143" s="55" t="s">
        <v>102</v>
      </c>
      <c r="E143" s="82" t="s">
        <v>100</v>
      </c>
      <c r="F143" s="82"/>
      <c r="G143" s="9"/>
      <c r="H143" s="9"/>
      <c r="I143" s="9"/>
      <c r="J143" s="9"/>
      <c r="K143" s="9"/>
      <c r="L143" s="9"/>
      <c r="M143" s="9"/>
    </row>
    <row r="144" spans="1:13" ht="33" customHeight="1" x14ac:dyDescent="0.2">
      <c r="A144" s="7"/>
      <c r="B144" s="7"/>
      <c r="C144" s="7"/>
      <c r="D144" s="9"/>
      <c r="E144" s="9"/>
      <c r="F144" s="9"/>
      <c r="G144" s="9"/>
      <c r="H144" s="7"/>
      <c r="I144" s="7"/>
      <c r="J144" s="7"/>
      <c r="K144" s="7"/>
      <c r="L144" s="7"/>
      <c r="M144" s="7"/>
    </row>
    <row r="145" spans="1:13" s="47" customFormat="1" ht="15.75" customHeight="1" x14ac:dyDescent="0.2">
      <c r="A145" s="9"/>
      <c r="B145" s="54" t="s">
        <v>90</v>
      </c>
      <c r="C145" s="9"/>
      <c r="D145" s="54" t="s">
        <v>92</v>
      </c>
      <c r="E145" s="9"/>
      <c r="F145" s="9"/>
      <c r="G145" s="9"/>
      <c r="H145" s="9"/>
      <c r="I145" s="9"/>
      <c r="J145" s="9"/>
      <c r="K145" s="9"/>
      <c r="L145" s="9"/>
      <c r="M145" s="9"/>
    </row>
    <row r="146" spans="1:13" s="47" customFormat="1" ht="15.75" customHeight="1" x14ac:dyDescent="0.2">
      <c r="A146" s="9"/>
      <c r="B146" s="54"/>
      <c r="C146" s="9"/>
      <c r="D146" s="54"/>
      <c r="E146" s="9"/>
      <c r="F146" s="9"/>
      <c r="G146" s="9"/>
      <c r="H146" s="9"/>
      <c r="I146" s="9"/>
      <c r="J146" s="9"/>
      <c r="K146" s="9"/>
      <c r="L146" s="9"/>
      <c r="M146" s="9"/>
    </row>
    <row r="147" spans="1:13" s="47" customFormat="1" ht="15.75" customHeight="1" x14ac:dyDescent="0.2">
      <c r="A147" s="9"/>
      <c r="B147" s="54" t="s">
        <v>91</v>
      </c>
      <c r="C147" s="9"/>
      <c r="D147" s="54" t="s">
        <v>93</v>
      </c>
      <c r="E147" s="9"/>
      <c r="F147" s="9"/>
      <c r="G147" s="9"/>
      <c r="H147" s="9"/>
      <c r="I147" s="9"/>
      <c r="J147" s="9"/>
      <c r="K147" s="9"/>
      <c r="L147" s="9"/>
      <c r="M147" s="9"/>
    </row>
    <row r="148" spans="1:13" ht="15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 spans="1:13" ht="15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  <row r="150" spans="1:13" ht="15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</row>
    <row r="151" spans="1:13" ht="15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</row>
    <row r="152" spans="1:13" ht="15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</row>
    <row r="153" spans="1:13" ht="15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</row>
    <row r="154" spans="1:13" ht="15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</row>
    <row r="155" spans="1:13" ht="15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</row>
    <row r="156" spans="1:13" ht="15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</row>
    <row r="157" spans="1:13" ht="15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</row>
    <row r="158" spans="1:13" ht="15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</row>
    <row r="159" spans="1:13" ht="15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</row>
    <row r="160" spans="1:13" ht="15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</row>
    <row r="161" spans="1:13" ht="15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</row>
    <row r="162" spans="1:13" ht="15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5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spans="1:13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</row>
    <row r="165" spans="1:13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</row>
    <row r="166" spans="1:13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</row>
    <row r="167" spans="1:13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</row>
    <row r="168" spans="1:13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</row>
    <row r="169" spans="1:13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</row>
    <row r="170" spans="1:13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</row>
    <row r="171" spans="1:13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</row>
    <row r="172" spans="1:13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</row>
    <row r="173" spans="1:13" ht="15.75" customHeight="1" x14ac:dyDescent="0.25">
      <c r="A173" s="77"/>
      <c r="B173" s="1"/>
      <c r="C173" s="1"/>
      <c r="D173" s="2"/>
      <c r="E173" s="3"/>
      <c r="F173" s="3"/>
      <c r="G173" s="3"/>
      <c r="H173" s="3"/>
      <c r="I173" s="3"/>
      <c r="J173" s="3"/>
      <c r="K173" s="3"/>
      <c r="L173" s="3"/>
      <c r="M173" s="77"/>
    </row>
    <row r="174" spans="1:13" ht="15.75" customHeight="1" x14ac:dyDescent="0.25">
      <c r="A174" s="78"/>
      <c r="B174" s="4"/>
      <c r="C174" s="4"/>
      <c r="D174" s="5"/>
      <c r="E174" s="6"/>
      <c r="F174" s="6"/>
      <c r="G174" s="6"/>
      <c r="H174" s="6"/>
      <c r="I174" s="6"/>
      <c r="J174" s="6"/>
      <c r="K174" s="6"/>
      <c r="L174" s="6"/>
      <c r="M174" s="78"/>
    </row>
    <row r="175" spans="1:13" ht="15.75" customHeight="1" x14ac:dyDescent="0.25">
      <c r="A175" s="4"/>
      <c r="B175" s="4"/>
      <c r="C175" s="4"/>
      <c r="D175" s="5"/>
      <c r="E175" s="6"/>
      <c r="F175" s="6"/>
      <c r="G175" s="6"/>
      <c r="H175" s="6"/>
      <c r="I175" s="6"/>
      <c r="J175" s="6"/>
      <c r="K175" s="6"/>
      <c r="L175" s="6"/>
      <c r="M175" s="4"/>
    </row>
    <row r="176" spans="1:13" ht="15.75" customHeight="1" x14ac:dyDescent="0.25">
      <c r="A176" s="4"/>
      <c r="B176" s="4"/>
      <c r="C176" s="4"/>
      <c r="D176" s="5"/>
      <c r="E176" s="6"/>
      <c r="F176" s="6"/>
      <c r="G176" s="6"/>
      <c r="H176" s="6"/>
      <c r="I176" s="6"/>
      <c r="J176" s="6"/>
      <c r="K176" s="6"/>
      <c r="L176" s="6"/>
      <c r="M176" s="4"/>
    </row>
    <row r="177" spans="1:13" ht="15.75" customHeight="1" x14ac:dyDescent="0.25">
      <c r="A177" s="4"/>
      <c r="B177" s="4"/>
      <c r="C177" s="4"/>
      <c r="D177" s="5"/>
      <c r="E177" s="6"/>
      <c r="F177" s="6"/>
      <c r="G177" s="6"/>
      <c r="H177" s="6"/>
      <c r="I177" s="6"/>
      <c r="J177" s="6"/>
      <c r="K177" s="6"/>
      <c r="L177" s="6"/>
      <c r="M177" s="4"/>
    </row>
    <row r="178" spans="1:13" ht="15.75" customHeight="1" x14ac:dyDescent="0.25">
      <c r="A178" s="4"/>
      <c r="B178" s="4"/>
      <c r="C178" s="4"/>
      <c r="D178" s="5"/>
      <c r="E178" s="6"/>
      <c r="F178" s="6"/>
      <c r="G178" s="6"/>
      <c r="H178" s="6"/>
      <c r="I178" s="6"/>
      <c r="J178" s="6"/>
      <c r="K178" s="6"/>
      <c r="L178" s="6"/>
      <c r="M178" s="4"/>
    </row>
    <row r="179" spans="1:13" ht="15.75" customHeight="1" x14ac:dyDescent="0.25">
      <c r="A179" s="4"/>
      <c r="B179" s="4"/>
      <c r="C179" s="4"/>
      <c r="D179" s="5"/>
      <c r="E179" s="6"/>
      <c r="F179" s="6"/>
      <c r="G179" s="6"/>
      <c r="H179" s="6"/>
      <c r="I179" s="6"/>
      <c r="J179" s="6"/>
      <c r="K179" s="6"/>
      <c r="L179" s="6"/>
      <c r="M179" s="4"/>
    </row>
    <row r="180" spans="1:13" ht="15.75" customHeight="1" x14ac:dyDescent="0.25">
      <c r="A180" s="4"/>
      <c r="B180" s="4"/>
      <c r="C180" s="4"/>
      <c r="D180" s="5"/>
      <c r="E180" s="6"/>
      <c r="F180" s="6"/>
      <c r="G180" s="6"/>
      <c r="H180" s="6"/>
      <c r="I180" s="6"/>
      <c r="J180" s="6"/>
      <c r="K180" s="6"/>
      <c r="L180" s="6"/>
      <c r="M180" s="4"/>
    </row>
    <row r="181" spans="1:13" ht="15.75" customHeight="1" x14ac:dyDescent="0.25">
      <c r="A181" s="4"/>
      <c r="B181" s="4"/>
      <c r="C181" s="4"/>
      <c r="D181" s="5"/>
      <c r="E181" s="6"/>
      <c r="F181" s="6"/>
      <c r="G181" s="6"/>
      <c r="H181" s="6"/>
      <c r="I181" s="6"/>
      <c r="J181" s="6"/>
      <c r="K181" s="6"/>
      <c r="L181" s="6"/>
      <c r="M181" s="4"/>
    </row>
    <row r="182" spans="1:13" ht="15.75" customHeight="1" x14ac:dyDescent="0.25">
      <c r="A182" s="4"/>
      <c r="B182" s="4"/>
      <c r="C182" s="4"/>
      <c r="D182" s="5"/>
      <c r="E182" s="6"/>
      <c r="F182" s="6"/>
      <c r="G182" s="6"/>
      <c r="H182" s="6"/>
      <c r="I182" s="6"/>
      <c r="J182" s="6"/>
      <c r="K182" s="6"/>
      <c r="L182" s="6"/>
      <c r="M182" s="4"/>
    </row>
    <row r="183" spans="1:13" ht="15.75" customHeight="1" x14ac:dyDescent="0.25">
      <c r="A183" s="4"/>
      <c r="B183" s="4"/>
      <c r="C183" s="4"/>
      <c r="D183" s="5"/>
      <c r="E183" s="6"/>
      <c r="F183" s="6"/>
      <c r="G183" s="6"/>
      <c r="H183" s="6"/>
      <c r="I183" s="6"/>
      <c r="J183" s="6"/>
      <c r="K183" s="6"/>
      <c r="L183" s="6"/>
      <c r="M183" s="4"/>
    </row>
    <row r="184" spans="1:13" ht="15.75" customHeight="1" x14ac:dyDescent="0.25">
      <c r="A184" s="4"/>
      <c r="B184" s="4"/>
      <c r="C184" s="4"/>
      <c r="D184" s="5"/>
      <c r="E184" s="6"/>
      <c r="F184" s="6"/>
      <c r="G184" s="6"/>
      <c r="H184" s="6"/>
      <c r="I184" s="6"/>
      <c r="J184" s="6"/>
      <c r="K184" s="6"/>
      <c r="L184" s="6"/>
      <c r="M184" s="4"/>
    </row>
    <row r="185" spans="1:13" ht="15.75" customHeight="1" x14ac:dyDescent="0.25">
      <c r="A185" s="4"/>
      <c r="B185" s="4"/>
      <c r="C185" s="4"/>
      <c r="D185" s="5"/>
      <c r="E185" s="6"/>
      <c r="F185" s="6"/>
      <c r="G185" s="6"/>
      <c r="H185" s="6"/>
      <c r="I185" s="6"/>
      <c r="J185" s="6"/>
      <c r="K185" s="6"/>
      <c r="L185" s="6"/>
      <c r="M185" s="4"/>
    </row>
    <row r="186" spans="1:13" ht="15.75" customHeight="1" x14ac:dyDescent="0.25">
      <c r="A186" s="4"/>
      <c r="B186" s="4"/>
      <c r="C186" s="4"/>
      <c r="D186" s="5"/>
      <c r="E186" s="6"/>
      <c r="F186" s="6"/>
      <c r="G186" s="6"/>
      <c r="H186" s="6"/>
      <c r="I186" s="6"/>
      <c r="J186" s="6"/>
      <c r="K186" s="6"/>
      <c r="L186" s="6"/>
      <c r="M186" s="4"/>
    </row>
    <row r="187" spans="1:13" ht="15.75" customHeight="1" x14ac:dyDescent="0.25">
      <c r="A187" s="4"/>
      <c r="B187" s="4"/>
      <c r="C187" s="4"/>
      <c r="D187" s="5"/>
      <c r="E187" s="6"/>
      <c r="F187" s="6"/>
      <c r="G187" s="6"/>
      <c r="H187" s="6"/>
      <c r="I187" s="6"/>
      <c r="J187" s="6"/>
      <c r="K187" s="6"/>
      <c r="L187" s="6"/>
      <c r="M187" s="4"/>
    </row>
    <row r="188" spans="1:13" ht="15.75" customHeight="1" x14ac:dyDescent="0.25">
      <c r="A188" s="4"/>
      <c r="B188" s="4"/>
      <c r="C188" s="4"/>
      <c r="D188" s="5"/>
      <c r="E188" s="6"/>
      <c r="F188" s="6"/>
      <c r="G188" s="6"/>
      <c r="H188" s="6"/>
      <c r="I188" s="6"/>
      <c r="J188" s="6"/>
      <c r="K188" s="6"/>
      <c r="L188" s="6"/>
      <c r="M188" s="4"/>
    </row>
    <row r="189" spans="1:13" ht="15.75" customHeight="1" x14ac:dyDescent="0.25">
      <c r="A189" s="4"/>
      <c r="B189" s="4"/>
      <c r="C189" s="4"/>
      <c r="D189" s="5"/>
      <c r="E189" s="6"/>
      <c r="F189" s="6"/>
      <c r="G189" s="6"/>
      <c r="H189" s="6"/>
      <c r="I189" s="6"/>
      <c r="J189" s="6"/>
      <c r="K189" s="6"/>
      <c r="L189" s="6"/>
      <c r="M189" s="4"/>
    </row>
    <row r="190" spans="1:13" ht="15.75" customHeight="1" x14ac:dyDescent="0.25">
      <c r="A190" s="4"/>
      <c r="B190" s="4"/>
      <c r="C190" s="4"/>
      <c r="D190" s="5"/>
      <c r="E190" s="6"/>
      <c r="F190" s="6"/>
      <c r="G190" s="6"/>
      <c r="H190" s="6"/>
      <c r="I190" s="6"/>
      <c r="J190" s="6"/>
      <c r="K190" s="6"/>
      <c r="L190" s="6"/>
      <c r="M190" s="4"/>
    </row>
    <row r="191" spans="1:13" ht="15.75" customHeight="1" x14ac:dyDescent="0.25">
      <c r="A191" s="4"/>
      <c r="B191" s="4"/>
      <c r="C191" s="4"/>
      <c r="D191" s="5"/>
      <c r="E191" s="6"/>
      <c r="F191" s="6"/>
      <c r="G191" s="6"/>
      <c r="H191" s="6"/>
      <c r="I191" s="6"/>
      <c r="J191" s="6"/>
      <c r="K191" s="6"/>
      <c r="L191" s="6"/>
      <c r="M191" s="4"/>
    </row>
    <row r="192" spans="1:13" ht="15.75" customHeight="1" x14ac:dyDescent="0.25">
      <c r="A192" s="4"/>
      <c r="B192" s="4"/>
      <c r="C192" s="4"/>
      <c r="D192" s="5"/>
      <c r="E192" s="6"/>
      <c r="F192" s="6"/>
      <c r="G192" s="6"/>
      <c r="H192" s="6"/>
      <c r="I192" s="6"/>
      <c r="J192" s="6"/>
      <c r="K192" s="6"/>
      <c r="L192" s="6"/>
      <c r="M192" s="4"/>
    </row>
    <row r="193" spans="1:13" ht="15.75" customHeight="1" x14ac:dyDescent="0.25">
      <c r="A193" s="4"/>
      <c r="B193" s="4"/>
      <c r="C193" s="4"/>
      <c r="D193" s="5"/>
      <c r="E193" s="6"/>
      <c r="F193" s="6"/>
      <c r="G193" s="6"/>
      <c r="H193" s="6"/>
      <c r="I193" s="6"/>
      <c r="J193" s="6"/>
      <c r="K193" s="6"/>
      <c r="L193" s="6"/>
      <c r="M193" s="4"/>
    </row>
    <row r="194" spans="1:13" ht="15.75" customHeight="1" x14ac:dyDescent="0.25">
      <c r="A194" s="4"/>
      <c r="B194" s="4"/>
      <c r="C194" s="4"/>
      <c r="D194" s="5"/>
      <c r="E194" s="6"/>
      <c r="F194" s="6"/>
      <c r="G194" s="6"/>
      <c r="H194" s="6"/>
      <c r="I194" s="6"/>
      <c r="J194" s="6"/>
      <c r="K194" s="6"/>
      <c r="L194" s="6"/>
      <c r="M194" s="4"/>
    </row>
    <row r="195" spans="1:13" ht="15.75" customHeight="1" x14ac:dyDescent="0.25">
      <c r="A195" s="4"/>
      <c r="B195" s="4"/>
      <c r="C195" s="4"/>
      <c r="D195" s="5"/>
      <c r="E195" s="6"/>
      <c r="F195" s="6"/>
      <c r="G195" s="6"/>
      <c r="H195" s="6"/>
      <c r="I195" s="6"/>
      <c r="J195" s="6"/>
      <c r="K195" s="6"/>
      <c r="L195" s="6"/>
      <c r="M195" s="4"/>
    </row>
    <row r="196" spans="1:13" ht="15.75" customHeight="1" x14ac:dyDescent="0.25">
      <c r="A196" s="4"/>
      <c r="B196" s="4"/>
      <c r="C196" s="4"/>
      <c r="D196" s="5"/>
      <c r="E196" s="6"/>
      <c r="F196" s="6"/>
      <c r="G196" s="6"/>
      <c r="H196" s="6"/>
      <c r="I196" s="6"/>
      <c r="J196" s="6"/>
      <c r="K196" s="6"/>
      <c r="L196" s="6"/>
      <c r="M196" s="4"/>
    </row>
    <row r="197" spans="1:13" ht="15.75" customHeight="1" x14ac:dyDescent="0.25">
      <c r="A197" s="4"/>
      <c r="B197" s="4"/>
      <c r="C197" s="4"/>
      <c r="D197" s="5"/>
      <c r="E197" s="6"/>
      <c r="F197" s="6"/>
      <c r="G197" s="6"/>
      <c r="H197" s="6"/>
      <c r="I197" s="6"/>
      <c r="J197" s="6"/>
      <c r="K197" s="6"/>
      <c r="L197" s="6"/>
      <c r="M197" s="4"/>
    </row>
    <row r="198" spans="1:13" ht="15.75" customHeight="1" x14ac:dyDescent="0.25">
      <c r="A198" s="4"/>
      <c r="B198" s="4"/>
      <c r="C198" s="4"/>
      <c r="D198" s="5"/>
      <c r="E198" s="6"/>
      <c r="F198" s="6"/>
      <c r="G198" s="6"/>
      <c r="H198" s="6"/>
      <c r="I198" s="6"/>
      <c r="J198" s="6"/>
      <c r="K198" s="6"/>
      <c r="L198" s="6"/>
      <c r="M198" s="4"/>
    </row>
    <row r="199" spans="1:13" ht="15.75" customHeight="1" x14ac:dyDescent="0.25">
      <c r="A199" s="4"/>
      <c r="B199" s="4"/>
      <c r="C199" s="4"/>
      <c r="D199" s="5"/>
      <c r="E199" s="6"/>
      <c r="F199" s="6"/>
      <c r="G199" s="6"/>
      <c r="H199" s="6"/>
      <c r="I199" s="6"/>
      <c r="J199" s="6"/>
      <c r="K199" s="6"/>
      <c r="L199" s="6"/>
      <c r="M199" s="4"/>
    </row>
    <row r="200" spans="1:13" ht="15.75" customHeight="1" x14ac:dyDescent="0.25">
      <c r="A200" s="4"/>
      <c r="B200" s="4"/>
      <c r="C200" s="4"/>
      <c r="D200" s="5"/>
      <c r="E200" s="6"/>
      <c r="F200" s="6"/>
      <c r="G200" s="6"/>
      <c r="H200" s="6"/>
      <c r="I200" s="6"/>
      <c r="J200" s="6"/>
      <c r="K200" s="6"/>
      <c r="L200" s="6"/>
      <c r="M200" s="4"/>
    </row>
    <row r="201" spans="1:13" ht="15.75" customHeight="1" x14ac:dyDescent="0.25">
      <c r="A201" s="4"/>
      <c r="B201" s="4"/>
      <c r="C201" s="4"/>
      <c r="D201" s="5"/>
      <c r="E201" s="6"/>
      <c r="F201" s="6"/>
      <c r="G201" s="6"/>
      <c r="H201" s="6"/>
      <c r="I201" s="6"/>
      <c r="J201" s="6"/>
      <c r="K201" s="6"/>
      <c r="L201" s="6"/>
      <c r="M201" s="4"/>
    </row>
    <row r="202" spans="1:13" ht="15.75" customHeight="1" x14ac:dyDescent="0.25">
      <c r="A202" s="4"/>
      <c r="B202" s="4"/>
      <c r="C202" s="4"/>
      <c r="D202" s="5"/>
      <c r="E202" s="6"/>
      <c r="F202" s="6"/>
      <c r="G202" s="6"/>
      <c r="H202" s="6"/>
      <c r="I202" s="6"/>
      <c r="J202" s="6"/>
      <c r="K202" s="6"/>
      <c r="L202" s="6"/>
      <c r="M202" s="4"/>
    </row>
    <row r="203" spans="1:13" ht="15.75" customHeight="1" x14ac:dyDescent="0.25">
      <c r="A203" s="4"/>
      <c r="B203" s="4"/>
      <c r="C203" s="4"/>
      <c r="D203" s="5"/>
      <c r="E203" s="6"/>
      <c r="F203" s="6"/>
      <c r="G203" s="6"/>
      <c r="H203" s="6"/>
      <c r="I203" s="6"/>
      <c r="J203" s="6"/>
      <c r="K203" s="6"/>
      <c r="L203" s="6"/>
      <c r="M203" s="4"/>
    </row>
    <row r="204" spans="1:13" ht="15.75" customHeight="1" x14ac:dyDescent="0.25">
      <c r="A204" s="4"/>
      <c r="B204" s="4"/>
      <c r="C204" s="4"/>
      <c r="D204" s="5"/>
      <c r="E204" s="6"/>
      <c r="F204" s="6"/>
      <c r="G204" s="6"/>
      <c r="H204" s="6"/>
      <c r="I204" s="6"/>
      <c r="J204" s="6"/>
      <c r="K204" s="6"/>
      <c r="L204" s="6"/>
      <c r="M204" s="4"/>
    </row>
    <row r="205" spans="1:13" ht="15.75" customHeight="1" x14ac:dyDescent="0.25">
      <c r="A205" s="4"/>
      <c r="B205" s="4"/>
      <c r="C205" s="4"/>
      <c r="D205" s="5"/>
      <c r="E205" s="6"/>
      <c r="F205" s="6"/>
      <c r="G205" s="6"/>
      <c r="H205" s="6"/>
      <c r="I205" s="6"/>
      <c r="J205" s="6"/>
      <c r="K205" s="6"/>
      <c r="L205" s="6"/>
      <c r="M205" s="4"/>
    </row>
    <row r="206" spans="1:13" ht="15.75" customHeight="1" x14ac:dyDescent="0.25">
      <c r="A206" s="4"/>
      <c r="B206" s="4"/>
      <c r="C206" s="4"/>
      <c r="D206" s="5"/>
      <c r="E206" s="6"/>
      <c r="F206" s="6"/>
      <c r="G206" s="6"/>
      <c r="H206" s="6"/>
      <c r="I206" s="6"/>
      <c r="J206" s="6"/>
      <c r="K206" s="6"/>
      <c r="L206" s="6"/>
      <c r="M206" s="4"/>
    </row>
    <row r="207" spans="1:13" ht="15.75" customHeight="1" x14ac:dyDescent="0.25">
      <c r="A207" s="4"/>
      <c r="B207" s="4"/>
      <c r="C207" s="4"/>
      <c r="D207" s="5"/>
      <c r="E207" s="6"/>
      <c r="F207" s="6"/>
      <c r="G207" s="6"/>
      <c r="H207" s="6"/>
      <c r="I207" s="6"/>
      <c r="J207" s="6"/>
      <c r="K207" s="6"/>
      <c r="L207" s="6"/>
      <c r="M207" s="4"/>
    </row>
    <row r="208" spans="1:13" ht="15.75" customHeight="1" x14ac:dyDescent="0.25">
      <c r="A208" s="4"/>
      <c r="B208" s="4"/>
      <c r="C208" s="4"/>
      <c r="D208" s="5"/>
      <c r="E208" s="6"/>
      <c r="F208" s="6"/>
      <c r="G208" s="6"/>
      <c r="H208" s="6"/>
      <c r="I208" s="6"/>
      <c r="J208" s="6"/>
      <c r="K208" s="6"/>
      <c r="L208" s="6"/>
      <c r="M208" s="4"/>
    </row>
    <row r="209" spans="1:13" ht="15.75" customHeight="1" x14ac:dyDescent="0.25">
      <c r="A209" s="4"/>
      <c r="B209" s="4"/>
      <c r="C209" s="4"/>
      <c r="D209" s="5"/>
      <c r="E209" s="6"/>
      <c r="F209" s="6"/>
      <c r="G209" s="6"/>
      <c r="H209" s="6"/>
      <c r="I209" s="6"/>
      <c r="J209" s="6"/>
      <c r="K209" s="6"/>
      <c r="L209" s="6"/>
      <c r="M209" s="4"/>
    </row>
    <row r="210" spans="1:13" ht="15.75" customHeight="1" x14ac:dyDescent="0.25">
      <c r="A210" s="4"/>
      <c r="B210" s="4"/>
      <c r="C210" s="4"/>
      <c r="D210" s="5"/>
      <c r="E210" s="6"/>
      <c r="F210" s="6"/>
      <c r="G210" s="6"/>
      <c r="H210" s="6"/>
      <c r="I210" s="6"/>
      <c r="J210" s="6"/>
      <c r="K210" s="6"/>
      <c r="L210" s="6"/>
      <c r="M210" s="4"/>
    </row>
    <row r="211" spans="1:13" ht="15.75" customHeight="1" x14ac:dyDescent="0.25">
      <c r="A211" s="4"/>
      <c r="B211" s="4"/>
      <c r="C211" s="4"/>
      <c r="D211" s="5"/>
      <c r="E211" s="6"/>
      <c r="F211" s="6"/>
      <c r="G211" s="6"/>
      <c r="H211" s="6"/>
      <c r="I211" s="6"/>
      <c r="J211" s="6"/>
      <c r="K211" s="6"/>
      <c r="L211" s="6"/>
      <c r="M211" s="4"/>
    </row>
    <row r="212" spans="1:13" ht="15.75" customHeight="1" x14ac:dyDescent="0.25">
      <c r="A212" s="4"/>
      <c r="B212" s="4"/>
      <c r="C212" s="4"/>
      <c r="D212" s="5"/>
      <c r="E212" s="6"/>
      <c r="F212" s="6"/>
      <c r="G212" s="6"/>
      <c r="H212" s="6"/>
      <c r="I212" s="6"/>
      <c r="J212" s="6"/>
      <c r="K212" s="6"/>
      <c r="L212" s="6"/>
      <c r="M212" s="4"/>
    </row>
    <row r="213" spans="1:13" ht="15.75" customHeight="1" x14ac:dyDescent="0.25">
      <c r="A213" s="4"/>
      <c r="B213" s="4"/>
      <c r="C213" s="4"/>
      <c r="D213" s="5"/>
      <c r="E213" s="6"/>
      <c r="F213" s="6"/>
      <c r="G213" s="6"/>
      <c r="H213" s="6"/>
      <c r="I213" s="6"/>
      <c r="J213" s="6"/>
      <c r="K213" s="6"/>
      <c r="L213" s="6"/>
      <c r="M213" s="4"/>
    </row>
    <row r="214" spans="1:13" ht="15.75" customHeight="1" x14ac:dyDescent="0.25">
      <c r="A214" s="4"/>
      <c r="B214" s="4"/>
      <c r="C214" s="4"/>
      <c r="D214" s="5"/>
      <c r="E214" s="6"/>
      <c r="F214" s="6"/>
      <c r="G214" s="6"/>
      <c r="H214" s="6"/>
      <c r="I214" s="6"/>
      <c r="J214" s="6"/>
      <c r="K214" s="6"/>
      <c r="L214" s="6"/>
      <c r="M214" s="4"/>
    </row>
    <row r="215" spans="1:13" ht="15.75" customHeight="1" x14ac:dyDescent="0.25">
      <c r="A215" s="4"/>
      <c r="B215" s="4"/>
      <c r="C215" s="4"/>
      <c r="D215" s="5"/>
      <c r="E215" s="6"/>
      <c r="F215" s="6"/>
      <c r="G215" s="6"/>
      <c r="H215" s="6"/>
      <c r="I215" s="6"/>
      <c r="J215" s="6"/>
      <c r="K215" s="6"/>
      <c r="L215" s="6"/>
      <c r="M215" s="4"/>
    </row>
    <row r="216" spans="1:13" ht="15.75" customHeight="1" x14ac:dyDescent="0.25">
      <c r="A216" s="4"/>
      <c r="B216" s="4"/>
      <c r="C216" s="4"/>
      <c r="D216" s="5"/>
      <c r="E216" s="6"/>
      <c r="F216" s="6"/>
      <c r="G216" s="6"/>
      <c r="H216" s="6"/>
      <c r="I216" s="6"/>
      <c r="J216" s="6"/>
      <c r="K216" s="6"/>
      <c r="L216" s="6"/>
      <c r="M216" s="4"/>
    </row>
    <row r="217" spans="1:13" ht="15.75" customHeight="1" x14ac:dyDescent="0.25">
      <c r="A217" s="4"/>
      <c r="B217" s="4"/>
      <c r="C217" s="4"/>
      <c r="D217" s="5"/>
      <c r="E217" s="6"/>
      <c r="F217" s="6"/>
      <c r="G217" s="6"/>
      <c r="H217" s="6"/>
      <c r="I217" s="6"/>
      <c r="J217" s="6"/>
      <c r="K217" s="6"/>
      <c r="L217" s="6"/>
      <c r="M217" s="4"/>
    </row>
    <row r="218" spans="1:13" ht="15.75" customHeight="1" x14ac:dyDescent="0.25">
      <c r="A218" s="4"/>
      <c r="B218" s="4"/>
      <c r="C218" s="4"/>
      <c r="D218" s="5"/>
      <c r="E218" s="6"/>
      <c r="F218" s="6"/>
      <c r="G218" s="6"/>
      <c r="H218" s="6"/>
      <c r="I218" s="6"/>
      <c r="J218" s="6"/>
      <c r="K218" s="6"/>
      <c r="L218" s="6"/>
      <c r="M218" s="4"/>
    </row>
    <row r="219" spans="1:13" ht="15.75" customHeight="1" x14ac:dyDescent="0.25">
      <c r="A219" s="4"/>
      <c r="B219" s="4"/>
      <c r="C219" s="4"/>
      <c r="D219" s="5"/>
      <c r="E219" s="6"/>
      <c r="F219" s="6"/>
      <c r="G219" s="6"/>
      <c r="H219" s="6"/>
      <c r="I219" s="6"/>
      <c r="J219" s="6"/>
      <c r="K219" s="6"/>
      <c r="L219" s="6"/>
      <c r="M219" s="4"/>
    </row>
    <row r="220" spans="1:13" ht="15.75" customHeight="1" x14ac:dyDescent="0.25">
      <c r="A220" s="4"/>
      <c r="B220" s="4"/>
      <c r="C220" s="4"/>
      <c r="D220" s="5"/>
      <c r="E220" s="6"/>
      <c r="F220" s="6"/>
      <c r="G220" s="6"/>
      <c r="H220" s="6"/>
      <c r="I220" s="6"/>
      <c r="J220" s="6"/>
      <c r="K220" s="6"/>
      <c r="L220" s="6"/>
      <c r="M220" s="4"/>
    </row>
    <row r="221" spans="1:13" ht="15.75" customHeight="1" x14ac:dyDescent="0.25">
      <c r="A221" s="4"/>
      <c r="B221" s="4"/>
      <c r="C221" s="4"/>
      <c r="D221" s="5"/>
      <c r="E221" s="6"/>
      <c r="F221" s="6"/>
      <c r="G221" s="6"/>
      <c r="H221" s="6"/>
      <c r="I221" s="6"/>
      <c r="J221" s="6"/>
      <c r="K221" s="6"/>
      <c r="L221" s="6"/>
      <c r="M221" s="4"/>
    </row>
    <row r="222" spans="1:13" ht="15.75" customHeight="1" x14ac:dyDescent="0.25">
      <c r="A222" s="4"/>
      <c r="B222" s="4"/>
      <c r="C222" s="4"/>
      <c r="D222" s="5"/>
      <c r="E222" s="6"/>
      <c r="F222" s="6"/>
      <c r="G222" s="6"/>
      <c r="H222" s="6"/>
      <c r="I222" s="6"/>
      <c r="J222" s="6"/>
      <c r="K222" s="6"/>
      <c r="L222" s="6"/>
      <c r="M222" s="4"/>
    </row>
    <row r="223" spans="1:13" ht="15.75" customHeight="1" x14ac:dyDescent="0.25">
      <c r="A223" s="4"/>
      <c r="B223" s="4"/>
      <c r="C223" s="4"/>
      <c r="D223" s="5"/>
      <c r="E223" s="6"/>
      <c r="F223" s="6"/>
      <c r="G223" s="6"/>
      <c r="H223" s="6"/>
      <c r="I223" s="6"/>
      <c r="J223" s="6"/>
      <c r="K223" s="6"/>
      <c r="L223" s="6"/>
      <c r="M223" s="4"/>
    </row>
    <row r="224" spans="1:13" ht="15.75" customHeight="1" x14ac:dyDescent="0.25">
      <c r="A224" s="4"/>
      <c r="B224" s="4"/>
      <c r="C224" s="4"/>
      <c r="D224" s="5"/>
      <c r="E224" s="6"/>
      <c r="F224" s="6"/>
      <c r="G224" s="6"/>
      <c r="H224" s="6"/>
      <c r="I224" s="6"/>
      <c r="J224" s="6"/>
      <c r="K224" s="6"/>
      <c r="L224" s="6"/>
      <c r="M224" s="4"/>
    </row>
    <row r="225" spans="1:13" ht="15.75" customHeight="1" x14ac:dyDescent="0.25">
      <c r="A225" s="4"/>
      <c r="B225" s="4"/>
      <c r="C225" s="4"/>
      <c r="D225" s="5"/>
      <c r="E225" s="6"/>
      <c r="F225" s="6"/>
      <c r="G225" s="6"/>
      <c r="H225" s="6"/>
      <c r="I225" s="6"/>
      <c r="J225" s="6"/>
      <c r="K225" s="6"/>
      <c r="L225" s="6"/>
      <c r="M225" s="4"/>
    </row>
    <row r="226" spans="1:13" ht="15.75" customHeight="1" x14ac:dyDescent="0.25">
      <c r="A226" s="4"/>
      <c r="B226" s="4"/>
      <c r="C226" s="4"/>
      <c r="D226" s="5"/>
      <c r="E226" s="6"/>
      <c r="F226" s="6"/>
      <c r="G226" s="6"/>
      <c r="H226" s="6"/>
      <c r="I226" s="6"/>
      <c r="J226" s="6"/>
      <c r="K226" s="6"/>
      <c r="L226" s="6"/>
      <c r="M226" s="4"/>
    </row>
    <row r="227" spans="1:13" ht="15.75" customHeight="1" x14ac:dyDescent="0.25">
      <c r="A227" s="4"/>
      <c r="B227" s="4"/>
      <c r="C227" s="4"/>
      <c r="D227" s="5"/>
      <c r="E227" s="6"/>
      <c r="F227" s="6"/>
      <c r="G227" s="6"/>
      <c r="H227" s="6"/>
      <c r="I227" s="6"/>
      <c r="J227" s="6"/>
      <c r="K227" s="6"/>
      <c r="L227" s="6"/>
      <c r="M227" s="4"/>
    </row>
    <row r="228" spans="1:13" ht="15.75" customHeight="1" x14ac:dyDescent="0.25">
      <c r="A228" s="4"/>
      <c r="B228" s="4"/>
      <c r="C228" s="4"/>
      <c r="D228" s="5"/>
      <c r="E228" s="6"/>
      <c r="F228" s="6"/>
      <c r="G228" s="6"/>
      <c r="H228" s="6"/>
      <c r="I228" s="6"/>
      <c r="J228" s="6"/>
      <c r="K228" s="6"/>
      <c r="L228" s="6"/>
      <c r="M228" s="4"/>
    </row>
    <row r="229" spans="1:13" ht="15.75" customHeight="1" x14ac:dyDescent="0.25">
      <c r="A229" s="4"/>
      <c r="B229" s="4"/>
      <c r="C229" s="4"/>
      <c r="D229" s="5"/>
      <c r="E229" s="6"/>
      <c r="F229" s="6"/>
      <c r="G229" s="6"/>
      <c r="H229" s="6"/>
      <c r="I229" s="6"/>
      <c r="J229" s="6"/>
      <c r="K229" s="6"/>
      <c r="L229" s="6"/>
      <c r="M229" s="4"/>
    </row>
    <row r="230" spans="1:13" ht="15.75" customHeight="1" x14ac:dyDescent="0.25">
      <c r="A230" s="4"/>
      <c r="B230" s="4"/>
      <c r="C230" s="4"/>
      <c r="D230" s="5"/>
      <c r="E230" s="6"/>
      <c r="F230" s="6"/>
      <c r="G230" s="6"/>
      <c r="H230" s="6"/>
      <c r="I230" s="6"/>
      <c r="J230" s="6"/>
      <c r="K230" s="6"/>
      <c r="L230" s="6"/>
      <c r="M230" s="4"/>
    </row>
    <row r="231" spans="1:13" ht="15.75" customHeight="1" x14ac:dyDescent="0.25">
      <c r="A231" s="4"/>
      <c r="B231" s="4"/>
      <c r="C231" s="4"/>
      <c r="D231" s="5"/>
      <c r="E231" s="6"/>
      <c r="F231" s="6"/>
      <c r="G231" s="6"/>
      <c r="H231" s="6"/>
      <c r="I231" s="6"/>
      <c r="J231" s="6"/>
      <c r="K231" s="6"/>
      <c r="L231" s="6"/>
      <c r="M231" s="4"/>
    </row>
    <row r="232" spans="1:13" ht="15.75" customHeight="1" x14ac:dyDescent="0.25">
      <c r="A232" s="4"/>
      <c r="B232" s="4"/>
      <c r="C232" s="4"/>
      <c r="D232" s="5"/>
      <c r="E232" s="6"/>
      <c r="F232" s="6"/>
      <c r="G232" s="6"/>
      <c r="H232" s="6"/>
      <c r="I232" s="6"/>
      <c r="J232" s="6"/>
      <c r="K232" s="6"/>
      <c r="L232" s="6"/>
      <c r="M232" s="4"/>
    </row>
    <row r="233" spans="1:13" ht="15.75" customHeight="1" x14ac:dyDescent="0.25">
      <c r="A233" s="4"/>
      <c r="B233" s="4"/>
      <c r="C233" s="4"/>
      <c r="D233" s="5"/>
      <c r="E233" s="6"/>
      <c r="F233" s="6"/>
      <c r="G233" s="6"/>
      <c r="H233" s="6"/>
      <c r="I233" s="6"/>
      <c r="J233" s="6"/>
      <c r="K233" s="6"/>
      <c r="L233" s="6"/>
      <c r="M233" s="4"/>
    </row>
    <row r="234" spans="1:13" ht="15.75" customHeight="1" x14ac:dyDescent="0.25">
      <c r="A234" s="4"/>
      <c r="B234" s="4"/>
      <c r="C234" s="4"/>
      <c r="D234" s="5"/>
      <c r="E234" s="6"/>
      <c r="F234" s="6"/>
      <c r="G234" s="6"/>
      <c r="H234" s="6"/>
      <c r="I234" s="6"/>
      <c r="J234" s="6"/>
      <c r="K234" s="6"/>
      <c r="L234" s="6"/>
      <c r="M234" s="4"/>
    </row>
    <row r="235" spans="1:13" ht="15.75" customHeight="1" x14ac:dyDescent="0.25">
      <c r="A235" s="4"/>
      <c r="B235" s="4"/>
      <c r="C235" s="4"/>
      <c r="D235" s="5"/>
      <c r="E235" s="6"/>
      <c r="F235" s="6"/>
      <c r="G235" s="6"/>
      <c r="H235" s="6"/>
      <c r="I235" s="6"/>
      <c r="J235" s="6"/>
      <c r="K235" s="6"/>
      <c r="L235" s="6"/>
      <c r="M235" s="4"/>
    </row>
    <row r="236" spans="1:13" ht="15.75" customHeight="1" x14ac:dyDescent="0.25">
      <c r="A236" s="4"/>
      <c r="B236" s="4"/>
      <c r="C236" s="4"/>
      <c r="D236" s="5"/>
      <c r="E236" s="6"/>
      <c r="F236" s="6"/>
      <c r="G236" s="6"/>
      <c r="H236" s="6"/>
      <c r="I236" s="6"/>
      <c r="J236" s="6"/>
      <c r="K236" s="6"/>
      <c r="L236" s="6"/>
      <c r="M236" s="4"/>
    </row>
    <row r="237" spans="1:13" ht="15.75" customHeight="1" x14ac:dyDescent="0.25">
      <c r="A237" s="4"/>
      <c r="B237" s="4"/>
      <c r="C237" s="4"/>
      <c r="D237" s="5"/>
      <c r="E237" s="6"/>
      <c r="F237" s="6"/>
      <c r="G237" s="6"/>
      <c r="H237" s="6"/>
      <c r="I237" s="6"/>
      <c r="J237" s="6"/>
      <c r="K237" s="6"/>
      <c r="L237" s="6"/>
      <c r="M237" s="4"/>
    </row>
    <row r="238" spans="1:13" ht="15.75" customHeight="1" x14ac:dyDescent="0.25">
      <c r="A238" s="4"/>
      <c r="B238" s="4"/>
      <c r="C238" s="4"/>
      <c r="D238" s="5"/>
      <c r="E238" s="6"/>
      <c r="F238" s="6"/>
      <c r="G238" s="6"/>
      <c r="H238" s="6"/>
      <c r="I238" s="6"/>
      <c r="J238" s="6"/>
      <c r="K238" s="6"/>
      <c r="L238" s="6"/>
      <c r="M238" s="4"/>
    </row>
    <row r="239" spans="1:13" ht="15.75" customHeight="1" x14ac:dyDescent="0.25">
      <c r="A239" s="4"/>
      <c r="B239" s="4"/>
      <c r="C239" s="4"/>
      <c r="D239" s="5"/>
      <c r="E239" s="6"/>
      <c r="F239" s="6"/>
      <c r="G239" s="6"/>
      <c r="H239" s="6"/>
      <c r="I239" s="6"/>
      <c r="J239" s="6"/>
      <c r="K239" s="6"/>
      <c r="L239" s="6"/>
      <c r="M239" s="4"/>
    </row>
    <row r="240" spans="1:13" ht="15.75" customHeight="1" x14ac:dyDescent="0.25">
      <c r="A240" s="4"/>
      <c r="B240" s="4"/>
      <c r="C240" s="4"/>
      <c r="D240" s="5"/>
      <c r="E240" s="6"/>
      <c r="F240" s="6"/>
      <c r="G240" s="6"/>
      <c r="H240" s="6"/>
      <c r="I240" s="6"/>
      <c r="J240" s="6"/>
      <c r="K240" s="6"/>
      <c r="L240" s="6"/>
      <c r="M240" s="4"/>
    </row>
    <row r="241" spans="1:13" ht="15.75" customHeight="1" x14ac:dyDescent="0.25">
      <c r="A241" s="4"/>
      <c r="B241" s="4"/>
      <c r="C241" s="4"/>
      <c r="D241" s="5"/>
      <c r="E241" s="6"/>
      <c r="F241" s="6"/>
      <c r="G241" s="6"/>
      <c r="H241" s="6"/>
      <c r="I241" s="6"/>
      <c r="J241" s="6"/>
      <c r="K241" s="6"/>
      <c r="L241" s="6"/>
      <c r="M241" s="4"/>
    </row>
    <row r="242" spans="1:13" ht="15.75" customHeight="1" x14ac:dyDescent="0.25">
      <c r="A242" s="4"/>
      <c r="B242" s="4"/>
      <c r="C242" s="4"/>
      <c r="D242" s="5"/>
      <c r="E242" s="6"/>
      <c r="F242" s="6"/>
      <c r="G242" s="6"/>
      <c r="H242" s="6"/>
      <c r="I242" s="6"/>
      <c r="J242" s="6"/>
      <c r="K242" s="6"/>
      <c r="L242" s="6"/>
      <c r="M242" s="4"/>
    </row>
    <row r="243" spans="1:13" ht="15.75" customHeight="1" x14ac:dyDescent="0.25">
      <c r="A243" s="4"/>
      <c r="B243" s="4"/>
      <c r="C243" s="4"/>
      <c r="D243" s="5"/>
      <c r="E243" s="6"/>
      <c r="F243" s="6"/>
      <c r="G243" s="6"/>
      <c r="H243" s="6"/>
      <c r="I243" s="6"/>
      <c r="J243" s="6"/>
      <c r="K243" s="6"/>
      <c r="L243" s="6"/>
      <c r="M243" s="4"/>
    </row>
    <row r="244" spans="1:13" ht="15.75" customHeight="1" x14ac:dyDescent="0.25">
      <c r="A244" s="4"/>
      <c r="B244" s="4"/>
      <c r="C244" s="4"/>
      <c r="D244" s="5"/>
      <c r="E244" s="6"/>
      <c r="F244" s="6"/>
      <c r="G244" s="6"/>
      <c r="H244" s="6"/>
      <c r="I244" s="6"/>
      <c r="J244" s="6"/>
      <c r="K244" s="6"/>
      <c r="L244" s="6"/>
      <c r="M244" s="4"/>
    </row>
    <row r="245" spans="1:13" ht="15.75" customHeight="1" x14ac:dyDescent="0.25">
      <c r="A245" s="4"/>
      <c r="B245" s="4"/>
      <c r="C245" s="4"/>
      <c r="D245" s="5"/>
      <c r="E245" s="6"/>
      <c r="F245" s="6"/>
      <c r="G245" s="6"/>
      <c r="H245" s="6"/>
      <c r="I245" s="6"/>
      <c r="J245" s="6"/>
      <c r="K245" s="6"/>
      <c r="L245" s="6"/>
      <c r="M245" s="4"/>
    </row>
    <row r="246" spans="1:13" ht="15.75" customHeight="1" x14ac:dyDescent="0.25">
      <c r="A246" s="4"/>
      <c r="B246" s="4"/>
      <c r="C246" s="4"/>
      <c r="D246" s="5"/>
      <c r="E246" s="6"/>
      <c r="F246" s="6"/>
      <c r="G246" s="6"/>
      <c r="H246" s="6"/>
      <c r="I246" s="6"/>
      <c r="J246" s="6"/>
      <c r="K246" s="6"/>
      <c r="L246" s="6"/>
      <c r="M246" s="4"/>
    </row>
    <row r="247" spans="1:13" ht="15.75" customHeight="1" x14ac:dyDescent="0.25">
      <c r="A247" s="4"/>
      <c r="B247" s="4"/>
      <c r="C247" s="4"/>
      <c r="D247" s="5"/>
      <c r="E247" s="6"/>
      <c r="F247" s="6"/>
      <c r="G247" s="6"/>
      <c r="H247" s="6"/>
      <c r="I247" s="6"/>
      <c r="J247" s="6"/>
      <c r="K247" s="6"/>
      <c r="L247" s="6"/>
      <c r="M247" s="4"/>
    </row>
    <row r="248" spans="1:13" ht="15.75" customHeight="1" x14ac:dyDescent="0.25">
      <c r="A248" s="4"/>
      <c r="B248" s="4"/>
      <c r="C248" s="4"/>
      <c r="D248" s="5"/>
      <c r="E248" s="6"/>
      <c r="F248" s="6"/>
      <c r="G248" s="6"/>
      <c r="H248" s="6"/>
      <c r="I248" s="6"/>
      <c r="J248" s="6"/>
      <c r="K248" s="6"/>
      <c r="L248" s="6"/>
      <c r="M248" s="4"/>
    </row>
    <row r="249" spans="1:13" ht="15.75" customHeight="1" x14ac:dyDescent="0.25">
      <c r="A249" s="4"/>
      <c r="B249" s="4"/>
      <c r="C249" s="4"/>
      <c r="D249" s="5"/>
      <c r="E249" s="6"/>
      <c r="F249" s="6"/>
      <c r="G249" s="6"/>
      <c r="H249" s="6"/>
      <c r="I249" s="6"/>
      <c r="J249" s="6"/>
      <c r="K249" s="6"/>
      <c r="L249" s="6"/>
      <c r="M249" s="4"/>
    </row>
    <row r="250" spans="1:13" ht="15.75" customHeight="1" x14ac:dyDescent="0.25">
      <c r="A250" s="4"/>
      <c r="B250" s="4"/>
      <c r="C250" s="4"/>
      <c r="D250" s="5"/>
      <c r="E250" s="6"/>
      <c r="F250" s="6"/>
      <c r="G250" s="6"/>
      <c r="H250" s="6"/>
      <c r="I250" s="6"/>
      <c r="J250" s="6"/>
      <c r="K250" s="6"/>
      <c r="L250" s="6"/>
      <c r="M250" s="4"/>
    </row>
    <row r="251" spans="1:13" ht="15.75" customHeight="1" x14ac:dyDescent="0.25">
      <c r="A251" s="4"/>
      <c r="B251" s="4"/>
      <c r="C251" s="4"/>
      <c r="D251" s="5"/>
      <c r="E251" s="6"/>
      <c r="F251" s="6"/>
      <c r="G251" s="6"/>
      <c r="H251" s="6"/>
      <c r="I251" s="6"/>
      <c r="J251" s="6"/>
      <c r="K251" s="6"/>
      <c r="L251" s="6"/>
      <c r="M251" s="4"/>
    </row>
    <row r="252" spans="1:13" ht="15.75" customHeight="1" x14ac:dyDescent="0.25">
      <c r="A252" s="4"/>
      <c r="B252" s="4"/>
      <c r="C252" s="4"/>
      <c r="D252" s="5"/>
      <c r="E252" s="6"/>
      <c r="F252" s="6"/>
      <c r="G252" s="6"/>
      <c r="H252" s="6"/>
      <c r="I252" s="6"/>
      <c r="J252" s="6"/>
      <c r="K252" s="6"/>
      <c r="L252" s="6"/>
      <c r="M252" s="4"/>
    </row>
    <row r="253" spans="1:13" ht="15.75" customHeight="1" x14ac:dyDescent="0.25">
      <c r="A253" s="4"/>
      <c r="B253" s="4"/>
      <c r="C253" s="4"/>
      <c r="D253" s="5"/>
      <c r="E253" s="6"/>
      <c r="F253" s="6"/>
      <c r="G253" s="6"/>
      <c r="H253" s="6"/>
      <c r="I253" s="6"/>
      <c r="J253" s="6"/>
      <c r="K253" s="6"/>
      <c r="L253" s="6"/>
      <c r="M253" s="4"/>
    </row>
    <row r="254" spans="1:13" ht="15.75" customHeight="1" x14ac:dyDescent="0.25">
      <c r="A254" s="4"/>
      <c r="B254" s="4"/>
      <c r="C254" s="4"/>
      <c r="D254" s="5"/>
      <c r="E254" s="6"/>
      <c r="F254" s="6"/>
      <c r="G254" s="6"/>
      <c r="H254" s="6"/>
      <c r="I254" s="6"/>
      <c r="J254" s="6"/>
      <c r="K254" s="6"/>
      <c r="L254" s="6"/>
      <c r="M254" s="4"/>
    </row>
    <row r="255" spans="1:13" ht="15.75" customHeight="1" x14ac:dyDescent="0.2"/>
    <row r="256" spans="1:13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</sheetData>
  <sortState ref="B7:O56">
    <sortCondition ref="L7:L56"/>
  </sortState>
  <mergeCells count="103">
    <mergeCell ref="E141:F141"/>
    <mergeCell ref="E142:F142"/>
    <mergeCell ref="E143:F143"/>
    <mergeCell ref="B126:C126"/>
    <mergeCell ref="A125:F125"/>
    <mergeCell ref="E136:F136"/>
    <mergeCell ref="E137:F137"/>
    <mergeCell ref="E138:F138"/>
    <mergeCell ref="E139:F139"/>
    <mergeCell ref="E140:F140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B142:C142"/>
    <mergeCell ref="B143:C143"/>
    <mergeCell ref="B137:C137"/>
    <mergeCell ref="B138:C138"/>
    <mergeCell ref="B139:C139"/>
    <mergeCell ref="B140:C140"/>
    <mergeCell ref="B141:C141"/>
    <mergeCell ref="B132:C132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  <mergeCell ref="A173:A174"/>
    <mergeCell ref="M173:M174"/>
    <mergeCell ref="C5:C6"/>
    <mergeCell ref="B5:B6"/>
    <mergeCell ref="A5:A6"/>
    <mergeCell ref="A62:A63"/>
    <mergeCell ref="B62:B63"/>
    <mergeCell ref="C62:C63"/>
    <mergeCell ref="D62:D63"/>
    <mergeCell ref="E62:E63"/>
    <mergeCell ref="F62:H62"/>
    <mergeCell ref="I62:K62"/>
    <mergeCell ref="L62:L63"/>
    <mergeCell ref="M62:M63"/>
    <mergeCell ref="A99:M99"/>
    <mergeCell ref="A100:A101"/>
    <mergeCell ref="E100:E101"/>
    <mergeCell ref="F100:H100"/>
    <mergeCell ref="I100:K100"/>
    <mergeCell ref="L100:L101"/>
    <mergeCell ref="M100:M101"/>
    <mergeCell ref="A71:M71"/>
    <mergeCell ref="A72:A73"/>
    <mergeCell ref="B72:B73"/>
    <mergeCell ref="A2:M2"/>
    <mergeCell ref="A1:M1"/>
    <mergeCell ref="A58:M58"/>
    <mergeCell ref="A59:M59"/>
    <mergeCell ref="A61:M61"/>
    <mergeCell ref="D5:D6"/>
    <mergeCell ref="F5:H5"/>
    <mergeCell ref="M5:M6"/>
    <mergeCell ref="I5:K5"/>
    <mergeCell ref="L5:L6"/>
    <mergeCell ref="E5:E6"/>
    <mergeCell ref="A4:M4"/>
    <mergeCell ref="C72:C73"/>
    <mergeCell ref="D72:D73"/>
    <mergeCell ref="E72:E73"/>
    <mergeCell ref="F72:H72"/>
    <mergeCell ref="I72:K72"/>
    <mergeCell ref="L72:L73"/>
    <mergeCell ref="M72:M73"/>
    <mergeCell ref="B100:B101"/>
    <mergeCell ref="C100:C101"/>
    <mergeCell ref="D100:D101"/>
    <mergeCell ref="A122:A123"/>
    <mergeCell ref="M116:M117"/>
    <mergeCell ref="M118:M119"/>
    <mergeCell ref="M120:M121"/>
    <mergeCell ref="M122:M123"/>
    <mergeCell ref="A116:A117"/>
    <mergeCell ref="A118:A119"/>
    <mergeCell ref="A120:A121"/>
    <mergeCell ref="A110:M110"/>
    <mergeCell ref="A111:M111"/>
    <mergeCell ref="A113:M113"/>
    <mergeCell ref="A114:A115"/>
    <mergeCell ref="B114:B115"/>
    <mergeCell ref="C114:C115"/>
    <mergeCell ref="D114:D115"/>
    <mergeCell ref="E114:E115"/>
    <mergeCell ref="F114:H114"/>
    <mergeCell ref="I114:K114"/>
    <mergeCell ref="L114:L115"/>
    <mergeCell ref="M114:M115"/>
  </mergeCells>
  <pageMargins left="9.375E-2" right="8.3333333333333329E-2" top="0.1875" bottom="0.21875" header="0.3" footer="0.3"/>
  <pageSetup paperSize="9" orientation="portrait" r:id="rId1"/>
  <ignoredErrors>
    <ignoredError sqref="H7:H9 H74:H7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ПНТ-15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2019-11-17T08:31:58Z</cp:lastPrinted>
  <dcterms:created xsi:type="dcterms:W3CDTF">1996-10-08T23:32:33Z</dcterms:created>
  <dcterms:modified xsi:type="dcterms:W3CDTF">2019-11-20T09:02:27Z</dcterms:modified>
</cp:coreProperties>
</file>