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33555" windowHeight="14625"/>
  </bookViews>
  <sheets>
    <sheet name="Разряды и звания" sheetId="12" r:id="rId1"/>
    <sheet name="Индивидуальные гонки" sheetId="11" r:id="rId2"/>
    <sheet name="2-я индивидуальная гонка(п)" sheetId="10" r:id="rId3"/>
    <sheet name="2-я индивидуальная гонка" sheetId="9" r:id="rId4"/>
    <sheet name="1-я индивидуальная гонка(п)" sheetId="8" r:id="rId5"/>
    <sheet name="1-я индивидуальная гонка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гонок'!$A$1:$M$71</definedName>
  </definedNames>
  <calcPr calcId="145621"/>
</workbook>
</file>

<file path=xl/calcChain.xml><?xml version="1.0" encoding="utf-8"?>
<calcChain xmlns="http://schemas.openxmlformats.org/spreadsheetml/2006/main">
  <c r="L74" i="11" l="1"/>
  <c r="L75" i="11"/>
  <c r="L76" i="11"/>
  <c r="L77" i="11"/>
  <c r="L78" i="11"/>
  <c r="L79" i="11"/>
  <c r="L80" i="11"/>
  <c r="L81" i="11"/>
  <c r="L63" i="11"/>
  <c r="L64" i="11"/>
  <c r="L65" i="11"/>
  <c r="L66" i="11"/>
  <c r="L67" i="11"/>
  <c r="L68" i="11"/>
  <c r="L69" i="11"/>
  <c r="L70" i="11"/>
  <c r="L71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38" i="11"/>
  <c r="L39" i="11"/>
  <c r="L40" i="11"/>
  <c r="L41" i="11"/>
  <c r="L42" i="11"/>
  <c r="L43" i="11"/>
  <c r="L44" i="11"/>
  <c r="L45" i="11"/>
  <c r="L46" i="11"/>
  <c r="L28" i="11"/>
  <c r="L29" i="11"/>
  <c r="L30" i="11"/>
  <c r="L31" i="11"/>
  <c r="L32" i="11"/>
  <c r="L33" i="11"/>
  <c r="L34" i="11"/>
  <c r="L35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AG91" i="10"/>
  <c r="AH91" i="10" s="1"/>
  <c r="AG92" i="10"/>
  <c r="AH92" i="10" s="1"/>
  <c r="AG93" i="10"/>
  <c r="AH93" i="10" s="1"/>
  <c r="AG94" i="10"/>
  <c r="AH94" i="10" s="1"/>
  <c r="AG95" i="10"/>
  <c r="AH95" i="10" s="1"/>
  <c r="AG96" i="10"/>
  <c r="AH96" i="10" s="1"/>
  <c r="AG97" i="10"/>
  <c r="AH97" i="10" s="1"/>
  <c r="AG98" i="10"/>
  <c r="AH98" i="10" s="1"/>
  <c r="AG99" i="10"/>
  <c r="AG77" i="10"/>
  <c r="AH77" i="10" s="1"/>
  <c r="AG78" i="10"/>
  <c r="AH78" i="10" s="1"/>
  <c r="AG79" i="10"/>
  <c r="AH79" i="10" s="1"/>
  <c r="AG80" i="10"/>
  <c r="AH80" i="10" s="1"/>
  <c r="AG81" i="10"/>
  <c r="AH81" i="10" s="1"/>
  <c r="AG82" i="10"/>
  <c r="AH82" i="10" s="1"/>
  <c r="AG83" i="10"/>
  <c r="AH83" i="10" s="1"/>
  <c r="AG84" i="10"/>
  <c r="AH84" i="10" s="1"/>
  <c r="AG85" i="10"/>
  <c r="AH85" i="10" s="1"/>
  <c r="AG86" i="10"/>
  <c r="AH86" i="10" s="1"/>
  <c r="AG61" i="10"/>
  <c r="AH61" i="10" s="1"/>
  <c r="AG62" i="10"/>
  <c r="AH62" i="10" s="1"/>
  <c r="AG63" i="10"/>
  <c r="AH63" i="10" s="1"/>
  <c r="AG64" i="10"/>
  <c r="AH64" i="10" s="1"/>
  <c r="AG65" i="10"/>
  <c r="AH65" i="10" s="1"/>
  <c r="AG66" i="10"/>
  <c r="AH66" i="10" s="1"/>
  <c r="AG67" i="10"/>
  <c r="AH67" i="10" s="1"/>
  <c r="AG68" i="10"/>
  <c r="AH68" i="10" s="1"/>
  <c r="AG69" i="10"/>
  <c r="AH69" i="10" s="1"/>
  <c r="AG70" i="10"/>
  <c r="AH70" i="10" s="1"/>
  <c r="AG71" i="10"/>
  <c r="AG72" i="10"/>
  <c r="AG47" i="10"/>
  <c r="AH47" i="10" s="1"/>
  <c r="AG48" i="10"/>
  <c r="AH48" i="10" s="1"/>
  <c r="AG49" i="10"/>
  <c r="AH49" i="10" s="1"/>
  <c r="AG50" i="10"/>
  <c r="AH50" i="10" s="1"/>
  <c r="AG51" i="10"/>
  <c r="AH51" i="10" s="1"/>
  <c r="AG52" i="10"/>
  <c r="AH52" i="10" s="1"/>
  <c r="AG53" i="10"/>
  <c r="AH53" i="10" s="1"/>
  <c r="AG54" i="10"/>
  <c r="AH54" i="10" s="1"/>
  <c r="AG55" i="10"/>
  <c r="AH55" i="10" s="1"/>
  <c r="AG56" i="10"/>
  <c r="AH56" i="10" s="1"/>
  <c r="AG35" i="10"/>
  <c r="AH35" i="10" s="1"/>
  <c r="AG36" i="10"/>
  <c r="AH36" i="10" s="1"/>
  <c r="AG37" i="10"/>
  <c r="AH37" i="10" s="1"/>
  <c r="AG38" i="10"/>
  <c r="AH38" i="10" s="1"/>
  <c r="AG39" i="10"/>
  <c r="AH39" i="10" s="1"/>
  <c r="AG40" i="10"/>
  <c r="AH40" i="10" s="1"/>
  <c r="AG41" i="10"/>
  <c r="AH41" i="10" s="1"/>
  <c r="AG42" i="10"/>
  <c r="AH20" i="10"/>
  <c r="AG10" i="10"/>
  <c r="AH10" i="10" s="1"/>
  <c r="AG11" i="10"/>
  <c r="AH11" i="10" s="1"/>
  <c r="AG12" i="10"/>
  <c r="AH12" i="10" s="1"/>
  <c r="AG13" i="10"/>
  <c r="AH13" i="10" s="1"/>
  <c r="AG14" i="10"/>
  <c r="AH14" i="10" s="1"/>
  <c r="AG15" i="10"/>
  <c r="AH15" i="10" s="1"/>
  <c r="AG16" i="10"/>
  <c r="AH16" i="10" s="1"/>
  <c r="AG17" i="10"/>
  <c r="AH17" i="10" s="1"/>
  <c r="AG18" i="10"/>
  <c r="AH18" i="10" s="1"/>
  <c r="AG19" i="10"/>
  <c r="AH19" i="10" s="1"/>
  <c r="AG20" i="10"/>
  <c r="AG21" i="10"/>
  <c r="AH21" i="10" s="1"/>
  <c r="AG22" i="10"/>
  <c r="AH22" i="10" s="1"/>
  <c r="AG23" i="10"/>
  <c r="AH23" i="10" s="1"/>
  <c r="AG24" i="10"/>
  <c r="AH24" i="10" s="1"/>
  <c r="AG25" i="10"/>
  <c r="AH25" i="10" s="1"/>
  <c r="AG26" i="10"/>
  <c r="AH26" i="10" s="1"/>
  <c r="AG27" i="10"/>
  <c r="AH27" i="10" s="1"/>
  <c r="AG28" i="10"/>
  <c r="AG29" i="10"/>
  <c r="AG30" i="10"/>
  <c r="L91" i="9"/>
  <c r="M91" i="9" s="1"/>
  <c r="L92" i="9"/>
  <c r="L93" i="9"/>
  <c r="L94" i="9"/>
  <c r="L95" i="9"/>
  <c r="L96" i="9"/>
  <c r="L97" i="9"/>
  <c r="L98" i="9"/>
  <c r="L77" i="9"/>
  <c r="M77" i="9" s="1"/>
  <c r="L78" i="9"/>
  <c r="L79" i="9"/>
  <c r="L80" i="9"/>
  <c r="L81" i="9"/>
  <c r="L82" i="9"/>
  <c r="L83" i="9"/>
  <c r="L84" i="9"/>
  <c r="L85" i="9"/>
  <c r="L86" i="9"/>
  <c r="L61" i="9"/>
  <c r="M61" i="9" s="1"/>
  <c r="L62" i="9"/>
  <c r="L63" i="9"/>
  <c r="L64" i="9"/>
  <c r="L65" i="9"/>
  <c r="L66" i="9"/>
  <c r="L67" i="9"/>
  <c r="L68" i="9"/>
  <c r="L69" i="9"/>
  <c r="L70" i="9"/>
  <c r="L47" i="9"/>
  <c r="M47" i="9" s="1"/>
  <c r="L48" i="9"/>
  <c r="L49" i="9"/>
  <c r="L50" i="9"/>
  <c r="L51" i="9"/>
  <c r="L52" i="9"/>
  <c r="L53" i="9"/>
  <c r="L54" i="9"/>
  <c r="L55" i="9"/>
  <c r="L56" i="9"/>
  <c r="L35" i="9"/>
  <c r="M35" i="9" s="1"/>
  <c r="L36" i="9"/>
  <c r="L37" i="9"/>
  <c r="L38" i="9"/>
  <c r="L39" i="9"/>
  <c r="L40" i="9"/>
  <c r="L41" i="9"/>
  <c r="L10" i="9"/>
  <c r="M10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AH92" i="8"/>
  <c r="AG91" i="8"/>
  <c r="AH91" i="8" s="1"/>
  <c r="AG92" i="8"/>
  <c r="AG93" i="8"/>
  <c r="AH93" i="8" s="1"/>
  <c r="AG94" i="8"/>
  <c r="AH94" i="8" s="1"/>
  <c r="AG95" i="8"/>
  <c r="AH95" i="8" s="1"/>
  <c r="AG96" i="8"/>
  <c r="AH96" i="8" s="1"/>
  <c r="AG97" i="8"/>
  <c r="AH97" i="8" s="1"/>
  <c r="AG98" i="8"/>
  <c r="AH98" i="8" s="1"/>
  <c r="AG99" i="8"/>
  <c r="AG77" i="8"/>
  <c r="AH77" i="8" s="1"/>
  <c r="AG78" i="8"/>
  <c r="AH78" i="8" s="1"/>
  <c r="AG79" i="8"/>
  <c r="AH79" i="8" s="1"/>
  <c r="AG80" i="8"/>
  <c r="AH80" i="8" s="1"/>
  <c r="AG81" i="8"/>
  <c r="AH81" i="8" s="1"/>
  <c r="AG82" i="8"/>
  <c r="AH82" i="8" s="1"/>
  <c r="AG83" i="8"/>
  <c r="AH83" i="8" s="1"/>
  <c r="AG84" i="8"/>
  <c r="AH84" i="8" s="1"/>
  <c r="AG85" i="8"/>
  <c r="AH85" i="8" s="1"/>
  <c r="AG86" i="8"/>
  <c r="AH86" i="8" s="1"/>
  <c r="AG61" i="8"/>
  <c r="AH61" i="8" s="1"/>
  <c r="AG62" i="8"/>
  <c r="AH62" i="8" s="1"/>
  <c r="AG63" i="8"/>
  <c r="AH63" i="8" s="1"/>
  <c r="AG64" i="8"/>
  <c r="AH64" i="8" s="1"/>
  <c r="AG65" i="8"/>
  <c r="AH65" i="8" s="1"/>
  <c r="AG66" i="8"/>
  <c r="AH66" i="8" s="1"/>
  <c r="AG67" i="8"/>
  <c r="AH67" i="8" s="1"/>
  <c r="AG68" i="8"/>
  <c r="AH68" i="8" s="1"/>
  <c r="AG69" i="8"/>
  <c r="AH69" i="8" s="1"/>
  <c r="AG70" i="8"/>
  <c r="AH70" i="8" s="1"/>
  <c r="AG71" i="8"/>
  <c r="AH71" i="8" s="1"/>
  <c r="AG72" i="8"/>
  <c r="AH72" i="8" s="1"/>
  <c r="AG47" i="8"/>
  <c r="AH47" i="8" s="1"/>
  <c r="AG48" i="8"/>
  <c r="AH48" i="8" s="1"/>
  <c r="AG49" i="8"/>
  <c r="AH49" i="8" s="1"/>
  <c r="AG50" i="8"/>
  <c r="AH50" i="8" s="1"/>
  <c r="AG51" i="8"/>
  <c r="AH51" i="8" s="1"/>
  <c r="AG52" i="8"/>
  <c r="AH52" i="8" s="1"/>
  <c r="AG53" i="8"/>
  <c r="AH53" i="8" s="1"/>
  <c r="AG54" i="8"/>
  <c r="AH54" i="8" s="1"/>
  <c r="AG55" i="8"/>
  <c r="AH55" i="8" s="1"/>
  <c r="AG56" i="8"/>
  <c r="AH56" i="8" s="1"/>
  <c r="AG35" i="8"/>
  <c r="AH35" i="8" s="1"/>
  <c r="AG36" i="8"/>
  <c r="AH36" i="8" s="1"/>
  <c r="AG37" i="8"/>
  <c r="AH37" i="8" s="1"/>
  <c r="AG38" i="8"/>
  <c r="AH38" i="8" s="1"/>
  <c r="AG39" i="8"/>
  <c r="AH39" i="8" s="1"/>
  <c r="AG40" i="8"/>
  <c r="AH40" i="8" s="1"/>
  <c r="AG41" i="8"/>
  <c r="AH41" i="8" s="1"/>
  <c r="AG42" i="8"/>
  <c r="AH42" i="8" s="1"/>
  <c r="AH18" i="8"/>
  <c r="AG10" i="8"/>
  <c r="AH10" i="8" s="1"/>
  <c r="AG11" i="8"/>
  <c r="AH11" i="8" s="1"/>
  <c r="AG12" i="8"/>
  <c r="AH12" i="8" s="1"/>
  <c r="AG13" i="8"/>
  <c r="AH13" i="8" s="1"/>
  <c r="AG14" i="8"/>
  <c r="AH14" i="8" s="1"/>
  <c r="AG15" i="8"/>
  <c r="AH15" i="8" s="1"/>
  <c r="AG16" i="8"/>
  <c r="AH16" i="8" s="1"/>
  <c r="AG17" i="8"/>
  <c r="AH17" i="8" s="1"/>
  <c r="AG18" i="8"/>
  <c r="AG19" i="8"/>
  <c r="AH19" i="8" s="1"/>
  <c r="AG20" i="8"/>
  <c r="AH20" i="8" s="1"/>
  <c r="AG21" i="8"/>
  <c r="AH21" i="8" s="1"/>
  <c r="AG22" i="8"/>
  <c r="AH22" i="8" s="1"/>
  <c r="AG23" i="8"/>
  <c r="AH23" i="8" s="1"/>
  <c r="AG24" i="8"/>
  <c r="AH24" i="8" s="1"/>
  <c r="AG25" i="8"/>
  <c r="AH25" i="8" s="1"/>
  <c r="AG26" i="8"/>
  <c r="AH26" i="8" s="1"/>
  <c r="AG27" i="8"/>
  <c r="AH27" i="8" s="1"/>
  <c r="AG28" i="8"/>
  <c r="AH28" i="8" s="1"/>
  <c r="AG29" i="8"/>
  <c r="AG30" i="8"/>
  <c r="L91" i="7"/>
  <c r="M91" i="7" s="1"/>
  <c r="L92" i="7"/>
  <c r="L93" i="7"/>
  <c r="L94" i="7"/>
  <c r="L95" i="7"/>
  <c r="L96" i="7"/>
  <c r="L97" i="7"/>
  <c r="L98" i="7"/>
  <c r="L77" i="7"/>
  <c r="M77" i="7" s="1"/>
  <c r="L78" i="7"/>
  <c r="L79" i="7"/>
  <c r="L80" i="7"/>
  <c r="L81" i="7"/>
  <c r="L82" i="7"/>
  <c r="L83" i="7"/>
  <c r="L84" i="7"/>
  <c r="L85" i="7"/>
  <c r="L86" i="7"/>
  <c r="L61" i="7"/>
  <c r="M61" i="7" s="1"/>
  <c r="L62" i="7"/>
  <c r="L63" i="7"/>
  <c r="L64" i="7"/>
  <c r="L65" i="7"/>
  <c r="L66" i="7"/>
  <c r="L67" i="7"/>
  <c r="L68" i="7"/>
  <c r="L69" i="7"/>
  <c r="L70" i="7"/>
  <c r="L71" i="7"/>
  <c r="L72" i="7"/>
  <c r="L47" i="7"/>
  <c r="M47" i="7" s="1"/>
  <c r="L48" i="7"/>
  <c r="L49" i="7"/>
  <c r="L50" i="7"/>
  <c r="L51" i="7"/>
  <c r="L52" i="7"/>
  <c r="L53" i="7"/>
  <c r="L54" i="7"/>
  <c r="L55" i="7"/>
  <c r="L56" i="7"/>
  <c r="L35" i="7"/>
  <c r="M35" i="7" s="1"/>
  <c r="L36" i="7"/>
  <c r="L37" i="7"/>
  <c r="L38" i="7"/>
  <c r="L39" i="7"/>
  <c r="L40" i="7"/>
  <c r="L41" i="7"/>
  <c r="L42" i="7"/>
  <c r="L10" i="7"/>
  <c r="M10" i="7" s="1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E3" i="5"/>
  <c r="E4" i="5"/>
  <c r="E5" i="5"/>
  <c r="AI91" i="10" l="1"/>
  <c r="AI93" i="10"/>
  <c r="AI95" i="10"/>
  <c r="AI97" i="10"/>
  <c r="AI99" i="10"/>
  <c r="AI92" i="10"/>
  <c r="AI94" i="10"/>
  <c r="AI96" i="10"/>
  <c r="AI98" i="10"/>
  <c r="AI78" i="10"/>
  <c r="AI80" i="10"/>
  <c r="AI82" i="10"/>
  <c r="AI84" i="10"/>
  <c r="AI86" i="10"/>
  <c r="AI77" i="10"/>
  <c r="AI79" i="10"/>
  <c r="AI81" i="10"/>
  <c r="AI83" i="10"/>
  <c r="AI85" i="10"/>
  <c r="AI62" i="10"/>
  <c r="AI64" i="10"/>
  <c r="AI66" i="10"/>
  <c r="AI68" i="10"/>
  <c r="AI70" i="10"/>
  <c r="AI72" i="10"/>
  <c r="AI61" i="10"/>
  <c r="AI63" i="10"/>
  <c r="AI65" i="10"/>
  <c r="AI67" i="10"/>
  <c r="AI69" i="10"/>
  <c r="AI71" i="10"/>
  <c r="AI47" i="10"/>
  <c r="AI49" i="10"/>
  <c r="AI53" i="10"/>
  <c r="AI55" i="10"/>
  <c r="AI48" i="10"/>
  <c r="AI50" i="10"/>
  <c r="AI52" i="10"/>
  <c r="AI54" i="10"/>
  <c r="AI56" i="10"/>
  <c r="AI51" i="10"/>
  <c r="AI35" i="10"/>
  <c r="AI37" i="10"/>
  <c r="AI39" i="10"/>
  <c r="AI41" i="10"/>
  <c r="AI36" i="10"/>
  <c r="AI38" i="10"/>
  <c r="AI40" i="10"/>
  <c r="AI42" i="10"/>
  <c r="AI10" i="10"/>
  <c r="AI12" i="10"/>
  <c r="AI14" i="10"/>
  <c r="AI16" i="10"/>
  <c r="AI18" i="10"/>
  <c r="AI20" i="10"/>
  <c r="AI22" i="10"/>
  <c r="AI24" i="10"/>
  <c r="AI26" i="10"/>
  <c r="AI28" i="10"/>
  <c r="AI30" i="10"/>
  <c r="AI11" i="10"/>
  <c r="AI13" i="10"/>
  <c r="AI15" i="10"/>
  <c r="AI17" i="10"/>
  <c r="AI19" i="10"/>
  <c r="AI21" i="10"/>
  <c r="AI23" i="10"/>
  <c r="AI25" i="10"/>
  <c r="AI27" i="10"/>
  <c r="AI29" i="10"/>
  <c r="M98" i="9"/>
  <c r="M96" i="9"/>
  <c r="M94" i="9"/>
  <c r="M92" i="9"/>
  <c r="M99" i="9"/>
  <c r="M97" i="9"/>
  <c r="M95" i="9"/>
  <c r="M93" i="9"/>
  <c r="M86" i="9"/>
  <c r="M84" i="9"/>
  <c r="M82" i="9"/>
  <c r="M80" i="9"/>
  <c r="M78" i="9"/>
  <c r="M85" i="9"/>
  <c r="M83" i="9"/>
  <c r="M81" i="9"/>
  <c r="M79" i="9"/>
  <c r="M72" i="9"/>
  <c r="M70" i="9"/>
  <c r="M68" i="9"/>
  <c r="M66" i="9"/>
  <c r="M64" i="9"/>
  <c r="M62" i="9"/>
  <c r="M71" i="9"/>
  <c r="M69" i="9"/>
  <c r="M67" i="9"/>
  <c r="M65" i="9"/>
  <c r="M63" i="9"/>
  <c r="M56" i="9"/>
  <c r="M54" i="9"/>
  <c r="M52" i="9"/>
  <c r="M50" i="9"/>
  <c r="M48" i="9"/>
  <c r="M55" i="9"/>
  <c r="M53" i="9"/>
  <c r="M51" i="9"/>
  <c r="M49" i="9"/>
  <c r="M42" i="9"/>
  <c r="M40" i="9"/>
  <c r="M38" i="9"/>
  <c r="M36" i="9"/>
  <c r="M41" i="9"/>
  <c r="M39" i="9"/>
  <c r="M37" i="9"/>
  <c r="M29" i="9"/>
  <c r="M27" i="9"/>
  <c r="M25" i="9"/>
  <c r="M23" i="9"/>
  <c r="M21" i="9"/>
  <c r="M19" i="9"/>
  <c r="M17" i="9"/>
  <c r="M15" i="9"/>
  <c r="M13" i="9"/>
  <c r="M11" i="9"/>
  <c r="M30" i="9"/>
  <c r="M28" i="9"/>
  <c r="M26" i="9"/>
  <c r="M24" i="9"/>
  <c r="M22" i="9"/>
  <c r="M20" i="9"/>
  <c r="M18" i="9"/>
  <c r="M16" i="9"/>
  <c r="M14" i="9"/>
  <c r="M12" i="9"/>
  <c r="AI92" i="8"/>
  <c r="AI94" i="8"/>
  <c r="AI96" i="8"/>
  <c r="AI98" i="8"/>
  <c r="AI91" i="8"/>
  <c r="AI93" i="8"/>
  <c r="AI95" i="8"/>
  <c r="AI97" i="8"/>
  <c r="AI99" i="8"/>
  <c r="AI77" i="8"/>
  <c r="AI79" i="8"/>
  <c r="AI81" i="8"/>
  <c r="AI83" i="8"/>
  <c r="AI85" i="8"/>
  <c r="AI78" i="8"/>
  <c r="AI80" i="8"/>
  <c r="AI82" i="8"/>
  <c r="AI84" i="8"/>
  <c r="AI86" i="8"/>
  <c r="AI61" i="8"/>
  <c r="AI63" i="8"/>
  <c r="AI65" i="8"/>
  <c r="AI67" i="8"/>
  <c r="AI69" i="8"/>
  <c r="AI71" i="8"/>
  <c r="AI62" i="8"/>
  <c r="AI64" i="8"/>
  <c r="AI66" i="8"/>
  <c r="AI68" i="8"/>
  <c r="AI70" i="8"/>
  <c r="AI72" i="8"/>
  <c r="AI48" i="8"/>
  <c r="AI50" i="8"/>
  <c r="AI52" i="8"/>
  <c r="AI54" i="8"/>
  <c r="AI56" i="8"/>
  <c r="AI47" i="8"/>
  <c r="AI49" i="8"/>
  <c r="AI51" i="8"/>
  <c r="AI53" i="8"/>
  <c r="AI55" i="8"/>
  <c r="AI35" i="8"/>
  <c r="AI37" i="8"/>
  <c r="AI39" i="8"/>
  <c r="AI41" i="8"/>
  <c r="AI36" i="8"/>
  <c r="AI38" i="8"/>
  <c r="AI40" i="8"/>
  <c r="AI42" i="8"/>
  <c r="AI24" i="8"/>
  <c r="AI11" i="8"/>
  <c r="AI13" i="8"/>
  <c r="AI15" i="8"/>
  <c r="AI17" i="8"/>
  <c r="AI19" i="8"/>
  <c r="AI21" i="8"/>
  <c r="AI23" i="8"/>
  <c r="AI25" i="8"/>
  <c r="AI27" i="8"/>
  <c r="AI29" i="8"/>
  <c r="AI10" i="8"/>
  <c r="AI12" i="8"/>
  <c r="AI14" i="8"/>
  <c r="AI16" i="8"/>
  <c r="AI18" i="8"/>
  <c r="AI20" i="8"/>
  <c r="AI22" i="8"/>
  <c r="AI26" i="8"/>
  <c r="AI28" i="8"/>
  <c r="AI30" i="8"/>
  <c r="M98" i="7"/>
  <c r="M96" i="7"/>
  <c r="M94" i="7"/>
  <c r="M92" i="7"/>
  <c r="M99" i="7"/>
  <c r="M97" i="7"/>
  <c r="M95" i="7"/>
  <c r="M93" i="7"/>
  <c r="M86" i="7"/>
  <c r="M84" i="7"/>
  <c r="M82" i="7"/>
  <c r="M80" i="7"/>
  <c r="M78" i="7"/>
  <c r="M85" i="7"/>
  <c r="M83" i="7"/>
  <c r="M81" i="7"/>
  <c r="M79" i="7"/>
  <c r="M72" i="7"/>
  <c r="M70" i="7"/>
  <c r="M68" i="7"/>
  <c r="M66" i="7"/>
  <c r="M64" i="7"/>
  <c r="M62" i="7"/>
  <c r="M71" i="7"/>
  <c r="M69" i="7"/>
  <c r="M67" i="7"/>
  <c r="M65" i="7"/>
  <c r="M63" i="7"/>
  <c r="M56" i="7"/>
  <c r="M54" i="7"/>
  <c r="M52" i="7"/>
  <c r="M50" i="7"/>
  <c r="M48" i="7"/>
  <c r="M55" i="7"/>
  <c r="M53" i="7"/>
  <c r="M51" i="7"/>
  <c r="M49" i="7"/>
  <c r="M42" i="7"/>
  <c r="M40" i="7"/>
  <c r="M38" i="7"/>
  <c r="M36" i="7"/>
  <c r="M41" i="7"/>
  <c r="M39" i="7"/>
  <c r="M37" i="7"/>
  <c r="M29" i="7"/>
  <c r="M27" i="7"/>
  <c r="M25" i="7"/>
  <c r="M23" i="7"/>
  <c r="M21" i="7"/>
  <c r="M19" i="7"/>
  <c r="M17" i="7"/>
  <c r="M15" i="7"/>
  <c r="M13" i="7"/>
  <c r="M11" i="7"/>
  <c r="M30" i="7"/>
  <c r="M28" i="7"/>
  <c r="M26" i="7"/>
  <c r="M24" i="7"/>
  <c r="M22" i="7"/>
  <c r="M20" i="7"/>
  <c r="M18" i="7"/>
  <c r="M16" i="7"/>
  <c r="M14" i="7"/>
  <c r="M12" i="7"/>
</calcChain>
</file>

<file path=xl/sharedStrings.xml><?xml version="1.0" encoding="utf-8"?>
<sst xmlns="http://schemas.openxmlformats.org/spreadsheetml/2006/main" count="3314" uniqueCount="349">
  <si>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</si>
  <si>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</si>
  <si>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</si>
  <si>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</si>
  <si>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</si>
  <si>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</si>
  <si>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</si>
  <si>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</si>
  <si>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</si>
  <si>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{5165F6EA-FF50-4FE7-A7B0-EB6BD50BB62A}}</t>
  </si>
  <si>
    <t>Андреев Егор</t>
  </si>
  <si>
    <t>2ю</t>
  </si>
  <si>
    <t>Москва</t>
  </si>
  <si>
    <t>ГБУ "МГФСО", СК "Дети белой воды"</t>
  </si>
  <si>
    <t>Фрейманис А.Л., Тезиков А.Н., Платонова Е.Н.</t>
  </si>
  <si>
    <t>М</t>
  </si>
  <si>
    <t>{guid {00000F57-0000-0000-0000-000000000000}}</t>
  </si>
  <si>
    <t>Ванина Валентина</t>
  </si>
  <si>
    <t>1ю</t>
  </si>
  <si>
    <t>Тезиков А.Н., Платонова Е.Н., Семенцова М.К.</t>
  </si>
  <si>
    <t>Ж</t>
  </si>
  <si>
    <t>{guid {CFBA621B-A9DB-4DA1-AFB7-0C97CE3B92D3}}</t>
  </si>
  <si>
    <t>Вольнов Максим</t>
  </si>
  <si>
    <t>2</t>
  </si>
  <si>
    <t>{guid {FD70A87A-D624-4B39-BA88-C64BEF1BAB6D}}</t>
  </si>
  <si>
    <t>Голикова Алена</t>
  </si>
  <si>
    <t>3</t>
  </si>
  <si>
    <t>{guid {FB64AB7B-3E47-451B-B7C6-E14C75E96804}}</t>
  </si>
  <si>
    <t>Горскин Алексей</t>
  </si>
  <si>
    <t>{guid {45F463F9-2841-4A16-AA55-1AF3FCE785B5}}</t>
  </si>
  <si>
    <t>Горшков Денис</t>
  </si>
  <si>
    <t>{guid {CA04B37F-AD64-4F97-A342-DF0AD5206D67}}</t>
  </si>
  <si>
    <t>Деньгин Данила</t>
  </si>
  <si>
    <t>{guid {CB008FD4-D9D5-465B-95D8-7BB972B04C2D}}</t>
  </si>
  <si>
    <t>Евтихиев Глеб</t>
  </si>
  <si>
    <t>Штабкин В.Д., Тезиков А.Н., Семенцова М.К.</t>
  </si>
  <si>
    <t>{guid {00000C18-0000-0000-0000-000000000000}}</t>
  </si>
  <si>
    <t>Ермаков Василий</t>
  </si>
  <si>
    <t>ДК Каяк</t>
  </si>
  <si>
    <t>Ромашкин Д.В.</t>
  </si>
  <si>
    <t>{guid {D22336C9-49DF-4D8B-B27B-FCABBDC0C8D6}}</t>
  </si>
  <si>
    <t>Инкин Глеб</t>
  </si>
  <si>
    <t>Тезиков А.Н., Семенцова М.К., Инкин Н.А.</t>
  </si>
  <si>
    <t>{guid {16FF2CEC-3CA6-4813-8251-4EF75E9C5C45}}</t>
  </si>
  <si>
    <t>Казмалы Владимир</t>
  </si>
  <si>
    <t>ГБУ "МГФСО"</t>
  </si>
  <si>
    <t>Штабкин В.Д.</t>
  </si>
  <si>
    <t>{guid {42805227-841F-4EDA-9AC9-8F5290B322F4}}</t>
  </si>
  <si>
    <t>Капралова Ангелина</t>
  </si>
  <si>
    <t>б/р</t>
  </si>
  <si>
    <t>Фрейманис А.Л.</t>
  </si>
  <si>
    <t>{guid {68492ACC-1807-4CF2-99A3-FD26E1ADFE4A}}</t>
  </si>
  <si>
    <t>Кирилкин Кирилл</t>
  </si>
  <si>
    <t>{guid {713D139C-F28A-423C-861C-964886068D49}}</t>
  </si>
  <si>
    <t>Кирсанов Павел</t>
  </si>
  <si>
    <t>Виноградов Н.А., Жирякова Н.С.</t>
  </si>
  <si>
    <t>{guid {446E5B80-EA15-4169-AB0A-76557C73C0C8}}</t>
  </si>
  <si>
    <t>Климанов Егор</t>
  </si>
  <si>
    <t>{guid {22EBA501-E4D0-49B0-B22C-A51C78B71E34}}</t>
  </si>
  <si>
    <t>Копосова Кристина</t>
  </si>
  <si>
    <t>Штабкин В.Д., Фрейманис А.Л.</t>
  </si>
  <si>
    <t>{guid {79241986-29B1-4CCC-A6E1-BCF2A6BA0465}}</t>
  </si>
  <si>
    <t>Копосова Ксения</t>
  </si>
  <si>
    <t>{guid {EB517589-F7CE-4696-A263-65D2AC36FCCD}}</t>
  </si>
  <si>
    <t>Лазарев Дмитрий</t>
  </si>
  <si>
    <t>3ю</t>
  </si>
  <si>
    <t>Платонова Е.Н., Тезиков А.Н., Семенцова М.К.</t>
  </si>
  <si>
    <t>{guid {C33B9453-FF7A-4A81-BE9A-FFEDBF4BC677}}</t>
  </si>
  <si>
    <t>Лаптев Степан</t>
  </si>
  <si>
    <t>{guid {4F7405F4-E98E-47E1-9E8B-E277C67E1FCB}}</t>
  </si>
  <si>
    <t>Мелехов Петр</t>
  </si>
  <si>
    <t>Фрейманис А.Л., Тезиков А.Н., Семенцова М.К.</t>
  </si>
  <si>
    <t>{guid {7BD20304-43EE-4126-9C7D-A35C6809ED31}}</t>
  </si>
  <si>
    <t>Михайлов Владислав</t>
  </si>
  <si>
    <t>{guid {986C3435-8E65-43BD-B621-CD3186B593B7}}</t>
  </si>
  <si>
    <t>Мусагитова Александра</t>
  </si>
  <si>
    <t>Платонова Е.Н., Егорова В.П., Волков Н.С.</t>
  </si>
  <si>
    <t>{guid {00000EA0-0000-0000-0000-000000000000}}</t>
  </si>
  <si>
    <t>Перимей Пётр</t>
  </si>
  <si>
    <t>{guid {00000E7E-0000-0000-0000-000000000000}}</t>
  </si>
  <si>
    <t>Подобряева Нина</t>
  </si>
  <si>
    <t>1</t>
  </si>
  <si>
    <t>ГБУ "МГФСО", СК "Дети белой воды", г. Переславль-Залесский</t>
  </si>
  <si>
    <t>Тезиков А.Н., Платонова Е.Н., Подобряев А.В.</t>
  </si>
  <si>
    <t>{guid {B40F65CD-2070-4AB0-8665-82994075A4EB}}</t>
  </si>
  <si>
    <t>Потемкина Елена</t>
  </si>
  <si>
    <t>{guid {31F07929-F722-4434-8265-150630B6A8DF}}</t>
  </si>
  <si>
    <t>Потемкина Светлана</t>
  </si>
  <si>
    <t>{guid {12BD52C8-5D6E-41FE-8997-3DB1DB29435D}}</t>
  </si>
  <si>
    <t>Сербиненко Даниил</t>
  </si>
  <si>
    <t>{guid {A1FEDA8E-ADEC-4657-A66E-D469A4CDE580}}</t>
  </si>
  <si>
    <t>Степанюк Никита</t>
  </si>
  <si>
    <t>{guid {8D46A403-FB35-4B0D-8FA6-53E20033F8AF}}</t>
  </si>
  <si>
    <t>Стешин Антон</t>
  </si>
  <si>
    <t>{guid {E5368304-41CB-4F88-9C19-BF4A67C12D0F}}</t>
  </si>
  <si>
    <t>Стешин Григорий</t>
  </si>
  <si>
    <t>{guid {FC92CE09-7EA6-4C7B-A5ED-D07233975EAB}}</t>
  </si>
  <si>
    <t>Тулаева Дарья</t>
  </si>
  <si>
    <t>{guid {1C536CFD-FEC6-4A66-B3CD-7DF1F8C6FB67}}</t>
  </si>
  <si>
    <t>Тутаев Владимир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</si>
  <si>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</si>
  <si>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</si>
  <si>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</si>
  <si>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</si>
  <si>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</si>
  <si>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</si>
  <si>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</si>
  <si>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</si>
  <si>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</si>
  <si>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</si>
  <si>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</si>
  <si>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</si>
  <si>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Дети белой воды</t>
  </si>
  <si>
    <t>МГФСО-Алиса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</si>
  <si>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</si>
  <si>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</si>
  <si>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</si>
  <si>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</si>
  <si>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</si>
  <si>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</si>
  <si>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</si>
  <si>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42</t>
  </si>
  <si>
    <t>2006</t>
  </si>
  <si>
    <t>55</t>
  </si>
  <si>
    <t>2005</t>
  </si>
  <si>
    <t>34</t>
  </si>
  <si>
    <t>2008</t>
  </si>
  <si>
    <t>33</t>
  </si>
  <si>
    <t>35</t>
  </si>
  <si>
    <t>19</t>
  </si>
  <si>
    <t>2004</t>
  </si>
  <si>
    <t>65</t>
  </si>
  <si>
    <t>2003</t>
  </si>
  <si>
    <t>51</t>
  </si>
  <si>
    <t>2007</t>
  </si>
  <si>
    <t>67</t>
  </si>
  <si>
    <t>28</t>
  </si>
  <si>
    <t>20</t>
  </si>
  <si>
    <t/>
  </si>
  <si>
    <t>лично</t>
  </si>
  <si>
    <t>47</t>
  </si>
  <si>
    <t>26</t>
  </si>
  <si>
    <t>25</t>
  </si>
  <si>
    <t>27</t>
  </si>
  <si>
    <t>52</t>
  </si>
  <si>
    <t>36</t>
  </si>
  <si>
    <t>43</t>
  </si>
  <si>
    <t>56</t>
  </si>
  <si>
    <t>96</t>
  </si>
  <si>
    <t>71</t>
  </si>
  <si>
    <t>С-2м</t>
  </si>
  <si>
    <t>143</t>
  </si>
  <si>
    <t>Кирилкин Кирилл_x000D_
Горскин Алексей</t>
  </si>
  <si>
    <t>2007_x000D_
2008</t>
  </si>
  <si>
    <t>2ю_x000D_
1ю</t>
  </si>
  <si>
    <t>146</t>
  </si>
  <si>
    <t>Климанов Егор_x000D_
Инкин Глеб</t>
  </si>
  <si>
    <t>2007_x000D_
2007</t>
  </si>
  <si>
    <t>1ю_x000D_
1ю</t>
  </si>
  <si>
    <t>Тезиков А.Н., Платонова Е.Н., Семенцова М.К., Инкин Н.А.</t>
  </si>
  <si>
    <t>142</t>
  </si>
  <si>
    <t>Мелехов Петр_x000D_
Лазарев Дмитрий</t>
  </si>
  <si>
    <t>2008_x000D_
2008</t>
  </si>
  <si>
    <t>3ю_x000D_
3ю</t>
  </si>
  <si>
    <t>Фрейманис А.Л., Тезиков А.Н., Семенцова М.К., Платонова Е.Н.</t>
  </si>
  <si>
    <t>152</t>
  </si>
  <si>
    <t>Перимей Пётр_x000D_
Чулошников Никита</t>
  </si>
  <si>
    <t>2004_x000D_
2004</t>
  </si>
  <si>
    <t>2_x000D_
2</t>
  </si>
  <si>
    <t>147</t>
  </si>
  <si>
    <t>Степанюк Никита_x000D_
Деньгин Данила</t>
  </si>
  <si>
    <t>2007_x000D_
2006</t>
  </si>
  <si>
    <t>145</t>
  </si>
  <si>
    <t>Стешин Антон_x000D_
Стешин Григорий</t>
  </si>
  <si>
    <t>2005_x000D_
2006</t>
  </si>
  <si>
    <t>148</t>
  </si>
  <si>
    <t>Тутаев Владимир_x000D_
Михайлов Владислав</t>
  </si>
  <si>
    <t>3_x000D_
3</t>
  </si>
  <si>
    <t>171</t>
  </si>
  <si>
    <t>Цветков Никита_x000D_
Вольнов Максим</t>
  </si>
  <si>
    <t>2004_x000D_
2005</t>
  </si>
  <si>
    <t>1_x000D_
2</t>
  </si>
  <si>
    <t>К-1ж</t>
  </si>
  <si>
    <t>172</t>
  </si>
  <si>
    <t>177</t>
  </si>
  <si>
    <t>166</t>
  </si>
  <si>
    <t>169</t>
  </si>
  <si>
    <t>168</t>
  </si>
  <si>
    <t>173</t>
  </si>
  <si>
    <t>187</t>
  </si>
  <si>
    <t>163</t>
  </si>
  <si>
    <t>162</t>
  </si>
  <si>
    <t>176</t>
  </si>
  <si>
    <t>С-1м</t>
  </si>
  <si>
    <t>208</t>
  </si>
  <si>
    <t>212</t>
  </si>
  <si>
    <t>213</t>
  </si>
  <si>
    <t>204</t>
  </si>
  <si>
    <t>211</t>
  </si>
  <si>
    <t>226</t>
  </si>
  <si>
    <t>209</t>
  </si>
  <si>
    <t>205</t>
  </si>
  <si>
    <t>206</t>
  </si>
  <si>
    <t>199</t>
  </si>
  <si>
    <t>229</t>
  </si>
  <si>
    <t>215</t>
  </si>
  <si>
    <t>С-1ж</t>
  </si>
  <si>
    <t>124</t>
  </si>
  <si>
    <t>141</t>
  </si>
  <si>
    <t>125</t>
  </si>
  <si>
    <t>122</t>
  </si>
  <si>
    <t>126</t>
  </si>
  <si>
    <t>120</t>
  </si>
  <si>
    <t>133</t>
  </si>
  <si>
    <t>127</t>
  </si>
  <si>
    <t>117</t>
  </si>
  <si>
    <t>128</t>
  </si>
  <si>
    <t>С-2см</t>
  </si>
  <si>
    <t>7</t>
  </si>
  <si>
    <t>Ванина Валентина_x000D_
Инкин Глеб</t>
  </si>
  <si>
    <t>12</t>
  </si>
  <si>
    <t>Казмалы Владимир_x000D_
Капралова Ангелина</t>
  </si>
  <si>
    <t>2006_x000D_
2007</t>
  </si>
  <si>
    <t>3_x000D_
б/р</t>
  </si>
  <si>
    <t>5</t>
  </si>
  <si>
    <t>Климанов Егор_x000D_
Мусагитова Александра</t>
  </si>
  <si>
    <t>1ю_x000D_
3</t>
  </si>
  <si>
    <t>Тезиков А.Н., Платонова Е.Н., Семенцова М.К., Егорова В.П., Волков Н.С.</t>
  </si>
  <si>
    <t>9</t>
  </si>
  <si>
    <t>Копосова Кристина_x000D_
Чулошников Никита</t>
  </si>
  <si>
    <t>2005_x000D_
2004</t>
  </si>
  <si>
    <t>14</t>
  </si>
  <si>
    <t>Копосова Ксения_x000D_
Стешин Антон</t>
  </si>
  <si>
    <t>2006_x000D_
2005</t>
  </si>
  <si>
    <t>3_x000D_
1ю</t>
  </si>
  <si>
    <t>11</t>
  </si>
  <si>
    <t>Перимей Пётр_x000D_
Тулаева Дарья</t>
  </si>
  <si>
    <t>2004_x000D_
2006</t>
  </si>
  <si>
    <t>2_x000D_
3</t>
  </si>
  <si>
    <t>29</t>
  </si>
  <si>
    <t>Подобряева Нина_x000D_
Цветков Никита</t>
  </si>
  <si>
    <t>1_x000D_
1</t>
  </si>
  <si>
    <t>Тезиков А.Н., Платонова Е.Н., Подобряев А.В., Семенцова М.К.</t>
  </si>
  <si>
    <t>4</t>
  </si>
  <si>
    <t>Потемкина Светлана_x000D_
Горшков Денис</t>
  </si>
  <si>
    <t>2005_x000D_
2005</t>
  </si>
  <si>
    <t>3ю_x000D_
3</t>
  </si>
  <si>
    <t>6</t>
  </si>
  <si>
    <t>Степанюк Никита_x000D_
Потемкина Елена</t>
  </si>
  <si>
    <t>1ю_x000D_
3ю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</si>
  <si>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</si>
  <si>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г. Москвы по гребному слалому 2019 года среди юношейи девушек до 17 лет</t>
  </si>
  <si>
    <t>07-08 июня 2019 года</t>
  </si>
  <si>
    <t>г. Москва, р. Яуза,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</si>
  <si>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</si>
  <si>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</si>
  <si>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</si>
  <si>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</si>
  <si>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>Время</t>
  </si>
  <si>
    <t>Штр</t>
  </si>
  <si>
    <t>Рез-т</t>
  </si>
  <si>
    <t>Отст%</t>
  </si>
  <si>
    <t>DNS</t>
  </si>
  <si>
    <t>Категория С-2м</t>
  </si>
  <si>
    <t>Цветков Никита
Вольнов Максим</t>
  </si>
  <si>
    <t>2004
2005</t>
  </si>
  <si>
    <t>1
2</t>
  </si>
  <si>
    <t>Перимей Пётр
Чулошников Никита</t>
  </si>
  <si>
    <t>2004
2004</t>
  </si>
  <si>
    <t>2
2</t>
  </si>
  <si>
    <t>Климанов Егор
Инкин Глеб</t>
  </si>
  <si>
    <t>2007
2007</t>
  </si>
  <si>
    <t>1ю
1ю</t>
  </si>
  <si>
    <t>Степанюк Никита
Деньгин Данила</t>
  </si>
  <si>
    <t>2007
2006</t>
  </si>
  <si>
    <t>Тутаев Владимир
Михайлов Владислав</t>
  </si>
  <si>
    <t>3
3</t>
  </si>
  <si>
    <t>Стешин Антон
Стешин Григорий</t>
  </si>
  <si>
    <t>2005
2006</t>
  </si>
  <si>
    <t>Кирилкин Кирилл
Горскин Алексей</t>
  </si>
  <si>
    <t>2007
2008</t>
  </si>
  <si>
    <t>2ю
1ю</t>
  </si>
  <si>
    <t>Мелехов Петр
Лазарев Дмитрий</t>
  </si>
  <si>
    <t>2008
2008</t>
  </si>
  <si>
    <t>3ю
3ю</t>
  </si>
  <si>
    <t>Категория К-1ж</t>
  </si>
  <si>
    <t>Категория С-1м</t>
  </si>
  <si>
    <t>Категория С-1ж</t>
  </si>
  <si>
    <t>Категория С-2см</t>
  </si>
  <si>
    <t>Подобряева Нина
Цветков Никита</t>
  </si>
  <si>
    <t>2005
2004</t>
  </si>
  <si>
    <t>1
1</t>
  </si>
  <si>
    <t>Перимей Пётр
Тулаева Дарья</t>
  </si>
  <si>
    <t>2004
2006</t>
  </si>
  <si>
    <t>2
3</t>
  </si>
  <si>
    <t>Ванина Валентина
Инкин Глеб</t>
  </si>
  <si>
    <t>Климанов Егор
Мусагитова Александра</t>
  </si>
  <si>
    <t>1ю
3</t>
  </si>
  <si>
    <t>Копосова Ксения
Стешин Антон</t>
  </si>
  <si>
    <t>2006
2005</t>
  </si>
  <si>
    <t>3
1ю</t>
  </si>
  <si>
    <t>Копосова Кристина
Чулошников Никита</t>
  </si>
  <si>
    <t>Казмалы Владимир
Капралова Ангелина</t>
  </si>
  <si>
    <t>2006
2007</t>
  </si>
  <si>
    <t>3
б/р</t>
  </si>
  <si>
    <t>Степанюк Никита
Потемкина Елена</t>
  </si>
  <si>
    <t>1ю
3ю</t>
  </si>
  <si>
    <t>Потемкина Светлана
Горшков Денис</t>
  </si>
  <si>
    <t>2005
2005</t>
  </si>
  <si>
    <t>3ю
3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</si>
  <si>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</si>
  <si>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</si>
  <si>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</si>
  <si>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</si>
  <si>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</si>
  <si>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</si>
  <si>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</si>
  <si>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</si>
  <si>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</si>
  <si>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</si>
  <si>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</si>
  <si>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</si>
  <si>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</si>
  <si>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</si>
  <si>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</si>
  <si>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К-1м</t>
  </si>
  <si>
    <t>слалом К-1ж_x000D_
слалом С-1ж_x000D_
слалом С-2 - смешанный</t>
  </si>
  <si>
    <t>1_x000D_
1_x000D_
1</t>
  </si>
  <si>
    <t>слалом К-1м_x000D_
слалом С-2 - смешанный_x000D_
слалом С-1м</t>
  </si>
  <si>
    <t>1_x000D_
1_x000D_
2</t>
  </si>
  <si>
    <t>слалом С-2м_x000D_
слалом С-1м_x000D_
слалом С-2 - смешанный</t>
  </si>
  <si>
    <t>слалом С-1ж_x000D_
слалом С-2 - смешанный</t>
  </si>
  <si>
    <t>4_x000D_
4</t>
  </si>
  <si>
    <t>слалом С-2м</t>
  </si>
  <si>
    <t>5_x000D_
5_x000D_
5</t>
  </si>
  <si>
    <t>слалом К-1ж_x000D_
слалом С-2 - смешанный_x000D_
слалом С-1ж</t>
  </si>
  <si>
    <t>8_x000D_
8_x000D_
9</t>
  </si>
  <si>
    <t>слалом С-2 - смешанный</t>
  </si>
  <si>
    <t>8</t>
  </si>
  <si>
    <t>слалом С-1ж</t>
  </si>
  <si>
    <t>слалом С-1м_x000D_
слалом С-2м</t>
  </si>
  <si>
    <t>4_x000D_
5</t>
  </si>
  <si>
    <t>слалом С-2 - смешанный_x000D_
слалом С-1ж_x000D_
слалом К-1ж</t>
  </si>
  <si>
    <t>7_x000D_
8_x000D_
9</t>
  </si>
  <si>
    <t>слалом С-2м_x000D_
слалом С-1м</t>
  </si>
  <si>
    <t>6_x000D_
8</t>
  </si>
  <si>
    <t>слалом К-1ж</t>
  </si>
  <si>
    <t>Примечания:</t>
  </si>
  <si>
    <t>1. Командные гонки не проводятся, разряды и звания за них не присваиваются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</si>
</sst>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9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1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9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7" xfId="0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7" xfId="0" applyNumberForma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righ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35" totalsRowShown="0" headerRowDxfId="0" dataDxfId="1" headerRowBorderDxfId="12" tableBorderDxfId="13" totalsRowBorderDxfId="11">
  <autoFilter ref="A6:I35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36" totalsRowShown="0" headerRowDxfId="14" dataDxfId="15" tableBorderDxfId="25">
  <autoFilter ref="A1:I36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K9" sqref="K9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/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</row>
    <row r="4" spans="1:9" ht="21" x14ac:dyDescent="0.25">
      <c r="A4" s="23" t="s">
        <v>319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38" t="s">
        <v>320</v>
      </c>
      <c r="B6" s="38" t="s">
        <v>321</v>
      </c>
      <c r="C6" s="38" t="s">
        <v>322</v>
      </c>
      <c r="D6" s="38" t="s">
        <v>4</v>
      </c>
      <c r="E6" s="38" t="s">
        <v>5</v>
      </c>
      <c r="F6" s="38" t="s">
        <v>6</v>
      </c>
      <c r="G6" s="38" t="s">
        <v>323</v>
      </c>
      <c r="H6" s="38" t="s">
        <v>324</v>
      </c>
      <c r="I6" s="38" t="s">
        <v>256</v>
      </c>
    </row>
    <row r="7" spans="1:9" ht="30" x14ac:dyDescent="0.25">
      <c r="A7" s="35" t="s">
        <v>37</v>
      </c>
      <c r="B7" s="35">
        <v>2003</v>
      </c>
      <c r="C7" s="36" t="s">
        <v>26</v>
      </c>
      <c r="D7" s="35" t="s">
        <v>12</v>
      </c>
      <c r="E7" s="35" t="s">
        <v>38</v>
      </c>
      <c r="F7" s="35" t="s">
        <v>39</v>
      </c>
      <c r="G7" s="36" t="s">
        <v>23</v>
      </c>
      <c r="H7" s="35" t="s">
        <v>325</v>
      </c>
      <c r="I7" s="37" t="s">
        <v>26</v>
      </c>
    </row>
    <row r="8" spans="1:9" ht="120" x14ac:dyDescent="0.25">
      <c r="A8" s="35" t="s">
        <v>80</v>
      </c>
      <c r="B8" s="35">
        <v>2005</v>
      </c>
      <c r="C8" s="36" t="s">
        <v>81</v>
      </c>
      <c r="D8" s="35" t="s">
        <v>12</v>
      </c>
      <c r="E8" s="35" t="s">
        <v>82</v>
      </c>
      <c r="F8" s="35" t="s">
        <v>83</v>
      </c>
      <c r="G8" s="36" t="s">
        <v>81</v>
      </c>
      <c r="H8" s="35" t="s">
        <v>326</v>
      </c>
      <c r="I8" s="37" t="s">
        <v>327</v>
      </c>
    </row>
    <row r="9" spans="1:9" ht="120" x14ac:dyDescent="0.25">
      <c r="A9" s="35" t="s">
        <v>101</v>
      </c>
      <c r="B9" s="35">
        <v>2004</v>
      </c>
      <c r="C9" s="36" t="s">
        <v>81</v>
      </c>
      <c r="D9" s="35" t="s">
        <v>12</v>
      </c>
      <c r="E9" s="35" t="s">
        <v>13</v>
      </c>
      <c r="F9" s="35" t="s">
        <v>19</v>
      </c>
      <c r="G9" s="36" t="s">
        <v>81</v>
      </c>
      <c r="H9" s="35" t="s">
        <v>328</v>
      </c>
      <c r="I9" s="37" t="s">
        <v>329</v>
      </c>
    </row>
    <row r="10" spans="1:9" ht="120" x14ac:dyDescent="0.25">
      <c r="A10" s="35" t="s">
        <v>78</v>
      </c>
      <c r="B10" s="35">
        <v>2004</v>
      </c>
      <c r="C10" s="36" t="s">
        <v>23</v>
      </c>
      <c r="D10" s="35" t="s">
        <v>12</v>
      </c>
      <c r="E10" s="35" t="s">
        <v>45</v>
      </c>
      <c r="F10" s="35" t="s">
        <v>46</v>
      </c>
      <c r="G10" s="36" t="s">
        <v>81</v>
      </c>
      <c r="H10" s="35" t="s">
        <v>330</v>
      </c>
      <c r="I10" s="37" t="s">
        <v>329</v>
      </c>
    </row>
    <row r="11" spans="1:9" ht="90" x14ac:dyDescent="0.25">
      <c r="A11" s="35" t="s">
        <v>17</v>
      </c>
      <c r="B11" s="35">
        <v>2007</v>
      </c>
      <c r="C11" s="36" t="s">
        <v>18</v>
      </c>
      <c r="D11" s="35" t="s">
        <v>12</v>
      </c>
      <c r="E11" s="35" t="s">
        <v>13</v>
      </c>
      <c r="F11" s="35" t="s">
        <v>19</v>
      </c>
      <c r="G11" s="36" t="s">
        <v>23</v>
      </c>
      <c r="H11" s="35" t="s">
        <v>331</v>
      </c>
      <c r="I11" s="37" t="s">
        <v>332</v>
      </c>
    </row>
    <row r="12" spans="1:9" ht="30" x14ac:dyDescent="0.25">
      <c r="A12" s="35" t="s">
        <v>44</v>
      </c>
      <c r="B12" s="35">
        <v>2006</v>
      </c>
      <c r="C12" s="36" t="s">
        <v>26</v>
      </c>
      <c r="D12" s="35" t="s">
        <v>12</v>
      </c>
      <c r="E12" s="35" t="s">
        <v>45</v>
      </c>
      <c r="F12" s="35" t="s">
        <v>46</v>
      </c>
      <c r="G12" s="36" t="s">
        <v>23</v>
      </c>
      <c r="H12" s="35" t="s">
        <v>325</v>
      </c>
      <c r="I12" s="37" t="s">
        <v>243</v>
      </c>
    </row>
    <row r="13" spans="1:9" ht="45" x14ac:dyDescent="0.25">
      <c r="A13" s="35" t="s">
        <v>99</v>
      </c>
      <c r="B13" s="35">
        <v>2004</v>
      </c>
      <c r="C13" s="36" t="s">
        <v>26</v>
      </c>
      <c r="D13" s="35" t="s">
        <v>12</v>
      </c>
      <c r="E13" s="35" t="s">
        <v>13</v>
      </c>
      <c r="F13" s="35" t="s">
        <v>19</v>
      </c>
      <c r="G13" s="36" t="s">
        <v>23</v>
      </c>
      <c r="H13" s="35" t="s">
        <v>333</v>
      </c>
      <c r="I13" s="37" t="s">
        <v>243</v>
      </c>
    </row>
    <row r="14" spans="1:9" ht="120" x14ac:dyDescent="0.25">
      <c r="A14" s="35" t="s">
        <v>59</v>
      </c>
      <c r="B14" s="35">
        <v>2005</v>
      </c>
      <c r="C14" s="36" t="s">
        <v>23</v>
      </c>
      <c r="D14" s="35" t="s">
        <v>12</v>
      </c>
      <c r="E14" s="35" t="s">
        <v>45</v>
      </c>
      <c r="F14" s="35" t="s">
        <v>60</v>
      </c>
      <c r="G14" s="36" t="s">
        <v>23</v>
      </c>
      <c r="H14" s="35" t="s">
        <v>326</v>
      </c>
      <c r="I14" s="37" t="s">
        <v>334</v>
      </c>
    </row>
    <row r="15" spans="1:9" ht="120" x14ac:dyDescent="0.25">
      <c r="A15" s="35" t="s">
        <v>87</v>
      </c>
      <c r="B15" s="35">
        <v>2005</v>
      </c>
      <c r="C15" s="36" t="s">
        <v>65</v>
      </c>
      <c r="D15" s="35" t="s">
        <v>12</v>
      </c>
      <c r="E15" s="35" t="s">
        <v>13</v>
      </c>
      <c r="F15" s="35" t="s">
        <v>66</v>
      </c>
      <c r="G15" s="36" t="s">
        <v>26</v>
      </c>
      <c r="H15" s="35" t="s">
        <v>335</v>
      </c>
      <c r="I15" s="37" t="s">
        <v>336</v>
      </c>
    </row>
    <row r="16" spans="1:9" ht="45" x14ac:dyDescent="0.25">
      <c r="A16" s="35" t="s">
        <v>57</v>
      </c>
      <c r="B16" s="35">
        <v>2007</v>
      </c>
      <c r="C16" s="36" t="s">
        <v>18</v>
      </c>
      <c r="D16" s="35" t="s">
        <v>12</v>
      </c>
      <c r="E16" s="35" t="s">
        <v>13</v>
      </c>
      <c r="F16" s="35" t="s">
        <v>19</v>
      </c>
      <c r="G16" s="36" t="s">
        <v>81</v>
      </c>
      <c r="H16" s="35" t="s">
        <v>333</v>
      </c>
      <c r="I16" s="37" t="s">
        <v>23</v>
      </c>
    </row>
    <row r="17" spans="1:9" ht="60" x14ac:dyDescent="0.25">
      <c r="A17" s="35" t="s">
        <v>30</v>
      </c>
      <c r="B17" s="35">
        <v>2005</v>
      </c>
      <c r="C17" s="36" t="s">
        <v>26</v>
      </c>
      <c r="D17" s="35" t="s">
        <v>12</v>
      </c>
      <c r="E17" s="35" t="s">
        <v>13</v>
      </c>
      <c r="F17" s="35" t="s">
        <v>19</v>
      </c>
      <c r="G17" s="36" t="s">
        <v>26</v>
      </c>
      <c r="H17" s="35" t="s">
        <v>337</v>
      </c>
      <c r="I17" s="37" t="s">
        <v>338</v>
      </c>
    </row>
    <row r="18" spans="1:9" ht="45" x14ac:dyDescent="0.25">
      <c r="A18" s="35" t="s">
        <v>70</v>
      </c>
      <c r="B18" s="35">
        <v>2008</v>
      </c>
      <c r="C18" s="36" t="s">
        <v>65</v>
      </c>
      <c r="D18" s="35" t="s">
        <v>12</v>
      </c>
      <c r="E18" s="35" t="s">
        <v>13</v>
      </c>
      <c r="F18" s="35" t="s">
        <v>71</v>
      </c>
      <c r="G18" s="36" t="s">
        <v>26</v>
      </c>
      <c r="H18" s="35" t="s">
        <v>333</v>
      </c>
      <c r="I18" s="37" t="s">
        <v>218</v>
      </c>
    </row>
    <row r="19" spans="1:9" ht="45" x14ac:dyDescent="0.25">
      <c r="A19" s="35" t="s">
        <v>10</v>
      </c>
      <c r="B19" s="35">
        <v>2006</v>
      </c>
      <c r="C19" s="36" t="s">
        <v>11</v>
      </c>
      <c r="D19" s="35" t="s">
        <v>12</v>
      </c>
      <c r="E19" s="35" t="s">
        <v>13</v>
      </c>
      <c r="F19" s="35" t="s">
        <v>14</v>
      </c>
      <c r="G19" s="36" t="s">
        <v>26</v>
      </c>
      <c r="H19" s="35" t="s">
        <v>325</v>
      </c>
      <c r="I19" s="37" t="s">
        <v>338</v>
      </c>
    </row>
    <row r="20" spans="1:9" ht="30" x14ac:dyDescent="0.25">
      <c r="A20" s="35" t="s">
        <v>103</v>
      </c>
      <c r="B20" s="35">
        <v>2004</v>
      </c>
      <c r="C20" s="36" t="s">
        <v>23</v>
      </c>
      <c r="D20" s="35" t="s">
        <v>12</v>
      </c>
      <c r="E20" s="35" t="s">
        <v>45</v>
      </c>
      <c r="F20" s="35" t="s">
        <v>46</v>
      </c>
      <c r="G20" s="36" t="s">
        <v>81</v>
      </c>
      <c r="H20" s="35" t="s">
        <v>333</v>
      </c>
      <c r="I20" s="37" t="s">
        <v>81</v>
      </c>
    </row>
    <row r="21" spans="1:9" ht="45" x14ac:dyDescent="0.25">
      <c r="A21" s="35" t="s">
        <v>52</v>
      </c>
      <c r="B21" s="35">
        <v>2007</v>
      </c>
      <c r="C21" s="36" t="s">
        <v>11</v>
      </c>
      <c r="D21" s="35" t="s">
        <v>12</v>
      </c>
      <c r="E21" s="35" t="s">
        <v>13</v>
      </c>
      <c r="F21" s="35" t="s">
        <v>19</v>
      </c>
      <c r="G21" s="36" t="s">
        <v>26</v>
      </c>
      <c r="H21" s="35" t="s">
        <v>333</v>
      </c>
      <c r="I21" s="37" t="s">
        <v>247</v>
      </c>
    </row>
    <row r="22" spans="1:9" ht="30" x14ac:dyDescent="0.25">
      <c r="A22" s="35" t="s">
        <v>62</v>
      </c>
      <c r="B22" s="35">
        <v>2006</v>
      </c>
      <c r="C22" s="36" t="s">
        <v>26</v>
      </c>
      <c r="D22" s="35" t="s">
        <v>12</v>
      </c>
      <c r="E22" s="35" t="s">
        <v>45</v>
      </c>
      <c r="F22" s="35" t="s">
        <v>60</v>
      </c>
      <c r="G22" s="36" t="s">
        <v>81</v>
      </c>
      <c r="H22" s="35" t="s">
        <v>339</v>
      </c>
      <c r="I22" s="37" t="s">
        <v>23</v>
      </c>
    </row>
    <row r="23" spans="1:9" ht="45" x14ac:dyDescent="0.25">
      <c r="A23" s="35" t="s">
        <v>73</v>
      </c>
      <c r="B23" s="35">
        <v>2004</v>
      </c>
      <c r="C23" s="36" t="s">
        <v>26</v>
      </c>
      <c r="D23" s="35" t="s">
        <v>12</v>
      </c>
      <c r="E23" s="35" t="s">
        <v>13</v>
      </c>
      <c r="F23" s="35" t="s">
        <v>19</v>
      </c>
      <c r="G23" s="36" t="s">
        <v>23</v>
      </c>
      <c r="H23" s="35" t="s">
        <v>333</v>
      </c>
      <c r="I23" s="37" t="s">
        <v>243</v>
      </c>
    </row>
    <row r="24" spans="1:9" ht="60" x14ac:dyDescent="0.25">
      <c r="A24" s="35" t="s">
        <v>93</v>
      </c>
      <c r="B24" s="35">
        <v>2005</v>
      </c>
      <c r="C24" s="36" t="s">
        <v>18</v>
      </c>
      <c r="D24" s="35" t="s">
        <v>12</v>
      </c>
      <c r="E24" s="35" t="s">
        <v>45</v>
      </c>
      <c r="F24" s="35" t="s">
        <v>46</v>
      </c>
      <c r="G24" s="36" t="s">
        <v>23</v>
      </c>
      <c r="H24" s="35" t="s">
        <v>340</v>
      </c>
      <c r="I24" s="37" t="s">
        <v>341</v>
      </c>
    </row>
    <row r="25" spans="1:9" ht="60" x14ac:dyDescent="0.25">
      <c r="A25" s="35" t="s">
        <v>75</v>
      </c>
      <c r="B25" s="35">
        <v>2007</v>
      </c>
      <c r="C25" s="36" t="s">
        <v>26</v>
      </c>
      <c r="D25" s="35" t="s">
        <v>12</v>
      </c>
      <c r="E25" s="35" t="s">
        <v>13</v>
      </c>
      <c r="F25" s="35" t="s">
        <v>76</v>
      </c>
      <c r="G25" s="36" t="s">
        <v>23</v>
      </c>
      <c r="H25" s="35" t="s">
        <v>337</v>
      </c>
      <c r="I25" s="37" t="s">
        <v>26</v>
      </c>
    </row>
    <row r="26" spans="1:9" ht="45" x14ac:dyDescent="0.25">
      <c r="A26" s="35" t="s">
        <v>91</v>
      </c>
      <c r="B26" s="35">
        <v>2007</v>
      </c>
      <c r="C26" s="36" t="s">
        <v>18</v>
      </c>
      <c r="D26" s="35" t="s">
        <v>12</v>
      </c>
      <c r="E26" s="35" t="s">
        <v>13</v>
      </c>
      <c r="F26" s="35" t="s">
        <v>19</v>
      </c>
      <c r="G26" s="36" t="s">
        <v>23</v>
      </c>
      <c r="H26" s="35" t="s">
        <v>333</v>
      </c>
      <c r="I26" s="37" t="s">
        <v>26</v>
      </c>
    </row>
    <row r="27" spans="1:9" ht="120" x14ac:dyDescent="0.25">
      <c r="A27" s="35" t="s">
        <v>85</v>
      </c>
      <c r="B27" s="35">
        <v>2007</v>
      </c>
      <c r="C27" s="36" t="s">
        <v>65</v>
      </c>
      <c r="D27" s="35" t="s">
        <v>12</v>
      </c>
      <c r="E27" s="35" t="s">
        <v>13</v>
      </c>
      <c r="F27" s="35" t="s">
        <v>66</v>
      </c>
      <c r="G27" s="36" t="s">
        <v>26</v>
      </c>
      <c r="H27" s="35" t="s">
        <v>342</v>
      </c>
      <c r="I27" s="37" t="s">
        <v>343</v>
      </c>
    </row>
    <row r="28" spans="1:9" ht="45" x14ac:dyDescent="0.25">
      <c r="A28" s="35" t="s">
        <v>32</v>
      </c>
      <c r="B28" s="35">
        <v>2006</v>
      </c>
      <c r="C28" s="36" t="s">
        <v>18</v>
      </c>
      <c r="D28" s="35" t="s">
        <v>12</v>
      </c>
      <c r="E28" s="35" t="s">
        <v>13</v>
      </c>
      <c r="F28" s="35" t="s">
        <v>19</v>
      </c>
      <c r="G28" s="36" t="s">
        <v>23</v>
      </c>
      <c r="H28" s="35" t="s">
        <v>333</v>
      </c>
      <c r="I28" s="37" t="s">
        <v>26</v>
      </c>
    </row>
    <row r="29" spans="1:9" ht="45" x14ac:dyDescent="0.25">
      <c r="A29" s="35" t="s">
        <v>22</v>
      </c>
      <c r="B29" s="35">
        <v>2005</v>
      </c>
      <c r="C29" s="36" t="s">
        <v>23</v>
      </c>
      <c r="D29" s="35" t="s">
        <v>12</v>
      </c>
      <c r="E29" s="35" t="s">
        <v>13</v>
      </c>
      <c r="F29" s="35" t="s">
        <v>19</v>
      </c>
      <c r="G29" s="36" t="s">
        <v>81</v>
      </c>
      <c r="H29" s="35" t="s">
        <v>325</v>
      </c>
      <c r="I29" s="37" t="s">
        <v>23</v>
      </c>
    </row>
    <row r="30" spans="1:9" ht="45" x14ac:dyDescent="0.25">
      <c r="A30" s="35" t="s">
        <v>41</v>
      </c>
      <c r="B30" s="35">
        <v>2007</v>
      </c>
      <c r="C30" s="36" t="s">
        <v>18</v>
      </c>
      <c r="D30" s="35" t="s">
        <v>12</v>
      </c>
      <c r="E30" s="35" t="s">
        <v>13</v>
      </c>
      <c r="F30" s="35" t="s">
        <v>42</v>
      </c>
      <c r="G30" s="36" t="s">
        <v>81</v>
      </c>
      <c r="H30" s="35" t="s">
        <v>333</v>
      </c>
      <c r="I30" s="37" t="s">
        <v>23</v>
      </c>
    </row>
    <row r="31" spans="1:9" ht="30" x14ac:dyDescent="0.25">
      <c r="A31" s="35" t="s">
        <v>95</v>
      </c>
      <c r="B31" s="35">
        <v>2006</v>
      </c>
      <c r="C31" s="36" t="s">
        <v>18</v>
      </c>
      <c r="D31" s="35" t="s">
        <v>12</v>
      </c>
      <c r="E31" s="35" t="s">
        <v>45</v>
      </c>
      <c r="F31" s="35" t="s">
        <v>46</v>
      </c>
      <c r="G31" s="36" t="s">
        <v>23</v>
      </c>
      <c r="H31" s="35" t="s">
        <v>333</v>
      </c>
      <c r="I31" s="37" t="s">
        <v>224</v>
      </c>
    </row>
    <row r="32" spans="1:9" ht="45" x14ac:dyDescent="0.25">
      <c r="A32" s="35" t="s">
        <v>64</v>
      </c>
      <c r="B32" s="35">
        <v>2008</v>
      </c>
      <c r="C32" s="36" t="s">
        <v>65</v>
      </c>
      <c r="D32" s="35" t="s">
        <v>12</v>
      </c>
      <c r="E32" s="35" t="s">
        <v>13</v>
      </c>
      <c r="F32" s="35" t="s">
        <v>66</v>
      </c>
      <c r="G32" s="36" t="s">
        <v>26</v>
      </c>
      <c r="H32" s="35" t="s">
        <v>333</v>
      </c>
      <c r="I32" s="37" t="s">
        <v>218</v>
      </c>
    </row>
    <row r="33" spans="1:9" ht="60" x14ac:dyDescent="0.25">
      <c r="A33" s="35" t="s">
        <v>28</v>
      </c>
      <c r="B33" s="35">
        <v>2008</v>
      </c>
      <c r="C33" s="36" t="s">
        <v>18</v>
      </c>
      <c r="D33" s="35" t="s">
        <v>12</v>
      </c>
      <c r="E33" s="35" t="s">
        <v>13</v>
      </c>
      <c r="F33" s="35" t="s">
        <v>19</v>
      </c>
      <c r="G33" s="36" t="s">
        <v>26</v>
      </c>
      <c r="H33" s="35" t="s">
        <v>344</v>
      </c>
      <c r="I33" s="37" t="s">
        <v>345</v>
      </c>
    </row>
    <row r="34" spans="1:9" ht="60" x14ac:dyDescent="0.25">
      <c r="A34" s="35" t="s">
        <v>97</v>
      </c>
      <c r="B34" s="35">
        <v>2006</v>
      </c>
      <c r="C34" s="36" t="s">
        <v>26</v>
      </c>
      <c r="D34" s="35" t="s">
        <v>12</v>
      </c>
      <c r="E34" s="35" t="s">
        <v>45</v>
      </c>
      <c r="F34" s="35" t="s">
        <v>50</v>
      </c>
      <c r="G34" s="36" t="s">
        <v>81</v>
      </c>
      <c r="H34" s="35" t="s">
        <v>337</v>
      </c>
      <c r="I34" s="37" t="s">
        <v>23</v>
      </c>
    </row>
    <row r="35" spans="1:9" ht="45" x14ac:dyDescent="0.25">
      <c r="A35" s="39" t="s">
        <v>25</v>
      </c>
      <c r="B35" s="39">
        <v>2003</v>
      </c>
      <c r="C35" s="40" t="s">
        <v>26</v>
      </c>
      <c r="D35" s="39" t="s">
        <v>12</v>
      </c>
      <c r="E35" s="39" t="s">
        <v>13</v>
      </c>
      <c r="F35" s="39" t="s">
        <v>19</v>
      </c>
      <c r="G35" s="40" t="s">
        <v>81</v>
      </c>
      <c r="H35" s="39" t="s">
        <v>346</v>
      </c>
      <c r="I35" s="41" t="s">
        <v>23</v>
      </c>
    </row>
    <row r="37" spans="1:9" x14ac:dyDescent="0.25">
      <c r="A37" s="1" t="s">
        <v>347</v>
      </c>
    </row>
    <row r="38" spans="1:9" x14ac:dyDescent="0.25">
      <c r="A38" s="1" t="s">
        <v>348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314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315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257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1" t="s">
        <v>256</v>
      </c>
      <c r="B7" s="31" t="s">
        <v>1</v>
      </c>
      <c r="C7" s="31" t="s">
        <v>2</v>
      </c>
      <c r="D7" s="31" t="s">
        <v>117</v>
      </c>
      <c r="E7" s="31" t="s">
        <v>118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316</v>
      </c>
      <c r="K7" s="31" t="s">
        <v>317</v>
      </c>
      <c r="L7" s="31" t="s">
        <v>318</v>
      </c>
    </row>
    <row r="8" spans="1:12" ht="60" x14ac:dyDescent="0.25">
      <c r="A8" s="27">
        <v>1</v>
      </c>
      <c r="B8" s="28" t="s">
        <v>101</v>
      </c>
      <c r="C8" s="27">
        <v>2004</v>
      </c>
      <c r="D8" s="27">
        <v>2004</v>
      </c>
      <c r="E8" s="27">
        <v>2004</v>
      </c>
      <c r="F8" s="28">
        <v>1</v>
      </c>
      <c r="G8" s="28" t="s">
        <v>12</v>
      </c>
      <c r="H8" s="28" t="s">
        <v>13</v>
      </c>
      <c r="I8" s="28" t="s">
        <v>19</v>
      </c>
      <c r="J8" s="27">
        <v>1</v>
      </c>
      <c r="K8" s="27">
        <v>1</v>
      </c>
      <c r="L8" s="27">
        <f t="shared" ref="L8:L25" si="0">J8+K8</f>
        <v>2</v>
      </c>
    </row>
    <row r="9" spans="1:12" ht="60" x14ac:dyDescent="0.25">
      <c r="A9" s="5">
        <v>2</v>
      </c>
      <c r="B9" s="16" t="s">
        <v>22</v>
      </c>
      <c r="C9" s="5">
        <v>2005</v>
      </c>
      <c r="D9" s="5">
        <v>2005</v>
      </c>
      <c r="E9" s="5">
        <v>2005</v>
      </c>
      <c r="F9" s="16">
        <v>2</v>
      </c>
      <c r="G9" s="16" t="s">
        <v>12</v>
      </c>
      <c r="H9" s="16" t="s">
        <v>13</v>
      </c>
      <c r="I9" s="16" t="s">
        <v>19</v>
      </c>
      <c r="J9" s="5">
        <v>2</v>
      </c>
      <c r="K9" s="5">
        <v>3</v>
      </c>
      <c r="L9" s="5">
        <f t="shared" si="0"/>
        <v>5</v>
      </c>
    </row>
    <row r="10" spans="1:12" x14ac:dyDescent="0.25">
      <c r="A10" s="5">
        <v>3</v>
      </c>
      <c r="B10" s="16" t="s">
        <v>37</v>
      </c>
      <c r="C10" s="5">
        <v>2003</v>
      </c>
      <c r="D10" s="5">
        <v>2003</v>
      </c>
      <c r="E10" s="5">
        <v>2003</v>
      </c>
      <c r="F10" s="16">
        <v>3</v>
      </c>
      <c r="G10" s="16" t="s">
        <v>12</v>
      </c>
      <c r="H10" s="16" t="s">
        <v>38</v>
      </c>
      <c r="I10" s="16" t="s">
        <v>39</v>
      </c>
      <c r="J10" s="5">
        <v>5</v>
      </c>
      <c r="K10" s="5">
        <v>2</v>
      </c>
      <c r="L10" s="5">
        <f t="shared" si="0"/>
        <v>7</v>
      </c>
    </row>
    <row r="11" spans="1:12" x14ac:dyDescent="0.25">
      <c r="A11" s="5">
        <v>4</v>
      </c>
      <c r="B11" s="16" t="s">
        <v>44</v>
      </c>
      <c r="C11" s="5">
        <v>2006</v>
      </c>
      <c r="D11" s="5">
        <v>2006</v>
      </c>
      <c r="E11" s="5">
        <v>2006</v>
      </c>
      <c r="F11" s="16">
        <v>3</v>
      </c>
      <c r="G11" s="16" t="s">
        <v>12</v>
      </c>
      <c r="H11" s="16" t="s">
        <v>45</v>
      </c>
      <c r="I11" s="16" t="s">
        <v>46</v>
      </c>
      <c r="J11" s="5">
        <v>4</v>
      </c>
      <c r="K11" s="5">
        <v>4</v>
      </c>
      <c r="L11" s="5">
        <f t="shared" si="0"/>
        <v>8</v>
      </c>
    </row>
    <row r="12" spans="1:12" x14ac:dyDescent="0.25">
      <c r="A12" s="5">
        <v>5</v>
      </c>
      <c r="B12" s="16" t="s">
        <v>103</v>
      </c>
      <c r="C12" s="5">
        <v>2004</v>
      </c>
      <c r="D12" s="5">
        <v>2004</v>
      </c>
      <c r="E12" s="5">
        <v>2004</v>
      </c>
      <c r="F12" s="16">
        <v>2</v>
      </c>
      <c r="G12" s="16" t="s">
        <v>12</v>
      </c>
      <c r="H12" s="16" t="s">
        <v>45</v>
      </c>
      <c r="I12" s="16" t="s">
        <v>46</v>
      </c>
      <c r="J12" s="5">
        <v>3</v>
      </c>
      <c r="K12" s="5">
        <v>5</v>
      </c>
      <c r="L12" s="5">
        <f t="shared" si="0"/>
        <v>8</v>
      </c>
    </row>
    <row r="13" spans="1:12" ht="60" x14ac:dyDescent="0.25">
      <c r="A13" s="5">
        <v>6</v>
      </c>
      <c r="B13" s="16" t="s">
        <v>57</v>
      </c>
      <c r="C13" s="5">
        <v>2007</v>
      </c>
      <c r="D13" s="5">
        <v>2007</v>
      </c>
      <c r="E13" s="5">
        <v>2007</v>
      </c>
      <c r="F13" s="16" t="s">
        <v>18</v>
      </c>
      <c r="G13" s="16" t="s">
        <v>12</v>
      </c>
      <c r="H13" s="16" t="s">
        <v>13</v>
      </c>
      <c r="I13" s="16" t="s">
        <v>19</v>
      </c>
      <c r="J13" s="5">
        <v>7</v>
      </c>
      <c r="K13" s="5">
        <v>6</v>
      </c>
      <c r="L13" s="5">
        <f t="shared" si="0"/>
        <v>13</v>
      </c>
    </row>
    <row r="14" spans="1:12" ht="60" x14ac:dyDescent="0.25">
      <c r="A14" s="5">
        <v>7</v>
      </c>
      <c r="B14" s="16" t="s">
        <v>41</v>
      </c>
      <c r="C14" s="5">
        <v>2007</v>
      </c>
      <c r="D14" s="5">
        <v>2007</v>
      </c>
      <c r="E14" s="5">
        <v>2007</v>
      </c>
      <c r="F14" s="16" t="s">
        <v>18</v>
      </c>
      <c r="G14" s="16" t="s">
        <v>12</v>
      </c>
      <c r="H14" s="16" t="s">
        <v>13</v>
      </c>
      <c r="I14" s="16" t="s">
        <v>42</v>
      </c>
      <c r="J14" s="5">
        <v>8</v>
      </c>
      <c r="K14" s="5">
        <v>7</v>
      </c>
      <c r="L14" s="5">
        <f t="shared" si="0"/>
        <v>15</v>
      </c>
    </row>
    <row r="15" spans="1:12" ht="60" x14ac:dyDescent="0.25">
      <c r="A15" s="5">
        <v>8</v>
      </c>
      <c r="B15" s="16" t="s">
        <v>10</v>
      </c>
      <c r="C15" s="5">
        <v>2006</v>
      </c>
      <c r="D15" s="5">
        <v>2006</v>
      </c>
      <c r="E15" s="5">
        <v>2006</v>
      </c>
      <c r="F15" s="16" t="s">
        <v>11</v>
      </c>
      <c r="G15" s="16" t="s">
        <v>12</v>
      </c>
      <c r="H15" s="16" t="s">
        <v>13</v>
      </c>
      <c r="I15" s="16" t="s">
        <v>14</v>
      </c>
      <c r="J15" s="5">
        <v>10</v>
      </c>
      <c r="K15" s="5">
        <v>8</v>
      </c>
      <c r="L15" s="5">
        <f t="shared" si="0"/>
        <v>18</v>
      </c>
    </row>
    <row r="16" spans="1:12" ht="60" x14ac:dyDescent="0.25">
      <c r="A16" s="5">
        <v>9</v>
      </c>
      <c r="B16" s="16" t="s">
        <v>73</v>
      </c>
      <c r="C16" s="5">
        <v>2004</v>
      </c>
      <c r="D16" s="5">
        <v>2004</v>
      </c>
      <c r="E16" s="5">
        <v>2004</v>
      </c>
      <c r="F16" s="16">
        <v>3</v>
      </c>
      <c r="G16" s="16" t="s">
        <v>12</v>
      </c>
      <c r="H16" s="16" t="s">
        <v>13</v>
      </c>
      <c r="I16" s="16" t="s">
        <v>19</v>
      </c>
      <c r="J16" s="5">
        <v>9</v>
      </c>
      <c r="K16" s="5">
        <v>9</v>
      </c>
      <c r="L16" s="5">
        <f t="shared" si="0"/>
        <v>18</v>
      </c>
    </row>
    <row r="17" spans="1:12" ht="60" x14ac:dyDescent="0.25">
      <c r="A17" s="5">
        <v>10</v>
      </c>
      <c r="B17" s="16" t="s">
        <v>99</v>
      </c>
      <c r="C17" s="5">
        <v>2004</v>
      </c>
      <c r="D17" s="5">
        <v>2004</v>
      </c>
      <c r="E17" s="5">
        <v>2004</v>
      </c>
      <c r="F17" s="16">
        <v>3</v>
      </c>
      <c r="G17" s="16" t="s">
        <v>12</v>
      </c>
      <c r="H17" s="16" t="s">
        <v>13</v>
      </c>
      <c r="I17" s="16" t="s">
        <v>19</v>
      </c>
      <c r="J17" s="5">
        <v>6</v>
      </c>
      <c r="K17" s="5">
        <v>12</v>
      </c>
      <c r="L17" s="5">
        <f t="shared" si="0"/>
        <v>18</v>
      </c>
    </row>
    <row r="18" spans="1:12" ht="60" x14ac:dyDescent="0.25">
      <c r="A18" s="5">
        <v>11</v>
      </c>
      <c r="B18" s="16" t="s">
        <v>32</v>
      </c>
      <c r="C18" s="5">
        <v>2006</v>
      </c>
      <c r="D18" s="5">
        <v>2006</v>
      </c>
      <c r="E18" s="5">
        <v>2006</v>
      </c>
      <c r="F18" s="16" t="s">
        <v>18</v>
      </c>
      <c r="G18" s="16" t="s">
        <v>12</v>
      </c>
      <c r="H18" s="16" t="s">
        <v>13</v>
      </c>
      <c r="I18" s="16" t="s">
        <v>19</v>
      </c>
      <c r="J18" s="5">
        <v>12</v>
      </c>
      <c r="K18" s="5">
        <v>10</v>
      </c>
      <c r="L18" s="5">
        <f t="shared" si="0"/>
        <v>22</v>
      </c>
    </row>
    <row r="19" spans="1:12" ht="60" x14ac:dyDescent="0.25">
      <c r="A19" s="5">
        <v>12</v>
      </c>
      <c r="B19" s="16" t="s">
        <v>91</v>
      </c>
      <c r="C19" s="5">
        <v>2007</v>
      </c>
      <c r="D19" s="5">
        <v>2007</v>
      </c>
      <c r="E19" s="5">
        <v>2007</v>
      </c>
      <c r="F19" s="16" t="s">
        <v>18</v>
      </c>
      <c r="G19" s="16" t="s">
        <v>12</v>
      </c>
      <c r="H19" s="16" t="s">
        <v>13</v>
      </c>
      <c r="I19" s="16" t="s">
        <v>19</v>
      </c>
      <c r="J19" s="5">
        <v>11</v>
      </c>
      <c r="K19" s="5">
        <v>11</v>
      </c>
      <c r="L19" s="5">
        <f t="shared" si="0"/>
        <v>22</v>
      </c>
    </row>
    <row r="20" spans="1:12" x14ac:dyDescent="0.25">
      <c r="A20" s="5">
        <v>13</v>
      </c>
      <c r="B20" s="16" t="s">
        <v>89</v>
      </c>
      <c r="C20" s="5">
        <v>2008</v>
      </c>
      <c r="D20" s="5">
        <v>2008</v>
      </c>
      <c r="E20" s="5">
        <v>2008</v>
      </c>
      <c r="F20" s="16" t="s">
        <v>11</v>
      </c>
      <c r="G20" s="16" t="s">
        <v>12</v>
      </c>
      <c r="H20" s="16" t="s">
        <v>45</v>
      </c>
      <c r="I20" s="16" t="s">
        <v>46</v>
      </c>
      <c r="J20" s="5">
        <v>13</v>
      </c>
      <c r="K20" s="5">
        <v>13</v>
      </c>
      <c r="L20" s="5">
        <f t="shared" si="0"/>
        <v>26</v>
      </c>
    </row>
    <row r="21" spans="1:12" ht="60" x14ac:dyDescent="0.25">
      <c r="A21" s="5">
        <v>14</v>
      </c>
      <c r="B21" s="16" t="s">
        <v>28</v>
      </c>
      <c r="C21" s="5">
        <v>2008</v>
      </c>
      <c r="D21" s="5">
        <v>2008</v>
      </c>
      <c r="E21" s="5">
        <v>2008</v>
      </c>
      <c r="F21" s="16" t="s">
        <v>18</v>
      </c>
      <c r="G21" s="16" t="s">
        <v>12</v>
      </c>
      <c r="H21" s="16" t="s">
        <v>13</v>
      </c>
      <c r="I21" s="16" t="s">
        <v>19</v>
      </c>
      <c r="J21" s="5">
        <v>15</v>
      </c>
      <c r="K21" s="5">
        <v>14</v>
      </c>
      <c r="L21" s="5">
        <f t="shared" si="0"/>
        <v>29</v>
      </c>
    </row>
    <row r="22" spans="1:12" ht="75" x14ac:dyDescent="0.25">
      <c r="A22" s="5">
        <v>15</v>
      </c>
      <c r="B22" s="16" t="s">
        <v>70</v>
      </c>
      <c r="C22" s="5">
        <v>2008</v>
      </c>
      <c r="D22" s="5">
        <v>2008</v>
      </c>
      <c r="E22" s="5">
        <v>2008</v>
      </c>
      <c r="F22" s="16" t="s">
        <v>65</v>
      </c>
      <c r="G22" s="16" t="s">
        <v>12</v>
      </c>
      <c r="H22" s="16" t="s">
        <v>13</v>
      </c>
      <c r="I22" s="16" t="s">
        <v>71</v>
      </c>
      <c r="J22" s="5">
        <v>16</v>
      </c>
      <c r="K22" s="5">
        <v>16</v>
      </c>
      <c r="L22" s="5">
        <f t="shared" si="0"/>
        <v>32</v>
      </c>
    </row>
    <row r="23" spans="1:12" ht="60" x14ac:dyDescent="0.25">
      <c r="A23" s="5">
        <v>16</v>
      </c>
      <c r="B23" s="16" t="s">
        <v>68</v>
      </c>
      <c r="C23" s="5">
        <v>2008</v>
      </c>
      <c r="D23" s="5">
        <v>2008</v>
      </c>
      <c r="E23" s="5">
        <v>2008</v>
      </c>
      <c r="F23" s="16" t="s">
        <v>65</v>
      </c>
      <c r="G23" s="16" t="s">
        <v>12</v>
      </c>
      <c r="H23" s="16" t="s">
        <v>13</v>
      </c>
      <c r="I23" s="16" t="s">
        <v>14</v>
      </c>
      <c r="J23" s="5">
        <v>18</v>
      </c>
      <c r="K23" s="5">
        <v>15</v>
      </c>
      <c r="L23" s="5">
        <f t="shared" si="0"/>
        <v>33</v>
      </c>
    </row>
    <row r="24" spans="1:12" ht="60" x14ac:dyDescent="0.25">
      <c r="A24" s="5">
        <v>17</v>
      </c>
      <c r="B24" s="16" t="s">
        <v>52</v>
      </c>
      <c r="C24" s="5">
        <v>2007</v>
      </c>
      <c r="D24" s="5">
        <v>2007</v>
      </c>
      <c r="E24" s="5">
        <v>2007</v>
      </c>
      <c r="F24" s="16" t="s">
        <v>11</v>
      </c>
      <c r="G24" s="16" t="s">
        <v>12</v>
      </c>
      <c r="H24" s="16" t="s">
        <v>13</v>
      </c>
      <c r="I24" s="16" t="s">
        <v>19</v>
      </c>
      <c r="J24" s="5">
        <v>17</v>
      </c>
      <c r="K24" s="5">
        <v>17</v>
      </c>
      <c r="L24" s="5">
        <f t="shared" si="0"/>
        <v>34</v>
      </c>
    </row>
    <row r="25" spans="1:12" ht="60" x14ac:dyDescent="0.25">
      <c r="A25" s="5">
        <v>18</v>
      </c>
      <c r="B25" s="16" t="s">
        <v>34</v>
      </c>
      <c r="C25" s="5">
        <v>2004</v>
      </c>
      <c r="D25" s="5">
        <v>2004</v>
      </c>
      <c r="E25" s="5">
        <v>2004</v>
      </c>
      <c r="F25" s="16" t="s">
        <v>11</v>
      </c>
      <c r="G25" s="16" t="s">
        <v>12</v>
      </c>
      <c r="H25" s="16" t="s">
        <v>13</v>
      </c>
      <c r="I25" s="16" t="s">
        <v>35</v>
      </c>
      <c r="J25" s="5">
        <v>14</v>
      </c>
      <c r="K25" s="5">
        <v>10000</v>
      </c>
      <c r="L25" s="5">
        <f t="shared" si="0"/>
        <v>10014</v>
      </c>
    </row>
    <row r="26" spans="1:12" ht="18.75" x14ac:dyDescent="0.25">
      <c r="A26" s="32" t="s">
        <v>263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2" ht="60" x14ac:dyDescent="0.25">
      <c r="A27" s="31" t="s">
        <v>256</v>
      </c>
      <c r="B27" s="31" t="s">
        <v>1</v>
      </c>
      <c r="C27" s="31" t="s">
        <v>2</v>
      </c>
      <c r="D27" s="31" t="s">
        <v>117</v>
      </c>
      <c r="E27" s="31" t="s">
        <v>118</v>
      </c>
      <c r="F27" s="31" t="s">
        <v>3</v>
      </c>
      <c r="G27" s="31" t="s">
        <v>4</v>
      </c>
      <c r="H27" s="31" t="s">
        <v>5</v>
      </c>
      <c r="I27" s="31" t="s">
        <v>6</v>
      </c>
      <c r="J27" s="31" t="s">
        <v>316</v>
      </c>
      <c r="K27" s="31" t="s">
        <v>317</v>
      </c>
      <c r="L27" s="31" t="s">
        <v>318</v>
      </c>
    </row>
    <row r="28" spans="1:12" ht="30" x14ac:dyDescent="0.25">
      <c r="A28" s="27">
        <v>1</v>
      </c>
      <c r="B28" s="28" t="s">
        <v>267</v>
      </c>
      <c r="C28" s="33" t="s">
        <v>268</v>
      </c>
      <c r="D28" s="27">
        <v>2004</v>
      </c>
      <c r="E28" s="27">
        <v>2004</v>
      </c>
      <c r="F28" s="28" t="s">
        <v>269</v>
      </c>
      <c r="G28" s="28" t="s">
        <v>12</v>
      </c>
      <c r="H28" s="28" t="s">
        <v>45</v>
      </c>
      <c r="I28" s="28" t="s">
        <v>46</v>
      </c>
      <c r="J28" s="27">
        <v>2</v>
      </c>
      <c r="K28" s="27">
        <v>1</v>
      </c>
      <c r="L28" s="27">
        <f t="shared" ref="L28:L35" si="1">J28+K28</f>
        <v>3</v>
      </c>
    </row>
    <row r="29" spans="1:12" ht="75" x14ac:dyDescent="0.25">
      <c r="A29" s="5">
        <v>2</v>
      </c>
      <c r="B29" s="16" t="s">
        <v>270</v>
      </c>
      <c r="C29" s="34" t="s">
        <v>271</v>
      </c>
      <c r="D29" s="5">
        <v>2007</v>
      </c>
      <c r="E29" s="5">
        <v>2007</v>
      </c>
      <c r="F29" s="16" t="s">
        <v>272</v>
      </c>
      <c r="G29" s="16" t="s">
        <v>12</v>
      </c>
      <c r="H29" s="16" t="s">
        <v>13</v>
      </c>
      <c r="I29" s="16" t="s">
        <v>159</v>
      </c>
      <c r="J29" s="5">
        <v>3</v>
      </c>
      <c r="K29" s="5">
        <v>2</v>
      </c>
      <c r="L29" s="5">
        <f t="shared" si="1"/>
        <v>5</v>
      </c>
    </row>
    <row r="30" spans="1:12" ht="60" x14ac:dyDescent="0.25">
      <c r="A30" s="5">
        <v>3</v>
      </c>
      <c r="B30" s="16" t="s">
        <v>273</v>
      </c>
      <c r="C30" s="34" t="s">
        <v>274</v>
      </c>
      <c r="D30" s="5">
        <v>2007</v>
      </c>
      <c r="E30" s="5">
        <v>2006</v>
      </c>
      <c r="F30" s="16" t="s">
        <v>272</v>
      </c>
      <c r="G30" s="16" t="s">
        <v>12</v>
      </c>
      <c r="H30" s="16" t="s">
        <v>13</v>
      </c>
      <c r="I30" s="16" t="s">
        <v>19</v>
      </c>
      <c r="J30" s="5">
        <v>4</v>
      </c>
      <c r="K30" s="5">
        <v>3</v>
      </c>
      <c r="L30" s="5">
        <f t="shared" si="1"/>
        <v>7</v>
      </c>
    </row>
    <row r="31" spans="1:12" ht="60" x14ac:dyDescent="0.25">
      <c r="A31" s="5">
        <v>4</v>
      </c>
      <c r="B31" s="16" t="s">
        <v>275</v>
      </c>
      <c r="C31" s="34" t="s">
        <v>268</v>
      </c>
      <c r="D31" s="5">
        <v>2004</v>
      </c>
      <c r="E31" s="5">
        <v>2004</v>
      </c>
      <c r="F31" s="16" t="s">
        <v>276</v>
      </c>
      <c r="G31" s="16" t="s">
        <v>12</v>
      </c>
      <c r="H31" s="16" t="s">
        <v>13</v>
      </c>
      <c r="I31" s="16" t="s">
        <v>19</v>
      </c>
      <c r="J31" s="5">
        <v>5</v>
      </c>
      <c r="K31" s="5">
        <v>4</v>
      </c>
      <c r="L31" s="5">
        <f t="shared" si="1"/>
        <v>9</v>
      </c>
    </row>
    <row r="32" spans="1:12" ht="30" x14ac:dyDescent="0.25">
      <c r="A32" s="5">
        <v>5</v>
      </c>
      <c r="B32" s="16" t="s">
        <v>277</v>
      </c>
      <c r="C32" s="34" t="s">
        <v>278</v>
      </c>
      <c r="D32" s="5">
        <v>2006</v>
      </c>
      <c r="E32" s="5">
        <v>2005</v>
      </c>
      <c r="F32" s="16" t="s">
        <v>272</v>
      </c>
      <c r="G32" s="16" t="s">
        <v>12</v>
      </c>
      <c r="H32" s="16" t="s">
        <v>45</v>
      </c>
      <c r="I32" s="16" t="s">
        <v>46</v>
      </c>
      <c r="J32" s="5">
        <v>6</v>
      </c>
      <c r="K32" s="5">
        <v>5</v>
      </c>
      <c r="L32" s="5">
        <f t="shared" si="1"/>
        <v>11</v>
      </c>
    </row>
    <row r="33" spans="1:12" ht="60" x14ac:dyDescent="0.25">
      <c r="A33" s="5">
        <v>6</v>
      </c>
      <c r="B33" s="16" t="s">
        <v>279</v>
      </c>
      <c r="C33" s="34" t="s">
        <v>280</v>
      </c>
      <c r="D33" s="5">
        <v>2008</v>
      </c>
      <c r="E33" s="5">
        <v>2007</v>
      </c>
      <c r="F33" s="16" t="s">
        <v>281</v>
      </c>
      <c r="G33" s="16" t="s">
        <v>12</v>
      </c>
      <c r="H33" s="16" t="s">
        <v>13</v>
      </c>
      <c r="I33" s="16" t="s">
        <v>19</v>
      </c>
      <c r="J33" s="5">
        <v>7</v>
      </c>
      <c r="K33" s="5">
        <v>6</v>
      </c>
      <c r="L33" s="5">
        <f t="shared" si="1"/>
        <v>13</v>
      </c>
    </row>
    <row r="34" spans="1:12" ht="90" x14ac:dyDescent="0.25">
      <c r="A34" s="5">
        <v>7</v>
      </c>
      <c r="B34" s="16" t="s">
        <v>282</v>
      </c>
      <c r="C34" s="34" t="s">
        <v>283</v>
      </c>
      <c r="D34" s="5">
        <v>2008</v>
      </c>
      <c r="E34" s="5">
        <v>2008</v>
      </c>
      <c r="F34" s="16" t="s">
        <v>284</v>
      </c>
      <c r="G34" s="16" t="s">
        <v>12</v>
      </c>
      <c r="H34" s="16" t="s">
        <v>13</v>
      </c>
      <c r="I34" s="16" t="s">
        <v>164</v>
      </c>
      <c r="J34" s="5">
        <v>8</v>
      </c>
      <c r="K34" s="5">
        <v>7</v>
      </c>
      <c r="L34" s="5">
        <f t="shared" si="1"/>
        <v>15</v>
      </c>
    </row>
    <row r="35" spans="1:12" ht="60" x14ac:dyDescent="0.25">
      <c r="A35" s="5">
        <v>8</v>
      </c>
      <c r="B35" s="16" t="s">
        <v>264</v>
      </c>
      <c r="C35" s="34" t="s">
        <v>265</v>
      </c>
      <c r="D35" s="5">
        <v>2005</v>
      </c>
      <c r="E35" s="5">
        <v>2004</v>
      </c>
      <c r="F35" s="16" t="s">
        <v>266</v>
      </c>
      <c r="G35" s="16" t="s">
        <v>12</v>
      </c>
      <c r="H35" s="16" t="s">
        <v>13</v>
      </c>
      <c r="I35" s="16" t="s">
        <v>19</v>
      </c>
      <c r="J35" s="5">
        <v>1</v>
      </c>
      <c r="K35" s="5">
        <v>10000</v>
      </c>
      <c r="L35" s="5">
        <f t="shared" si="1"/>
        <v>10001</v>
      </c>
    </row>
    <row r="36" spans="1:12" ht="18.75" x14ac:dyDescent="0.25">
      <c r="A36" s="32" t="s">
        <v>285</v>
      </c>
      <c r="B36" s="32"/>
      <c r="C36" s="32"/>
      <c r="D36" s="32"/>
      <c r="E36" s="32"/>
      <c r="F36" s="32"/>
      <c r="G36" s="32"/>
      <c r="H36" s="32"/>
      <c r="I36" s="32"/>
      <c r="J36" s="32"/>
    </row>
    <row r="37" spans="1:12" ht="60" x14ac:dyDescent="0.25">
      <c r="A37" s="31" t="s">
        <v>256</v>
      </c>
      <c r="B37" s="31" t="s">
        <v>1</v>
      </c>
      <c r="C37" s="31" t="s">
        <v>2</v>
      </c>
      <c r="D37" s="31" t="s">
        <v>117</v>
      </c>
      <c r="E37" s="31" t="s">
        <v>118</v>
      </c>
      <c r="F37" s="31" t="s">
        <v>3</v>
      </c>
      <c r="G37" s="31" t="s">
        <v>4</v>
      </c>
      <c r="H37" s="31" t="s">
        <v>5</v>
      </c>
      <c r="I37" s="31" t="s">
        <v>6</v>
      </c>
      <c r="J37" s="31" t="s">
        <v>316</v>
      </c>
      <c r="K37" s="31" t="s">
        <v>317</v>
      </c>
      <c r="L37" s="31" t="s">
        <v>318</v>
      </c>
    </row>
    <row r="38" spans="1:12" ht="75" x14ac:dyDescent="0.25">
      <c r="A38" s="27">
        <v>1</v>
      </c>
      <c r="B38" s="28" t="s">
        <v>80</v>
      </c>
      <c r="C38" s="27">
        <v>2005</v>
      </c>
      <c r="D38" s="27">
        <v>2005</v>
      </c>
      <c r="E38" s="27">
        <v>2005</v>
      </c>
      <c r="F38" s="28">
        <v>1</v>
      </c>
      <c r="G38" s="28" t="s">
        <v>12</v>
      </c>
      <c r="H38" s="28" t="s">
        <v>82</v>
      </c>
      <c r="I38" s="28" t="s">
        <v>83</v>
      </c>
      <c r="J38" s="27">
        <v>1</v>
      </c>
      <c r="K38" s="27">
        <v>1</v>
      </c>
      <c r="L38" s="27">
        <f t="shared" ref="L38:L46" si="2">J38+K38</f>
        <v>2</v>
      </c>
    </row>
    <row r="39" spans="1:12" ht="60" x14ac:dyDescent="0.25">
      <c r="A39" s="5">
        <v>2</v>
      </c>
      <c r="B39" s="16" t="s">
        <v>25</v>
      </c>
      <c r="C39" s="5">
        <v>2003</v>
      </c>
      <c r="D39" s="5">
        <v>2003</v>
      </c>
      <c r="E39" s="5">
        <v>2003</v>
      </c>
      <c r="F39" s="16">
        <v>3</v>
      </c>
      <c r="G39" s="16" t="s">
        <v>12</v>
      </c>
      <c r="H39" s="16" t="s">
        <v>13</v>
      </c>
      <c r="I39" s="16" t="s">
        <v>19</v>
      </c>
      <c r="J39" s="5">
        <v>2</v>
      </c>
      <c r="K39" s="5">
        <v>3</v>
      </c>
      <c r="L39" s="5">
        <f t="shared" si="2"/>
        <v>5</v>
      </c>
    </row>
    <row r="40" spans="1:12" ht="30" x14ac:dyDescent="0.25">
      <c r="A40" s="5">
        <v>3</v>
      </c>
      <c r="B40" s="16" t="s">
        <v>97</v>
      </c>
      <c r="C40" s="5">
        <v>2006</v>
      </c>
      <c r="D40" s="5">
        <v>2006</v>
      </c>
      <c r="E40" s="5">
        <v>2006</v>
      </c>
      <c r="F40" s="16">
        <v>3</v>
      </c>
      <c r="G40" s="16" t="s">
        <v>12</v>
      </c>
      <c r="H40" s="16" t="s">
        <v>45</v>
      </c>
      <c r="I40" s="16" t="s">
        <v>50</v>
      </c>
      <c r="J40" s="5">
        <v>5</v>
      </c>
      <c r="K40" s="5">
        <v>2</v>
      </c>
      <c r="L40" s="5">
        <f t="shared" si="2"/>
        <v>7</v>
      </c>
    </row>
    <row r="41" spans="1:12" ht="45" x14ac:dyDescent="0.25">
      <c r="A41" s="5">
        <v>4</v>
      </c>
      <c r="B41" s="16" t="s">
        <v>62</v>
      </c>
      <c r="C41" s="5">
        <v>2006</v>
      </c>
      <c r="D41" s="5">
        <v>2006</v>
      </c>
      <c r="E41" s="5">
        <v>2006</v>
      </c>
      <c r="F41" s="16">
        <v>3</v>
      </c>
      <c r="G41" s="16" t="s">
        <v>12</v>
      </c>
      <c r="H41" s="16" t="s">
        <v>45</v>
      </c>
      <c r="I41" s="16" t="s">
        <v>60</v>
      </c>
      <c r="J41" s="5">
        <v>4</v>
      </c>
      <c r="K41" s="5">
        <v>4</v>
      </c>
      <c r="L41" s="5">
        <f t="shared" si="2"/>
        <v>8</v>
      </c>
    </row>
    <row r="42" spans="1:12" ht="45" x14ac:dyDescent="0.25">
      <c r="A42" s="5">
        <v>5</v>
      </c>
      <c r="B42" s="16" t="s">
        <v>59</v>
      </c>
      <c r="C42" s="5">
        <v>2005</v>
      </c>
      <c r="D42" s="5">
        <v>2005</v>
      </c>
      <c r="E42" s="5">
        <v>2005</v>
      </c>
      <c r="F42" s="16">
        <v>2</v>
      </c>
      <c r="G42" s="16" t="s">
        <v>12</v>
      </c>
      <c r="H42" s="16" t="s">
        <v>45</v>
      </c>
      <c r="I42" s="16" t="s">
        <v>60</v>
      </c>
      <c r="J42" s="5">
        <v>3</v>
      </c>
      <c r="K42" s="5">
        <v>5</v>
      </c>
      <c r="L42" s="5">
        <f t="shared" si="2"/>
        <v>8</v>
      </c>
    </row>
    <row r="43" spans="1:12" ht="60" x14ac:dyDescent="0.25">
      <c r="A43" s="5">
        <v>6</v>
      </c>
      <c r="B43" s="16" t="s">
        <v>17</v>
      </c>
      <c r="C43" s="5">
        <v>2007</v>
      </c>
      <c r="D43" s="5">
        <v>2007</v>
      </c>
      <c r="E43" s="5">
        <v>2007</v>
      </c>
      <c r="F43" s="16" t="s">
        <v>18</v>
      </c>
      <c r="G43" s="16" t="s">
        <v>12</v>
      </c>
      <c r="H43" s="16" t="s">
        <v>13</v>
      </c>
      <c r="I43" s="16" t="s">
        <v>19</v>
      </c>
      <c r="J43" s="5">
        <v>6</v>
      </c>
      <c r="K43" s="5">
        <v>6</v>
      </c>
      <c r="L43" s="5">
        <f t="shared" si="2"/>
        <v>12</v>
      </c>
    </row>
    <row r="44" spans="1:12" ht="45" x14ac:dyDescent="0.25">
      <c r="A44" s="5">
        <v>7</v>
      </c>
      <c r="B44" s="16" t="s">
        <v>75</v>
      </c>
      <c r="C44" s="5">
        <v>2007</v>
      </c>
      <c r="D44" s="5">
        <v>2007</v>
      </c>
      <c r="E44" s="5">
        <v>2007</v>
      </c>
      <c r="F44" s="16">
        <v>3</v>
      </c>
      <c r="G44" s="16" t="s">
        <v>12</v>
      </c>
      <c r="H44" s="16" t="s">
        <v>13</v>
      </c>
      <c r="I44" s="16" t="s">
        <v>76</v>
      </c>
      <c r="J44" s="5">
        <v>7</v>
      </c>
      <c r="K44" s="5">
        <v>7</v>
      </c>
      <c r="L44" s="5">
        <f t="shared" si="2"/>
        <v>14</v>
      </c>
    </row>
    <row r="45" spans="1:12" ht="60" x14ac:dyDescent="0.25">
      <c r="A45" s="5">
        <v>8</v>
      </c>
      <c r="B45" s="16" t="s">
        <v>87</v>
      </c>
      <c r="C45" s="5">
        <v>2005</v>
      </c>
      <c r="D45" s="5">
        <v>2005</v>
      </c>
      <c r="E45" s="5">
        <v>2005</v>
      </c>
      <c r="F45" s="16" t="s">
        <v>65</v>
      </c>
      <c r="G45" s="16" t="s">
        <v>12</v>
      </c>
      <c r="H45" s="16" t="s">
        <v>13</v>
      </c>
      <c r="I45" s="16" t="s">
        <v>66</v>
      </c>
      <c r="J45" s="5">
        <v>8</v>
      </c>
      <c r="K45" s="5">
        <v>8</v>
      </c>
      <c r="L45" s="5">
        <f t="shared" si="2"/>
        <v>16</v>
      </c>
    </row>
    <row r="46" spans="1:12" ht="60" x14ac:dyDescent="0.25">
      <c r="A46" s="5">
        <v>9</v>
      </c>
      <c r="B46" s="16" t="s">
        <v>85</v>
      </c>
      <c r="C46" s="5">
        <v>2007</v>
      </c>
      <c r="D46" s="5">
        <v>2007</v>
      </c>
      <c r="E46" s="5">
        <v>2007</v>
      </c>
      <c r="F46" s="16" t="s">
        <v>65</v>
      </c>
      <c r="G46" s="16" t="s">
        <v>12</v>
      </c>
      <c r="H46" s="16" t="s">
        <v>13</v>
      </c>
      <c r="I46" s="16" t="s">
        <v>66</v>
      </c>
      <c r="J46" s="5">
        <v>9</v>
      </c>
      <c r="K46" s="5">
        <v>9</v>
      </c>
      <c r="L46" s="5">
        <f t="shared" si="2"/>
        <v>18</v>
      </c>
    </row>
    <row r="47" spans="1:12" ht="18.75" x14ac:dyDescent="0.25">
      <c r="A47" s="32" t="s">
        <v>286</v>
      </c>
      <c r="B47" s="32"/>
      <c r="C47" s="32"/>
      <c r="D47" s="32"/>
      <c r="E47" s="32"/>
      <c r="F47" s="32"/>
      <c r="G47" s="32"/>
      <c r="H47" s="32"/>
      <c r="I47" s="32"/>
      <c r="J47" s="32"/>
    </row>
    <row r="48" spans="1:12" ht="60" x14ac:dyDescent="0.25">
      <c r="A48" s="31" t="s">
        <v>256</v>
      </c>
      <c r="B48" s="31" t="s">
        <v>1</v>
      </c>
      <c r="C48" s="31" t="s">
        <v>2</v>
      </c>
      <c r="D48" s="31" t="s">
        <v>117</v>
      </c>
      <c r="E48" s="31" t="s">
        <v>118</v>
      </c>
      <c r="F48" s="31" t="s">
        <v>3</v>
      </c>
      <c r="G48" s="31" t="s">
        <v>4</v>
      </c>
      <c r="H48" s="31" t="s">
        <v>5</v>
      </c>
      <c r="I48" s="31" t="s">
        <v>6</v>
      </c>
      <c r="J48" s="31" t="s">
        <v>316</v>
      </c>
      <c r="K48" s="31" t="s">
        <v>317</v>
      </c>
      <c r="L48" s="31" t="s">
        <v>318</v>
      </c>
    </row>
    <row r="49" spans="1:12" x14ac:dyDescent="0.25">
      <c r="A49" s="27">
        <v>1</v>
      </c>
      <c r="B49" s="28" t="s">
        <v>78</v>
      </c>
      <c r="C49" s="27">
        <v>2004</v>
      </c>
      <c r="D49" s="27">
        <v>2004</v>
      </c>
      <c r="E49" s="27">
        <v>2004</v>
      </c>
      <c r="F49" s="28">
        <v>2</v>
      </c>
      <c r="G49" s="28" t="s">
        <v>12</v>
      </c>
      <c r="H49" s="28" t="s">
        <v>45</v>
      </c>
      <c r="I49" s="28" t="s">
        <v>46</v>
      </c>
      <c r="J49" s="27">
        <v>1</v>
      </c>
      <c r="K49" s="27">
        <v>1</v>
      </c>
      <c r="L49" s="27">
        <f t="shared" ref="L49:L60" si="3">J49+K49</f>
        <v>2</v>
      </c>
    </row>
    <row r="50" spans="1:12" ht="60" x14ac:dyDescent="0.25">
      <c r="A50" s="5">
        <v>2</v>
      </c>
      <c r="B50" s="16" t="s">
        <v>101</v>
      </c>
      <c r="C50" s="5">
        <v>2004</v>
      </c>
      <c r="D50" s="5">
        <v>2004</v>
      </c>
      <c r="E50" s="5">
        <v>2004</v>
      </c>
      <c r="F50" s="16">
        <v>1</v>
      </c>
      <c r="G50" s="16" t="s">
        <v>12</v>
      </c>
      <c r="H50" s="16" t="s">
        <v>13</v>
      </c>
      <c r="I50" s="16" t="s">
        <v>19</v>
      </c>
      <c r="J50" s="5">
        <v>2</v>
      </c>
      <c r="K50" s="5">
        <v>2</v>
      </c>
      <c r="L50" s="5">
        <f t="shared" si="3"/>
        <v>4</v>
      </c>
    </row>
    <row r="51" spans="1:12" x14ac:dyDescent="0.25">
      <c r="A51" s="5">
        <v>3</v>
      </c>
      <c r="B51" s="16" t="s">
        <v>103</v>
      </c>
      <c r="C51" s="5">
        <v>2004</v>
      </c>
      <c r="D51" s="5">
        <v>2004</v>
      </c>
      <c r="E51" s="5">
        <v>2004</v>
      </c>
      <c r="F51" s="16">
        <v>2</v>
      </c>
      <c r="G51" s="16" t="s">
        <v>12</v>
      </c>
      <c r="H51" s="16" t="s">
        <v>45</v>
      </c>
      <c r="I51" s="16" t="s">
        <v>46</v>
      </c>
      <c r="J51" s="5">
        <v>4</v>
      </c>
      <c r="K51" s="5">
        <v>3</v>
      </c>
      <c r="L51" s="5">
        <f t="shared" si="3"/>
        <v>7</v>
      </c>
    </row>
    <row r="52" spans="1:12" x14ac:dyDescent="0.25">
      <c r="A52" s="5">
        <v>4</v>
      </c>
      <c r="B52" s="16" t="s">
        <v>93</v>
      </c>
      <c r="C52" s="5">
        <v>2005</v>
      </c>
      <c r="D52" s="5">
        <v>2005</v>
      </c>
      <c r="E52" s="5">
        <v>2005</v>
      </c>
      <c r="F52" s="16" t="s">
        <v>18</v>
      </c>
      <c r="G52" s="16" t="s">
        <v>12</v>
      </c>
      <c r="H52" s="16" t="s">
        <v>45</v>
      </c>
      <c r="I52" s="16" t="s">
        <v>46</v>
      </c>
      <c r="J52" s="5">
        <v>3</v>
      </c>
      <c r="K52" s="5">
        <v>4</v>
      </c>
      <c r="L52" s="5">
        <f t="shared" si="3"/>
        <v>7</v>
      </c>
    </row>
    <row r="53" spans="1:12" ht="60" x14ac:dyDescent="0.25">
      <c r="A53" s="5">
        <v>5</v>
      </c>
      <c r="B53" s="16" t="s">
        <v>41</v>
      </c>
      <c r="C53" s="5">
        <v>2007</v>
      </c>
      <c r="D53" s="5">
        <v>2007</v>
      </c>
      <c r="E53" s="5">
        <v>2007</v>
      </c>
      <c r="F53" s="16" t="s">
        <v>18</v>
      </c>
      <c r="G53" s="16" t="s">
        <v>12</v>
      </c>
      <c r="H53" s="16" t="s">
        <v>13</v>
      </c>
      <c r="I53" s="16" t="s">
        <v>42</v>
      </c>
      <c r="J53" s="5">
        <v>5</v>
      </c>
      <c r="K53" s="5">
        <v>5</v>
      </c>
      <c r="L53" s="5">
        <f t="shared" si="3"/>
        <v>10</v>
      </c>
    </row>
    <row r="54" spans="1:12" ht="60" x14ac:dyDescent="0.25">
      <c r="A54" s="5">
        <v>6</v>
      </c>
      <c r="B54" s="16" t="s">
        <v>91</v>
      </c>
      <c r="C54" s="5">
        <v>2007</v>
      </c>
      <c r="D54" s="5">
        <v>2007</v>
      </c>
      <c r="E54" s="5">
        <v>2007</v>
      </c>
      <c r="F54" s="16" t="s">
        <v>18</v>
      </c>
      <c r="G54" s="16" t="s">
        <v>12</v>
      </c>
      <c r="H54" s="16" t="s">
        <v>13</v>
      </c>
      <c r="I54" s="16" t="s">
        <v>19</v>
      </c>
      <c r="J54" s="5">
        <v>6</v>
      </c>
      <c r="K54" s="5">
        <v>7</v>
      </c>
      <c r="L54" s="5">
        <f t="shared" si="3"/>
        <v>13</v>
      </c>
    </row>
    <row r="55" spans="1:12" ht="60" x14ac:dyDescent="0.25">
      <c r="A55" s="5">
        <v>7</v>
      </c>
      <c r="B55" s="16" t="s">
        <v>32</v>
      </c>
      <c r="C55" s="5">
        <v>2006</v>
      </c>
      <c r="D55" s="5">
        <v>2006</v>
      </c>
      <c r="E55" s="5">
        <v>2006</v>
      </c>
      <c r="F55" s="16" t="s">
        <v>18</v>
      </c>
      <c r="G55" s="16" t="s">
        <v>12</v>
      </c>
      <c r="H55" s="16" t="s">
        <v>13</v>
      </c>
      <c r="I55" s="16" t="s">
        <v>19</v>
      </c>
      <c r="J55" s="5">
        <v>9</v>
      </c>
      <c r="K55" s="5">
        <v>6</v>
      </c>
      <c r="L55" s="5">
        <f t="shared" si="3"/>
        <v>15</v>
      </c>
    </row>
    <row r="56" spans="1:12" ht="60" x14ac:dyDescent="0.25">
      <c r="A56" s="5">
        <v>8</v>
      </c>
      <c r="B56" s="16" t="s">
        <v>28</v>
      </c>
      <c r="C56" s="5">
        <v>2008</v>
      </c>
      <c r="D56" s="5">
        <v>2008</v>
      </c>
      <c r="E56" s="5">
        <v>2008</v>
      </c>
      <c r="F56" s="16" t="s">
        <v>18</v>
      </c>
      <c r="G56" s="16" t="s">
        <v>12</v>
      </c>
      <c r="H56" s="16" t="s">
        <v>13</v>
      </c>
      <c r="I56" s="16" t="s">
        <v>19</v>
      </c>
      <c r="J56" s="5">
        <v>8</v>
      </c>
      <c r="K56" s="5">
        <v>8</v>
      </c>
      <c r="L56" s="5">
        <f t="shared" si="3"/>
        <v>16</v>
      </c>
    </row>
    <row r="57" spans="1:12" x14ac:dyDescent="0.25">
      <c r="A57" s="5">
        <v>9</v>
      </c>
      <c r="B57" s="16" t="s">
        <v>95</v>
      </c>
      <c r="C57" s="5">
        <v>2006</v>
      </c>
      <c r="D57" s="5">
        <v>2006</v>
      </c>
      <c r="E57" s="5">
        <v>2006</v>
      </c>
      <c r="F57" s="16" t="s">
        <v>18</v>
      </c>
      <c r="G57" s="16" t="s">
        <v>12</v>
      </c>
      <c r="H57" s="16" t="s">
        <v>45</v>
      </c>
      <c r="I57" s="16" t="s">
        <v>46</v>
      </c>
      <c r="J57" s="5">
        <v>11</v>
      </c>
      <c r="K57" s="5">
        <v>9</v>
      </c>
      <c r="L57" s="5">
        <f t="shared" si="3"/>
        <v>20</v>
      </c>
    </row>
    <row r="58" spans="1:12" ht="60" x14ac:dyDescent="0.25">
      <c r="A58" s="5">
        <v>10</v>
      </c>
      <c r="B58" s="16" t="s">
        <v>52</v>
      </c>
      <c r="C58" s="5">
        <v>2007</v>
      </c>
      <c r="D58" s="5">
        <v>2007</v>
      </c>
      <c r="E58" s="5">
        <v>2007</v>
      </c>
      <c r="F58" s="16" t="s">
        <v>11</v>
      </c>
      <c r="G58" s="16" t="s">
        <v>12</v>
      </c>
      <c r="H58" s="16" t="s">
        <v>13</v>
      </c>
      <c r="I58" s="16" t="s">
        <v>19</v>
      </c>
      <c r="J58" s="5">
        <v>12</v>
      </c>
      <c r="K58" s="5">
        <v>10</v>
      </c>
      <c r="L58" s="5">
        <f t="shared" si="3"/>
        <v>22</v>
      </c>
    </row>
    <row r="59" spans="1:12" ht="60" x14ac:dyDescent="0.25">
      <c r="A59" s="5">
        <v>11</v>
      </c>
      <c r="B59" s="16" t="s">
        <v>99</v>
      </c>
      <c r="C59" s="5">
        <v>2004</v>
      </c>
      <c r="D59" s="5">
        <v>2004</v>
      </c>
      <c r="E59" s="5">
        <v>2004</v>
      </c>
      <c r="F59" s="16">
        <v>3</v>
      </c>
      <c r="G59" s="16" t="s">
        <v>12</v>
      </c>
      <c r="H59" s="16" t="s">
        <v>13</v>
      </c>
      <c r="I59" s="16" t="s">
        <v>19</v>
      </c>
      <c r="J59" s="5">
        <v>7</v>
      </c>
      <c r="K59" s="5">
        <v>10000</v>
      </c>
      <c r="L59" s="5">
        <f t="shared" si="3"/>
        <v>10007</v>
      </c>
    </row>
    <row r="60" spans="1:12" ht="60" x14ac:dyDescent="0.25">
      <c r="A60" s="5">
        <v>12</v>
      </c>
      <c r="B60" s="16" t="s">
        <v>73</v>
      </c>
      <c r="C60" s="5">
        <v>2004</v>
      </c>
      <c r="D60" s="5">
        <v>2004</v>
      </c>
      <c r="E60" s="5">
        <v>2004</v>
      </c>
      <c r="F60" s="16">
        <v>3</v>
      </c>
      <c r="G60" s="16" t="s">
        <v>12</v>
      </c>
      <c r="H60" s="16" t="s">
        <v>13</v>
      </c>
      <c r="I60" s="16" t="s">
        <v>19</v>
      </c>
      <c r="J60" s="5">
        <v>10</v>
      </c>
      <c r="K60" s="5">
        <v>10000</v>
      </c>
      <c r="L60" s="5">
        <f t="shared" si="3"/>
        <v>10010</v>
      </c>
    </row>
    <row r="61" spans="1:12" ht="18.75" x14ac:dyDescent="0.25">
      <c r="A61" s="32" t="s">
        <v>287</v>
      </c>
      <c r="B61" s="32"/>
      <c r="C61" s="32"/>
      <c r="D61" s="32"/>
      <c r="E61" s="32"/>
      <c r="F61" s="32"/>
      <c r="G61" s="32"/>
      <c r="H61" s="32"/>
      <c r="I61" s="32"/>
      <c r="J61" s="32"/>
    </row>
    <row r="62" spans="1:12" ht="60" x14ac:dyDescent="0.25">
      <c r="A62" s="31" t="s">
        <v>256</v>
      </c>
      <c r="B62" s="31" t="s">
        <v>1</v>
      </c>
      <c r="C62" s="31" t="s">
        <v>2</v>
      </c>
      <c r="D62" s="31" t="s">
        <v>117</v>
      </c>
      <c r="E62" s="31" t="s">
        <v>118</v>
      </c>
      <c r="F62" s="31" t="s">
        <v>3</v>
      </c>
      <c r="G62" s="31" t="s">
        <v>4</v>
      </c>
      <c r="H62" s="31" t="s">
        <v>5</v>
      </c>
      <c r="I62" s="31" t="s">
        <v>6</v>
      </c>
      <c r="J62" s="31" t="s">
        <v>316</v>
      </c>
      <c r="K62" s="31" t="s">
        <v>317</v>
      </c>
      <c r="L62" s="31" t="s">
        <v>318</v>
      </c>
    </row>
    <row r="63" spans="1:12" ht="75" x14ac:dyDescent="0.25">
      <c r="A63" s="27">
        <v>1</v>
      </c>
      <c r="B63" s="28" t="s">
        <v>80</v>
      </c>
      <c r="C63" s="27">
        <v>2005</v>
      </c>
      <c r="D63" s="27">
        <v>2005</v>
      </c>
      <c r="E63" s="27">
        <v>2005</v>
      </c>
      <c r="F63" s="28">
        <v>1</v>
      </c>
      <c r="G63" s="28" t="s">
        <v>12</v>
      </c>
      <c r="H63" s="28" t="s">
        <v>82</v>
      </c>
      <c r="I63" s="28" t="s">
        <v>83</v>
      </c>
      <c r="J63" s="27">
        <v>1</v>
      </c>
      <c r="K63" s="27">
        <v>1</v>
      </c>
      <c r="L63" s="27">
        <f t="shared" ref="L63:L71" si="4">J63+K63</f>
        <v>2</v>
      </c>
    </row>
    <row r="64" spans="1:12" ht="45" x14ac:dyDescent="0.25">
      <c r="A64" s="5">
        <v>2</v>
      </c>
      <c r="B64" s="16" t="s">
        <v>62</v>
      </c>
      <c r="C64" s="5">
        <v>2006</v>
      </c>
      <c r="D64" s="5">
        <v>2006</v>
      </c>
      <c r="E64" s="5">
        <v>2006</v>
      </c>
      <c r="F64" s="16">
        <v>3</v>
      </c>
      <c r="G64" s="16" t="s">
        <v>12</v>
      </c>
      <c r="H64" s="16" t="s">
        <v>45</v>
      </c>
      <c r="I64" s="16" t="s">
        <v>60</v>
      </c>
      <c r="J64" s="5">
        <v>2</v>
      </c>
      <c r="K64" s="5">
        <v>3</v>
      </c>
      <c r="L64" s="5">
        <f t="shared" si="4"/>
        <v>5</v>
      </c>
    </row>
    <row r="65" spans="1:12" ht="30" x14ac:dyDescent="0.25">
      <c r="A65" s="5">
        <v>3</v>
      </c>
      <c r="B65" s="16" t="s">
        <v>97</v>
      </c>
      <c r="C65" s="5">
        <v>2006</v>
      </c>
      <c r="D65" s="5">
        <v>2006</v>
      </c>
      <c r="E65" s="5">
        <v>2006</v>
      </c>
      <c r="F65" s="16">
        <v>3</v>
      </c>
      <c r="G65" s="16" t="s">
        <v>12</v>
      </c>
      <c r="H65" s="16" t="s">
        <v>45</v>
      </c>
      <c r="I65" s="16" t="s">
        <v>50</v>
      </c>
      <c r="J65" s="5">
        <v>5</v>
      </c>
      <c r="K65" s="5">
        <v>2</v>
      </c>
      <c r="L65" s="5">
        <f t="shared" si="4"/>
        <v>7</v>
      </c>
    </row>
    <row r="66" spans="1:12" ht="60" x14ac:dyDescent="0.25">
      <c r="A66" s="5">
        <v>4</v>
      </c>
      <c r="B66" s="16" t="s">
        <v>17</v>
      </c>
      <c r="C66" s="5">
        <v>2007</v>
      </c>
      <c r="D66" s="5">
        <v>2007</v>
      </c>
      <c r="E66" s="5">
        <v>2007</v>
      </c>
      <c r="F66" s="16" t="s">
        <v>18</v>
      </c>
      <c r="G66" s="16" t="s">
        <v>12</v>
      </c>
      <c r="H66" s="16" t="s">
        <v>13</v>
      </c>
      <c r="I66" s="16" t="s">
        <v>19</v>
      </c>
      <c r="J66" s="5">
        <v>3</v>
      </c>
      <c r="K66" s="5">
        <v>4</v>
      </c>
      <c r="L66" s="5">
        <f t="shared" si="4"/>
        <v>7</v>
      </c>
    </row>
    <row r="67" spans="1:12" ht="45" x14ac:dyDescent="0.25">
      <c r="A67" s="5">
        <v>5</v>
      </c>
      <c r="B67" s="16" t="s">
        <v>59</v>
      </c>
      <c r="C67" s="5">
        <v>2005</v>
      </c>
      <c r="D67" s="5">
        <v>2005</v>
      </c>
      <c r="E67" s="5">
        <v>2005</v>
      </c>
      <c r="F67" s="16">
        <v>2</v>
      </c>
      <c r="G67" s="16" t="s">
        <v>12</v>
      </c>
      <c r="H67" s="16" t="s">
        <v>45</v>
      </c>
      <c r="I67" s="16" t="s">
        <v>60</v>
      </c>
      <c r="J67" s="5">
        <v>4</v>
      </c>
      <c r="K67" s="5">
        <v>5</v>
      </c>
      <c r="L67" s="5">
        <f t="shared" si="4"/>
        <v>9</v>
      </c>
    </row>
    <row r="68" spans="1:12" ht="45" x14ac:dyDescent="0.25">
      <c r="A68" s="5">
        <v>6</v>
      </c>
      <c r="B68" s="16" t="s">
        <v>75</v>
      </c>
      <c r="C68" s="5">
        <v>2007</v>
      </c>
      <c r="D68" s="5">
        <v>2007</v>
      </c>
      <c r="E68" s="5">
        <v>2007</v>
      </c>
      <c r="F68" s="16">
        <v>3</v>
      </c>
      <c r="G68" s="16" t="s">
        <v>12</v>
      </c>
      <c r="H68" s="16" t="s">
        <v>13</v>
      </c>
      <c r="I68" s="16" t="s">
        <v>76</v>
      </c>
      <c r="J68" s="5">
        <v>7</v>
      </c>
      <c r="K68" s="5">
        <v>6</v>
      </c>
      <c r="L68" s="5">
        <f t="shared" si="4"/>
        <v>13</v>
      </c>
    </row>
    <row r="69" spans="1:12" ht="60" x14ac:dyDescent="0.25">
      <c r="A69" s="5">
        <v>7</v>
      </c>
      <c r="B69" s="16" t="s">
        <v>25</v>
      </c>
      <c r="C69" s="5">
        <v>2003</v>
      </c>
      <c r="D69" s="5">
        <v>2003</v>
      </c>
      <c r="E69" s="5">
        <v>2003</v>
      </c>
      <c r="F69" s="16">
        <v>3</v>
      </c>
      <c r="G69" s="16" t="s">
        <v>12</v>
      </c>
      <c r="H69" s="16" t="s">
        <v>13</v>
      </c>
      <c r="I69" s="16" t="s">
        <v>19</v>
      </c>
      <c r="J69" s="5">
        <v>6</v>
      </c>
      <c r="K69" s="5">
        <v>7</v>
      </c>
      <c r="L69" s="5">
        <f t="shared" si="4"/>
        <v>13</v>
      </c>
    </row>
    <row r="70" spans="1:12" ht="60" x14ac:dyDescent="0.25">
      <c r="A70" s="5">
        <v>8</v>
      </c>
      <c r="B70" s="16" t="s">
        <v>85</v>
      </c>
      <c r="C70" s="5">
        <v>2007</v>
      </c>
      <c r="D70" s="5">
        <v>2007</v>
      </c>
      <c r="E70" s="5">
        <v>2007</v>
      </c>
      <c r="F70" s="16" t="s">
        <v>65</v>
      </c>
      <c r="G70" s="16" t="s">
        <v>12</v>
      </c>
      <c r="H70" s="16" t="s">
        <v>13</v>
      </c>
      <c r="I70" s="16" t="s">
        <v>66</v>
      </c>
      <c r="J70" s="5">
        <v>8</v>
      </c>
      <c r="K70" s="5">
        <v>8</v>
      </c>
      <c r="L70" s="5">
        <f t="shared" si="4"/>
        <v>16</v>
      </c>
    </row>
    <row r="71" spans="1:12" ht="60" x14ac:dyDescent="0.25">
      <c r="A71" s="5">
        <v>9</v>
      </c>
      <c r="B71" s="16" t="s">
        <v>87</v>
      </c>
      <c r="C71" s="5">
        <v>2005</v>
      </c>
      <c r="D71" s="5">
        <v>2005</v>
      </c>
      <c r="E71" s="5">
        <v>2005</v>
      </c>
      <c r="F71" s="16" t="s">
        <v>65</v>
      </c>
      <c r="G71" s="16" t="s">
        <v>12</v>
      </c>
      <c r="H71" s="16" t="s">
        <v>13</v>
      </c>
      <c r="I71" s="16" t="s">
        <v>66</v>
      </c>
      <c r="J71" s="5">
        <v>9</v>
      </c>
      <c r="K71" s="5">
        <v>9</v>
      </c>
      <c r="L71" s="5">
        <f t="shared" si="4"/>
        <v>18</v>
      </c>
    </row>
    <row r="72" spans="1:12" ht="18.75" x14ac:dyDescent="0.25">
      <c r="A72" s="32" t="s">
        <v>288</v>
      </c>
      <c r="B72" s="32"/>
      <c r="C72" s="32"/>
      <c r="D72" s="32"/>
      <c r="E72" s="32"/>
      <c r="F72" s="32"/>
      <c r="G72" s="32"/>
      <c r="H72" s="32"/>
      <c r="I72" s="32"/>
      <c r="J72" s="32"/>
    </row>
    <row r="73" spans="1:12" ht="60" x14ac:dyDescent="0.25">
      <c r="A73" s="31" t="s">
        <v>256</v>
      </c>
      <c r="B73" s="31" t="s">
        <v>1</v>
      </c>
      <c r="C73" s="31" t="s">
        <v>2</v>
      </c>
      <c r="D73" s="31" t="s">
        <v>117</v>
      </c>
      <c r="E73" s="31" t="s">
        <v>118</v>
      </c>
      <c r="F73" s="31" t="s">
        <v>3</v>
      </c>
      <c r="G73" s="31" t="s">
        <v>4</v>
      </c>
      <c r="H73" s="31" t="s">
        <v>5</v>
      </c>
      <c r="I73" s="31" t="s">
        <v>6</v>
      </c>
      <c r="J73" s="31" t="s">
        <v>316</v>
      </c>
      <c r="K73" s="31" t="s">
        <v>317</v>
      </c>
      <c r="L73" s="31" t="s">
        <v>318</v>
      </c>
    </row>
    <row r="74" spans="1:12" ht="90" x14ac:dyDescent="0.25">
      <c r="A74" s="27">
        <v>1</v>
      </c>
      <c r="B74" s="28" t="s">
        <v>289</v>
      </c>
      <c r="C74" s="33" t="s">
        <v>290</v>
      </c>
      <c r="D74" s="27">
        <v>2005</v>
      </c>
      <c r="E74" s="27">
        <v>2004</v>
      </c>
      <c r="F74" s="28" t="s">
        <v>291</v>
      </c>
      <c r="G74" s="28" t="s">
        <v>12</v>
      </c>
      <c r="H74" s="28" t="s">
        <v>82</v>
      </c>
      <c r="I74" s="28" t="s">
        <v>242</v>
      </c>
      <c r="J74" s="27">
        <v>1</v>
      </c>
      <c r="K74" s="27">
        <v>1</v>
      </c>
      <c r="L74" s="27">
        <f t="shared" ref="L74:L81" si="5">J74+K74</f>
        <v>2</v>
      </c>
    </row>
    <row r="75" spans="1:12" ht="45" x14ac:dyDescent="0.25">
      <c r="A75" s="5">
        <v>2</v>
      </c>
      <c r="B75" s="16" t="s">
        <v>292</v>
      </c>
      <c r="C75" s="34" t="s">
        <v>293</v>
      </c>
      <c r="D75" s="5">
        <v>2006</v>
      </c>
      <c r="E75" s="5">
        <v>2004</v>
      </c>
      <c r="F75" s="16" t="s">
        <v>294</v>
      </c>
      <c r="G75" s="16" t="s">
        <v>12</v>
      </c>
      <c r="H75" s="16" t="s">
        <v>45</v>
      </c>
      <c r="I75" s="16" t="s">
        <v>60</v>
      </c>
      <c r="J75" s="5">
        <v>2</v>
      </c>
      <c r="K75" s="5">
        <v>2</v>
      </c>
      <c r="L75" s="5">
        <f t="shared" si="5"/>
        <v>4</v>
      </c>
    </row>
    <row r="76" spans="1:12" ht="90" x14ac:dyDescent="0.25">
      <c r="A76" s="5">
        <v>3</v>
      </c>
      <c r="B76" s="16" t="s">
        <v>296</v>
      </c>
      <c r="C76" s="34" t="s">
        <v>271</v>
      </c>
      <c r="D76" s="5">
        <v>2007</v>
      </c>
      <c r="E76" s="5">
        <v>2007</v>
      </c>
      <c r="F76" s="16" t="s">
        <v>297</v>
      </c>
      <c r="G76" s="16" t="s">
        <v>12</v>
      </c>
      <c r="H76" s="16" t="s">
        <v>13</v>
      </c>
      <c r="I76" s="16" t="s">
        <v>227</v>
      </c>
      <c r="J76" s="5">
        <v>4</v>
      </c>
      <c r="K76" s="5">
        <v>4</v>
      </c>
      <c r="L76" s="5">
        <f t="shared" si="5"/>
        <v>8</v>
      </c>
    </row>
    <row r="77" spans="1:12" ht="75" x14ac:dyDescent="0.25">
      <c r="A77" s="5">
        <v>4</v>
      </c>
      <c r="B77" s="16" t="s">
        <v>295</v>
      </c>
      <c r="C77" s="34" t="s">
        <v>271</v>
      </c>
      <c r="D77" s="5">
        <v>2007</v>
      </c>
      <c r="E77" s="5">
        <v>2007</v>
      </c>
      <c r="F77" s="16" t="s">
        <v>272</v>
      </c>
      <c r="G77" s="16" t="s">
        <v>12</v>
      </c>
      <c r="H77" s="16" t="s">
        <v>13</v>
      </c>
      <c r="I77" s="16" t="s">
        <v>159</v>
      </c>
      <c r="J77" s="5">
        <v>3</v>
      </c>
      <c r="K77" s="5">
        <v>5</v>
      </c>
      <c r="L77" s="5">
        <f t="shared" si="5"/>
        <v>8</v>
      </c>
    </row>
    <row r="78" spans="1:12" ht="45" x14ac:dyDescent="0.25">
      <c r="A78" s="5">
        <v>5</v>
      </c>
      <c r="B78" s="16" t="s">
        <v>301</v>
      </c>
      <c r="C78" s="34" t="s">
        <v>290</v>
      </c>
      <c r="D78" s="5">
        <v>2005</v>
      </c>
      <c r="E78" s="5">
        <v>2004</v>
      </c>
      <c r="F78" s="16" t="s">
        <v>269</v>
      </c>
      <c r="G78" s="16" t="s">
        <v>12</v>
      </c>
      <c r="H78" s="16" t="s">
        <v>45</v>
      </c>
      <c r="I78" s="16" t="s">
        <v>60</v>
      </c>
      <c r="J78" s="5">
        <v>6</v>
      </c>
      <c r="K78" s="5">
        <v>3</v>
      </c>
      <c r="L78" s="5">
        <f t="shared" si="5"/>
        <v>9</v>
      </c>
    </row>
    <row r="79" spans="1:12" ht="45" x14ac:dyDescent="0.25">
      <c r="A79" s="5">
        <v>6</v>
      </c>
      <c r="B79" s="16" t="s">
        <v>298</v>
      </c>
      <c r="C79" s="34" t="s">
        <v>299</v>
      </c>
      <c r="D79" s="5">
        <v>2006</v>
      </c>
      <c r="E79" s="5">
        <v>2005</v>
      </c>
      <c r="F79" s="16" t="s">
        <v>300</v>
      </c>
      <c r="G79" s="16" t="s">
        <v>12</v>
      </c>
      <c r="H79" s="16" t="s">
        <v>45</v>
      </c>
      <c r="I79" s="16" t="s">
        <v>60</v>
      </c>
      <c r="J79" s="5">
        <v>5</v>
      </c>
      <c r="K79" s="5">
        <v>6</v>
      </c>
      <c r="L79" s="5">
        <f t="shared" si="5"/>
        <v>11</v>
      </c>
    </row>
    <row r="80" spans="1:12" ht="60" x14ac:dyDescent="0.25">
      <c r="A80" s="5">
        <v>7</v>
      </c>
      <c r="B80" s="16" t="s">
        <v>305</v>
      </c>
      <c r="C80" s="34" t="s">
        <v>271</v>
      </c>
      <c r="D80" s="5">
        <v>2007</v>
      </c>
      <c r="E80" s="5">
        <v>2007</v>
      </c>
      <c r="F80" s="16" t="s">
        <v>306</v>
      </c>
      <c r="G80" s="16" t="s">
        <v>12</v>
      </c>
      <c r="H80" s="16" t="s">
        <v>13</v>
      </c>
      <c r="I80" s="16" t="s">
        <v>19</v>
      </c>
      <c r="J80" s="5">
        <v>7</v>
      </c>
      <c r="K80" s="5">
        <v>7</v>
      </c>
      <c r="L80" s="5">
        <f t="shared" si="5"/>
        <v>14</v>
      </c>
    </row>
    <row r="81" spans="1:12" ht="60" x14ac:dyDescent="0.25">
      <c r="A81" s="5">
        <v>8</v>
      </c>
      <c r="B81" s="16" t="s">
        <v>307</v>
      </c>
      <c r="C81" s="34" t="s">
        <v>308</v>
      </c>
      <c r="D81" s="5">
        <v>2005</v>
      </c>
      <c r="E81" s="5">
        <v>2005</v>
      </c>
      <c r="F81" s="16" t="s">
        <v>309</v>
      </c>
      <c r="G81" s="16" t="s">
        <v>12</v>
      </c>
      <c r="H81" s="16" t="s">
        <v>13</v>
      </c>
      <c r="I81" s="16" t="s">
        <v>66</v>
      </c>
      <c r="J81" s="5">
        <v>10000</v>
      </c>
      <c r="K81" s="5">
        <v>8</v>
      </c>
      <c r="L81" s="5">
        <f t="shared" si="5"/>
        <v>10008</v>
      </c>
    </row>
  </sheetData>
  <mergeCells count="12">
    <mergeCell ref="A6:J6"/>
    <mergeCell ref="A26:J26"/>
    <mergeCell ref="A36:J36"/>
    <mergeCell ref="A47:J47"/>
    <mergeCell ref="A61:J61"/>
    <mergeCell ref="A72:J72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313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311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257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5" t="s">
        <v>256</v>
      </c>
      <c r="B8" s="25" t="s">
        <v>1</v>
      </c>
      <c r="C8" s="25" t="s">
        <v>2</v>
      </c>
      <c r="D8" s="25" t="s">
        <v>117</v>
      </c>
      <c r="E8" s="25" t="s">
        <v>118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>
        <v>19</v>
      </c>
      <c r="AC8" s="25">
        <v>20</v>
      </c>
      <c r="AD8" s="25">
        <v>21</v>
      </c>
      <c r="AE8" s="25">
        <v>22</v>
      </c>
      <c r="AF8" s="25" t="s">
        <v>258</v>
      </c>
      <c r="AG8" s="25" t="s">
        <v>259</v>
      </c>
      <c r="AH8" s="25" t="s">
        <v>260</v>
      </c>
      <c r="AI8" s="25" t="s">
        <v>261</v>
      </c>
    </row>
    <row r="9" spans="1:3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ht="60" x14ac:dyDescent="0.25">
      <c r="A10" s="27">
        <v>1</v>
      </c>
      <c r="B10" s="28" t="s">
        <v>101</v>
      </c>
      <c r="C10" s="28">
        <v>2004</v>
      </c>
      <c r="D10" s="28">
        <v>2004</v>
      </c>
      <c r="E10" s="28">
        <v>2004</v>
      </c>
      <c r="F10" s="28">
        <v>1</v>
      </c>
      <c r="G10" s="28" t="s">
        <v>12</v>
      </c>
      <c r="H10" s="28" t="s">
        <v>13</v>
      </c>
      <c r="I10" s="28" t="s">
        <v>19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2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110.66999816894531</v>
      </c>
      <c r="AG10" s="27">
        <f t="shared" ref="AG10:AG30" si="0">SUM(J10:AE10)</f>
        <v>2</v>
      </c>
      <c r="AH10" s="29">
        <f t="shared" ref="AH10:AH30" si="1">AF10+AG10</f>
        <v>112.66999816894531</v>
      </c>
      <c r="AI10" s="29">
        <f t="shared" ref="AI10:AI30" si="2">IF( AND(ISNUMBER(AH$10),ISNUMBER(AH10)),(AH10-AH$10)/AH$10*100,"")</f>
        <v>0</v>
      </c>
    </row>
    <row r="11" spans="1:35" x14ac:dyDescent="0.25">
      <c r="A11" s="5">
        <v>2</v>
      </c>
      <c r="B11" s="16" t="s">
        <v>37</v>
      </c>
      <c r="C11" s="16">
        <v>2003</v>
      </c>
      <c r="D11" s="16">
        <v>2003</v>
      </c>
      <c r="E11" s="16">
        <v>2003</v>
      </c>
      <c r="F11" s="16">
        <v>3</v>
      </c>
      <c r="G11" s="16" t="s">
        <v>12</v>
      </c>
      <c r="H11" s="16" t="s">
        <v>38</v>
      </c>
      <c r="I11" s="16" t="s">
        <v>39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2</v>
      </c>
      <c r="AD11" s="5">
        <v>0</v>
      </c>
      <c r="AE11" s="5">
        <v>2</v>
      </c>
      <c r="AF11" s="30">
        <v>128.46000671386719</v>
      </c>
      <c r="AG11" s="5">
        <f t="shared" si="0"/>
        <v>6</v>
      </c>
      <c r="AH11" s="30">
        <f t="shared" si="1"/>
        <v>134.46000671386719</v>
      </c>
      <c r="AI11" s="30">
        <f t="shared" si="2"/>
        <v>19.339672405291431</v>
      </c>
    </row>
    <row r="12" spans="1:35" ht="60" x14ac:dyDescent="0.25">
      <c r="A12" s="5">
        <v>3</v>
      </c>
      <c r="B12" s="16" t="s">
        <v>22</v>
      </c>
      <c r="C12" s="16">
        <v>2005</v>
      </c>
      <c r="D12" s="16">
        <v>2005</v>
      </c>
      <c r="E12" s="16">
        <v>2005</v>
      </c>
      <c r="F12" s="16">
        <v>2</v>
      </c>
      <c r="G12" s="16" t="s">
        <v>12</v>
      </c>
      <c r="H12" s="16" t="s">
        <v>13</v>
      </c>
      <c r="I12" s="16" t="s">
        <v>19</v>
      </c>
      <c r="J12" s="5">
        <v>0</v>
      </c>
      <c r="K12" s="5">
        <v>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</v>
      </c>
      <c r="AD12" s="5">
        <v>0</v>
      </c>
      <c r="AE12" s="5">
        <v>0</v>
      </c>
      <c r="AF12" s="30">
        <v>134.05000305175781</v>
      </c>
      <c r="AG12" s="5">
        <f t="shared" si="0"/>
        <v>4</v>
      </c>
      <c r="AH12" s="30">
        <f t="shared" si="1"/>
        <v>138.05000305175781</v>
      </c>
      <c r="AI12" s="30">
        <f t="shared" si="2"/>
        <v>22.525965470200802</v>
      </c>
    </row>
    <row r="13" spans="1:35" x14ac:dyDescent="0.25">
      <c r="A13" s="5">
        <v>4</v>
      </c>
      <c r="B13" s="16" t="s">
        <v>44</v>
      </c>
      <c r="C13" s="16">
        <v>2006</v>
      </c>
      <c r="D13" s="16">
        <v>2006</v>
      </c>
      <c r="E13" s="16">
        <v>2006</v>
      </c>
      <c r="F13" s="16">
        <v>3</v>
      </c>
      <c r="G13" s="16" t="s">
        <v>12</v>
      </c>
      <c r="H13" s="16" t="s">
        <v>45</v>
      </c>
      <c r="I13" s="16" t="s">
        <v>46</v>
      </c>
      <c r="J13" s="5">
        <v>2</v>
      </c>
      <c r="K13" s="5">
        <v>0</v>
      </c>
      <c r="L13" s="5">
        <v>2</v>
      </c>
      <c r="M13" s="5">
        <v>0</v>
      </c>
      <c r="N13" s="5">
        <v>0</v>
      </c>
      <c r="O13" s="5">
        <v>2</v>
      </c>
      <c r="P13" s="5">
        <v>2</v>
      </c>
      <c r="Q13" s="5">
        <v>0</v>
      </c>
      <c r="R13" s="5">
        <v>0</v>
      </c>
      <c r="S13" s="5">
        <v>0</v>
      </c>
      <c r="T13" s="5">
        <v>2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0</v>
      </c>
      <c r="AA13" s="5">
        <v>0</v>
      </c>
      <c r="AB13" s="5">
        <v>0</v>
      </c>
      <c r="AC13" s="5">
        <v>2</v>
      </c>
      <c r="AD13" s="5">
        <v>0</v>
      </c>
      <c r="AE13" s="5">
        <v>0</v>
      </c>
      <c r="AF13" s="30">
        <v>130.94999694824219</v>
      </c>
      <c r="AG13" s="5">
        <f t="shared" si="0"/>
        <v>14</v>
      </c>
      <c r="AH13" s="30">
        <f t="shared" si="1"/>
        <v>144.94999694824219</v>
      </c>
      <c r="AI13" s="30">
        <f t="shared" si="2"/>
        <v>28.650039321820149</v>
      </c>
    </row>
    <row r="14" spans="1:35" x14ac:dyDescent="0.25">
      <c r="A14" s="5">
        <v>5</v>
      </c>
      <c r="B14" s="16" t="s">
        <v>103</v>
      </c>
      <c r="C14" s="16">
        <v>2004</v>
      </c>
      <c r="D14" s="16">
        <v>2004</v>
      </c>
      <c r="E14" s="16">
        <v>2004</v>
      </c>
      <c r="F14" s="16">
        <v>2</v>
      </c>
      <c r="G14" s="16" t="s">
        <v>12</v>
      </c>
      <c r="H14" s="16" t="s">
        <v>45</v>
      </c>
      <c r="I14" s="16" t="s">
        <v>46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2</v>
      </c>
      <c r="AE14" s="5">
        <v>0</v>
      </c>
      <c r="AF14" s="30">
        <v>141.38999938964844</v>
      </c>
      <c r="AG14" s="5">
        <f t="shared" si="0"/>
        <v>4</v>
      </c>
      <c r="AH14" s="30">
        <f t="shared" si="1"/>
        <v>145.38999938964844</v>
      </c>
      <c r="AI14" s="30">
        <f t="shared" si="2"/>
        <v>29.040562485534487</v>
      </c>
    </row>
    <row r="15" spans="1:35" ht="60" x14ac:dyDescent="0.25">
      <c r="A15" s="5">
        <v>6</v>
      </c>
      <c r="B15" s="16" t="s">
        <v>57</v>
      </c>
      <c r="C15" s="16">
        <v>2007</v>
      </c>
      <c r="D15" s="16">
        <v>2007</v>
      </c>
      <c r="E15" s="16">
        <v>2007</v>
      </c>
      <c r="F15" s="16" t="s">
        <v>18</v>
      </c>
      <c r="G15" s="16" t="s">
        <v>12</v>
      </c>
      <c r="H15" s="16" t="s">
        <v>13</v>
      </c>
      <c r="I15" s="16" t="s">
        <v>19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30">
        <v>148.60000610351562</v>
      </c>
      <c r="AG15" s="5">
        <f t="shared" si="0"/>
        <v>4</v>
      </c>
      <c r="AH15" s="30">
        <f t="shared" si="1"/>
        <v>152.60000610351562</v>
      </c>
      <c r="AI15" s="30">
        <f t="shared" si="2"/>
        <v>35.439787506427798</v>
      </c>
    </row>
    <row r="16" spans="1:35" ht="60" x14ac:dyDescent="0.25">
      <c r="A16" s="5">
        <v>7</v>
      </c>
      <c r="B16" s="16" t="s">
        <v>41</v>
      </c>
      <c r="C16" s="16">
        <v>2007</v>
      </c>
      <c r="D16" s="16">
        <v>2007</v>
      </c>
      <c r="E16" s="16">
        <v>2007</v>
      </c>
      <c r="F16" s="16" t="s">
        <v>18</v>
      </c>
      <c r="G16" s="16" t="s">
        <v>12</v>
      </c>
      <c r="H16" s="16" t="s">
        <v>13</v>
      </c>
      <c r="I16" s="16" t="s">
        <v>42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30">
        <v>146.72000122070312</v>
      </c>
      <c r="AG16" s="5">
        <f t="shared" si="0"/>
        <v>6</v>
      </c>
      <c r="AH16" s="30">
        <f t="shared" si="1"/>
        <v>152.72000122070312</v>
      </c>
      <c r="AI16" s="30">
        <f t="shared" si="2"/>
        <v>35.546288899112277</v>
      </c>
    </row>
    <row r="17" spans="1:35" ht="60" x14ac:dyDescent="0.25">
      <c r="A17" s="5">
        <v>8</v>
      </c>
      <c r="B17" s="16" t="s">
        <v>10</v>
      </c>
      <c r="C17" s="16">
        <v>2006</v>
      </c>
      <c r="D17" s="16">
        <v>2006</v>
      </c>
      <c r="E17" s="16">
        <v>2006</v>
      </c>
      <c r="F17" s="16" t="s">
        <v>11</v>
      </c>
      <c r="G17" s="16" t="s">
        <v>12</v>
      </c>
      <c r="H17" s="16" t="s">
        <v>13</v>
      </c>
      <c r="I17" s="16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2</v>
      </c>
      <c r="AD17" s="5">
        <v>0</v>
      </c>
      <c r="AE17" s="5">
        <v>0</v>
      </c>
      <c r="AF17" s="30">
        <v>151.33000183105469</v>
      </c>
      <c r="AG17" s="5">
        <f t="shared" si="0"/>
        <v>8</v>
      </c>
      <c r="AH17" s="30">
        <f t="shared" si="1"/>
        <v>159.33000183105469</v>
      </c>
      <c r="AI17" s="30">
        <f t="shared" si="2"/>
        <v>41.412979870776326</v>
      </c>
    </row>
    <row r="18" spans="1:35" ht="60" x14ac:dyDescent="0.25">
      <c r="A18" s="5">
        <v>9</v>
      </c>
      <c r="B18" s="16" t="s">
        <v>73</v>
      </c>
      <c r="C18" s="16">
        <v>2004</v>
      </c>
      <c r="D18" s="16">
        <v>2004</v>
      </c>
      <c r="E18" s="16">
        <v>2004</v>
      </c>
      <c r="F18" s="16">
        <v>3</v>
      </c>
      <c r="G18" s="16" t="s">
        <v>12</v>
      </c>
      <c r="H18" s="16" t="s">
        <v>13</v>
      </c>
      <c r="I18" s="16" t="s">
        <v>19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2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30">
        <v>160.92999267578125</v>
      </c>
      <c r="AG18" s="5">
        <f t="shared" si="0"/>
        <v>2</v>
      </c>
      <c r="AH18" s="30">
        <f t="shared" si="1"/>
        <v>162.92999267578125</v>
      </c>
      <c r="AI18" s="30">
        <f t="shared" si="2"/>
        <v>44.608143537441592</v>
      </c>
    </row>
    <row r="19" spans="1:35" ht="60" x14ac:dyDescent="0.25">
      <c r="A19" s="5">
        <v>10</v>
      </c>
      <c r="B19" s="16" t="s">
        <v>32</v>
      </c>
      <c r="C19" s="16">
        <v>2006</v>
      </c>
      <c r="D19" s="16">
        <v>2006</v>
      </c>
      <c r="E19" s="16">
        <v>2006</v>
      </c>
      <c r="F19" s="16" t="s">
        <v>18</v>
      </c>
      <c r="G19" s="16" t="s">
        <v>12</v>
      </c>
      <c r="H19" s="16" t="s">
        <v>13</v>
      </c>
      <c r="I19" s="16" t="s">
        <v>19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</v>
      </c>
      <c r="Y19" s="5">
        <v>0</v>
      </c>
      <c r="Z19" s="5">
        <v>2</v>
      </c>
      <c r="AA19" s="5">
        <v>0</v>
      </c>
      <c r="AB19" s="5">
        <v>0</v>
      </c>
      <c r="AC19" s="5">
        <v>2</v>
      </c>
      <c r="AD19" s="5">
        <v>0</v>
      </c>
      <c r="AE19" s="5">
        <v>0</v>
      </c>
      <c r="AF19" s="30">
        <v>159.25</v>
      </c>
      <c r="AG19" s="5">
        <f t="shared" si="0"/>
        <v>6</v>
      </c>
      <c r="AH19" s="30">
        <f t="shared" si="1"/>
        <v>165.25</v>
      </c>
      <c r="AI19" s="30">
        <f t="shared" si="2"/>
        <v>46.66726074869775</v>
      </c>
    </row>
    <row r="20" spans="1:35" ht="45" x14ac:dyDescent="0.25">
      <c r="A20" s="5" t="s">
        <v>8</v>
      </c>
      <c r="B20" s="16" t="s">
        <v>54</v>
      </c>
      <c r="C20" s="16">
        <v>2004</v>
      </c>
      <c r="D20" s="16">
        <v>2004</v>
      </c>
      <c r="E20" s="16">
        <v>2004</v>
      </c>
      <c r="F20" s="16" t="s">
        <v>49</v>
      </c>
      <c r="G20" s="16" t="s">
        <v>12</v>
      </c>
      <c r="H20" s="16"/>
      <c r="I20" s="16" t="s">
        <v>55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2</v>
      </c>
      <c r="AA20" s="5">
        <v>0</v>
      </c>
      <c r="AB20" s="5">
        <v>0</v>
      </c>
      <c r="AC20" s="5">
        <v>2</v>
      </c>
      <c r="AD20" s="5">
        <v>2</v>
      </c>
      <c r="AE20" s="5">
        <v>0</v>
      </c>
      <c r="AF20" s="30">
        <v>157.94999694824219</v>
      </c>
      <c r="AG20" s="5">
        <f t="shared" si="0"/>
        <v>8</v>
      </c>
      <c r="AH20" s="30">
        <f t="shared" si="1"/>
        <v>165.94999694824219</v>
      </c>
      <c r="AI20" s="30">
        <f t="shared" si="2"/>
        <v>47.288541444196262</v>
      </c>
    </row>
    <row r="21" spans="1:35" ht="60" x14ac:dyDescent="0.25">
      <c r="A21" s="5">
        <v>11</v>
      </c>
      <c r="B21" s="16" t="s">
        <v>91</v>
      </c>
      <c r="C21" s="16">
        <v>2007</v>
      </c>
      <c r="D21" s="16">
        <v>2007</v>
      </c>
      <c r="E21" s="16">
        <v>2007</v>
      </c>
      <c r="F21" s="16" t="s">
        <v>18</v>
      </c>
      <c r="G21" s="16" t="s">
        <v>12</v>
      </c>
      <c r="H21" s="16" t="s">
        <v>13</v>
      </c>
      <c r="I21" s="16" t="s">
        <v>19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30">
        <v>170.16999816894531</v>
      </c>
      <c r="AG21" s="5">
        <f t="shared" si="0"/>
        <v>4</v>
      </c>
      <c r="AH21" s="30">
        <f t="shared" si="1"/>
        <v>174.16999816894531</v>
      </c>
      <c r="AI21" s="30">
        <f t="shared" si="2"/>
        <v>54.584184786958623</v>
      </c>
    </row>
    <row r="22" spans="1:35" ht="60" x14ac:dyDescent="0.25">
      <c r="A22" s="5">
        <v>12</v>
      </c>
      <c r="B22" s="16" t="s">
        <v>99</v>
      </c>
      <c r="C22" s="16">
        <v>2004</v>
      </c>
      <c r="D22" s="16">
        <v>2004</v>
      </c>
      <c r="E22" s="16">
        <v>2004</v>
      </c>
      <c r="F22" s="16">
        <v>3</v>
      </c>
      <c r="G22" s="16" t="s">
        <v>12</v>
      </c>
      <c r="H22" s="16" t="s">
        <v>13</v>
      </c>
      <c r="I22" s="16" t="s">
        <v>19</v>
      </c>
      <c r="J22" s="5">
        <v>0</v>
      </c>
      <c r="K22" s="5">
        <v>2</v>
      </c>
      <c r="L22" s="5">
        <v>0</v>
      </c>
      <c r="M22" s="5">
        <v>0</v>
      </c>
      <c r="N22" s="5">
        <v>2</v>
      </c>
      <c r="O22" s="5">
        <v>50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2</v>
      </c>
      <c r="V22" s="5">
        <v>0</v>
      </c>
      <c r="W22" s="5">
        <v>2</v>
      </c>
      <c r="X22" s="5">
        <v>0</v>
      </c>
      <c r="Y22" s="5">
        <v>0</v>
      </c>
      <c r="Z22" s="5">
        <v>2</v>
      </c>
      <c r="AA22" s="5">
        <v>0</v>
      </c>
      <c r="AB22" s="5">
        <v>0</v>
      </c>
      <c r="AC22" s="5">
        <v>0</v>
      </c>
      <c r="AD22" s="5">
        <v>2</v>
      </c>
      <c r="AE22" s="5">
        <v>2</v>
      </c>
      <c r="AF22" s="30">
        <v>141.44999694824219</v>
      </c>
      <c r="AG22" s="5">
        <f t="shared" si="0"/>
        <v>64</v>
      </c>
      <c r="AH22" s="30">
        <f t="shared" si="1"/>
        <v>205.44999694824219</v>
      </c>
      <c r="AI22" s="30">
        <f t="shared" si="2"/>
        <v>82.346676388665614</v>
      </c>
    </row>
    <row r="23" spans="1:35" x14ac:dyDescent="0.25">
      <c r="A23" s="5">
        <v>13</v>
      </c>
      <c r="B23" s="16" t="s">
        <v>89</v>
      </c>
      <c r="C23" s="16">
        <v>2008</v>
      </c>
      <c r="D23" s="16">
        <v>2008</v>
      </c>
      <c r="E23" s="16">
        <v>2008</v>
      </c>
      <c r="F23" s="16" t="s">
        <v>11</v>
      </c>
      <c r="G23" s="16" t="s">
        <v>12</v>
      </c>
      <c r="H23" s="16" t="s">
        <v>45</v>
      </c>
      <c r="I23" s="16" t="s">
        <v>46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2</v>
      </c>
      <c r="P23" s="5">
        <v>2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2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50</v>
      </c>
      <c r="AD23" s="5">
        <v>0</v>
      </c>
      <c r="AE23" s="5">
        <v>0</v>
      </c>
      <c r="AF23" s="30">
        <v>170.3800048828125</v>
      </c>
      <c r="AG23" s="5">
        <f t="shared" si="0"/>
        <v>62</v>
      </c>
      <c r="AH23" s="30">
        <f t="shared" si="1"/>
        <v>232.3800048828125</v>
      </c>
      <c r="AI23" s="30">
        <f t="shared" si="2"/>
        <v>106.24834353362249</v>
      </c>
    </row>
    <row r="24" spans="1:35" ht="60" x14ac:dyDescent="0.25">
      <c r="A24" s="5">
        <v>14</v>
      </c>
      <c r="B24" s="16" t="s">
        <v>28</v>
      </c>
      <c r="C24" s="16">
        <v>2008</v>
      </c>
      <c r="D24" s="16">
        <v>2008</v>
      </c>
      <c r="E24" s="16">
        <v>2008</v>
      </c>
      <c r="F24" s="16" t="s">
        <v>18</v>
      </c>
      <c r="G24" s="16" t="s">
        <v>12</v>
      </c>
      <c r="H24" s="16" t="s">
        <v>13</v>
      </c>
      <c r="I24" s="16" t="s">
        <v>19</v>
      </c>
      <c r="J24" s="5">
        <v>0</v>
      </c>
      <c r="K24" s="5">
        <v>2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50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2</v>
      </c>
      <c r="AD24" s="5">
        <v>0</v>
      </c>
      <c r="AE24" s="5">
        <v>0</v>
      </c>
      <c r="AF24" s="30">
        <v>177.74000549316406</v>
      </c>
      <c r="AG24" s="5">
        <f t="shared" si="0"/>
        <v>56</v>
      </c>
      <c r="AH24" s="30">
        <f t="shared" si="1"/>
        <v>233.74000549316406</v>
      </c>
      <c r="AI24" s="30">
        <f t="shared" si="2"/>
        <v>107.4554089746925</v>
      </c>
    </row>
    <row r="25" spans="1:35" ht="60" x14ac:dyDescent="0.25">
      <c r="A25" s="5">
        <v>15</v>
      </c>
      <c r="B25" s="16" t="s">
        <v>68</v>
      </c>
      <c r="C25" s="16">
        <v>2008</v>
      </c>
      <c r="D25" s="16">
        <v>2008</v>
      </c>
      <c r="E25" s="16">
        <v>2008</v>
      </c>
      <c r="F25" s="16" t="s">
        <v>65</v>
      </c>
      <c r="G25" s="16" t="s">
        <v>12</v>
      </c>
      <c r="H25" s="16" t="s">
        <v>13</v>
      </c>
      <c r="I25" s="16" t="s">
        <v>14</v>
      </c>
      <c r="J25" s="5">
        <v>0</v>
      </c>
      <c r="K25" s="5">
        <v>0</v>
      </c>
      <c r="L25" s="5">
        <v>2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</v>
      </c>
      <c r="V25" s="5">
        <v>0</v>
      </c>
      <c r="W25" s="5">
        <v>0</v>
      </c>
      <c r="X25" s="5">
        <v>2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30">
        <v>278.8900146484375</v>
      </c>
      <c r="AG25" s="5">
        <f t="shared" si="0"/>
        <v>8</v>
      </c>
      <c r="AH25" s="30">
        <f t="shared" si="1"/>
        <v>286.8900146484375</v>
      </c>
      <c r="AI25" s="30">
        <f t="shared" si="2"/>
        <v>154.62857842444842</v>
      </c>
    </row>
    <row r="26" spans="1:35" ht="75" x14ac:dyDescent="0.25">
      <c r="A26" s="5">
        <v>16</v>
      </c>
      <c r="B26" s="16" t="s">
        <v>70</v>
      </c>
      <c r="C26" s="16">
        <v>2008</v>
      </c>
      <c r="D26" s="16">
        <v>2008</v>
      </c>
      <c r="E26" s="16">
        <v>2008</v>
      </c>
      <c r="F26" s="16" t="s">
        <v>65</v>
      </c>
      <c r="G26" s="16" t="s">
        <v>12</v>
      </c>
      <c r="H26" s="16" t="s">
        <v>13</v>
      </c>
      <c r="I26" s="16" t="s">
        <v>71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50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30">
        <v>260.260009765625</v>
      </c>
      <c r="AG26" s="5">
        <f t="shared" si="0"/>
        <v>52</v>
      </c>
      <c r="AH26" s="30">
        <f t="shared" si="1"/>
        <v>312.260009765625</v>
      </c>
      <c r="AI26" s="30">
        <f t="shared" si="2"/>
        <v>177.14565974998987</v>
      </c>
    </row>
    <row r="27" spans="1:35" ht="60" x14ac:dyDescent="0.25">
      <c r="A27" s="5">
        <v>17</v>
      </c>
      <c r="B27" s="16" t="s">
        <v>52</v>
      </c>
      <c r="C27" s="16">
        <v>2007</v>
      </c>
      <c r="D27" s="16">
        <v>2007</v>
      </c>
      <c r="E27" s="16">
        <v>2007</v>
      </c>
      <c r="F27" s="16" t="s">
        <v>11</v>
      </c>
      <c r="G27" s="16" t="s">
        <v>12</v>
      </c>
      <c r="H27" s="16" t="s">
        <v>13</v>
      </c>
      <c r="I27" s="16" t="s">
        <v>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50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30">
        <v>258.60000610351562</v>
      </c>
      <c r="AG27" s="5">
        <f t="shared" si="0"/>
        <v>54</v>
      </c>
      <c r="AH27" s="30">
        <f t="shared" si="1"/>
        <v>312.60000610351562</v>
      </c>
      <c r="AI27" s="30">
        <f t="shared" si="2"/>
        <v>177.44742272453152</v>
      </c>
    </row>
    <row r="28" spans="1:35" ht="60" x14ac:dyDescent="0.25">
      <c r="A28" s="5"/>
      <c r="B28" s="16" t="s">
        <v>34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12</v>
      </c>
      <c r="H28" s="16" t="s">
        <v>13</v>
      </c>
      <c r="I28" s="16" t="s">
        <v>35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30"/>
      <c r="AG28" s="5">
        <f t="shared" si="0"/>
        <v>0</v>
      </c>
      <c r="AH28" s="30" t="s">
        <v>262</v>
      </c>
      <c r="AI28" s="30" t="str">
        <f t="shared" si="2"/>
        <v/>
      </c>
    </row>
    <row r="29" spans="1:35" ht="60" x14ac:dyDescent="0.25">
      <c r="A29" s="5"/>
      <c r="B29" s="16" t="s">
        <v>64</v>
      </c>
      <c r="C29" s="16">
        <v>2008</v>
      </c>
      <c r="D29" s="16">
        <v>2008</v>
      </c>
      <c r="E29" s="16">
        <v>2008</v>
      </c>
      <c r="F29" s="16" t="s">
        <v>65</v>
      </c>
      <c r="G29" s="16" t="s">
        <v>12</v>
      </c>
      <c r="H29" s="16" t="s">
        <v>13</v>
      </c>
      <c r="I29" s="16" t="s">
        <v>66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30"/>
      <c r="AG29" s="5">
        <f t="shared" si="0"/>
        <v>0</v>
      </c>
      <c r="AH29" s="30" t="s">
        <v>262</v>
      </c>
      <c r="AI29" s="30" t="str">
        <f t="shared" si="2"/>
        <v/>
      </c>
    </row>
    <row r="30" spans="1:35" ht="60" x14ac:dyDescent="0.25">
      <c r="A30" s="5"/>
      <c r="B30" s="16" t="s">
        <v>30</v>
      </c>
      <c r="C30" s="16">
        <v>2005</v>
      </c>
      <c r="D30" s="16">
        <v>2005</v>
      </c>
      <c r="E30" s="16">
        <v>2005</v>
      </c>
      <c r="F30" s="16">
        <v>3</v>
      </c>
      <c r="G30" s="16" t="s">
        <v>12</v>
      </c>
      <c r="H30" s="16" t="s">
        <v>13</v>
      </c>
      <c r="I30" s="16" t="s">
        <v>19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30"/>
      <c r="AG30" s="5">
        <f t="shared" si="0"/>
        <v>0</v>
      </c>
      <c r="AH30" s="30" t="s">
        <v>262</v>
      </c>
      <c r="AI30" s="30" t="str">
        <f t="shared" si="2"/>
        <v/>
      </c>
    </row>
    <row r="32" spans="1:35" ht="18.75" x14ac:dyDescent="0.25">
      <c r="A32" s="20" t="s">
        <v>263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35" x14ac:dyDescent="0.25">
      <c r="A33" s="25" t="s">
        <v>256</v>
      </c>
      <c r="B33" s="25" t="s">
        <v>1</v>
      </c>
      <c r="C33" s="25" t="s">
        <v>2</v>
      </c>
      <c r="D33" s="25" t="s">
        <v>117</v>
      </c>
      <c r="E33" s="25" t="s">
        <v>118</v>
      </c>
      <c r="F33" s="25" t="s">
        <v>3</v>
      </c>
      <c r="G33" s="25" t="s">
        <v>4</v>
      </c>
      <c r="H33" s="25" t="s">
        <v>5</v>
      </c>
      <c r="I33" s="25" t="s">
        <v>6</v>
      </c>
      <c r="J33" s="25">
        <v>1</v>
      </c>
      <c r="K33" s="25">
        <v>2</v>
      </c>
      <c r="L33" s="25">
        <v>3</v>
      </c>
      <c r="M33" s="25">
        <v>4</v>
      </c>
      <c r="N33" s="25">
        <v>5</v>
      </c>
      <c r="O33" s="25">
        <v>6</v>
      </c>
      <c r="P33" s="25">
        <v>7</v>
      </c>
      <c r="Q33" s="25">
        <v>8</v>
      </c>
      <c r="R33" s="25">
        <v>9</v>
      </c>
      <c r="S33" s="25">
        <v>10</v>
      </c>
      <c r="T33" s="25">
        <v>11</v>
      </c>
      <c r="U33" s="25">
        <v>12</v>
      </c>
      <c r="V33" s="25">
        <v>13</v>
      </c>
      <c r="W33" s="25">
        <v>14</v>
      </c>
      <c r="X33" s="25">
        <v>15</v>
      </c>
      <c r="Y33" s="25">
        <v>16</v>
      </c>
      <c r="Z33" s="25">
        <v>17</v>
      </c>
      <c r="AA33" s="25">
        <v>18</v>
      </c>
      <c r="AB33" s="25">
        <v>19</v>
      </c>
      <c r="AC33" s="25">
        <v>20</v>
      </c>
      <c r="AD33" s="25">
        <v>21</v>
      </c>
      <c r="AE33" s="25">
        <v>22</v>
      </c>
      <c r="AF33" s="25" t="s">
        <v>258</v>
      </c>
      <c r="AG33" s="25" t="s">
        <v>259</v>
      </c>
      <c r="AH33" s="25" t="s">
        <v>260</v>
      </c>
      <c r="AI33" s="25" t="s">
        <v>261</v>
      </c>
    </row>
    <row r="34" spans="1:3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30" x14ac:dyDescent="0.25">
      <c r="A35" s="27">
        <v>1</v>
      </c>
      <c r="B35" s="28" t="s">
        <v>267</v>
      </c>
      <c r="C35" s="28" t="s">
        <v>268</v>
      </c>
      <c r="D35" s="28">
        <v>2004</v>
      </c>
      <c r="E35" s="28">
        <v>2004</v>
      </c>
      <c r="F35" s="28" t="s">
        <v>269</v>
      </c>
      <c r="G35" s="28" t="s">
        <v>12</v>
      </c>
      <c r="H35" s="28" t="s">
        <v>45</v>
      </c>
      <c r="I35" s="28" t="s">
        <v>46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2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9">
        <v>153.85000610351562</v>
      </c>
      <c r="AG35" s="27">
        <f t="shared" ref="AG35:AG42" si="3">SUM(J35:AE35)</f>
        <v>2</v>
      </c>
      <c r="AH35" s="29">
        <f t="shared" ref="AH35:AH42" si="4">AF35+AG35</f>
        <v>155.85000610351562</v>
      </c>
      <c r="AI35" s="29">
        <f t="shared" ref="AI35:AI42" si="5">IF( AND(ISNUMBER(AH$35),ISNUMBER(AH35)),(AH35-AH$35)/AH$35*100,"")</f>
        <v>0</v>
      </c>
    </row>
    <row r="36" spans="1:35" ht="75" x14ac:dyDescent="0.25">
      <c r="A36" s="5">
        <v>2</v>
      </c>
      <c r="B36" s="16" t="s">
        <v>270</v>
      </c>
      <c r="C36" s="16" t="s">
        <v>271</v>
      </c>
      <c r="D36" s="16">
        <v>2007</v>
      </c>
      <c r="E36" s="16">
        <v>2007</v>
      </c>
      <c r="F36" s="16" t="s">
        <v>272</v>
      </c>
      <c r="G36" s="16" t="s">
        <v>12</v>
      </c>
      <c r="H36" s="16" t="s">
        <v>13</v>
      </c>
      <c r="I36" s="16" t="s">
        <v>159</v>
      </c>
      <c r="J36" s="5">
        <v>2</v>
      </c>
      <c r="K36" s="5">
        <v>2</v>
      </c>
      <c r="L36" s="5">
        <v>2</v>
      </c>
      <c r="M36" s="5">
        <v>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2</v>
      </c>
      <c r="U36" s="5">
        <v>2</v>
      </c>
      <c r="V36" s="5">
        <v>0</v>
      </c>
      <c r="W36" s="5">
        <v>2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30">
        <v>199.3699951171875</v>
      </c>
      <c r="AG36" s="5">
        <f t="shared" si="3"/>
        <v>16</v>
      </c>
      <c r="AH36" s="30">
        <f t="shared" si="4"/>
        <v>215.3699951171875</v>
      </c>
      <c r="AI36" s="30">
        <f t="shared" si="5"/>
        <v>38.190559308761706</v>
      </c>
    </row>
    <row r="37" spans="1:35" ht="60" x14ac:dyDescent="0.25">
      <c r="A37" s="5">
        <v>3</v>
      </c>
      <c r="B37" s="16" t="s">
        <v>273</v>
      </c>
      <c r="C37" s="16" t="s">
        <v>274</v>
      </c>
      <c r="D37" s="16">
        <v>2007</v>
      </c>
      <c r="E37" s="16">
        <v>2006</v>
      </c>
      <c r="F37" s="16" t="s">
        <v>272</v>
      </c>
      <c r="G37" s="16" t="s">
        <v>12</v>
      </c>
      <c r="H37" s="16" t="s">
        <v>13</v>
      </c>
      <c r="I37" s="16" t="s">
        <v>19</v>
      </c>
      <c r="J37" s="5">
        <v>2</v>
      </c>
      <c r="K37" s="5">
        <v>0</v>
      </c>
      <c r="L37" s="5">
        <v>2</v>
      </c>
      <c r="M37" s="5">
        <v>0</v>
      </c>
      <c r="N37" s="5">
        <v>2</v>
      </c>
      <c r="O37" s="5">
        <v>0</v>
      </c>
      <c r="P37" s="5">
        <v>0</v>
      </c>
      <c r="Q37" s="5">
        <v>2</v>
      </c>
      <c r="R37" s="5">
        <v>0</v>
      </c>
      <c r="S37" s="5">
        <v>2</v>
      </c>
      <c r="T37" s="5">
        <v>2</v>
      </c>
      <c r="U37" s="5">
        <v>2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30">
        <v>226.69000244140625</v>
      </c>
      <c r="AG37" s="5">
        <f t="shared" si="3"/>
        <v>16</v>
      </c>
      <c r="AH37" s="30">
        <f t="shared" si="4"/>
        <v>242.69000244140625</v>
      </c>
      <c r="AI37" s="30">
        <f t="shared" si="5"/>
        <v>55.720239292266349</v>
      </c>
    </row>
    <row r="38" spans="1:35" ht="60" x14ac:dyDescent="0.25">
      <c r="A38" s="5">
        <v>4</v>
      </c>
      <c r="B38" s="16" t="s">
        <v>275</v>
      </c>
      <c r="C38" s="16" t="s">
        <v>268</v>
      </c>
      <c r="D38" s="16">
        <v>2004</v>
      </c>
      <c r="E38" s="16">
        <v>2004</v>
      </c>
      <c r="F38" s="16" t="s">
        <v>276</v>
      </c>
      <c r="G38" s="16" t="s">
        <v>12</v>
      </c>
      <c r="H38" s="16" t="s">
        <v>13</v>
      </c>
      <c r="I38" s="16" t="s">
        <v>19</v>
      </c>
      <c r="J38" s="5">
        <v>0</v>
      </c>
      <c r="K38" s="5">
        <v>0</v>
      </c>
      <c r="L38" s="5">
        <v>2</v>
      </c>
      <c r="M38" s="5">
        <v>0</v>
      </c>
      <c r="N38" s="5">
        <v>2</v>
      </c>
      <c r="O38" s="5">
        <v>2</v>
      </c>
      <c r="P38" s="5">
        <v>2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30">
        <v>250.08999633789062</v>
      </c>
      <c r="AG38" s="5">
        <f t="shared" si="3"/>
        <v>10</v>
      </c>
      <c r="AH38" s="30">
        <f t="shared" si="4"/>
        <v>260.08999633789062</v>
      </c>
      <c r="AI38" s="30">
        <f t="shared" si="5"/>
        <v>66.884816266955269</v>
      </c>
    </row>
    <row r="39" spans="1:35" ht="30" x14ac:dyDescent="0.25">
      <c r="A39" s="5">
        <v>5</v>
      </c>
      <c r="B39" s="16" t="s">
        <v>277</v>
      </c>
      <c r="C39" s="16" t="s">
        <v>278</v>
      </c>
      <c r="D39" s="16">
        <v>2006</v>
      </c>
      <c r="E39" s="16">
        <v>2005</v>
      </c>
      <c r="F39" s="16" t="s">
        <v>272</v>
      </c>
      <c r="G39" s="16" t="s">
        <v>12</v>
      </c>
      <c r="H39" s="16" t="s">
        <v>45</v>
      </c>
      <c r="I39" s="16" t="s">
        <v>46</v>
      </c>
      <c r="J39" s="5">
        <v>0</v>
      </c>
      <c r="K39" s="5">
        <v>2</v>
      </c>
      <c r="L39" s="5">
        <v>2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2</v>
      </c>
      <c r="AD39" s="5">
        <v>0</v>
      </c>
      <c r="AE39" s="5">
        <v>50</v>
      </c>
      <c r="AF39" s="30">
        <v>230.86000061035156</v>
      </c>
      <c r="AG39" s="5">
        <f t="shared" si="3"/>
        <v>62</v>
      </c>
      <c r="AH39" s="30">
        <f t="shared" si="4"/>
        <v>292.86000061035156</v>
      </c>
      <c r="AI39" s="30">
        <f t="shared" si="5"/>
        <v>87.9114463529978</v>
      </c>
    </row>
    <row r="40" spans="1:35" ht="60" x14ac:dyDescent="0.25">
      <c r="A40" s="5">
        <v>6</v>
      </c>
      <c r="B40" s="16" t="s">
        <v>279</v>
      </c>
      <c r="C40" s="16" t="s">
        <v>280</v>
      </c>
      <c r="D40" s="16">
        <v>2008</v>
      </c>
      <c r="E40" s="16">
        <v>2007</v>
      </c>
      <c r="F40" s="16" t="s">
        <v>281</v>
      </c>
      <c r="G40" s="16" t="s">
        <v>12</v>
      </c>
      <c r="H40" s="16" t="s">
        <v>13</v>
      </c>
      <c r="I40" s="16" t="s">
        <v>19</v>
      </c>
      <c r="J40" s="5">
        <v>0</v>
      </c>
      <c r="K40" s="5">
        <v>0</v>
      </c>
      <c r="L40" s="5">
        <v>0</v>
      </c>
      <c r="M40" s="5">
        <v>0</v>
      </c>
      <c r="N40" s="5">
        <v>2</v>
      </c>
      <c r="O40" s="5">
        <v>2</v>
      </c>
      <c r="P40" s="5">
        <v>2</v>
      </c>
      <c r="Q40" s="5">
        <v>2</v>
      </c>
      <c r="R40" s="5">
        <v>0</v>
      </c>
      <c r="S40" s="5">
        <v>0</v>
      </c>
      <c r="T40" s="5">
        <v>2</v>
      </c>
      <c r="U40" s="5">
        <v>2</v>
      </c>
      <c r="V40" s="5">
        <v>2</v>
      </c>
      <c r="W40" s="5">
        <v>2</v>
      </c>
      <c r="X40" s="5">
        <v>0</v>
      </c>
      <c r="Y40" s="5">
        <v>2</v>
      </c>
      <c r="Z40" s="5">
        <v>0</v>
      </c>
      <c r="AA40" s="5">
        <v>0</v>
      </c>
      <c r="AB40" s="5">
        <v>2</v>
      </c>
      <c r="AC40" s="5">
        <v>0</v>
      </c>
      <c r="AD40" s="5">
        <v>0</v>
      </c>
      <c r="AE40" s="5">
        <v>50</v>
      </c>
      <c r="AF40" s="30">
        <v>245.05000305175781</v>
      </c>
      <c r="AG40" s="5">
        <f t="shared" si="3"/>
        <v>70</v>
      </c>
      <c r="AH40" s="30">
        <f t="shared" si="4"/>
        <v>315.05000305175781</v>
      </c>
      <c r="AI40" s="30">
        <f t="shared" si="5"/>
        <v>102.14949676838737</v>
      </c>
    </row>
    <row r="41" spans="1:35" ht="90" x14ac:dyDescent="0.25">
      <c r="A41" s="5">
        <v>7</v>
      </c>
      <c r="B41" s="16" t="s">
        <v>282</v>
      </c>
      <c r="C41" s="16" t="s">
        <v>283</v>
      </c>
      <c r="D41" s="16">
        <v>2008</v>
      </c>
      <c r="E41" s="16">
        <v>2008</v>
      </c>
      <c r="F41" s="16" t="s">
        <v>284</v>
      </c>
      <c r="G41" s="16" t="s">
        <v>12</v>
      </c>
      <c r="H41" s="16" t="s">
        <v>13</v>
      </c>
      <c r="I41" s="16" t="s">
        <v>164</v>
      </c>
      <c r="J41" s="5">
        <v>0</v>
      </c>
      <c r="K41" s="5">
        <v>0</v>
      </c>
      <c r="L41" s="5">
        <v>0</v>
      </c>
      <c r="M41" s="5">
        <v>0</v>
      </c>
      <c r="N41" s="5">
        <v>2</v>
      </c>
      <c r="O41" s="5">
        <v>0</v>
      </c>
      <c r="P41" s="5">
        <v>2</v>
      </c>
      <c r="Q41" s="5">
        <v>0</v>
      </c>
      <c r="R41" s="5">
        <v>2</v>
      </c>
      <c r="S41" s="5">
        <v>0</v>
      </c>
      <c r="T41" s="5">
        <v>0</v>
      </c>
      <c r="U41" s="5">
        <v>2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50</v>
      </c>
      <c r="AF41" s="30">
        <v>393.42001342773437</v>
      </c>
      <c r="AG41" s="5">
        <f t="shared" si="3"/>
        <v>60</v>
      </c>
      <c r="AH41" s="30">
        <f t="shared" si="4"/>
        <v>453.42001342773437</v>
      </c>
      <c r="AI41" s="30">
        <f t="shared" si="5"/>
        <v>190.93358721242055</v>
      </c>
    </row>
    <row r="42" spans="1:35" ht="60" x14ac:dyDescent="0.25">
      <c r="A42" s="5"/>
      <c r="B42" s="16" t="s">
        <v>264</v>
      </c>
      <c r="C42" s="16" t="s">
        <v>265</v>
      </c>
      <c r="D42" s="16">
        <v>2005</v>
      </c>
      <c r="E42" s="16">
        <v>2004</v>
      </c>
      <c r="F42" s="16" t="s">
        <v>266</v>
      </c>
      <c r="G42" s="16" t="s">
        <v>12</v>
      </c>
      <c r="H42" s="16" t="s">
        <v>13</v>
      </c>
      <c r="I42" s="16" t="s">
        <v>19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30"/>
      <c r="AG42" s="5">
        <f t="shared" si="3"/>
        <v>0</v>
      </c>
      <c r="AH42" s="30" t="s">
        <v>262</v>
      </c>
      <c r="AI42" s="30" t="str">
        <f t="shared" si="5"/>
        <v/>
      </c>
    </row>
    <row r="44" spans="1:35" ht="18.75" x14ac:dyDescent="0.25">
      <c r="A44" s="20" t="s">
        <v>285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35" x14ac:dyDescent="0.25">
      <c r="A45" s="25" t="s">
        <v>256</v>
      </c>
      <c r="B45" s="25" t="s">
        <v>1</v>
      </c>
      <c r="C45" s="25" t="s">
        <v>2</v>
      </c>
      <c r="D45" s="25" t="s">
        <v>117</v>
      </c>
      <c r="E45" s="25" t="s">
        <v>118</v>
      </c>
      <c r="F45" s="25" t="s">
        <v>3</v>
      </c>
      <c r="G45" s="25" t="s">
        <v>4</v>
      </c>
      <c r="H45" s="25" t="s">
        <v>5</v>
      </c>
      <c r="I45" s="25" t="s">
        <v>6</v>
      </c>
      <c r="J45" s="25">
        <v>1</v>
      </c>
      <c r="K45" s="25">
        <v>2</v>
      </c>
      <c r="L45" s="25">
        <v>3</v>
      </c>
      <c r="M45" s="25">
        <v>4</v>
      </c>
      <c r="N45" s="25">
        <v>5</v>
      </c>
      <c r="O45" s="25">
        <v>6</v>
      </c>
      <c r="P45" s="25">
        <v>7</v>
      </c>
      <c r="Q45" s="25">
        <v>8</v>
      </c>
      <c r="R45" s="25">
        <v>9</v>
      </c>
      <c r="S45" s="25">
        <v>10</v>
      </c>
      <c r="T45" s="25">
        <v>11</v>
      </c>
      <c r="U45" s="25">
        <v>12</v>
      </c>
      <c r="V45" s="25">
        <v>13</v>
      </c>
      <c r="W45" s="25">
        <v>14</v>
      </c>
      <c r="X45" s="25">
        <v>15</v>
      </c>
      <c r="Y45" s="25">
        <v>16</v>
      </c>
      <c r="Z45" s="25">
        <v>17</v>
      </c>
      <c r="AA45" s="25">
        <v>18</v>
      </c>
      <c r="AB45" s="25">
        <v>19</v>
      </c>
      <c r="AC45" s="25">
        <v>20</v>
      </c>
      <c r="AD45" s="25">
        <v>21</v>
      </c>
      <c r="AE45" s="25">
        <v>22</v>
      </c>
      <c r="AF45" s="25" t="s">
        <v>258</v>
      </c>
      <c r="AG45" s="25" t="s">
        <v>259</v>
      </c>
      <c r="AH45" s="25" t="s">
        <v>260</v>
      </c>
      <c r="AI45" s="25" t="s">
        <v>261</v>
      </c>
    </row>
    <row r="46" spans="1:3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75" x14ac:dyDescent="0.25">
      <c r="A47" s="27">
        <v>1</v>
      </c>
      <c r="B47" s="28" t="s">
        <v>80</v>
      </c>
      <c r="C47" s="28">
        <v>2005</v>
      </c>
      <c r="D47" s="28">
        <v>2005</v>
      </c>
      <c r="E47" s="28">
        <v>2005</v>
      </c>
      <c r="F47" s="28">
        <v>1</v>
      </c>
      <c r="G47" s="28" t="s">
        <v>12</v>
      </c>
      <c r="H47" s="28" t="s">
        <v>82</v>
      </c>
      <c r="I47" s="28" t="s">
        <v>83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2</v>
      </c>
      <c r="R47" s="27">
        <v>0</v>
      </c>
      <c r="S47" s="27">
        <v>2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9">
        <v>131.75</v>
      </c>
      <c r="AG47" s="27">
        <f t="shared" ref="AG47:AG56" si="6">SUM(J47:AE47)</f>
        <v>4</v>
      </c>
      <c r="AH47" s="29">
        <f t="shared" ref="AH47:AH56" si="7">AF47+AG47</f>
        <v>135.75</v>
      </c>
      <c r="AI47" s="29">
        <f t="shared" ref="AI47:AI56" si="8">IF( AND(ISNUMBER(AH$47),ISNUMBER(AH47)),(AH47-AH$47)/AH$47*100,"")</f>
        <v>0</v>
      </c>
    </row>
    <row r="48" spans="1:35" ht="30" x14ac:dyDescent="0.25">
      <c r="A48" s="5">
        <v>2</v>
      </c>
      <c r="B48" s="16" t="s">
        <v>97</v>
      </c>
      <c r="C48" s="16">
        <v>2006</v>
      </c>
      <c r="D48" s="16">
        <v>2006</v>
      </c>
      <c r="E48" s="16">
        <v>2006</v>
      </c>
      <c r="F48" s="16">
        <v>3</v>
      </c>
      <c r="G48" s="16" t="s">
        <v>12</v>
      </c>
      <c r="H48" s="16" t="s">
        <v>45</v>
      </c>
      <c r="I48" s="16" t="s">
        <v>50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30">
        <v>140.69999694824219</v>
      </c>
      <c r="AG48" s="5">
        <f t="shared" si="6"/>
        <v>0</v>
      </c>
      <c r="AH48" s="30">
        <f t="shared" si="7"/>
        <v>140.69999694824219</v>
      </c>
      <c r="AI48" s="30">
        <f t="shared" si="8"/>
        <v>3.6464065917069521</v>
      </c>
    </row>
    <row r="49" spans="1:35" ht="60" x14ac:dyDescent="0.25">
      <c r="A49" s="5">
        <v>3</v>
      </c>
      <c r="B49" s="16" t="s">
        <v>25</v>
      </c>
      <c r="C49" s="16">
        <v>2003</v>
      </c>
      <c r="D49" s="16">
        <v>2003</v>
      </c>
      <c r="E49" s="16">
        <v>2003</v>
      </c>
      <c r="F49" s="16">
        <v>3</v>
      </c>
      <c r="G49" s="16" t="s">
        <v>12</v>
      </c>
      <c r="H49" s="16" t="s">
        <v>13</v>
      </c>
      <c r="I49" s="16" t="s">
        <v>19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2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30">
        <v>145.80999755859375</v>
      </c>
      <c r="AG49" s="5">
        <f t="shared" si="6"/>
        <v>2</v>
      </c>
      <c r="AH49" s="30">
        <f t="shared" si="7"/>
        <v>147.80999755859375</v>
      </c>
      <c r="AI49" s="30">
        <f t="shared" si="8"/>
        <v>8.8839761020948433</v>
      </c>
    </row>
    <row r="50" spans="1:35" ht="45" x14ac:dyDescent="0.25">
      <c r="A50" s="5">
        <v>4</v>
      </c>
      <c r="B50" s="16" t="s">
        <v>62</v>
      </c>
      <c r="C50" s="16">
        <v>2006</v>
      </c>
      <c r="D50" s="16">
        <v>2006</v>
      </c>
      <c r="E50" s="16">
        <v>2006</v>
      </c>
      <c r="F50" s="16">
        <v>3</v>
      </c>
      <c r="G50" s="16" t="s">
        <v>12</v>
      </c>
      <c r="H50" s="16" t="s">
        <v>45</v>
      </c>
      <c r="I50" s="16" t="s">
        <v>60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2</v>
      </c>
      <c r="AF50" s="30">
        <v>148.21000671386719</v>
      </c>
      <c r="AG50" s="5">
        <f t="shared" si="6"/>
        <v>2</v>
      </c>
      <c r="AH50" s="30">
        <f t="shared" si="7"/>
        <v>150.21000671386719</v>
      </c>
      <c r="AI50" s="30">
        <f t="shared" si="8"/>
        <v>10.651938647415976</v>
      </c>
    </row>
    <row r="51" spans="1:35" ht="45" x14ac:dyDescent="0.25">
      <c r="A51" s="5">
        <v>5</v>
      </c>
      <c r="B51" s="16" t="s">
        <v>59</v>
      </c>
      <c r="C51" s="16">
        <v>2005</v>
      </c>
      <c r="D51" s="16">
        <v>2005</v>
      </c>
      <c r="E51" s="16">
        <v>2005</v>
      </c>
      <c r="F51" s="16">
        <v>2</v>
      </c>
      <c r="G51" s="16" t="s">
        <v>12</v>
      </c>
      <c r="H51" s="16" t="s">
        <v>45</v>
      </c>
      <c r="I51" s="16" t="s">
        <v>60</v>
      </c>
      <c r="J51" s="5">
        <v>0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</v>
      </c>
      <c r="V51" s="5">
        <v>0</v>
      </c>
      <c r="W51" s="5">
        <v>0</v>
      </c>
      <c r="X51" s="5">
        <v>0</v>
      </c>
      <c r="Y51" s="5">
        <v>2</v>
      </c>
      <c r="Z51" s="5">
        <v>0</v>
      </c>
      <c r="AA51" s="5">
        <v>0</v>
      </c>
      <c r="AB51" s="5">
        <v>0</v>
      </c>
      <c r="AC51" s="5">
        <v>0</v>
      </c>
      <c r="AD51" s="5">
        <v>2</v>
      </c>
      <c r="AE51" s="5">
        <v>0</v>
      </c>
      <c r="AF51" s="30">
        <v>144.97999572753906</v>
      </c>
      <c r="AG51" s="5">
        <f t="shared" si="6"/>
        <v>8</v>
      </c>
      <c r="AH51" s="30">
        <f t="shared" si="7"/>
        <v>152.97999572753906</v>
      </c>
      <c r="AI51" s="30">
        <f t="shared" si="8"/>
        <v>12.692446208131905</v>
      </c>
    </row>
    <row r="52" spans="1:35" ht="60" x14ac:dyDescent="0.25">
      <c r="A52" s="5">
        <v>6</v>
      </c>
      <c r="B52" s="16" t="s">
        <v>17</v>
      </c>
      <c r="C52" s="16">
        <v>2007</v>
      </c>
      <c r="D52" s="16">
        <v>2007</v>
      </c>
      <c r="E52" s="16">
        <v>2007</v>
      </c>
      <c r="F52" s="16" t="s">
        <v>18</v>
      </c>
      <c r="G52" s="16" t="s">
        <v>12</v>
      </c>
      <c r="H52" s="16" t="s">
        <v>13</v>
      </c>
      <c r="I52" s="16" t="s">
        <v>19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30">
        <v>157.47000122070312</v>
      </c>
      <c r="AG52" s="5">
        <f t="shared" si="6"/>
        <v>0</v>
      </c>
      <c r="AH52" s="30">
        <f t="shared" si="7"/>
        <v>157.47000122070312</v>
      </c>
      <c r="AI52" s="30">
        <f t="shared" si="8"/>
        <v>16.000000899228823</v>
      </c>
    </row>
    <row r="53" spans="1:35" ht="45" x14ac:dyDescent="0.25">
      <c r="A53" s="5">
        <v>7</v>
      </c>
      <c r="B53" s="16" t="s">
        <v>75</v>
      </c>
      <c r="C53" s="16">
        <v>2007</v>
      </c>
      <c r="D53" s="16">
        <v>2007</v>
      </c>
      <c r="E53" s="16">
        <v>2007</v>
      </c>
      <c r="F53" s="16">
        <v>3</v>
      </c>
      <c r="G53" s="16" t="s">
        <v>12</v>
      </c>
      <c r="H53" s="16" t="s">
        <v>13</v>
      </c>
      <c r="I53" s="16" t="s">
        <v>76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2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</v>
      </c>
      <c r="AC53" s="5">
        <v>0</v>
      </c>
      <c r="AD53" s="5">
        <v>0</v>
      </c>
      <c r="AE53" s="5">
        <v>0</v>
      </c>
      <c r="AF53" s="30">
        <v>154.5</v>
      </c>
      <c r="AG53" s="5">
        <f t="shared" si="6"/>
        <v>6</v>
      </c>
      <c r="AH53" s="30">
        <f t="shared" si="7"/>
        <v>160.5</v>
      </c>
      <c r="AI53" s="30">
        <f t="shared" si="8"/>
        <v>18.232044198895029</v>
      </c>
    </row>
    <row r="54" spans="1:35" ht="30" x14ac:dyDescent="0.25">
      <c r="A54" s="5" t="s">
        <v>8</v>
      </c>
      <c r="B54" s="16" t="s">
        <v>48</v>
      </c>
      <c r="C54" s="16">
        <v>2007</v>
      </c>
      <c r="D54" s="16">
        <v>2007</v>
      </c>
      <c r="E54" s="16">
        <v>2007</v>
      </c>
      <c r="F54" s="16" t="s">
        <v>49</v>
      </c>
      <c r="G54" s="16" t="s">
        <v>12</v>
      </c>
      <c r="H54" s="16" t="s">
        <v>45</v>
      </c>
      <c r="I54" s="16" t="s">
        <v>50</v>
      </c>
      <c r="J54" s="5">
        <v>0</v>
      </c>
      <c r="K54" s="5">
        <v>0</v>
      </c>
      <c r="L54" s="5">
        <v>2</v>
      </c>
      <c r="M54" s="5">
        <v>0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2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2</v>
      </c>
      <c r="AF54" s="30">
        <v>179.35000610351562</v>
      </c>
      <c r="AG54" s="5">
        <f t="shared" si="6"/>
        <v>8</v>
      </c>
      <c r="AH54" s="30">
        <f t="shared" si="7"/>
        <v>187.35000610351562</v>
      </c>
      <c r="AI54" s="30">
        <f t="shared" si="8"/>
        <v>38.011054219901013</v>
      </c>
    </row>
    <row r="55" spans="1:35" ht="60" x14ac:dyDescent="0.25">
      <c r="A55" s="5">
        <v>8</v>
      </c>
      <c r="B55" s="16" t="s">
        <v>87</v>
      </c>
      <c r="C55" s="16">
        <v>2005</v>
      </c>
      <c r="D55" s="16">
        <v>2005</v>
      </c>
      <c r="E55" s="16">
        <v>2005</v>
      </c>
      <c r="F55" s="16" t="s">
        <v>65</v>
      </c>
      <c r="G55" s="16" t="s">
        <v>12</v>
      </c>
      <c r="H55" s="16" t="s">
        <v>13</v>
      </c>
      <c r="I55" s="16" t="s">
        <v>66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</v>
      </c>
      <c r="U55" s="5">
        <v>2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30">
        <v>209.74000549316406</v>
      </c>
      <c r="AG55" s="5">
        <f t="shared" si="6"/>
        <v>8</v>
      </c>
      <c r="AH55" s="30">
        <f t="shared" si="7"/>
        <v>217.74000549316406</v>
      </c>
      <c r="AI55" s="30">
        <f t="shared" si="8"/>
        <v>60.39779410177831</v>
      </c>
    </row>
    <row r="56" spans="1:35" ht="60" x14ac:dyDescent="0.25">
      <c r="A56" s="5">
        <v>9</v>
      </c>
      <c r="B56" s="16" t="s">
        <v>85</v>
      </c>
      <c r="C56" s="16">
        <v>2007</v>
      </c>
      <c r="D56" s="16">
        <v>2007</v>
      </c>
      <c r="E56" s="16">
        <v>2007</v>
      </c>
      <c r="F56" s="16" t="s">
        <v>65</v>
      </c>
      <c r="G56" s="16" t="s">
        <v>12</v>
      </c>
      <c r="H56" s="16" t="s">
        <v>13</v>
      </c>
      <c r="I56" s="16" t="s">
        <v>66</v>
      </c>
      <c r="J56" s="5">
        <v>0</v>
      </c>
      <c r="K56" s="5">
        <v>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50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30">
        <v>220.41999816894531</v>
      </c>
      <c r="AG56" s="5">
        <f t="shared" si="6"/>
        <v>54</v>
      </c>
      <c r="AH56" s="30">
        <f t="shared" si="7"/>
        <v>274.41999816894531</v>
      </c>
      <c r="AI56" s="30">
        <f t="shared" si="8"/>
        <v>102.15101154250115</v>
      </c>
    </row>
    <row r="58" spans="1:35" ht="18.75" x14ac:dyDescent="0.25">
      <c r="A58" s="20" t="s">
        <v>286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35" x14ac:dyDescent="0.25">
      <c r="A59" s="25" t="s">
        <v>256</v>
      </c>
      <c r="B59" s="25" t="s">
        <v>1</v>
      </c>
      <c r="C59" s="25" t="s">
        <v>2</v>
      </c>
      <c r="D59" s="25" t="s">
        <v>117</v>
      </c>
      <c r="E59" s="25" t="s">
        <v>118</v>
      </c>
      <c r="F59" s="25" t="s">
        <v>3</v>
      </c>
      <c r="G59" s="25" t="s">
        <v>4</v>
      </c>
      <c r="H59" s="25" t="s">
        <v>5</v>
      </c>
      <c r="I59" s="25" t="s">
        <v>6</v>
      </c>
      <c r="J59" s="25">
        <v>1</v>
      </c>
      <c r="K59" s="25">
        <v>2</v>
      </c>
      <c r="L59" s="25">
        <v>3</v>
      </c>
      <c r="M59" s="25">
        <v>4</v>
      </c>
      <c r="N59" s="25">
        <v>5</v>
      </c>
      <c r="O59" s="25">
        <v>6</v>
      </c>
      <c r="P59" s="25">
        <v>7</v>
      </c>
      <c r="Q59" s="25">
        <v>8</v>
      </c>
      <c r="R59" s="25">
        <v>9</v>
      </c>
      <c r="S59" s="25">
        <v>10</v>
      </c>
      <c r="T59" s="25">
        <v>11</v>
      </c>
      <c r="U59" s="25">
        <v>12</v>
      </c>
      <c r="V59" s="25">
        <v>13</v>
      </c>
      <c r="W59" s="25">
        <v>14</v>
      </c>
      <c r="X59" s="25">
        <v>15</v>
      </c>
      <c r="Y59" s="25">
        <v>16</v>
      </c>
      <c r="Z59" s="25">
        <v>17</v>
      </c>
      <c r="AA59" s="25">
        <v>18</v>
      </c>
      <c r="AB59" s="25">
        <v>19</v>
      </c>
      <c r="AC59" s="25">
        <v>20</v>
      </c>
      <c r="AD59" s="25">
        <v>21</v>
      </c>
      <c r="AE59" s="25">
        <v>22</v>
      </c>
      <c r="AF59" s="25" t="s">
        <v>258</v>
      </c>
      <c r="AG59" s="25" t="s">
        <v>259</v>
      </c>
      <c r="AH59" s="25" t="s">
        <v>260</v>
      </c>
      <c r="AI59" s="25" t="s">
        <v>261</v>
      </c>
    </row>
    <row r="60" spans="1:3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x14ac:dyDescent="0.25">
      <c r="A61" s="27">
        <v>1</v>
      </c>
      <c r="B61" s="28" t="s">
        <v>78</v>
      </c>
      <c r="C61" s="28">
        <v>2004</v>
      </c>
      <c r="D61" s="28">
        <v>2004</v>
      </c>
      <c r="E61" s="28">
        <v>2004</v>
      </c>
      <c r="F61" s="28">
        <v>2</v>
      </c>
      <c r="G61" s="28" t="s">
        <v>12</v>
      </c>
      <c r="H61" s="28" t="s">
        <v>45</v>
      </c>
      <c r="I61" s="28" t="s">
        <v>46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2</v>
      </c>
      <c r="AE61" s="27">
        <v>0</v>
      </c>
      <c r="AF61" s="29">
        <v>128.80000305175781</v>
      </c>
      <c r="AG61" s="27">
        <f t="shared" ref="AG61:AG72" si="9">SUM(J61:AE61)</f>
        <v>2</v>
      </c>
      <c r="AH61" s="29">
        <f t="shared" ref="AH61:AH72" si="10">AF61+AG61</f>
        <v>130.80000305175781</v>
      </c>
      <c r="AI61" s="29">
        <f t="shared" ref="AI61:AI72" si="11">IF( AND(ISNUMBER(AH$61),ISNUMBER(AH61)),(AH61-AH$61)/AH$61*100,"")</f>
        <v>0</v>
      </c>
    </row>
    <row r="62" spans="1:35" ht="60" x14ac:dyDescent="0.25">
      <c r="A62" s="5">
        <v>2</v>
      </c>
      <c r="B62" s="16" t="s">
        <v>101</v>
      </c>
      <c r="C62" s="16">
        <v>2004</v>
      </c>
      <c r="D62" s="16">
        <v>2004</v>
      </c>
      <c r="E62" s="16">
        <v>2004</v>
      </c>
      <c r="F62" s="16">
        <v>1</v>
      </c>
      <c r="G62" s="16" t="s">
        <v>12</v>
      </c>
      <c r="H62" s="16" t="s">
        <v>13</v>
      </c>
      <c r="I62" s="16" t="s">
        <v>19</v>
      </c>
      <c r="J62" s="5">
        <v>0</v>
      </c>
      <c r="K62" s="5">
        <v>2</v>
      </c>
      <c r="L62" s="5">
        <v>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2</v>
      </c>
      <c r="AF62" s="30">
        <v>134.03999328613281</v>
      </c>
      <c r="AG62" s="5">
        <f t="shared" si="9"/>
        <v>6</v>
      </c>
      <c r="AH62" s="30">
        <f t="shared" si="10"/>
        <v>140.03999328613281</v>
      </c>
      <c r="AI62" s="30">
        <f t="shared" si="11"/>
        <v>7.064212552593534</v>
      </c>
    </row>
    <row r="63" spans="1:35" x14ac:dyDescent="0.25">
      <c r="A63" s="5">
        <v>3</v>
      </c>
      <c r="B63" s="16" t="s">
        <v>103</v>
      </c>
      <c r="C63" s="16">
        <v>2004</v>
      </c>
      <c r="D63" s="16">
        <v>2004</v>
      </c>
      <c r="E63" s="16">
        <v>2004</v>
      </c>
      <c r="F63" s="16">
        <v>2</v>
      </c>
      <c r="G63" s="16" t="s">
        <v>12</v>
      </c>
      <c r="H63" s="16" t="s">
        <v>45</v>
      </c>
      <c r="I63" s="16" t="s">
        <v>46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30">
        <v>159.64999389648437</v>
      </c>
      <c r="AG63" s="5">
        <f t="shared" si="9"/>
        <v>0</v>
      </c>
      <c r="AH63" s="30">
        <f t="shared" si="10"/>
        <v>159.64999389648437</v>
      </c>
      <c r="AI63" s="30">
        <f t="shared" si="11"/>
        <v>22.056567409490476</v>
      </c>
    </row>
    <row r="64" spans="1:35" x14ac:dyDescent="0.25">
      <c r="A64" s="5">
        <v>4</v>
      </c>
      <c r="B64" s="16" t="s">
        <v>93</v>
      </c>
      <c r="C64" s="16">
        <v>2005</v>
      </c>
      <c r="D64" s="16">
        <v>2005</v>
      </c>
      <c r="E64" s="16">
        <v>2005</v>
      </c>
      <c r="F64" s="16" t="s">
        <v>18</v>
      </c>
      <c r="G64" s="16" t="s">
        <v>12</v>
      </c>
      <c r="H64" s="16" t="s">
        <v>45</v>
      </c>
      <c r="I64" s="16" t="s">
        <v>46</v>
      </c>
      <c r="J64" s="5">
        <v>0</v>
      </c>
      <c r="K64" s="5">
        <v>2</v>
      </c>
      <c r="L64" s="5">
        <v>2</v>
      </c>
      <c r="M64" s="5">
        <v>0</v>
      </c>
      <c r="N64" s="5">
        <v>0</v>
      </c>
      <c r="O64" s="5">
        <v>2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2</v>
      </c>
      <c r="AE64" s="5">
        <v>0</v>
      </c>
      <c r="AF64" s="30">
        <v>162.1199951171875</v>
      </c>
      <c r="AG64" s="5">
        <f t="shared" si="9"/>
        <v>8</v>
      </c>
      <c r="AH64" s="30">
        <f t="shared" si="10"/>
        <v>170.1199951171875</v>
      </c>
      <c r="AI64" s="30">
        <f t="shared" si="11"/>
        <v>30.061155311954153</v>
      </c>
    </row>
    <row r="65" spans="1:35" ht="60" x14ac:dyDescent="0.25">
      <c r="A65" s="5">
        <v>5</v>
      </c>
      <c r="B65" s="16" t="s">
        <v>41</v>
      </c>
      <c r="C65" s="16">
        <v>2007</v>
      </c>
      <c r="D65" s="16">
        <v>2007</v>
      </c>
      <c r="E65" s="16">
        <v>2007</v>
      </c>
      <c r="F65" s="16" t="s">
        <v>18</v>
      </c>
      <c r="G65" s="16" t="s">
        <v>12</v>
      </c>
      <c r="H65" s="16" t="s">
        <v>13</v>
      </c>
      <c r="I65" s="16" t="s">
        <v>42</v>
      </c>
      <c r="J65" s="5">
        <v>0</v>
      </c>
      <c r="K65" s="5">
        <v>2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2</v>
      </c>
      <c r="AE65" s="5">
        <v>0</v>
      </c>
      <c r="AF65" s="30">
        <v>195.08999633789063</v>
      </c>
      <c r="AG65" s="5">
        <f t="shared" si="9"/>
        <v>6</v>
      </c>
      <c r="AH65" s="30">
        <f t="shared" si="10"/>
        <v>201.08999633789062</v>
      </c>
      <c r="AI65" s="30">
        <f t="shared" si="11"/>
        <v>53.738525723366322</v>
      </c>
    </row>
    <row r="66" spans="1:35" ht="60" x14ac:dyDescent="0.25">
      <c r="A66" s="5">
        <v>6</v>
      </c>
      <c r="B66" s="16" t="s">
        <v>32</v>
      </c>
      <c r="C66" s="16">
        <v>2006</v>
      </c>
      <c r="D66" s="16">
        <v>2006</v>
      </c>
      <c r="E66" s="16">
        <v>2006</v>
      </c>
      <c r="F66" s="16" t="s">
        <v>18</v>
      </c>
      <c r="G66" s="16" t="s">
        <v>12</v>
      </c>
      <c r="H66" s="16" t="s">
        <v>13</v>
      </c>
      <c r="I66" s="16" t="s">
        <v>19</v>
      </c>
      <c r="J66" s="5">
        <v>0</v>
      </c>
      <c r="K66" s="5">
        <v>0</v>
      </c>
      <c r="L66" s="5">
        <v>2</v>
      </c>
      <c r="M66" s="5">
        <v>0</v>
      </c>
      <c r="N66" s="5">
        <v>0</v>
      </c>
      <c r="O66" s="5">
        <v>0</v>
      </c>
      <c r="P66" s="5">
        <v>0</v>
      </c>
      <c r="Q66" s="5">
        <v>2</v>
      </c>
      <c r="R66" s="5">
        <v>0</v>
      </c>
      <c r="S66" s="5">
        <v>2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30">
        <v>206.85000610351562</v>
      </c>
      <c r="AG66" s="5">
        <f t="shared" si="9"/>
        <v>6</v>
      </c>
      <c r="AH66" s="30">
        <f t="shared" si="10"/>
        <v>212.85000610351562</v>
      </c>
      <c r="AI66" s="30">
        <f t="shared" si="11"/>
        <v>62.729358667744428</v>
      </c>
    </row>
    <row r="67" spans="1:35" ht="60" x14ac:dyDescent="0.25">
      <c r="A67" s="5">
        <v>7</v>
      </c>
      <c r="B67" s="16" t="s">
        <v>91</v>
      </c>
      <c r="C67" s="16">
        <v>2007</v>
      </c>
      <c r="D67" s="16">
        <v>2007</v>
      </c>
      <c r="E67" s="16">
        <v>2007</v>
      </c>
      <c r="F67" s="16" t="s">
        <v>18</v>
      </c>
      <c r="G67" s="16" t="s">
        <v>12</v>
      </c>
      <c r="H67" s="16" t="s">
        <v>13</v>
      </c>
      <c r="I67" s="16" t="s">
        <v>19</v>
      </c>
      <c r="J67" s="5">
        <v>0</v>
      </c>
      <c r="K67" s="5">
        <v>0</v>
      </c>
      <c r="L67" s="5">
        <v>2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2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2</v>
      </c>
      <c r="AF67" s="30">
        <v>211.80999755859375</v>
      </c>
      <c r="AG67" s="5">
        <f t="shared" si="9"/>
        <v>6</v>
      </c>
      <c r="AH67" s="30">
        <f t="shared" si="10"/>
        <v>217.80999755859375</v>
      </c>
      <c r="AI67" s="30">
        <f t="shared" si="11"/>
        <v>66.521400976119182</v>
      </c>
    </row>
    <row r="68" spans="1:35" ht="60" x14ac:dyDescent="0.25">
      <c r="A68" s="5">
        <v>8</v>
      </c>
      <c r="B68" s="16" t="s">
        <v>28</v>
      </c>
      <c r="C68" s="16">
        <v>2008</v>
      </c>
      <c r="D68" s="16">
        <v>2008</v>
      </c>
      <c r="E68" s="16">
        <v>2008</v>
      </c>
      <c r="F68" s="16" t="s">
        <v>18</v>
      </c>
      <c r="G68" s="16" t="s">
        <v>12</v>
      </c>
      <c r="H68" s="16" t="s">
        <v>13</v>
      </c>
      <c r="I68" s="16" t="s">
        <v>19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2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2</v>
      </c>
      <c r="AA68" s="5">
        <v>0</v>
      </c>
      <c r="AB68" s="5">
        <v>0</v>
      </c>
      <c r="AC68" s="5">
        <v>2</v>
      </c>
      <c r="AD68" s="5">
        <v>2</v>
      </c>
      <c r="AE68" s="5">
        <v>0</v>
      </c>
      <c r="AF68" s="30">
        <v>220.30999755859375</v>
      </c>
      <c r="AG68" s="5">
        <f t="shared" si="9"/>
        <v>10</v>
      </c>
      <c r="AH68" s="30">
        <f t="shared" si="10"/>
        <v>230.30999755859375</v>
      </c>
      <c r="AI68" s="30">
        <f t="shared" si="11"/>
        <v>76.077975676697534</v>
      </c>
    </row>
    <row r="69" spans="1:35" x14ac:dyDescent="0.25">
      <c r="A69" s="5">
        <v>9</v>
      </c>
      <c r="B69" s="16" t="s">
        <v>95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45</v>
      </c>
      <c r="I69" s="16" t="s">
        <v>46</v>
      </c>
      <c r="J69" s="5">
        <v>0</v>
      </c>
      <c r="K69" s="5">
        <v>2</v>
      </c>
      <c r="L69" s="5">
        <v>2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50</v>
      </c>
      <c r="V69" s="5">
        <v>0</v>
      </c>
      <c r="W69" s="5">
        <v>0</v>
      </c>
      <c r="X69" s="5">
        <v>2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30">
        <v>217.47999572753906</v>
      </c>
      <c r="AG69" s="5">
        <f t="shared" si="9"/>
        <v>58</v>
      </c>
      <c r="AH69" s="30">
        <f t="shared" si="10"/>
        <v>275.47999572753906</v>
      </c>
      <c r="AI69" s="30">
        <f t="shared" si="11"/>
        <v>110.6116126148186</v>
      </c>
    </row>
    <row r="70" spans="1:35" ht="60" x14ac:dyDescent="0.25">
      <c r="A70" s="5">
        <v>10</v>
      </c>
      <c r="B70" s="16" t="s">
        <v>52</v>
      </c>
      <c r="C70" s="16">
        <v>2007</v>
      </c>
      <c r="D70" s="16">
        <v>2007</v>
      </c>
      <c r="E70" s="16">
        <v>2007</v>
      </c>
      <c r="F70" s="16" t="s">
        <v>11</v>
      </c>
      <c r="G70" s="16" t="s">
        <v>12</v>
      </c>
      <c r="H70" s="16" t="s">
        <v>13</v>
      </c>
      <c r="I70" s="16" t="s">
        <v>19</v>
      </c>
      <c r="J70" s="5">
        <v>0</v>
      </c>
      <c r="K70" s="5">
        <v>50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2</v>
      </c>
      <c r="R70" s="5">
        <v>0</v>
      </c>
      <c r="S70" s="5">
        <v>0</v>
      </c>
      <c r="T70" s="5">
        <v>2</v>
      </c>
      <c r="U70" s="5">
        <v>2</v>
      </c>
      <c r="V70" s="5">
        <v>2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30">
        <v>284.23001098632812</v>
      </c>
      <c r="AG70" s="5">
        <f t="shared" si="9"/>
        <v>58</v>
      </c>
      <c r="AH70" s="30">
        <f t="shared" si="10"/>
        <v>342.23001098632812</v>
      </c>
      <c r="AI70" s="30">
        <f t="shared" si="11"/>
        <v>161.6437331816476</v>
      </c>
    </row>
    <row r="71" spans="1:35" ht="60" x14ac:dyDescent="0.25">
      <c r="A71" s="5"/>
      <c r="B71" s="16" t="s">
        <v>73</v>
      </c>
      <c r="C71" s="16">
        <v>2004</v>
      </c>
      <c r="D71" s="16">
        <v>2004</v>
      </c>
      <c r="E71" s="16">
        <v>2004</v>
      </c>
      <c r="F71" s="16">
        <v>3</v>
      </c>
      <c r="G71" s="16" t="s">
        <v>12</v>
      </c>
      <c r="H71" s="16" t="s">
        <v>13</v>
      </c>
      <c r="I71" s="16" t="s">
        <v>19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30"/>
      <c r="AG71" s="5">
        <f t="shared" si="9"/>
        <v>0</v>
      </c>
      <c r="AH71" s="30" t="s">
        <v>262</v>
      </c>
      <c r="AI71" s="30" t="str">
        <f t="shared" si="11"/>
        <v/>
      </c>
    </row>
    <row r="72" spans="1:35" ht="60" x14ac:dyDescent="0.25">
      <c r="A72" s="5"/>
      <c r="B72" s="16" t="s">
        <v>99</v>
      </c>
      <c r="C72" s="16">
        <v>2004</v>
      </c>
      <c r="D72" s="16">
        <v>2004</v>
      </c>
      <c r="E72" s="16">
        <v>2004</v>
      </c>
      <c r="F72" s="16">
        <v>3</v>
      </c>
      <c r="G72" s="16" t="s">
        <v>12</v>
      </c>
      <c r="H72" s="16" t="s">
        <v>13</v>
      </c>
      <c r="I72" s="16" t="s">
        <v>19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30"/>
      <c r="AG72" s="5">
        <f t="shared" si="9"/>
        <v>0</v>
      </c>
      <c r="AH72" s="30" t="s">
        <v>262</v>
      </c>
      <c r="AI72" s="30" t="str">
        <f t="shared" si="11"/>
        <v/>
      </c>
    </row>
    <row r="74" spans="1:35" ht="18.75" x14ac:dyDescent="0.25">
      <c r="A74" s="20" t="s">
        <v>287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35" x14ac:dyDescent="0.25">
      <c r="A75" s="25" t="s">
        <v>256</v>
      </c>
      <c r="B75" s="25" t="s">
        <v>1</v>
      </c>
      <c r="C75" s="25" t="s">
        <v>2</v>
      </c>
      <c r="D75" s="25" t="s">
        <v>117</v>
      </c>
      <c r="E75" s="25" t="s">
        <v>118</v>
      </c>
      <c r="F75" s="25" t="s">
        <v>3</v>
      </c>
      <c r="G75" s="25" t="s">
        <v>4</v>
      </c>
      <c r="H75" s="25" t="s">
        <v>5</v>
      </c>
      <c r="I75" s="25" t="s">
        <v>6</v>
      </c>
      <c r="J75" s="25">
        <v>1</v>
      </c>
      <c r="K75" s="25">
        <v>2</v>
      </c>
      <c r="L75" s="25">
        <v>3</v>
      </c>
      <c r="M75" s="25">
        <v>4</v>
      </c>
      <c r="N75" s="25">
        <v>5</v>
      </c>
      <c r="O75" s="25">
        <v>6</v>
      </c>
      <c r="P75" s="25">
        <v>7</v>
      </c>
      <c r="Q75" s="25">
        <v>8</v>
      </c>
      <c r="R75" s="25">
        <v>9</v>
      </c>
      <c r="S75" s="25">
        <v>10</v>
      </c>
      <c r="T75" s="25">
        <v>11</v>
      </c>
      <c r="U75" s="25">
        <v>12</v>
      </c>
      <c r="V75" s="25">
        <v>13</v>
      </c>
      <c r="W75" s="25">
        <v>14</v>
      </c>
      <c r="X75" s="25">
        <v>15</v>
      </c>
      <c r="Y75" s="25">
        <v>16</v>
      </c>
      <c r="Z75" s="25">
        <v>17</v>
      </c>
      <c r="AA75" s="25">
        <v>18</v>
      </c>
      <c r="AB75" s="25">
        <v>19</v>
      </c>
      <c r="AC75" s="25">
        <v>20</v>
      </c>
      <c r="AD75" s="25">
        <v>21</v>
      </c>
      <c r="AE75" s="25">
        <v>22</v>
      </c>
      <c r="AF75" s="25" t="s">
        <v>258</v>
      </c>
      <c r="AG75" s="25" t="s">
        <v>259</v>
      </c>
      <c r="AH75" s="25" t="s">
        <v>260</v>
      </c>
      <c r="AI75" s="25" t="s">
        <v>261</v>
      </c>
    </row>
    <row r="76" spans="1:3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75" x14ac:dyDescent="0.25">
      <c r="A77" s="27">
        <v>1</v>
      </c>
      <c r="B77" s="28" t="s">
        <v>80</v>
      </c>
      <c r="C77" s="28">
        <v>2005</v>
      </c>
      <c r="D77" s="28">
        <v>2005</v>
      </c>
      <c r="E77" s="28">
        <v>2005</v>
      </c>
      <c r="F77" s="28">
        <v>1</v>
      </c>
      <c r="G77" s="28" t="s">
        <v>12</v>
      </c>
      <c r="H77" s="28" t="s">
        <v>82</v>
      </c>
      <c r="I77" s="28" t="s">
        <v>83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9">
        <v>161.72999572753906</v>
      </c>
      <c r="AG77" s="27">
        <f t="shared" ref="AG77:AG86" si="12">SUM(J77:AE77)</f>
        <v>0</v>
      </c>
      <c r="AH77" s="29">
        <f t="shared" ref="AH77:AH86" si="13">AF77+AG77</f>
        <v>161.72999572753906</v>
      </c>
      <c r="AI77" s="29">
        <f t="shared" ref="AI77:AI86" si="14">IF( AND(ISNUMBER(AH$77),ISNUMBER(AH77)),(AH77-AH$77)/AH$77*100,"")</f>
        <v>0</v>
      </c>
    </row>
    <row r="78" spans="1:35" ht="30" x14ac:dyDescent="0.25">
      <c r="A78" s="5">
        <v>2</v>
      </c>
      <c r="B78" s="16" t="s">
        <v>97</v>
      </c>
      <c r="C78" s="16">
        <v>2006</v>
      </c>
      <c r="D78" s="16">
        <v>2006</v>
      </c>
      <c r="E78" s="16">
        <v>2006</v>
      </c>
      <c r="F78" s="16">
        <v>3</v>
      </c>
      <c r="G78" s="16" t="s">
        <v>12</v>
      </c>
      <c r="H78" s="16" t="s">
        <v>45</v>
      </c>
      <c r="I78" s="16" t="s">
        <v>50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2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30">
        <v>166.46000671386719</v>
      </c>
      <c r="AG78" s="5">
        <f t="shared" si="12"/>
        <v>2</v>
      </c>
      <c r="AH78" s="30">
        <f t="shared" si="13"/>
        <v>168.46000671386719</v>
      </c>
      <c r="AI78" s="30">
        <f t="shared" si="14"/>
        <v>4.1612633179474896</v>
      </c>
    </row>
    <row r="79" spans="1:35" ht="45" x14ac:dyDescent="0.25">
      <c r="A79" s="5">
        <v>3</v>
      </c>
      <c r="B79" s="16" t="s">
        <v>62</v>
      </c>
      <c r="C79" s="16">
        <v>2006</v>
      </c>
      <c r="D79" s="16">
        <v>2006</v>
      </c>
      <c r="E79" s="16">
        <v>2006</v>
      </c>
      <c r="F79" s="16">
        <v>3</v>
      </c>
      <c r="G79" s="16" t="s">
        <v>12</v>
      </c>
      <c r="H79" s="16" t="s">
        <v>45</v>
      </c>
      <c r="I79" s="16" t="s">
        <v>60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5">
        <v>0</v>
      </c>
      <c r="AE79" s="5">
        <v>2</v>
      </c>
      <c r="AF79" s="30">
        <v>163.88999938964844</v>
      </c>
      <c r="AG79" s="5">
        <f t="shared" si="12"/>
        <v>6</v>
      </c>
      <c r="AH79" s="30">
        <f t="shared" si="13"/>
        <v>169.88999938964844</v>
      </c>
      <c r="AI79" s="30">
        <f t="shared" si="14"/>
        <v>5.0454485115156071</v>
      </c>
    </row>
    <row r="80" spans="1:35" ht="60" x14ac:dyDescent="0.25">
      <c r="A80" s="5">
        <v>4</v>
      </c>
      <c r="B80" s="16" t="s">
        <v>17</v>
      </c>
      <c r="C80" s="16">
        <v>2007</v>
      </c>
      <c r="D80" s="16">
        <v>2007</v>
      </c>
      <c r="E80" s="16">
        <v>2007</v>
      </c>
      <c r="F80" s="16" t="s">
        <v>18</v>
      </c>
      <c r="G80" s="16" t="s">
        <v>12</v>
      </c>
      <c r="H80" s="16" t="s">
        <v>13</v>
      </c>
      <c r="I80" s="16" t="s">
        <v>19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30">
        <v>177.58999633789062</v>
      </c>
      <c r="AG80" s="5">
        <f t="shared" si="12"/>
        <v>0</v>
      </c>
      <c r="AH80" s="30">
        <f t="shared" si="13"/>
        <v>177.58999633789062</v>
      </c>
      <c r="AI80" s="30">
        <f t="shared" si="14"/>
        <v>9.8064682058548733</v>
      </c>
    </row>
    <row r="81" spans="1:35" ht="45" x14ac:dyDescent="0.25">
      <c r="A81" s="5">
        <v>5</v>
      </c>
      <c r="B81" s="16" t="s">
        <v>59</v>
      </c>
      <c r="C81" s="16">
        <v>2005</v>
      </c>
      <c r="D81" s="16">
        <v>2005</v>
      </c>
      <c r="E81" s="16">
        <v>2005</v>
      </c>
      <c r="F81" s="16">
        <v>2</v>
      </c>
      <c r="G81" s="16" t="s">
        <v>12</v>
      </c>
      <c r="H81" s="16" t="s">
        <v>45</v>
      </c>
      <c r="I81" s="16" t="s">
        <v>60</v>
      </c>
      <c r="J81" s="5">
        <v>2</v>
      </c>
      <c r="K81" s="5">
        <v>0</v>
      </c>
      <c r="L81" s="5">
        <v>0</v>
      </c>
      <c r="M81" s="5">
        <v>0</v>
      </c>
      <c r="N81" s="5">
        <v>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2</v>
      </c>
      <c r="U81" s="5">
        <v>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2</v>
      </c>
      <c r="AF81" s="30">
        <v>173.8800048828125</v>
      </c>
      <c r="AG81" s="5">
        <f t="shared" si="12"/>
        <v>10</v>
      </c>
      <c r="AH81" s="30">
        <f t="shared" si="13"/>
        <v>183.8800048828125</v>
      </c>
      <c r="AI81" s="30">
        <f t="shared" si="14"/>
        <v>13.695671638172053</v>
      </c>
    </row>
    <row r="82" spans="1:35" ht="45" x14ac:dyDescent="0.25">
      <c r="A82" s="5">
        <v>6</v>
      </c>
      <c r="B82" s="16" t="s">
        <v>75</v>
      </c>
      <c r="C82" s="16">
        <v>2007</v>
      </c>
      <c r="D82" s="16">
        <v>2007</v>
      </c>
      <c r="E82" s="16">
        <v>2007</v>
      </c>
      <c r="F82" s="16">
        <v>3</v>
      </c>
      <c r="G82" s="16" t="s">
        <v>12</v>
      </c>
      <c r="H82" s="16" t="s">
        <v>13</v>
      </c>
      <c r="I82" s="16" t="s">
        <v>76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2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0">
        <v>188.53999328613281</v>
      </c>
      <c r="AG82" s="5">
        <f t="shared" si="12"/>
        <v>2</v>
      </c>
      <c r="AH82" s="30">
        <f t="shared" si="13"/>
        <v>190.53999328613281</v>
      </c>
      <c r="AI82" s="30">
        <f t="shared" si="14"/>
        <v>17.813638978343239</v>
      </c>
    </row>
    <row r="83" spans="1:35" ht="60" x14ac:dyDescent="0.25">
      <c r="A83" s="5">
        <v>7</v>
      </c>
      <c r="B83" s="16" t="s">
        <v>25</v>
      </c>
      <c r="C83" s="16">
        <v>2003</v>
      </c>
      <c r="D83" s="16">
        <v>2003</v>
      </c>
      <c r="E83" s="16">
        <v>2003</v>
      </c>
      <c r="F83" s="16">
        <v>3</v>
      </c>
      <c r="G83" s="16" t="s">
        <v>12</v>
      </c>
      <c r="H83" s="16" t="s">
        <v>13</v>
      </c>
      <c r="I83" s="16" t="s">
        <v>19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30">
        <v>192.08000183105469</v>
      </c>
      <c r="AG83" s="5">
        <f t="shared" si="12"/>
        <v>0</v>
      </c>
      <c r="AH83" s="30">
        <f t="shared" si="13"/>
        <v>192.08000183105469</v>
      </c>
      <c r="AI83" s="30">
        <f t="shared" si="14"/>
        <v>18.765848578049326</v>
      </c>
    </row>
    <row r="84" spans="1:35" ht="30" x14ac:dyDescent="0.25">
      <c r="A84" s="5" t="s">
        <v>8</v>
      </c>
      <c r="B84" s="16" t="s">
        <v>48</v>
      </c>
      <c r="C84" s="16">
        <v>2007</v>
      </c>
      <c r="D84" s="16">
        <v>2007</v>
      </c>
      <c r="E84" s="16">
        <v>2007</v>
      </c>
      <c r="F84" s="16" t="s">
        <v>49</v>
      </c>
      <c r="G84" s="16" t="s">
        <v>12</v>
      </c>
      <c r="H84" s="16" t="s">
        <v>45</v>
      </c>
      <c r="I84" s="16" t="s">
        <v>50</v>
      </c>
      <c r="J84" s="5">
        <v>0</v>
      </c>
      <c r="K84" s="5">
        <v>0</v>
      </c>
      <c r="L84" s="5">
        <v>2</v>
      </c>
      <c r="M84" s="5">
        <v>0</v>
      </c>
      <c r="N84" s="5">
        <v>0</v>
      </c>
      <c r="O84" s="5">
        <v>0</v>
      </c>
      <c r="P84" s="5">
        <v>2</v>
      </c>
      <c r="Q84" s="5">
        <v>0</v>
      </c>
      <c r="R84" s="5">
        <v>0</v>
      </c>
      <c r="S84" s="5">
        <v>0</v>
      </c>
      <c r="T84" s="5">
        <v>0</v>
      </c>
      <c r="U84" s="5">
        <v>2</v>
      </c>
      <c r="V84" s="5">
        <v>2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</v>
      </c>
      <c r="AE84" s="5">
        <v>2</v>
      </c>
      <c r="AF84" s="30">
        <v>239.25</v>
      </c>
      <c r="AG84" s="5">
        <f t="shared" si="12"/>
        <v>12</v>
      </c>
      <c r="AH84" s="30">
        <f t="shared" si="13"/>
        <v>251.25</v>
      </c>
      <c r="AI84" s="30">
        <f t="shared" si="14"/>
        <v>55.351515882849711</v>
      </c>
    </row>
    <row r="85" spans="1:35" ht="60" x14ac:dyDescent="0.25">
      <c r="A85" s="5">
        <v>8</v>
      </c>
      <c r="B85" s="16" t="s">
        <v>85</v>
      </c>
      <c r="C85" s="16">
        <v>2007</v>
      </c>
      <c r="D85" s="16">
        <v>2007</v>
      </c>
      <c r="E85" s="16">
        <v>2007</v>
      </c>
      <c r="F85" s="16" t="s">
        <v>65</v>
      </c>
      <c r="G85" s="16" t="s">
        <v>12</v>
      </c>
      <c r="H85" s="16" t="s">
        <v>13</v>
      </c>
      <c r="I85" s="16" t="s">
        <v>66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2</v>
      </c>
      <c r="S85" s="5">
        <v>0</v>
      </c>
      <c r="T85" s="5">
        <v>50</v>
      </c>
      <c r="U85" s="5">
        <v>2</v>
      </c>
      <c r="V85" s="5">
        <v>0</v>
      </c>
      <c r="W85" s="5">
        <v>0</v>
      </c>
      <c r="X85" s="5">
        <v>2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2</v>
      </c>
      <c r="AE85" s="5">
        <v>0</v>
      </c>
      <c r="AF85" s="30">
        <v>254.61000061035156</v>
      </c>
      <c r="AG85" s="5">
        <f t="shared" si="12"/>
        <v>60</v>
      </c>
      <c r="AH85" s="30">
        <f t="shared" si="13"/>
        <v>314.61000061035156</v>
      </c>
      <c r="AI85" s="30">
        <f t="shared" si="14"/>
        <v>94.527922414815464</v>
      </c>
    </row>
    <row r="86" spans="1:35" ht="60" x14ac:dyDescent="0.25">
      <c r="A86" s="5">
        <v>9</v>
      </c>
      <c r="B86" s="16" t="s">
        <v>87</v>
      </c>
      <c r="C86" s="16">
        <v>2005</v>
      </c>
      <c r="D86" s="16">
        <v>2005</v>
      </c>
      <c r="E86" s="16">
        <v>2005</v>
      </c>
      <c r="F86" s="16" t="s">
        <v>65</v>
      </c>
      <c r="G86" s="16" t="s">
        <v>12</v>
      </c>
      <c r="H86" s="16" t="s">
        <v>13</v>
      </c>
      <c r="I86" s="16" t="s">
        <v>66</v>
      </c>
      <c r="J86" s="5">
        <v>2</v>
      </c>
      <c r="K86" s="5">
        <v>2</v>
      </c>
      <c r="L86" s="5">
        <v>2</v>
      </c>
      <c r="M86" s="5">
        <v>0</v>
      </c>
      <c r="N86" s="5">
        <v>2</v>
      </c>
      <c r="O86" s="5">
        <v>0</v>
      </c>
      <c r="P86" s="5">
        <v>2</v>
      </c>
      <c r="Q86" s="5">
        <v>0</v>
      </c>
      <c r="R86" s="5">
        <v>2</v>
      </c>
      <c r="S86" s="5">
        <v>0</v>
      </c>
      <c r="T86" s="5">
        <v>0</v>
      </c>
      <c r="U86" s="5">
        <v>2</v>
      </c>
      <c r="V86" s="5">
        <v>0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30">
        <v>320.80999755859375</v>
      </c>
      <c r="AG86" s="5">
        <f t="shared" si="12"/>
        <v>16</v>
      </c>
      <c r="AH86" s="30">
        <f t="shared" si="13"/>
        <v>336.80999755859375</v>
      </c>
      <c r="AI86" s="30">
        <f t="shared" si="14"/>
        <v>108.25450222975701</v>
      </c>
    </row>
    <row r="88" spans="1:35" ht="18.75" x14ac:dyDescent="0.25">
      <c r="A88" s="20" t="s">
        <v>288</v>
      </c>
      <c r="B88" s="20"/>
      <c r="C88" s="20"/>
      <c r="D88" s="20"/>
      <c r="E88" s="20"/>
      <c r="F88" s="20"/>
      <c r="G88" s="20"/>
      <c r="H88" s="20"/>
      <c r="I88" s="20"/>
      <c r="J88" s="20"/>
    </row>
    <row r="89" spans="1:35" x14ac:dyDescent="0.25">
      <c r="A89" s="25" t="s">
        <v>256</v>
      </c>
      <c r="B89" s="25" t="s">
        <v>1</v>
      </c>
      <c r="C89" s="25" t="s">
        <v>2</v>
      </c>
      <c r="D89" s="25" t="s">
        <v>117</v>
      </c>
      <c r="E89" s="25" t="s">
        <v>118</v>
      </c>
      <c r="F89" s="25" t="s">
        <v>3</v>
      </c>
      <c r="G89" s="25" t="s">
        <v>4</v>
      </c>
      <c r="H89" s="25" t="s">
        <v>5</v>
      </c>
      <c r="I89" s="25" t="s">
        <v>6</v>
      </c>
      <c r="J89" s="25">
        <v>1</v>
      </c>
      <c r="K89" s="25">
        <v>2</v>
      </c>
      <c r="L89" s="25">
        <v>3</v>
      </c>
      <c r="M89" s="25">
        <v>4</v>
      </c>
      <c r="N89" s="25">
        <v>5</v>
      </c>
      <c r="O89" s="25">
        <v>6</v>
      </c>
      <c r="P89" s="25">
        <v>7</v>
      </c>
      <c r="Q89" s="25">
        <v>8</v>
      </c>
      <c r="R89" s="25">
        <v>9</v>
      </c>
      <c r="S89" s="25">
        <v>10</v>
      </c>
      <c r="T89" s="25">
        <v>11</v>
      </c>
      <c r="U89" s="25">
        <v>12</v>
      </c>
      <c r="V89" s="25">
        <v>13</v>
      </c>
      <c r="W89" s="25">
        <v>14</v>
      </c>
      <c r="X89" s="25">
        <v>15</v>
      </c>
      <c r="Y89" s="25">
        <v>16</v>
      </c>
      <c r="Z89" s="25">
        <v>17</v>
      </c>
      <c r="AA89" s="25">
        <v>18</v>
      </c>
      <c r="AB89" s="25">
        <v>19</v>
      </c>
      <c r="AC89" s="25">
        <v>20</v>
      </c>
      <c r="AD89" s="25">
        <v>21</v>
      </c>
      <c r="AE89" s="25">
        <v>22</v>
      </c>
      <c r="AF89" s="25" t="s">
        <v>258</v>
      </c>
      <c r="AG89" s="25" t="s">
        <v>259</v>
      </c>
      <c r="AH89" s="25" t="s">
        <v>260</v>
      </c>
      <c r="AI89" s="25" t="s">
        <v>261</v>
      </c>
    </row>
    <row r="90" spans="1:3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90" x14ac:dyDescent="0.25">
      <c r="A91" s="27">
        <v>1</v>
      </c>
      <c r="B91" s="28" t="s">
        <v>289</v>
      </c>
      <c r="C91" s="28" t="s">
        <v>290</v>
      </c>
      <c r="D91" s="28">
        <v>2005</v>
      </c>
      <c r="E91" s="28">
        <v>2004</v>
      </c>
      <c r="F91" s="28" t="s">
        <v>291</v>
      </c>
      <c r="G91" s="28" t="s">
        <v>12</v>
      </c>
      <c r="H91" s="28" t="s">
        <v>82</v>
      </c>
      <c r="I91" s="28" t="s">
        <v>242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9">
        <v>157.63999938964844</v>
      </c>
      <c r="AG91" s="27">
        <f t="shared" ref="AG91:AG99" si="15">SUM(J91:AE91)</f>
        <v>0</v>
      </c>
      <c r="AH91" s="29">
        <f t="shared" ref="AH91:AH99" si="16">AF91+AG91</f>
        <v>157.63999938964844</v>
      </c>
      <c r="AI91" s="29">
        <f t="shared" ref="AI91:AI99" si="17">IF( AND(ISNUMBER(AH$91),ISNUMBER(AH91)),(AH91-AH$91)/AH$91*100,"")</f>
        <v>0</v>
      </c>
    </row>
    <row r="92" spans="1:35" ht="45" x14ac:dyDescent="0.25">
      <c r="A92" s="5">
        <v>2</v>
      </c>
      <c r="B92" s="16" t="s">
        <v>292</v>
      </c>
      <c r="C92" s="16" t="s">
        <v>293</v>
      </c>
      <c r="D92" s="16">
        <v>2006</v>
      </c>
      <c r="E92" s="16">
        <v>2004</v>
      </c>
      <c r="F92" s="16" t="s">
        <v>294</v>
      </c>
      <c r="G92" s="16" t="s">
        <v>12</v>
      </c>
      <c r="H92" s="16" t="s">
        <v>45</v>
      </c>
      <c r="I92" s="16" t="s">
        <v>60</v>
      </c>
      <c r="J92" s="5">
        <v>0</v>
      </c>
      <c r="K92" s="5">
        <v>0</v>
      </c>
      <c r="L92" s="5">
        <v>2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30">
        <v>159.8800048828125</v>
      </c>
      <c r="AG92" s="5">
        <f t="shared" si="15"/>
        <v>2</v>
      </c>
      <c r="AH92" s="30">
        <f t="shared" si="16"/>
        <v>161.8800048828125</v>
      </c>
      <c r="AI92" s="30">
        <f t="shared" si="17"/>
        <v>2.6896761669503571</v>
      </c>
    </row>
    <row r="93" spans="1:35" ht="45" x14ac:dyDescent="0.25">
      <c r="A93" s="5">
        <v>3</v>
      </c>
      <c r="B93" s="16" t="s">
        <v>301</v>
      </c>
      <c r="C93" s="16" t="s">
        <v>290</v>
      </c>
      <c r="D93" s="16">
        <v>2005</v>
      </c>
      <c r="E93" s="16">
        <v>2004</v>
      </c>
      <c r="F93" s="16" t="s">
        <v>269</v>
      </c>
      <c r="G93" s="16" t="s">
        <v>12</v>
      </c>
      <c r="H93" s="16" t="s">
        <v>45</v>
      </c>
      <c r="I93" s="16" t="s">
        <v>60</v>
      </c>
      <c r="J93" s="5">
        <v>0</v>
      </c>
      <c r="K93" s="5">
        <v>0</v>
      </c>
      <c r="L93" s="5">
        <v>2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2</v>
      </c>
      <c r="U93" s="5">
        <v>2</v>
      </c>
      <c r="V93" s="5">
        <v>0</v>
      </c>
      <c r="W93" s="5">
        <v>0</v>
      </c>
      <c r="X93" s="5">
        <v>0</v>
      </c>
      <c r="Y93" s="5">
        <v>0</v>
      </c>
      <c r="Z93" s="5">
        <v>2</v>
      </c>
      <c r="AA93" s="5">
        <v>2</v>
      </c>
      <c r="AB93" s="5">
        <v>0</v>
      </c>
      <c r="AC93" s="5">
        <v>0</v>
      </c>
      <c r="AD93" s="5">
        <v>0</v>
      </c>
      <c r="AE93" s="5">
        <v>0</v>
      </c>
      <c r="AF93" s="30">
        <v>182.92999267578125</v>
      </c>
      <c r="AG93" s="5">
        <f t="shared" si="15"/>
        <v>10</v>
      </c>
      <c r="AH93" s="30">
        <f t="shared" si="16"/>
        <v>192.92999267578125</v>
      </c>
      <c r="AI93" s="30">
        <f t="shared" si="17"/>
        <v>22.386445967247422</v>
      </c>
    </row>
    <row r="94" spans="1:35" ht="90" x14ac:dyDescent="0.25">
      <c r="A94" s="5">
        <v>4</v>
      </c>
      <c r="B94" s="16" t="s">
        <v>296</v>
      </c>
      <c r="C94" s="16" t="s">
        <v>271</v>
      </c>
      <c r="D94" s="16">
        <v>2007</v>
      </c>
      <c r="E94" s="16">
        <v>2007</v>
      </c>
      <c r="F94" s="16" t="s">
        <v>297</v>
      </c>
      <c r="G94" s="16" t="s">
        <v>12</v>
      </c>
      <c r="H94" s="16" t="s">
        <v>13</v>
      </c>
      <c r="I94" s="16" t="s">
        <v>227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2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</v>
      </c>
      <c r="X94" s="5">
        <v>2</v>
      </c>
      <c r="Y94" s="5">
        <v>0</v>
      </c>
      <c r="Z94" s="5">
        <v>2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30">
        <v>194.30999755859375</v>
      </c>
      <c r="AG94" s="5">
        <f t="shared" si="15"/>
        <v>8</v>
      </c>
      <c r="AH94" s="30">
        <f t="shared" si="16"/>
        <v>202.30999755859375</v>
      </c>
      <c r="AI94" s="30">
        <f t="shared" si="17"/>
        <v>28.336715517570983</v>
      </c>
    </row>
    <row r="95" spans="1:35" ht="75" x14ac:dyDescent="0.25">
      <c r="A95" s="5">
        <v>5</v>
      </c>
      <c r="B95" s="16" t="s">
        <v>295</v>
      </c>
      <c r="C95" s="16" t="s">
        <v>271</v>
      </c>
      <c r="D95" s="16">
        <v>2007</v>
      </c>
      <c r="E95" s="16">
        <v>2007</v>
      </c>
      <c r="F95" s="16" t="s">
        <v>272</v>
      </c>
      <c r="G95" s="16" t="s">
        <v>12</v>
      </c>
      <c r="H95" s="16" t="s">
        <v>13</v>
      </c>
      <c r="I95" s="16" t="s">
        <v>159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2</v>
      </c>
      <c r="AD95" s="5">
        <v>0</v>
      </c>
      <c r="AE95" s="5">
        <v>0</v>
      </c>
      <c r="AF95" s="30">
        <v>209.30000305175781</v>
      </c>
      <c r="AG95" s="5">
        <f t="shared" si="15"/>
        <v>4</v>
      </c>
      <c r="AH95" s="30">
        <f t="shared" si="16"/>
        <v>213.30000305175781</v>
      </c>
      <c r="AI95" s="30">
        <f t="shared" si="17"/>
        <v>35.308299846240885</v>
      </c>
    </row>
    <row r="96" spans="1:35" ht="45" x14ac:dyDescent="0.25">
      <c r="A96" s="5">
        <v>6</v>
      </c>
      <c r="B96" s="16" t="s">
        <v>298</v>
      </c>
      <c r="C96" s="16" t="s">
        <v>299</v>
      </c>
      <c r="D96" s="16">
        <v>2006</v>
      </c>
      <c r="E96" s="16">
        <v>2005</v>
      </c>
      <c r="F96" s="16" t="s">
        <v>300</v>
      </c>
      <c r="G96" s="16" t="s">
        <v>12</v>
      </c>
      <c r="H96" s="16" t="s">
        <v>45</v>
      </c>
      <c r="I96" s="16" t="s">
        <v>60</v>
      </c>
      <c r="J96" s="5">
        <v>2</v>
      </c>
      <c r="K96" s="5">
        <v>0</v>
      </c>
      <c r="L96" s="5">
        <v>0</v>
      </c>
      <c r="M96" s="5">
        <v>0</v>
      </c>
      <c r="N96" s="5">
        <v>0</v>
      </c>
      <c r="O96" s="5">
        <v>2</v>
      </c>
      <c r="P96" s="5">
        <v>0</v>
      </c>
      <c r="Q96" s="5">
        <v>0</v>
      </c>
      <c r="R96" s="5">
        <v>0</v>
      </c>
      <c r="S96" s="5">
        <v>0</v>
      </c>
      <c r="T96" s="5">
        <v>2</v>
      </c>
      <c r="U96" s="5">
        <v>0</v>
      </c>
      <c r="V96" s="5">
        <v>0</v>
      </c>
      <c r="W96" s="5">
        <v>0</v>
      </c>
      <c r="X96" s="5">
        <v>2</v>
      </c>
      <c r="Y96" s="5">
        <v>0</v>
      </c>
      <c r="Z96" s="5">
        <v>0</v>
      </c>
      <c r="AA96" s="5">
        <v>0</v>
      </c>
      <c r="AB96" s="5">
        <v>2</v>
      </c>
      <c r="AC96" s="5">
        <v>0</v>
      </c>
      <c r="AD96" s="5">
        <v>0</v>
      </c>
      <c r="AE96" s="5">
        <v>2</v>
      </c>
      <c r="AF96" s="30">
        <v>208.16999816894531</v>
      </c>
      <c r="AG96" s="5">
        <f t="shared" si="15"/>
        <v>12</v>
      </c>
      <c r="AH96" s="30">
        <f t="shared" si="16"/>
        <v>220.16999816894531</v>
      </c>
      <c r="AI96" s="30">
        <f t="shared" si="17"/>
        <v>39.666327722279199</v>
      </c>
    </row>
    <row r="97" spans="1:35" ht="60" x14ac:dyDescent="0.25">
      <c r="A97" s="5">
        <v>7</v>
      </c>
      <c r="B97" s="16" t="s">
        <v>305</v>
      </c>
      <c r="C97" s="16" t="s">
        <v>271</v>
      </c>
      <c r="D97" s="16">
        <v>2007</v>
      </c>
      <c r="E97" s="16">
        <v>2007</v>
      </c>
      <c r="F97" s="16" t="s">
        <v>306</v>
      </c>
      <c r="G97" s="16" t="s">
        <v>12</v>
      </c>
      <c r="H97" s="16" t="s">
        <v>13</v>
      </c>
      <c r="I97" s="16" t="s">
        <v>19</v>
      </c>
      <c r="J97" s="5">
        <v>2</v>
      </c>
      <c r="K97" s="5">
        <v>0</v>
      </c>
      <c r="L97" s="5">
        <v>2</v>
      </c>
      <c r="M97" s="5">
        <v>0</v>
      </c>
      <c r="N97" s="5">
        <v>0</v>
      </c>
      <c r="O97" s="5">
        <v>2</v>
      </c>
      <c r="P97" s="5">
        <v>0</v>
      </c>
      <c r="Q97" s="5">
        <v>2</v>
      </c>
      <c r="R97" s="5">
        <v>2</v>
      </c>
      <c r="S97" s="5">
        <v>2</v>
      </c>
      <c r="T97" s="5">
        <v>0</v>
      </c>
      <c r="U97" s="5">
        <v>2</v>
      </c>
      <c r="V97" s="5">
        <v>0</v>
      </c>
      <c r="W97" s="5">
        <v>2</v>
      </c>
      <c r="X97" s="5">
        <v>2</v>
      </c>
      <c r="Y97" s="5">
        <v>2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2</v>
      </c>
      <c r="AF97" s="30">
        <v>246.89999389648437</v>
      </c>
      <c r="AG97" s="5">
        <f t="shared" si="15"/>
        <v>22</v>
      </c>
      <c r="AH97" s="30">
        <f t="shared" si="16"/>
        <v>268.89999389648437</v>
      </c>
      <c r="AI97" s="30">
        <f t="shared" si="17"/>
        <v>70.578530155806334</v>
      </c>
    </row>
    <row r="98" spans="1:35" ht="60" x14ac:dyDescent="0.25">
      <c r="A98" s="5">
        <v>8</v>
      </c>
      <c r="B98" s="16" t="s">
        <v>307</v>
      </c>
      <c r="C98" s="16" t="s">
        <v>308</v>
      </c>
      <c r="D98" s="16">
        <v>2005</v>
      </c>
      <c r="E98" s="16">
        <v>2005</v>
      </c>
      <c r="F98" s="16" t="s">
        <v>309</v>
      </c>
      <c r="G98" s="16" t="s">
        <v>12</v>
      </c>
      <c r="H98" s="16" t="s">
        <v>13</v>
      </c>
      <c r="I98" s="16" t="s">
        <v>66</v>
      </c>
      <c r="J98" s="5">
        <v>50</v>
      </c>
      <c r="K98" s="5">
        <v>0</v>
      </c>
      <c r="L98" s="5">
        <v>2</v>
      </c>
      <c r="M98" s="5">
        <v>0</v>
      </c>
      <c r="N98" s="5">
        <v>0</v>
      </c>
      <c r="O98" s="5">
        <v>2</v>
      </c>
      <c r="P98" s="5">
        <v>0</v>
      </c>
      <c r="Q98" s="5">
        <v>2</v>
      </c>
      <c r="R98" s="5">
        <v>2</v>
      </c>
      <c r="S98" s="5">
        <v>0</v>
      </c>
      <c r="T98" s="5">
        <v>2</v>
      </c>
      <c r="U98" s="5">
        <v>2</v>
      </c>
      <c r="V98" s="5">
        <v>2</v>
      </c>
      <c r="W98" s="5">
        <v>2</v>
      </c>
      <c r="X98" s="5">
        <v>2</v>
      </c>
      <c r="Y98" s="5">
        <v>0</v>
      </c>
      <c r="Z98" s="5">
        <v>2</v>
      </c>
      <c r="AA98" s="5">
        <v>0</v>
      </c>
      <c r="AB98" s="5">
        <v>2</v>
      </c>
      <c r="AC98" s="5">
        <v>50</v>
      </c>
      <c r="AD98" s="5">
        <v>2</v>
      </c>
      <c r="AE98" s="5">
        <v>2</v>
      </c>
      <c r="AF98" s="30">
        <v>302.79000854492188</v>
      </c>
      <c r="AG98" s="5">
        <f t="shared" si="15"/>
        <v>126</v>
      </c>
      <c r="AH98" s="30">
        <f t="shared" si="16"/>
        <v>428.79000854492187</v>
      </c>
      <c r="AI98" s="30">
        <f t="shared" si="17"/>
        <v>172.00584255589558</v>
      </c>
    </row>
    <row r="99" spans="1:35" ht="45" x14ac:dyDescent="0.25">
      <c r="A99" s="5" t="s">
        <v>8</v>
      </c>
      <c r="B99" s="16" t="s">
        <v>302</v>
      </c>
      <c r="C99" s="16" t="s">
        <v>303</v>
      </c>
      <c r="D99" s="16">
        <v>2007</v>
      </c>
      <c r="E99" s="16">
        <v>2006</v>
      </c>
      <c r="F99" s="16" t="s">
        <v>304</v>
      </c>
      <c r="G99" s="16" t="s">
        <v>12</v>
      </c>
      <c r="H99" s="16" t="s">
        <v>45</v>
      </c>
      <c r="I99" s="16" t="s">
        <v>60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30"/>
      <c r="AG99" s="5">
        <f t="shared" si="15"/>
        <v>0</v>
      </c>
      <c r="AH99" s="30" t="s">
        <v>262</v>
      </c>
      <c r="AI99" s="30" t="str">
        <f t="shared" si="17"/>
        <v/>
      </c>
    </row>
  </sheetData>
  <mergeCells count="222">
    <mergeCell ref="AD89:AD90"/>
    <mergeCell ref="AE89:AE90"/>
    <mergeCell ref="AF89:AF90"/>
    <mergeCell ref="AG89:AG90"/>
    <mergeCell ref="AH89:AH90"/>
    <mergeCell ref="AI89:AI90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88:J88"/>
    <mergeCell ref="J89:J90"/>
    <mergeCell ref="K89:K90"/>
    <mergeCell ref="A89:A90"/>
    <mergeCell ref="B89:B90"/>
    <mergeCell ref="C89:C90"/>
    <mergeCell ref="D89:D90"/>
    <mergeCell ref="E89:E90"/>
    <mergeCell ref="F89:F90"/>
    <mergeCell ref="AD75:AD76"/>
    <mergeCell ref="AE75:AE76"/>
    <mergeCell ref="AF75:AF76"/>
    <mergeCell ref="AG75:AG76"/>
    <mergeCell ref="AH75:AH76"/>
    <mergeCell ref="AI75:AI76"/>
    <mergeCell ref="X75:X76"/>
    <mergeCell ref="Y75:Y76"/>
    <mergeCell ref="Z75:Z76"/>
    <mergeCell ref="AA75:AA76"/>
    <mergeCell ref="AB75:AB76"/>
    <mergeCell ref="AC75:AC76"/>
    <mergeCell ref="R75:R76"/>
    <mergeCell ref="S75:S76"/>
    <mergeCell ref="T75:T76"/>
    <mergeCell ref="U75:U76"/>
    <mergeCell ref="V75:V76"/>
    <mergeCell ref="W75:W76"/>
    <mergeCell ref="L75:L76"/>
    <mergeCell ref="M75:M76"/>
    <mergeCell ref="N75:N76"/>
    <mergeCell ref="O75:O76"/>
    <mergeCell ref="P75:P76"/>
    <mergeCell ref="Q75:Q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AD59:AD60"/>
    <mergeCell ref="AE59:AE60"/>
    <mergeCell ref="AF59:AF60"/>
    <mergeCell ref="AG59:AG60"/>
    <mergeCell ref="AH59:AH60"/>
    <mergeCell ref="AI59:AI60"/>
    <mergeCell ref="X59:X60"/>
    <mergeCell ref="Y59:Y60"/>
    <mergeCell ref="Z59:Z60"/>
    <mergeCell ref="AA59:AA60"/>
    <mergeCell ref="AB59:AB60"/>
    <mergeCell ref="AC59:AC60"/>
    <mergeCell ref="R59:R60"/>
    <mergeCell ref="S59:S60"/>
    <mergeCell ref="T59:T60"/>
    <mergeCell ref="U59:U60"/>
    <mergeCell ref="V59:V60"/>
    <mergeCell ref="W59:W60"/>
    <mergeCell ref="L59:L60"/>
    <mergeCell ref="M59:M60"/>
    <mergeCell ref="N59:N60"/>
    <mergeCell ref="O59:O60"/>
    <mergeCell ref="P59:P60"/>
    <mergeCell ref="Q59:Q60"/>
    <mergeCell ref="G59:G60"/>
    <mergeCell ref="H59:H60"/>
    <mergeCell ref="I59:I60"/>
    <mergeCell ref="A58:J58"/>
    <mergeCell ref="J59:J60"/>
    <mergeCell ref="K59:K60"/>
    <mergeCell ref="A59:A60"/>
    <mergeCell ref="B59:B60"/>
    <mergeCell ref="C59:C60"/>
    <mergeCell ref="D59:D60"/>
    <mergeCell ref="E59:E60"/>
    <mergeCell ref="F59:F60"/>
    <mergeCell ref="AD45:AD46"/>
    <mergeCell ref="AE45:AE46"/>
    <mergeCell ref="AF45:AF46"/>
    <mergeCell ref="AG45:AG46"/>
    <mergeCell ref="AH45:AH46"/>
    <mergeCell ref="AI45:AI46"/>
    <mergeCell ref="X45:X46"/>
    <mergeCell ref="Y45:Y46"/>
    <mergeCell ref="Z45:Z46"/>
    <mergeCell ref="AA45:AA46"/>
    <mergeCell ref="AB45:AB46"/>
    <mergeCell ref="AC45:AC46"/>
    <mergeCell ref="R45:R46"/>
    <mergeCell ref="S45:S46"/>
    <mergeCell ref="T45:T46"/>
    <mergeCell ref="U45:U46"/>
    <mergeCell ref="V45:V46"/>
    <mergeCell ref="W45:W46"/>
    <mergeCell ref="L45:L46"/>
    <mergeCell ref="M45:M46"/>
    <mergeCell ref="N45:N46"/>
    <mergeCell ref="O45:O46"/>
    <mergeCell ref="P45:P46"/>
    <mergeCell ref="Q45:Q46"/>
    <mergeCell ref="G45:G46"/>
    <mergeCell ref="H45:H46"/>
    <mergeCell ref="I45:I46"/>
    <mergeCell ref="A44:J44"/>
    <mergeCell ref="J45:J46"/>
    <mergeCell ref="K45:K46"/>
    <mergeCell ref="A45:A46"/>
    <mergeCell ref="B45:B46"/>
    <mergeCell ref="C45:C46"/>
    <mergeCell ref="D45:D46"/>
    <mergeCell ref="E45:E46"/>
    <mergeCell ref="F45:F46"/>
    <mergeCell ref="AD33:AD34"/>
    <mergeCell ref="AE33:AE34"/>
    <mergeCell ref="AF33:AF34"/>
    <mergeCell ref="AG33:AG34"/>
    <mergeCell ref="AH33:AH34"/>
    <mergeCell ref="AI33:AI34"/>
    <mergeCell ref="X33:X34"/>
    <mergeCell ref="Y33:Y34"/>
    <mergeCell ref="Z33:Z34"/>
    <mergeCell ref="AA33:AA34"/>
    <mergeCell ref="AB33:AB34"/>
    <mergeCell ref="AC33:AC34"/>
    <mergeCell ref="R33:R34"/>
    <mergeCell ref="S33:S34"/>
    <mergeCell ref="T33:T34"/>
    <mergeCell ref="U33:U34"/>
    <mergeCell ref="V33:V34"/>
    <mergeCell ref="W33:W34"/>
    <mergeCell ref="L33:L34"/>
    <mergeCell ref="M33:M34"/>
    <mergeCell ref="N33:N34"/>
    <mergeCell ref="O33:O34"/>
    <mergeCell ref="P33:P34"/>
    <mergeCell ref="Q33:Q34"/>
    <mergeCell ref="G33:G34"/>
    <mergeCell ref="H33:H34"/>
    <mergeCell ref="I33:I34"/>
    <mergeCell ref="A32:J32"/>
    <mergeCell ref="J33:J34"/>
    <mergeCell ref="K33:K34"/>
    <mergeCell ref="A33:A34"/>
    <mergeCell ref="B33:B34"/>
    <mergeCell ref="C33:C34"/>
    <mergeCell ref="D33:D34"/>
    <mergeCell ref="E33:E34"/>
    <mergeCell ref="F33:F34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27 AG35:AG41 AG47:AG56 AG61:AG70 AG77:AG86 AG91:AG9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312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255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257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256</v>
      </c>
      <c r="B8" s="25" t="s">
        <v>1</v>
      </c>
      <c r="C8" s="25" t="s">
        <v>2</v>
      </c>
      <c r="D8" s="25" t="s">
        <v>117</v>
      </c>
      <c r="E8" s="25" t="s">
        <v>118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258</v>
      </c>
      <c r="K8" s="25" t="s">
        <v>259</v>
      </c>
      <c r="L8" s="25" t="s">
        <v>260</v>
      </c>
      <c r="M8" s="25" t="s">
        <v>261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60" x14ac:dyDescent="0.25">
      <c r="A10" s="27">
        <v>1</v>
      </c>
      <c r="B10" s="28" t="s">
        <v>101</v>
      </c>
      <c r="C10" s="28">
        <v>2004</v>
      </c>
      <c r="D10" s="28">
        <v>2004</v>
      </c>
      <c r="E10" s="28">
        <v>2004</v>
      </c>
      <c r="F10" s="28">
        <v>1</v>
      </c>
      <c r="G10" s="28" t="s">
        <v>12</v>
      </c>
      <c r="H10" s="28" t="s">
        <v>13</v>
      </c>
      <c r="I10" s="28" t="s">
        <v>19</v>
      </c>
      <c r="J10" s="29">
        <v>110.66999816894531</v>
      </c>
      <c r="K10" s="27">
        <v>2</v>
      </c>
      <c r="L10" s="29">
        <f t="shared" ref="L10:L30" si="0">J10+K10</f>
        <v>112.66999816894531</v>
      </c>
      <c r="M10" s="29">
        <f t="shared" ref="M10:M30" si="1">IF( AND(ISNUMBER(L$10),ISNUMBER(L10)),(L10-L$10)/L$10*100,"")</f>
        <v>0</v>
      </c>
    </row>
    <row r="11" spans="1:13" x14ac:dyDescent="0.25">
      <c r="A11" s="5">
        <v>2</v>
      </c>
      <c r="B11" s="16" t="s">
        <v>37</v>
      </c>
      <c r="C11" s="16">
        <v>2003</v>
      </c>
      <c r="D11" s="16">
        <v>2003</v>
      </c>
      <c r="E11" s="16">
        <v>2003</v>
      </c>
      <c r="F11" s="16">
        <v>3</v>
      </c>
      <c r="G11" s="16" t="s">
        <v>12</v>
      </c>
      <c r="H11" s="16" t="s">
        <v>38</v>
      </c>
      <c r="I11" s="16" t="s">
        <v>39</v>
      </c>
      <c r="J11" s="30">
        <v>128.46000671386719</v>
      </c>
      <c r="K11" s="5">
        <v>6</v>
      </c>
      <c r="L11" s="30">
        <f t="shared" si="0"/>
        <v>134.46000671386719</v>
      </c>
      <c r="M11" s="30">
        <f t="shared" si="1"/>
        <v>19.339672405291431</v>
      </c>
    </row>
    <row r="12" spans="1:13" ht="60" x14ac:dyDescent="0.25">
      <c r="A12" s="5">
        <v>3</v>
      </c>
      <c r="B12" s="16" t="s">
        <v>22</v>
      </c>
      <c r="C12" s="16">
        <v>2005</v>
      </c>
      <c r="D12" s="16">
        <v>2005</v>
      </c>
      <c r="E12" s="16">
        <v>2005</v>
      </c>
      <c r="F12" s="16">
        <v>2</v>
      </c>
      <c r="G12" s="16" t="s">
        <v>12</v>
      </c>
      <c r="H12" s="16" t="s">
        <v>13</v>
      </c>
      <c r="I12" s="16" t="s">
        <v>19</v>
      </c>
      <c r="J12" s="30">
        <v>134.05000305175781</v>
      </c>
      <c r="K12" s="5">
        <v>4</v>
      </c>
      <c r="L12" s="30">
        <f t="shared" si="0"/>
        <v>138.05000305175781</v>
      </c>
      <c r="M12" s="30">
        <f t="shared" si="1"/>
        <v>22.525965470200802</v>
      </c>
    </row>
    <row r="13" spans="1:13" x14ac:dyDescent="0.25">
      <c r="A13" s="5">
        <v>4</v>
      </c>
      <c r="B13" s="16" t="s">
        <v>44</v>
      </c>
      <c r="C13" s="16">
        <v>2006</v>
      </c>
      <c r="D13" s="16">
        <v>2006</v>
      </c>
      <c r="E13" s="16">
        <v>2006</v>
      </c>
      <c r="F13" s="16">
        <v>3</v>
      </c>
      <c r="G13" s="16" t="s">
        <v>12</v>
      </c>
      <c r="H13" s="16" t="s">
        <v>45</v>
      </c>
      <c r="I13" s="16" t="s">
        <v>46</v>
      </c>
      <c r="J13" s="30">
        <v>130.94999694824219</v>
      </c>
      <c r="K13" s="5">
        <v>14</v>
      </c>
      <c r="L13" s="30">
        <f t="shared" si="0"/>
        <v>144.94999694824219</v>
      </c>
      <c r="M13" s="30">
        <f t="shared" si="1"/>
        <v>28.650039321820149</v>
      </c>
    </row>
    <row r="14" spans="1:13" x14ac:dyDescent="0.25">
      <c r="A14" s="5">
        <v>5</v>
      </c>
      <c r="B14" s="16" t="s">
        <v>103</v>
      </c>
      <c r="C14" s="16">
        <v>2004</v>
      </c>
      <c r="D14" s="16">
        <v>2004</v>
      </c>
      <c r="E14" s="16">
        <v>2004</v>
      </c>
      <c r="F14" s="16">
        <v>2</v>
      </c>
      <c r="G14" s="16" t="s">
        <v>12</v>
      </c>
      <c r="H14" s="16" t="s">
        <v>45</v>
      </c>
      <c r="I14" s="16" t="s">
        <v>46</v>
      </c>
      <c r="J14" s="30">
        <v>141.38999938964844</v>
      </c>
      <c r="K14" s="5">
        <v>4</v>
      </c>
      <c r="L14" s="30">
        <f t="shared" si="0"/>
        <v>145.38999938964844</v>
      </c>
      <c r="M14" s="30">
        <f t="shared" si="1"/>
        <v>29.040562485534487</v>
      </c>
    </row>
    <row r="15" spans="1:13" ht="60" x14ac:dyDescent="0.25">
      <c r="A15" s="5">
        <v>6</v>
      </c>
      <c r="B15" s="16" t="s">
        <v>57</v>
      </c>
      <c r="C15" s="16">
        <v>2007</v>
      </c>
      <c r="D15" s="16">
        <v>2007</v>
      </c>
      <c r="E15" s="16">
        <v>2007</v>
      </c>
      <c r="F15" s="16" t="s">
        <v>18</v>
      </c>
      <c r="G15" s="16" t="s">
        <v>12</v>
      </c>
      <c r="H15" s="16" t="s">
        <v>13</v>
      </c>
      <c r="I15" s="16" t="s">
        <v>19</v>
      </c>
      <c r="J15" s="30">
        <v>148.60000610351562</v>
      </c>
      <c r="K15" s="5">
        <v>4</v>
      </c>
      <c r="L15" s="30">
        <f t="shared" si="0"/>
        <v>152.60000610351562</v>
      </c>
      <c r="M15" s="30">
        <f t="shared" si="1"/>
        <v>35.439787506427798</v>
      </c>
    </row>
    <row r="16" spans="1:13" ht="60" x14ac:dyDescent="0.25">
      <c r="A16" s="5">
        <v>7</v>
      </c>
      <c r="B16" s="16" t="s">
        <v>41</v>
      </c>
      <c r="C16" s="16">
        <v>2007</v>
      </c>
      <c r="D16" s="16">
        <v>2007</v>
      </c>
      <c r="E16" s="16">
        <v>2007</v>
      </c>
      <c r="F16" s="16" t="s">
        <v>18</v>
      </c>
      <c r="G16" s="16" t="s">
        <v>12</v>
      </c>
      <c r="H16" s="16" t="s">
        <v>13</v>
      </c>
      <c r="I16" s="16" t="s">
        <v>42</v>
      </c>
      <c r="J16" s="30">
        <v>146.72000122070312</v>
      </c>
      <c r="K16" s="5">
        <v>6</v>
      </c>
      <c r="L16" s="30">
        <f t="shared" si="0"/>
        <v>152.72000122070312</v>
      </c>
      <c r="M16" s="30">
        <f t="shared" si="1"/>
        <v>35.546288899112277</v>
      </c>
    </row>
    <row r="17" spans="1:13" ht="60" x14ac:dyDescent="0.25">
      <c r="A17" s="5">
        <v>8</v>
      </c>
      <c r="B17" s="16" t="s">
        <v>10</v>
      </c>
      <c r="C17" s="16">
        <v>2006</v>
      </c>
      <c r="D17" s="16">
        <v>2006</v>
      </c>
      <c r="E17" s="16">
        <v>2006</v>
      </c>
      <c r="F17" s="16" t="s">
        <v>11</v>
      </c>
      <c r="G17" s="16" t="s">
        <v>12</v>
      </c>
      <c r="H17" s="16" t="s">
        <v>13</v>
      </c>
      <c r="I17" s="16" t="s">
        <v>14</v>
      </c>
      <c r="J17" s="30">
        <v>151.33000183105469</v>
      </c>
      <c r="K17" s="5">
        <v>8</v>
      </c>
      <c r="L17" s="30">
        <f t="shared" si="0"/>
        <v>159.33000183105469</v>
      </c>
      <c r="M17" s="30">
        <f t="shared" si="1"/>
        <v>41.412979870776326</v>
      </c>
    </row>
    <row r="18" spans="1:13" ht="60" x14ac:dyDescent="0.25">
      <c r="A18" s="5">
        <v>9</v>
      </c>
      <c r="B18" s="16" t="s">
        <v>73</v>
      </c>
      <c r="C18" s="16">
        <v>2004</v>
      </c>
      <c r="D18" s="16">
        <v>2004</v>
      </c>
      <c r="E18" s="16">
        <v>2004</v>
      </c>
      <c r="F18" s="16">
        <v>3</v>
      </c>
      <c r="G18" s="16" t="s">
        <v>12</v>
      </c>
      <c r="H18" s="16" t="s">
        <v>13</v>
      </c>
      <c r="I18" s="16" t="s">
        <v>19</v>
      </c>
      <c r="J18" s="30">
        <v>160.92999267578125</v>
      </c>
      <c r="K18" s="5">
        <v>2</v>
      </c>
      <c r="L18" s="30">
        <f t="shared" si="0"/>
        <v>162.92999267578125</v>
      </c>
      <c r="M18" s="30">
        <f t="shared" si="1"/>
        <v>44.608143537441592</v>
      </c>
    </row>
    <row r="19" spans="1:13" ht="60" x14ac:dyDescent="0.25">
      <c r="A19" s="5">
        <v>10</v>
      </c>
      <c r="B19" s="16" t="s">
        <v>32</v>
      </c>
      <c r="C19" s="16">
        <v>2006</v>
      </c>
      <c r="D19" s="16">
        <v>2006</v>
      </c>
      <c r="E19" s="16">
        <v>2006</v>
      </c>
      <c r="F19" s="16" t="s">
        <v>18</v>
      </c>
      <c r="G19" s="16" t="s">
        <v>12</v>
      </c>
      <c r="H19" s="16" t="s">
        <v>13</v>
      </c>
      <c r="I19" s="16" t="s">
        <v>19</v>
      </c>
      <c r="J19" s="30">
        <v>159.25</v>
      </c>
      <c r="K19" s="5">
        <v>6</v>
      </c>
      <c r="L19" s="30">
        <f t="shared" si="0"/>
        <v>165.25</v>
      </c>
      <c r="M19" s="30">
        <f t="shared" si="1"/>
        <v>46.66726074869775</v>
      </c>
    </row>
    <row r="20" spans="1:13" ht="45" x14ac:dyDescent="0.25">
      <c r="A20" s="5" t="s">
        <v>8</v>
      </c>
      <c r="B20" s="16" t="s">
        <v>54</v>
      </c>
      <c r="C20" s="16">
        <v>2004</v>
      </c>
      <c r="D20" s="16">
        <v>2004</v>
      </c>
      <c r="E20" s="16">
        <v>2004</v>
      </c>
      <c r="F20" s="16" t="s">
        <v>49</v>
      </c>
      <c r="G20" s="16" t="s">
        <v>12</v>
      </c>
      <c r="H20" s="16"/>
      <c r="I20" s="16" t="s">
        <v>55</v>
      </c>
      <c r="J20" s="30">
        <v>157.94999694824219</v>
      </c>
      <c r="K20" s="5">
        <v>8</v>
      </c>
      <c r="L20" s="30">
        <f t="shared" si="0"/>
        <v>165.94999694824219</v>
      </c>
      <c r="M20" s="30">
        <f t="shared" si="1"/>
        <v>47.288541444196262</v>
      </c>
    </row>
    <row r="21" spans="1:13" ht="60" x14ac:dyDescent="0.25">
      <c r="A21" s="5">
        <v>11</v>
      </c>
      <c r="B21" s="16" t="s">
        <v>91</v>
      </c>
      <c r="C21" s="16">
        <v>2007</v>
      </c>
      <c r="D21" s="16">
        <v>2007</v>
      </c>
      <c r="E21" s="16">
        <v>2007</v>
      </c>
      <c r="F21" s="16" t="s">
        <v>18</v>
      </c>
      <c r="G21" s="16" t="s">
        <v>12</v>
      </c>
      <c r="H21" s="16" t="s">
        <v>13</v>
      </c>
      <c r="I21" s="16" t="s">
        <v>19</v>
      </c>
      <c r="J21" s="30">
        <v>170.16999816894531</v>
      </c>
      <c r="K21" s="5">
        <v>4</v>
      </c>
      <c r="L21" s="30">
        <f t="shared" si="0"/>
        <v>174.16999816894531</v>
      </c>
      <c r="M21" s="30">
        <f t="shared" si="1"/>
        <v>54.584184786958623</v>
      </c>
    </row>
    <row r="22" spans="1:13" ht="60" x14ac:dyDescent="0.25">
      <c r="A22" s="5">
        <v>12</v>
      </c>
      <c r="B22" s="16" t="s">
        <v>99</v>
      </c>
      <c r="C22" s="16">
        <v>2004</v>
      </c>
      <c r="D22" s="16">
        <v>2004</v>
      </c>
      <c r="E22" s="16">
        <v>2004</v>
      </c>
      <c r="F22" s="16">
        <v>3</v>
      </c>
      <c r="G22" s="16" t="s">
        <v>12</v>
      </c>
      <c r="H22" s="16" t="s">
        <v>13</v>
      </c>
      <c r="I22" s="16" t="s">
        <v>19</v>
      </c>
      <c r="J22" s="30">
        <v>141.44999694824219</v>
      </c>
      <c r="K22" s="5">
        <v>64</v>
      </c>
      <c r="L22" s="30">
        <f t="shared" si="0"/>
        <v>205.44999694824219</v>
      </c>
      <c r="M22" s="30">
        <f t="shared" si="1"/>
        <v>82.346676388665614</v>
      </c>
    </row>
    <row r="23" spans="1:13" x14ac:dyDescent="0.25">
      <c r="A23" s="5">
        <v>13</v>
      </c>
      <c r="B23" s="16" t="s">
        <v>89</v>
      </c>
      <c r="C23" s="16">
        <v>2008</v>
      </c>
      <c r="D23" s="16">
        <v>2008</v>
      </c>
      <c r="E23" s="16">
        <v>2008</v>
      </c>
      <c r="F23" s="16" t="s">
        <v>11</v>
      </c>
      <c r="G23" s="16" t="s">
        <v>12</v>
      </c>
      <c r="H23" s="16" t="s">
        <v>45</v>
      </c>
      <c r="I23" s="16" t="s">
        <v>46</v>
      </c>
      <c r="J23" s="30">
        <v>170.3800048828125</v>
      </c>
      <c r="K23" s="5">
        <v>62</v>
      </c>
      <c r="L23" s="30">
        <f t="shared" si="0"/>
        <v>232.3800048828125</v>
      </c>
      <c r="M23" s="30">
        <f t="shared" si="1"/>
        <v>106.24834353362249</v>
      </c>
    </row>
    <row r="24" spans="1:13" ht="60" x14ac:dyDescent="0.25">
      <c r="A24" s="5">
        <v>14</v>
      </c>
      <c r="B24" s="16" t="s">
        <v>28</v>
      </c>
      <c r="C24" s="16">
        <v>2008</v>
      </c>
      <c r="D24" s="16">
        <v>2008</v>
      </c>
      <c r="E24" s="16">
        <v>2008</v>
      </c>
      <c r="F24" s="16" t="s">
        <v>18</v>
      </c>
      <c r="G24" s="16" t="s">
        <v>12</v>
      </c>
      <c r="H24" s="16" t="s">
        <v>13</v>
      </c>
      <c r="I24" s="16" t="s">
        <v>19</v>
      </c>
      <c r="J24" s="30">
        <v>177.74000549316406</v>
      </c>
      <c r="K24" s="5">
        <v>56</v>
      </c>
      <c r="L24" s="30">
        <f t="shared" si="0"/>
        <v>233.74000549316406</v>
      </c>
      <c r="M24" s="30">
        <f t="shared" si="1"/>
        <v>107.4554089746925</v>
      </c>
    </row>
    <row r="25" spans="1:13" ht="60" x14ac:dyDescent="0.25">
      <c r="A25" s="5">
        <v>15</v>
      </c>
      <c r="B25" s="16" t="s">
        <v>68</v>
      </c>
      <c r="C25" s="16">
        <v>2008</v>
      </c>
      <c r="D25" s="16">
        <v>2008</v>
      </c>
      <c r="E25" s="16">
        <v>2008</v>
      </c>
      <c r="F25" s="16" t="s">
        <v>65</v>
      </c>
      <c r="G25" s="16" t="s">
        <v>12</v>
      </c>
      <c r="H25" s="16" t="s">
        <v>13</v>
      </c>
      <c r="I25" s="16" t="s">
        <v>14</v>
      </c>
      <c r="J25" s="30">
        <v>278.8900146484375</v>
      </c>
      <c r="K25" s="5">
        <v>8</v>
      </c>
      <c r="L25" s="30">
        <f t="shared" si="0"/>
        <v>286.8900146484375</v>
      </c>
      <c r="M25" s="30">
        <f t="shared" si="1"/>
        <v>154.62857842444842</v>
      </c>
    </row>
    <row r="26" spans="1:13" ht="75" x14ac:dyDescent="0.25">
      <c r="A26" s="5">
        <v>16</v>
      </c>
      <c r="B26" s="16" t="s">
        <v>70</v>
      </c>
      <c r="C26" s="16">
        <v>2008</v>
      </c>
      <c r="D26" s="16">
        <v>2008</v>
      </c>
      <c r="E26" s="16">
        <v>2008</v>
      </c>
      <c r="F26" s="16" t="s">
        <v>65</v>
      </c>
      <c r="G26" s="16" t="s">
        <v>12</v>
      </c>
      <c r="H26" s="16" t="s">
        <v>13</v>
      </c>
      <c r="I26" s="16" t="s">
        <v>71</v>
      </c>
      <c r="J26" s="30">
        <v>260.260009765625</v>
      </c>
      <c r="K26" s="5">
        <v>52</v>
      </c>
      <c r="L26" s="30">
        <f t="shared" si="0"/>
        <v>312.260009765625</v>
      </c>
      <c r="M26" s="30">
        <f t="shared" si="1"/>
        <v>177.14565974998987</v>
      </c>
    </row>
    <row r="27" spans="1:13" ht="60" x14ac:dyDescent="0.25">
      <c r="A27" s="5">
        <v>17</v>
      </c>
      <c r="B27" s="16" t="s">
        <v>52</v>
      </c>
      <c r="C27" s="16">
        <v>2007</v>
      </c>
      <c r="D27" s="16">
        <v>2007</v>
      </c>
      <c r="E27" s="16">
        <v>2007</v>
      </c>
      <c r="F27" s="16" t="s">
        <v>11</v>
      </c>
      <c r="G27" s="16" t="s">
        <v>12</v>
      </c>
      <c r="H27" s="16" t="s">
        <v>13</v>
      </c>
      <c r="I27" s="16" t="s">
        <v>19</v>
      </c>
      <c r="J27" s="30">
        <v>258.60000610351562</v>
      </c>
      <c r="K27" s="5">
        <v>54</v>
      </c>
      <c r="L27" s="30">
        <f t="shared" si="0"/>
        <v>312.60000610351562</v>
      </c>
      <c r="M27" s="30">
        <f t="shared" si="1"/>
        <v>177.44742272453152</v>
      </c>
    </row>
    <row r="28" spans="1:13" ht="60" x14ac:dyDescent="0.25">
      <c r="A28" s="5"/>
      <c r="B28" s="16" t="s">
        <v>34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12</v>
      </c>
      <c r="H28" s="16" t="s">
        <v>13</v>
      </c>
      <c r="I28" s="16" t="s">
        <v>35</v>
      </c>
      <c r="J28" s="30"/>
      <c r="K28" s="5"/>
      <c r="L28" s="30" t="s">
        <v>262</v>
      </c>
      <c r="M28" s="30" t="str">
        <f t="shared" si="1"/>
        <v/>
      </c>
    </row>
    <row r="29" spans="1:13" ht="60" x14ac:dyDescent="0.25">
      <c r="A29" s="5"/>
      <c r="B29" s="16" t="s">
        <v>64</v>
      </c>
      <c r="C29" s="16">
        <v>2008</v>
      </c>
      <c r="D29" s="16">
        <v>2008</v>
      </c>
      <c r="E29" s="16">
        <v>2008</v>
      </c>
      <c r="F29" s="16" t="s">
        <v>65</v>
      </c>
      <c r="G29" s="16" t="s">
        <v>12</v>
      </c>
      <c r="H29" s="16" t="s">
        <v>13</v>
      </c>
      <c r="I29" s="16" t="s">
        <v>66</v>
      </c>
      <c r="J29" s="30"/>
      <c r="K29" s="5"/>
      <c r="L29" s="30" t="s">
        <v>262</v>
      </c>
      <c r="M29" s="30" t="str">
        <f t="shared" si="1"/>
        <v/>
      </c>
    </row>
    <row r="30" spans="1:13" ht="60" x14ac:dyDescent="0.25">
      <c r="A30" s="5"/>
      <c r="B30" s="16" t="s">
        <v>30</v>
      </c>
      <c r="C30" s="16">
        <v>2005</v>
      </c>
      <c r="D30" s="16">
        <v>2005</v>
      </c>
      <c r="E30" s="16">
        <v>2005</v>
      </c>
      <c r="F30" s="16">
        <v>3</v>
      </c>
      <c r="G30" s="16" t="s">
        <v>12</v>
      </c>
      <c r="H30" s="16" t="s">
        <v>13</v>
      </c>
      <c r="I30" s="16" t="s">
        <v>19</v>
      </c>
      <c r="J30" s="30"/>
      <c r="K30" s="5"/>
      <c r="L30" s="30" t="s">
        <v>262</v>
      </c>
      <c r="M30" s="30" t="str">
        <f t="shared" si="1"/>
        <v/>
      </c>
    </row>
    <row r="32" spans="1:13" ht="18.75" x14ac:dyDescent="0.25">
      <c r="A32" s="20" t="s">
        <v>263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13" x14ac:dyDescent="0.25">
      <c r="A33" s="25" t="s">
        <v>256</v>
      </c>
      <c r="B33" s="25" t="s">
        <v>1</v>
      </c>
      <c r="C33" s="25" t="s">
        <v>2</v>
      </c>
      <c r="D33" s="25" t="s">
        <v>117</v>
      </c>
      <c r="E33" s="25" t="s">
        <v>118</v>
      </c>
      <c r="F33" s="25" t="s">
        <v>3</v>
      </c>
      <c r="G33" s="25" t="s">
        <v>4</v>
      </c>
      <c r="H33" s="25" t="s">
        <v>5</v>
      </c>
      <c r="I33" s="25" t="s">
        <v>6</v>
      </c>
      <c r="J33" s="25" t="s">
        <v>258</v>
      </c>
      <c r="K33" s="25" t="s">
        <v>259</v>
      </c>
      <c r="L33" s="25" t="s">
        <v>260</v>
      </c>
      <c r="M33" s="25" t="s">
        <v>261</v>
      </c>
    </row>
    <row r="34" spans="1:13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30" x14ac:dyDescent="0.25">
      <c r="A35" s="27">
        <v>1</v>
      </c>
      <c r="B35" s="28" t="s">
        <v>267</v>
      </c>
      <c r="C35" s="28" t="s">
        <v>268</v>
      </c>
      <c r="D35" s="28">
        <v>2004</v>
      </c>
      <c r="E35" s="28">
        <v>2004</v>
      </c>
      <c r="F35" s="28" t="s">
        <v>269</v>
      </c>
      <c r="G35" s="28" t="s">
        <v>12</v>
      </c>
      <c r="H35" s="28" t="s">
        <v>45</v>
      </c>
      <c r="I35" s="28" t="s">
        <v>46</v>
      </c>
      <c r="J35" s="29">
        <v>153.85000610351562</v>
      </c>
      <c r="K35" s="27">
        <v>2</v>
      </c>
      <c r="L35" s="29">
        <f t="shared" ref="L35:L42" si="2">J35+K35</f>
        <v>155.85000610351562</v>
      </c>
      <c r="M35" s="29">
        <f t="shared" ref="M35:M42" si="3">IF( AND(ISNUMBER(L$35),ISNUMBER(L35)),(L35-L$35)/L$35*100,"")</f>
        <v>0</v>
      </c>
    </row>
    <row r="36" spans="1:13" ht="75" x14ac:dyDescent="0.25">
      <c r="A36" s="5">
        <v>2</v>
      </c>
      <c r="B36" s="16" t="s">
        <v>270</v>
      </c>
      <c r="C36" s="16" t="s">
        <v>271</v>
      </c>
      <c r="D36" s="16">
        <v>2007</v>
      </c>
      <c r="E36" s="16">
        <v>2007</v>
      </c>
      <c r="F36" s="16" t="s">
        <v>272</v>
      </c>
      <c r="G36" s="16" t="s">
        <v>12</v>
      </c>
      <c r="H36" s="16" t="s">
        <v>13</v>
      </c>
      <c r="I36" s="16" t="s">
        <v>159</v>
      </c>
      <c r="J36" s="30">
        <v>199.3699951171875</v>
      </c>
      <c r="K36" s="5">
        <v>16</v>
      </c>
      <c r="L36" s="30">
        <f t="shared" si="2"/>
        <v>215.3699951171875</v>
      </c>
      <c r="M36" s="30">
        <f t="shared" si="3"/>
        <v>38.190559308761706</v>
      </c>
    </row>
    <row r="37" spans="1:13" ht="60" x14ac:dyDescent="0.25">
      <c r="A37" s="5">
        <v>3</v>
      </c>
      <c r="B37" s="16" t="s">
        <v>273</v>
      </c>
      <c r="C37" s="16" t="s">
        <v>274</v>
      </c>
      <c r="D37" s="16">
        <v>2007</v>
      </c>
      <c r="E37" s="16">
        <v>2006</v>
      </c>
      <c r="F37" s="16" t="s">
        <v>272</v>
      </c>
      <c r="G37" s="16" t="s">
        <v>12</v>
      </c>
      <c r="H37" s="16" t="s">
        <v>13</v>
      </c>
      <c r="I37" s="16" t="s">
        <v>19</v>
      </c>
      <c r="J37" s="30">
        <v>226.69000244140625</v>
      </c>
      <c r="K37" s="5">
        <v>16</v>
      </c>
      <c r="L37" s="30">
        <f t="shared" si="2"/>
        <v>242.69000244140625</v>
      </c>
      <c r="M37" s="30">
        <f t="shared" si="3"/>
        <v>55.720239292266349</v>
      </c>
    </row>
    <row r="38" spans="1:13" ht="60" x14ac:dyDescent="0.25">
      <c r="A38" s="5">
        <v>4</v>
      </c>
      <c r="B38" s="16" t="s">
        <v>275</v>
      </c>
      <c r="C38" s="16" t="s">
        <v>268</v>
      </c>
      <c r="D38" s="16">
        <v>2004</v>
      </c>
      <c r="E38" s="16">
        <v>2004</v>
      </c>
      <c r="F38" s="16" t="s">
        <v>276</v>
      </c>
      <c r="G38" s="16" t="s">
        <v>12</v>
      </c>
      <c r="H38" s="16" t="s">
        <v>13</v>
      </c>
      <c r="I38" s="16" t="s">
        <v>19</v>
      </c>
      <c r="J38" s="30">
        <v>250.08999633789062</v>
      </c>
      <c r="K38" s="5">
        <v>10</v>
      </c>
      <c r="L38" s="30">
        <f t="shared" si="2"/>
        <v>260.08999633789062</v>
      </c>
      <c r="M38" s="30">
        <f t="shared" si="3"/>
        <v>66.884816266955269</v>
      </c>
    </row>
    <row r="39" spans="1:13" ht="30" x14ac:dyDescent="0.25">
      <c r="A39" s="5">
        <v>5</v>
      </c>
      <c r="B39" s="16" t="s">
        <v>277</v>
      </c>
      <c r="C39" s="16" t="s">
        <v>278</v>
      </c>
      <c r="D39" s="16">
        <v>2006</v>
      </c>
      <c r="E39" s="16">
        <v>2005</v>
      </c>
      <c r="F39" s="16" t="s">
        <v>272</v>
      </c>
      <c r="G39" s="16" t="s">
        <v>12</v>
      </c>
      <c r="H39" s="16" t="s">
        <v>45</v>
      </c>
      <c r="I39" s="16" t="s">
        <v>46</v>
      </c>
      <c r="J39" s="30">
        <v>230.86000061035156</v>
      </c>
      <c r="K39" s="5">
        <v>62</v>
      </c>
      <c r="L39" s="30">
        <f t="shared" si="2"/>
        <v>292.86000061035156</v>
      </c>
      <c r="M39" s="30">
        <f t="shared" si="3"/>
        <v>87.9114463529978</v>
      </c>
    </row>
    <row r="40" spans="1:13" ht="60" x14ac:dyDescent="0.25">
      <c r="A40" s="5">
        <v>6</v>
      </c>
      <c r="B40" s="16" t="s">
        <v>279</v>
      </c>
      <c r="C40" s="16" t="s">
        <v>280</v>
      </c>
      <c r="D40" s="16">
        <v>2008</v>
      </c>
      <c r="E40" s="16">
        <v>2007</v>
      </c>
      <c r="F40" s="16" t="s">
        <v>281</v>
      </c>
      <c r="G40" s="16" t="s">
        <v>12</v>
      </c>
      <c r="H40" s="16" t="s">
        <v>13</v>
      </c>
      <c r="I40" s="16" t="s">
        <v>19</v>
      </c>
      <c r="J40" s="30">
        <v>245.05000305175781</v>
      </c>
      <c r="K40" s="5">
        <v>70</v>
      </c>
      <c r="L40" s="30">
        <f t="shared" si="2"/>
        <v>315.05000305175781</v>
      </c>
      <c r="M40" s="30">
        <f t="shared" si="3"/>
        <v>102.14949676838737</v>
      </c>
    </row>
    <row r="41" spans="1:13" ht="90" x14ac:dyDescent="0.25">
      <c r="A41" s="5">
        <v>7</v>
      </c>
      <c r="B41" s="16" t="s">
        <v>282</v>
      </c>
      <c r="C41" s="16" t="s">
        <v>283</v>
      </c>
      <c r="D41" s="16">
        <v>2008</v>
      </c>
      <c r="E41" s="16">
        <v>2008</v>
      </c>
      <c r="F41" s="16" t="s">
        <v>284</v>
      </c>
      <c r="G41" s="16" t="s">
        <v>12</v>
      </c>
      <c r="H41" s="16" t="s">
        <v>13</v>
      </c>
      <c r="I41" s="16" t="s">
        <v>164</v>
      </c>
      <c r="J41" s="30">
        <v>393.42001342773437</v>
      </c>
      <c r="K41" s="5">
        <v>60</v>
      </c>
      <c r="L41" s="30">
        <f t="shared" si="2"/>
        <v>453.42001342773437</v>
      </c>
      <c r="M41" s="30">
        <f t="shared" si="3"/>
        <v>190.93358721242055</v>
      </c>
    </row>
    <row r="42" spans="1:13" ht="60" x14ac:dyDescent="0.25">
      <c r="A42" s="5"/>
      <c r="B42" s="16" t="s">
        <v>264</v>
      </c>
      <c r="C42" s="16" t="s">
        <v>265</v>
      </c>
      <c r="D42" s="16">
        <v>2005</v>
      </c>
      <c r="E42" s="16">
        <v>2004</v>
      </c>
      <c r="F42" s="16" t="s">
        <v>266</v>
      </c>
      <c r="G42" s="16" t="s">
        <v>12</v>
      </c>
      <c r="H42" s="16" t="s">
        <v>13</v>
      </c>
      <c r="I42" s="16" t="s">
        <v>19</v>
      </c>
      <c r="J42" s="30"/>
      <c r="K42" s="5"/>
      <c r="L42" s="30" t="s">
        <v>262</v>
      </c>
      <c r="M42" s="30" t="str">
        <f t="shared" si="3"/>
        <v/>
      </c>
    </row>
    <row r="44" spans="1:13" ht="18.75" x14ac:dyDescent="0.25">
      <c r="A44" s="20" t="s">
        <v>285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3" x14ac:dyDescent="0.25">
      <c r="A45" s="25" t="s">
        <v>256</v>
      </c>
      <c r="B45" s="25" t="s">
        <v>1</v>
      </c>
      <c r="C45" s="25" t="s">
        <v>2</v>
      </c>
      <c r="D45" s="25" t="s">
        <v>117</v>
      </c>
      <c r="E45" s="25" t="s">
        <v>118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258</v>
      </c>
      <c r="K45" s="25" t="s">
        <v>259</v>
      </c>
      <c r="L45" s="25" t="s">
        <v>260</v>
      </c>
      <c r="M45" s="25" t="s">
        <v>261</v>
      </c>
    </row>
    <row r="46" spans="1:13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75" x14ac:dyDescent="0.25">
      <c r="A47" s="27">
        <v>1</v>
      </c>
      <c r="B47" s="28" t="s">
        <v>80</v>
      </c>
      <c r="C47" s="28">
        <v>2005</v>
      </c>
      <c r="D47" s="28">
        <v>2005</v>
      </c>
      <c r="E47" s="28">
        <v>2005</v>
      </c>
      <c r="F47" s="28">
        <v>1</v>
      </c>
      <c r="G47" s="28" t="s">
        <v>12</v>
      </c>
      <c r="H47" s="28" t="s">
        <v>82</v>
      </c>
      <c r="I47" s="28" t="s">
        <v>83</v>
      </c>
      <c r="J47" s="29">
        <v>131.75</v>
      </c>
      <c r="K47" s="27">
        <v>4</v>
      </c>
      <c r="L47" s="29">
        <f t="shared" ref="L47:L56" si="4">J47+K47</f>
        <v>135.75</v>
      </c>
      <c r="M47" s="29">
        <f t="shared" ref="M47:M56" si="5">IF( AND(ISNUMBER(L$47),ISNUMBER(L47)),(L47-L$47)/L$47*100,"")</f>
        <v>0</v>
      </c>
    </row>
    <row r="48" spans="1:13" ht="30" x14ac:dyDescent="0.25">
      <c r="A48" s="5">
        <v>2</v>
      </c>
      <c r="B48" s="16" t="s">
        <v>97</v>
      </c>
      <c r="C48" s="16">
        <v>2006</v>
      </c>
      <c r="D48" s="16">
        <v>2006</v>
      </c>
      <c r="E48" s="16">
        <v>2006</v>
      </c>
      <c r="F48" s="16">
        <v>3</v>
      </c>
      <c r="G48" s="16" t="s">
        <v>12</v>
      </c>
      <c r="H48" s="16" t="s">
        <v>45</v>
      </c>
      <c r="I48" s="16" t="s">
        <v>50</v>
      </c>
      <c r="J48" s="30">
        <v>140.69999694824219</v>
      </c>
      <c r="K48" s="5">
        <v>0</v>
      </c>
      <c r="L48" s="30">
        <f t="shared" si="4"/>
        <v>140.69999694824219</v>
      </c>
      <c r="M48" s="30">
        <f t="shared" si="5"/>
        <v>3.6464065917069521</v>
      </c>
    </row>
    <row r="49" spans="1:13" ht="60" x14ac:dyDescent="0.25">
      <c r="A49" s="5">
        <v>3</v>
      </c>
      <c r="B49" s="16" t="s">
        <v>25</v>
      </c>
      <c r="C49" s="16">
        <v>2003</v>
      </c>
      <c r="D49" s="16">
        <v>2003</v>
      </c>
      <c r="E49" s="16">
        <v>2003</v>
      </c>
      <c r="F49" s="16">
        <v>3</v>
      </c>
      <c r="G49" s="16" t="s">
        <v>12</v>
      </c>
      <c r="H49" s="16" t="s">
        <v>13</v>
      </c>
      <c r="I49" s="16" t="s">
        <v>19</v>
      </c>
      <c r="J49" s="30">
        <v>145.80999755859375</v>
      </c>
      <c r="K49" s="5">
        <v>2</v>
      </c>
      <c r="L49" s="30">
        <f t="shared" si="4"/>
        <v>147.80999755859375</v>
      </c>
      <c r="M49" s="30">
        <f t="shared" si="5"/>
        <v>8.8839761020948433</v>
      </c>
    </row>
    <row r="50" spans="1:13" ht="45" x14ac:dyDescent="0.25">
      <c r="A50" s="5">
        <v>4</v>
      </c>
      <c r="B50" s="16" t="s">
        <v>62</v>
      </c>
      <c r="C50" s="16">
        <v>2006</v>
      </c>
      <c r="D50" s="16">
        <v>2006</v>
      </c>
      <c r="E50" s="16">
        <v>2006</v>
      </c>
      <c r="F50" s="16">
        <v>3</v>
      </c>
      <c r="G50" s="16" t="s">
        <v>12</v>
      </c>
      <c r="H50" s="16" t="s">
        <v>45</v>
      </c>
      <c r="I50" s="16" t="s">
        <v>60</v>
      </c>
      <c r="J50" s="30">
        <v>148.21000671386719</v>
      </c>
      <c r="K50" s="5">
        <v>2</v>
      </c>
      <c r="L50" s="30">
        <f t="shared" si="4"/>
        <v>150.21000671386719</v>
      </c>
      <c r="M50" s="30">
        <f t="shared" si="5"/>
        <v>10.651938647415976</v>
      </c>
    </row>
    <row r="51" spans="1:13" ht="45" x14ac:dyDescent="0.25">
      <c r="A51" s="5">
        <v>5</v>
      </c>
      <c r="B51" s="16" t="s">
        <v>59</v>
      </c>
      <c r="C51" s="16">
        <v>2005</v>
      </c>
      <c r="D51" s="16">
        <v>2005</v>
      </c>
      <c r="E51" s="16">
        <v>2005</v>
      </c>
      <c r="F51" s="16">
        <v>2</v>
      </c>
      <c r="G51" s="16" t="s">
        <v>12</v>
      </c>
      <c r="H51" s="16" t="s">
        <v>45</v>
      </c>
      <c r="I51" s="16" t="s">
        <v>60</v>
      </c>
      <c r="J51" s="30">
        <v>144.97999572753906</v>
      </c>
      <c r="K51" s="5">
        <v>8</v>
      </c>
      <c r="L51" s="30">
        <f t="shared" si="4"/>
        <v>152.97999572753906</v>
      </c>
      <c r="M51" s="30">
        <f t="shared" si="5"/>
        <v>12.692446208131905</v>
      </c>
    </row>
    <row r="52" spans="1:13" ht="60" x14ac:dyDescent="0.25">
      <c r="A52" s="5">
        <v>6</v>
      </c>
      <c r="B52" s="16" t="s">
        <v>17</v>
      </c>
      <c r="C52" s="16">
        <v>2007</v>
      </c>
      <c r="D52" s="16">
        <v>2007</v>
      </c>
      <c r="E52" s="16">
        <v>2007</v>
      </c>
      <c r="F52" s="16" t="s">
        <v>18</v>
      </c>
      <c r="G52" s="16" t="s">
        <v>12</v>
      </c>
      <c r="H52" s="16" t="s">
        <v>13</v>
      </c>
      <c r="I52" s="16" t="s">
        <v>19</v>
      </c>
      <c r="J52" s="30">
        <v>157.47000122070312</v>
      </c>
      <c r="K52" s="5">
        <v>0</v>
      </c>
      <c r="L52" s="30">
        <f t="shared" si="4"/>
        <v>157.47000122070312</v>
      </c>
      <c r="M52" s="30">
        <f t="shared" si="5"/>
        <v>16.000000899228823</v>
      </c>
    </row>
    <row r="53" spans="1:13" ht="45" x14ac:dyDescent="0.25">
      <c r="A53" s="5">
        <v>7</v>
      </c>
      <c r="B53" s="16" t="s">
        <v>75</v>
      </c>
      <c r="C53" s="16">
        <v>2007</v>
      </c>
      <c r="D53" s="16">
        <v>2007</v>
      </c>
      <c r="E53" s="16">
        <v>2007</v>
      </c>
      <c r="F53" s="16">
        <v>3</v>
      </c>
      <c r="G53" s="16" t="s">
        <v>12</v>
      </c>
      <c r="H53" s="16" t="s">
        <v>13</v>
      </c>
      <c r="I53" s="16" t="s">
        <v>76</v>
      </c>
      <c r="J53" s="30">
        <v>154.5</v>
      </c>
      <c r="K53" s="5">
        <v>6</v>
      </c>
      <c r="L53" s="30">
        <f t="shared" si="4"/>
        <v>160.5</v>
      </c>
      <c r="M53" s="30">
        <f t="shared" si="5"/>
        <v>18.232044198895029</v>
      </c>
    </row>
    <row r="54" spans="1:13" ht="30" x14ac:dyDescent="0.25">
      <c r="A54" s="5" t="s">
        <v>8</v>
      </c>
      <c r="B54" s="16" t="s">
        <v>48</v>
      </c>
      <c r="C54" s="16">
        <v>2007</v>
      </c>
      <c r="D54" s="16">
        <v>2007</v>
      </c>
      <c r="E54" s="16">
        <v>2007</v>
      </c>
      <c r="F54" s="16" t="s">
        <v>49</v>
      </c>
      <c r="G54" s="16" t="s">
        <v>12</v>
      </c>
      <c r="H54" s="16" t="s">
        <v>45</v>
      </c>
      <c r="I54" s="16" t="s">
        <v>50</v>
      </c>
      <c r="J54" s="30">
        <v>179.35000610351562</v>
      </c>
      <c r="K54" s="5">
        <v>8</v>
      </c>
      <c r="L54" s="30">
        <f t="shared" si="4"/>
        <v>187.35000610351562</v>
      </c>
      <c r="M54" s="30">
        <f t="shared" si="5"/>
        <v>38.011054219901013</v>
      </c>
    </row>
    <row r="55" spans="1:13" ht="60" x14ac:dyDescent="0.25">
      <c r="A55" s="5">
        <v>8</v>
      </c>
      <c r="B55" s="16" t="s">
        <v>87</v>
      </c>
      <c r="C55" s="16">
        <v>2005</v>
      </c>
      <c r="D55" s="16">
        <v>2005</v>
      </c>
      <c r="E55" s="16">
        <v>2005</v>
      </c>
      <c r="F55" s="16" t="s">
        <v>65</v>
      </c>
      <c r="G55" s="16" t="s">
        <v>12</v>
      </c>
      <c r="H55" s="16" t="s">
        <v>13</v>
      </c>
      <c r="I55" s="16" t="s">
        <v>66</v>
      </c>
      <c r="J55" s="30">
        <v>209.74000549316406</v>
      </c>
      <c r="K55" s="5">
        <v>8</v>
      </c>
      <c r="L55" s="30">
        <f t="shared" si="4"/>
        <v>217.74000549316406</v>
      </c>
      <c r="M55" s="30">
        <f t="shared" si="5"/>
        <v>60.39779410177831</v>
      </c>
    </row>
    <row r="56" spans="1:13" ht="60" x14ac:dyDescent="0.25">
      <c r="A56" s="5">
        <v>9</v>
      </c>
      <c r="B56" s="16" t="s">
        <v>85</v>
      </c>
      <c r="C56" s="16">
        <v>2007</v>
      </c>
      <c r="D56" s="16">
        <v>2007</v>
      </c>
      <c r="E56" s="16">
        <v>2007</v>
      </c>
      <c r="F56" s="16" t="s">
        <v>65</v>
      </c>
      <c r="G56" s="16" t="s">
        <v>12</v>
      </c>
      <c r="H56" s="16" t="s">
        <v>13</v>
      </c>
      <c r="I56" s="16" t="s">
        <v>66</v>
      </c>
      <c r="J56" s="30">
        <v>220.41999816894531</v>
      </c>
      <c r="K56" s="5">
        <v>54</v>
      </c>
      <c r="L56" s="30">
        <f t="shared" si="4"/>
        <v>274.41999816894531</v>
      </c>
      <c r="M56" s="30">
        <f t="shared" si="5"/>
        <v>102.15101154250115</v>
      </c>
    </row>
    <row r="58" spans="1:13" ht="18.75" x14ac:dyDescent="0.25">
      <c r="A58" s="20" t="s">
        <v>286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13" x14ac:dyDescent="0.25">
      <c r="A59" s="25" t="s">
        <v>256</v>
      </c>
      <c r="B59" s="25" t="s">
        <v>1</v>
      </c>
      <c r="C59" s="25" t="s">
        <v>2</v>
      </c>
      <c r="D59" s="25" t="s">
        <v>117</v>
      </c>
      <c r="E59" s="25" t="s">
        <v>118</v>
      </c>
      <c r="F59" s="25" t="s">
        <v>3</v>
      </c>
      <c r="G59" s="25" t="s">
        <v>4</v>
      </c>
      <c r="H59" s="25" t="s">
        <v>5</v>
      </c>
      <c r="I59" s="25" t="s">
        <v>6</v>
      </c>
      <c r="J59" s="25" t="s">
        <v>258</v>
      </c>
      <c r="K59" s="25" t="s">
        <v>259</v>
      </c>
      <c r="L59" s="25" t="s">
        <v>260</v>
      </c>
      <c r="M59" s="25" t="s">
        <v>261</v>
      </c>
    </row>
    <row r="60" spans="1:13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7">
        <v>1</v>
      </c>
      <c r="B61" s="28" t="s">
        <v>78</v>
      </c>
      <c r="C61" s="28">
        <v>2004</v>
      </c>
      <c r="D61" s="28">
        <v>2004</v>
      </c>
      <c r="E61" s="28">
        <v>2004</v>
      </c>
      <c r="F61" s="28">
        <v>2</v>
      </c>
      <c r="G61" s="28" t="s">
        <v>12</v>
      </c>
      <c r="H61" s="28" t="s">
        <v>45</v>
      </c>
      <c r="I61" s="28" t="s">
        <v>46</v>
      </c>
      <c r="J61" s="29">
        <v>128.80000305175781</v>
      </c>
      <c r="K61" s="27">
        <v>2</v>
      </c>
      <c r="L61" s="29">
        <f t="shared" ref="L61:L72" si="6">J61+K61</f>
        <v>130.80000305175781</v>
      </c>
      <c r="M61" s="29">
        <f t="shared" ref="M61:M72" si="7">IF( AND(ISNUMBER(L$61),ISNUMBER(L61)),(L61-L$61)/L$61*100,"")</f>
        <v>0</v>
      </c>
    </row>
    <row r="62" spans="1:13" ht="60" x14ac:dyDescent="0.25">
      <c r="A62" s="5">
        <v>2</v>
      </c>
      <c r="B62" s="16" t="s">
        <v>101</v>
      </c>
      <c r="C62" s="16">
        <v>2004</v>
      </c>
      <c r="D62" s="16">
        <v>2004</v>
      </c>
      <c r="E62" s="16">
        <v>2004</v>
      </c>
      <c r="F62" s="16">
        <v>1</v>
      </c>
      <c r="G62" s="16" t="s">
        <v>12</v>
      </c>
      <c r="H62" s="16" t="s">
        <v>13</v>
      </c>
      <c r="I62" s="16" t="s">
        <v>19</v>
      </c>
      <c r="J62" s="30">
        <v>134.03999328613281</v>
      </c>
      <c r="K62" s="5">
        <v>6</v>
      </c>
      <c r="L62" s="30">
        <f t="shared" si="6"/>
        <v>140.03999328613281</v>
      </c>
      <c r="M62" s="30">
        <f t="shared" si="7"/>
        <v>7.064212552593534</v>
      </c>
    </row>
    <row r="63" spans="1:13" x14ac:dyDescent="0.25">
      <c r="A63" s="5">
        <v>3</v>
      </c>
      <c r="B63" s="16" t="s">
        <v>103</v>
      </c>
      <c r="C63" s="16">
        <v>2004</v>
      </c>
      <c r="D63" s="16">
        <v>2004</v>
      </c>
      <c r="E63" s="16">
        <v>2004</v>
      </c>
      <c r="F63" s="16">
        <v>2</v>
      </c>
      <c r="G63" s="16" t="s">
        <v>12</v>
      </c>
      <c r="H63" s="16" t="s">
        <v>45</v>
      </c>
      <c r="I63" s="16" t="s">
        <v>46</v>
      </c>
      <c r="J63" s="30">
        <v>159.64999389648437</v>
      </c>
      <c r="K63" s="5">
        <v>0</v>
      </c>
      <c r="L63" s="30">
        <f t="shared" si="6"/>
        <v>159.64999389648437</v>
      </c>
      <c r="M63" s="30">
        <f t="shared" si="7"/>
        <v>22.056567409490476</v>
      </c>
    </row>
    <row r="64" spans="1:13" x14ac:dyDescent="0.25">
      <c r="A64" s="5">
        <v>4</v>
      </c>
      <c r="B64" s="16" t="s">
        <v>93</v>
      </c>
      <c r="C64" s="16">
        <v>2005</v>
      </c>
      <c r="D64" s="16">
        <v>2005</v>
      </c>
      <c r="E64" s="16">
        <v>2005</v>
      </c>
      <c r="F64" s="16" t="s">
        <v>18</v>
      </c>
      <c r="G64" s="16" t="s">
        <v>12</v>
      </c>
      <c r="H64" s="16" t="s">
        <v>45</v>
      </c>
      <c r="I64" s="16" t="s">
        <v>46</v>
      </c>
      <c r="J64" s="30">
        <v>162.1199951171875</v>
      </c>
      <c r="K64" s="5">
        <v>8</v>
      </c>
      <c r="L64" s="30">
        <f t="shared" si="6"/>
        <v>170.1199951171875</v>
      </c>
      <c r="M64" s="30">
        <f t="shared" si="7"/>
        <v>30.061155311954153</v>
      </c>
    </row>
    <row r="65" spans="1:13" ht="60" x14ac:dyDescent="0.25">
      <c r="A65" s="5">
        <v>5</v>
      </c>
      <c r="B65" s="16" t="s">
        <v>41</v>
      </c>
      <c r="C65" s="16">
        <v>2007</v>
      </c>
      <c r="D65" s="16">
        <v>2007</v>
      </c>
      <c r="E65" s="16">
        <v>2007</v>
      </c>
      <c r="F65" s="16" t="s">
        <v>18</v>
      </c>
      <c r="G65" s="16" t="s">
        <v>12</v>
      </c>
      <c r="H65" s="16" t="s">
        <v>13</v>
      </c>
      <c r="I65" s="16" t="s">
        <v>42</v>
      </c>
      <c r="J65" s="30">
        <v>195.08999633789063</v>
      </c>
      <c r="K65" s="5">
        <v>6</v>
      </c>
      <c r="L65" s="30">
        <f t="shared" si="6"/>
        <v>201.08999633789062</v>
      </c>
      <c r="M65" s="30">
        <f t="shared" si="7"/>
        <v>53.738525723366322</v>
      </c>
    </row>
    <row r="66" spans="1:13" ht="60" x14ac:dyDescent="0.25">
      <c r="A66" s="5">
        <v>6</v>
      </c>
      <c r="B66" s="16" t="s">
        <v>32</v>
      </c>
      <c r="C66" s="16">
        <v>2006</v>
      </c>
      <c r="D66" s="16">
        <v>2006</v>
      </c>
      <c r="E66" s="16">
        <v>2006</v>
      </c>
      <c r="F66" s="16" t="s">
        <v>18</v>
      </c>
      <c r="G66" s="16" t="s">
        <v>12</v>
      </c>
      <c r="H66" s="16" t="s">
        <v>13</v>
      </c>
      <c r="I66" s="16" t="s">
        <v>19</v>
      </c>
      <c r="J66" s="30">
        <v>206.85000610351562</v>
      </c>
      <c r="K66" s="5">
        <v>6</v>
      </c>
      <c r="L66" s="30">
        <f t="shared" si="6"/>
        <v>212.85000610351562</v>
      </c>
      <c r="M66" s="30">
        <f t="shared" si="7"/>
        <v>62.729358667744428</v>
      </c>
    </row>
    <row r="67" spans="1:13" ht="60" x14ac:dyDescent="0.25">
      <c r="A67" s="5">
        <v>7</v>
      </c>
      <c r="B67" s="16" t="s">
        <v>91</v>
      </c>
      <c r="C67" s="16">
        <v>2007</v>
      </c>
      <c r="D67" s="16">
        <v>2007</v>
      </c>
      <c r="E67" s="16">
        <v>2007</v>
      </c>
      <c r="F67" s="16" t="s">
        <v>18</v>
      </c>
      <c r="G67" s="16" t="s">
        <v>12</v>
      </c>
      <c r="H67" s="16" t="s">
        <v>13</v>
      </c>
      <c r="I67" s="16" t="s">
        <v>19</v>
      </c>
      <c r="J67" s="30">
        <v>211.80999755859375</v>
      </c>
      <c r="K67" s="5">
        <v>6</v>
      </c>
      <c r="L67" s="30">
        <f t="shared" si="6"/>
        <v>217.80999755859375</v>
      </c>
      <c r="M67" s="30">
        <f t="shared" si="7"/>
        <v>66.521400976119182</v>
      </c>
    </row>
    <row r="68" spans="1:13" ht="60" x14ac:dyDescent="0.25">
      <c r="A68" s="5">
        <v>8</v>
      </c>
      <c r="B68" s="16" t="s">
        <v>28</v>
      </c>
      <c r="C68" s="16">
        <v>2008</v>
      </c>
      <c r="D68" s="16">
        <v>2008</v>
      </c>
      <c r="E68" s="16">
        <v>2008</v>
      </c>
      <c r="F68" s="16" t="s">
        <v>18</v>
      </c>
      <c r="G68" s="16" t="s">
        <v>12</v>
      </c>
      <c r="H68" s="16" t="s">
        <v>13</v>
      </c>
      <c r="I68" s="16" t="s">
        <v>19</v>
      </c>
      <c r="J68" s="30">
        <v>220.30999755859375</v>
      </c>
      <c r="K68" s="5">
        <v>10</v>
      </c>
      <c r="L68" s="30">
        <f t="shared" si="6"/>
        <v>230.30999755859375</v>
      </c>
      <c r="M68" s="30">
        <f t="shared" si="7"/>
        <v>76.077975676697534</v>
      </c>
    </row>
    <row r="69" spans="1:13" x14ac:dyDescent="0.25">
      <c r="A69" s="5">
        <v>9</v>
      </c>
      <c r="B69" s="16" t="s">
        <v>95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45</v>
      </c>
      <c r="I69" s="16" t="s">
        <v>46</v>
      </c>
      <c r="J69" s="30">
        <v>217.47999572753906</v>
      </c>
      <c r="K69" s="5">
        <v>58</v>
      </c>
      <c r="L69" s="30">
        <f t="shared" si="6"/>
        <v>275.47999572753906</v>
      </c>
      <c r="M69" s="30">
        <f t="shared" si="7"/>
        <v>110.6116126148186</v>
      </c>
    </row>
    <row r="70" spans="1:13" ht="60" x14ac:dyDescent="0.25">
      <c r="A70" s="5">
        <v>10</v>
      </c>
      <c r="B70" s="16" t="s">
        <v>52</v>
      </c>
      <c r="C70" s="16">
        <v>2007</v>
      </c>
      <c r="D70" s="16">
        <v>2007</v>
      </c>
      <c r="E70" s="16">
        <v>2007</v>
      </c>
      <c r="F70" s="16" t="s">
        <v>11</v>
      </c>
      <c r="G70" s="16" t="s">
        <v>12</v>
      </c>
      <c r="H70" s="16" t="s">
        <v>13</v>
      </c>
      <c r="I70" s="16" t="s">
        <v>19</v>
      </c>
      <c r="J70" s="30">
        <v>284.23001098632812</v>
      </c>
      <c r="K70" s="5">
        <v>58</v>
      </c>
      <c r="L70" s="30">
        <f t="shared" si="6"/>
        <v>342.23001098632812</v>
      </c>
      <c r="M70" s="30">
        <f t="shared" si="7"/>
        <v>161.6437331816476</v>
      </c>
    </row>
    <row r="71" spans="1:13" ht="60" x14ac:dyDescent="0.25">
      <c r="A71" s="5"/>
      <c r="B71" s="16" t="s">
        <v>99</v>
      </c>
      <c r="C71" s="16">
        <v>2004</v>
      </c>
      <c r="D71" s="16">
        <v>2004</v>
      </c>
      <c r="E71" s="16">
        <v>2004</v>
      </c>
      <c r="F71" s="16">
        <v>3</v>
      </c>
      <c r="G71" s="16" t="s">
        <v>12</v>
      </c>
      <c r="H71" s="16" t="s">
        <v>13</v>
      </c>
      <c r="I71" s="16" t="s">
        <v>19</v>
      </c>
      <c r="J71" s="30"/>
      <c r="K71" s="5"/>
      <c r="L71" s="30" t="s">
        <v>262</v>
      </c>
      <c r="M71" s="30" t="str">
        <f t="shared" si="7"/>
        <v/>
      </c>
    </row>
    <row r="72" spans="1:13" ht="60" x14ac:dyDescent="0.25">
      <c r="A72" s="5"/>
      <c r="B72" s="16" t="s">
        <v>73</v>
      </c>
      <c r="C72" s="16">
        <v>2004</v>
      </c>
      <c r="D72" s="16">
        <v>2004</v>
      </c>
      <c r="E72" s="16">
        <v>2004</v>
      </c>
      <c r="F72" s="16">
        <v>3</v>
      </c>
      <c r="G72" s="16" t="s">
        <v>12</v>
      </c>
      <c r="H72" s="16" t="s">
        <v>13</v>
      </c>
      <c r="I72" s="16" t="s">
        <v>19</v>
      </c>
      <c r="J72" s="30"/>
      <c r="K72" s="5"/>
      <c r="L72" s="30" t="s">
        <v>262</v>
      </c>
      <c r="M72" s="30" t="str">
        <f t="shared" si="7"/>
        <v/>
      </c>
    </row>
    <row r="74" spans="1:13" ht="18.75" x14ac:dyDescent="0.25">
      <c r="A74" s="20" t="s">
        <v>287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13" x14ac:dyDescent="0.25">
      <c r="A75" s="25" t="s">
        <v>256</v>
      </c>
      <c r="B75" s="25" t="s">
        <v>1</v>
      </c>
      <c r="C75" s="25" t="s">
        <v>2</v>
      </c>
      <c r="D75" s="25" t="s">
        <v>117</v>
      </c>
      <c r="E75" s="25" t="s">
        <v>118</v>
      </c>
      <c r="F75" s="25" t="s">
        <v>3</v>
      </c>
      <c r="G75" s="25" t="s">
        <v>4</v>
      </c>
      <c r="H75" s="25" t="s">
        <v>5</v>
      </c>
      <c r="I75" s="25" t="s">
        <v>6</v>
      </c>
      <c r="J75" s="25" t="s">
        <v>258</v>
      </c>
      <c r="K75" s="25" t="s">
        <v>259</v>
      </c>
      <c r="L75" s="25" t="s">
        <v>260</v>
      </c>
      <c r="M75" s="25" t="s">
        <v>261</v>
      </c>
    </row>
    <row r="76" spans="1:13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75" x14ac:dyDescent="0.25">
      <c r="A77" s="27">
        <v>1</v>
      </c>
      <c r="B77" s="28" t="s">
        <v>80</v>
      </c>
      <c r="C77" s="28">
        <v>2005</v>
      </c>
      <c r="D77" s="28">
        <v>2005</v>
      </c>
      <c r="E77" s="28">
        <v>2005</v>
      </c>
      <c r="F77" s="28">
        <v>1</v>
      </c>
      <c r="G77" s="28" t="s">
        <v>12</v>
      </c>
      <c r="H77" s="28" t="s">
        <v>82</v>
      </c>
      <c r="I77" s="28" t="s">
        <v>83</v>
      </c>
      <c r="J77" s="29">
        <v>161.72999572753906</v>
      </c>
      <c r="K77" s="27">
        <v>0</v>
      </c>
      <c r="L77" s="29">
        <f t="shared" ref="L77:L86" si="8">J77+K77</f>
        <v>161.72999572753906</v>
      </c>
      <c r="M77" s="29">
        <f t="shared" ref="M77:M86" si="9">IF( AND(ISNUMBER(L$77),ISNUMBER(L77)),(L77-L$77)/L$77*100,"")</f>
        <v>0</v>
      </c>
    </row>
    <row r="78" spans="1:13" ht="30" x14ac:dyDescent="0.25">
      <c r="A78" s="5">
        <v>2</v>
      </c>
      <c r="B78" s="16" t="s">
        <v>97</v>
      </c>
      <c r="C78" s="16">
        <v>2006</v>
      </c>
      <c r="D78" s="16">
        <v>2006</v>
      </c>
      <c r="E78" s="16">
        <v>2006</v>
      </c>
      <c r="F78" s="16">
        <v>3</v>
      </c>
      <c r="G78" s="16" t="s">
        <v>12</v>
      </c>
      <c r="H78" s="16" t="s">
        <v>45</v>
      </c>
      <c r="I78" s="16" t="s">
        <v>50</v>
      </c>
      <c r="J78" s="30">
        <v>166.46000671386719</v>
      </c>
      <c r="K78" s="5">
        <v>2</v>
      </c>
      <c r="L78" s="30">
        <f t="shared" si="8"/>
        <v>168.46000671386719</v>
      </c>
      <c r="M78" s="30">
        <f t="shared" si="9"/>
        <v>4.1612633179474896</v>
      </c>
    </row>
    <row r="79" spans="1:13" ht="45" x14ac:dyDescent="0.25">
      <c r="A79" s="5">
        <v>3</v>
      </c>
      <c r="B79" s="16" t="s">
        <v>62</v>
      </c>
      <c r="C79" s="16">
        <v>2006</v>
      </c>
      <c r="D79" s="16">
        <v>2006</v>
      </c>
      <c r="E79" s="16">
        <v>2006</v>
      </c>
      <c r="F79" s="16">
        <v>3</v>
      </c>
      <c r="G79" s="16" t="s">
        <v>12</v>
      </c>
      <c r="H79" s="16" t="s">
        <v>45</v>
      </c>
      <c r="I79" s="16" t="s">
        <v>60</v>
      </c>
      <c r="J79" s="30">
        <v>163.88999938964844</v>
      </c>
      <c r="K79" s="5">
        <v>6</v>
      </c>
      <c r="L79" s="30">
        <f t="shared" si="8"/>
        <v>169.88999938964844</v>
      </c>
      <c r="M79" s="30">
        <f t="shared" si="9"/>
        <v>5.0454485115156071</v>
      </c>
    </row>
    <row r="80" spans="1:13" ht="60" x14ac:dyDescent="0.25">
      <c r="A80" s="5">
        <v>4</v>
      </c>
      <c r="B80" s="16" t="s">
        <v>17</v>
      </c>
      <c r="C80" s="16">
        <v>2007</v>
      </c>
      <c r="D80" s="16">
        <v>2007</v>
      </c>
      <c r="E80" s="16">
        <v>2007</v>
      </c>
      <c r="F80" s="16" t="s">
        <v>18</v>
      </c>
      <c r="G80" s="16" t="s">
        <v>12</v>
      </c>
      <c r="H80" s="16" t="s">
        <v>13</v>
      </c>
      <c r="I80" s="16" t="s">
        <v>19</v>
      </c>
      <c r="J80" s="30">
        <v>177.58999633789062</v>
      </c>
      <c r="K80" s="5">
        <v>0</v>
      </c>
      <c r="L80" s="30">
        <f t="shared" si="8"/>
        <v>177.58999633789062</v>
      </c>
      <c r="M80" s="30">
        <f t="shared" si="9"/>
        <v>9.8064682058548733</v>
      </c>
    </row>
    <row r="81" spans="1:13" ht="45" x14ac:dyDescent="0.25">
      <c r="A81" s="5">
        <v>5</v>
      </c>
      <c r="B81" s="16" t="s">
        <v>59</v>
      </c>
      <c r="C81" s="16">
        <v>2005</v>
      </c>
      <c r="D81" s="16">
        <v>2005</v>
      </c>
      <c r="E81" s="16">
        <v>2005</v>
      </c>
      <c r="F81" s="16">
        <v>2</v>
      </c>
      <c r="G81" s="16" t="s">
        <v>12</v>
      </c>
      <c r="H81" s="16" t="s">
        <v>45</v>
      </c>
      <c r="I81" s="16" t="s">
        <v>60</v>
      </c>
      <c r="J81" s="30">
        <v>173.8800048828125</v>
      </c>
      <c r="K81" s="5">
        <v>10</v>
      </c>
      <c r="L81" s="30">
        <f t="shared" si="8"/>
        <v>183.8800048828125</v>
      </c>
      <c r="M81" s="30">
        <f t="shared" si="9"/>
        <v>13.695671638172053</v>
      </c>
    </row>
    <row r="82" spans="1:13" ht="45" x14ac:dyDescent="0.25">
      <c r="A82" s="5">
        <v>6</v>
      </c>
      <c r="B82" s="16" t="s">
        <v>75</v>
      </c>
      <c r="C82" s="16">
        <v>2007</v>
      </c>
      <c r="D82" s="16">
        <v>2007</v>
      </c>
      <c r="E82" s="16">
        <v>2007</v>
      </c>
      <c r="F82" s="16">
        <v>3</v>
      </c>
      <c r="G82" s="16" t="s">
        <v>12</v>
      </c>
      <c r="H82" s="16" t="s">
        <v>13</v>
      </c>
      <c r="I82" s="16" t="s">
        <v>76</v>
      </c>
      <c r="J82" s="30">
        <v>188.53999328613281</v>
      </c>
      <c r="K82" s="5">
        <v>2</v>
      </c>
      <c r="L82" s="30">
        <f t="shared" si="8"/>
        <v>190.53999328613281</v>
      </c>
      <c r="M82" s="30">
        <f t="shared" si="9"/>
        <v>17.813638978343239</v>
      </c>
    </row>
    <row r="83" spans="1:13" ht="60" x14ac:dyDescent="0.25">
      <c r="A83" s="5">
        <v>7</v>
      </c>
      <c r="B83" s="16" t="s">
        <v>25</v>
      </c>
      <c r="C83" s="16">
        <v>2003</v>
      </c>
      <c r="D83" s="16">
        <v>2003</v>
      </c>
      <c r="E83" s="16">
        <v>2003</v>
      </c>
      <c r="F83" s="16">
        <v>3</v>
      </c>
      <c r="G83" s="16" t="s">
        <v>12</v>
      </c>
      <c r="H83" s="16" t="s">
        <v>13</v>
      </c>
      <c r="I83" s="16" t="s">
        <v>19</v>
      </c>
      <c r="J83" s="30">
        <v>192.08000183105469</v>
      </c>
      <c r="K83" s="5">
        <v>0</v>
      </c>
      <c r="L83" s="30">
        <f t="shared" si="8"/>
        <v>192.08000183105469</v>
      </c>
      <c r="M83" s="30">
        <f t="shared" si="9"/>
        <v>18.765848578049326</v>
      </c>
    </row>
    <row r="84" spans="1:13" ht="30" x14ac:dyDescent="0.25">
      <c r="A84" s="5" t="s">
        <v>8</v>
      </c>
      <c r="B84" s="16" t="s">
        <v>48</v>
      </c>
      <c r="C84" s="16">
        <v>2007</v>
      </c>
      <c r="D84" s="16">
        <v>2007</v>
      </c>
      <c r="E84" s="16">
        <v>2007</v>
      </c>
      <c r="F84" s="16" t="s">
        <v>49</v>
      </c>
      <c r="G84" s="16" t="s">
        <v>12</v>
      </c>
      <c r="H84" s="16" t="s">
        <v>45</v>
      </c>
      <c r="I84" s="16" t="s">
        <v>50</v>
      </c>
      <c r="J84" s="30">
        <v>239.25</v>
      </c>
      <c r="K84" s="5">
        <v>12</v>
      </c>
      <c r="L84" s="30">
        <f t="shared" si="8"/>
        <v>251.25</v>
      </c>
      <c r="M84" s="30">
        <f t="shared" si="9"/>
        <v>55.351515882849711</v>
      </c>
    </row>
    <row r="85" spans="1:13" ht="60" x14ac:dyDescent="0.25">
      <c r="A85" s="5">
        <v>8</v>
      </c>
      <c r="B85" s="16" t="s">
        <v>85</v>
      </c>
      <c r="C85" s="16">
        <v>2007</v>
      </c>
      <c r="D85" s="16">
        <v>2007</v>
      </c>
      <c r="E85" s="16">
        <v>2007</v>
      </c>
      <c r="F85" s="16" t="s">
        <v>65</v>
      </c>
      <c r="G85" s="16" t="s">
        <v>12</v>
      </c>
      <c r="H85" s="16" t="s">
        <v>13</v>
      </c>
      <c r="I85" s="16" t="s">
        <v>66</v>
      </c>
      <c r="J85" s="30">
        <v>254.61000061035156</v>
      </c>
      <c r="K85" s="5">
        <v>60</v>
      </c>
      <c r="L85" s="30">
        <f t="shared" si="8"/>
        <v>314.61000061035156</v>
      </c>
      <c r="M85" s="30">
        <f t="shared" si="9"/>
        <v>94.527922414815464</v>
      </c>
    </row>
    <row r="86" spans="1:13" ht="60" x14ac:dyDescent="0.25">
      <c r="A86" s="5">
        <v>9</v>
      </c>
      <c r="B86" s="16" t="s">
        <v>87</v>
      </c>
      <c r="C86" s="16">
        <v>2005</v>
      </c>
      <c r="D86" s="16">
        <v>2005</v>
      </c>
      <c r="E86" s="16">
        <v>2005</v>
      </c>
      <c r="F86" s="16" t="s">
        <v>65</v>
      </c>
      <c r="G86" s="16" t="s">
        <v>12</v>
      </c>
      <c r="H86" s="16" t="s">
        <v>13</v>
      </c>
      <c r="I86" s="16" t="s">
        <v>66</v>
      </c>
      <c r="J86" s="30">
        <v>320.80999755859375</v>
      </c>
      <c r="K86" s="5">
        <v>16</v>
      </c>
      <c r="L86" s="30">
        <f t="shared" si="8"/>
        <v>336.80999755859375</v>
      </c>
      <c r="M86" s="30">
        <f t="shared" si="9"/>
        <v>108.25450222975701</v>
      </c>
    </row>
    <row r="88" spans="1:13" ht="18.75" x14ac:dyDescent="0.25">
      <c r="A88" s="20" t="s">
        <v>288</v>
      </c>
      <c r="B88" s="20"/>
      <c r="C88" s="20"/>
      <c r="D88" s="20"/>
      <c r="E88" s="20"/>
      <c r="F88" s="20"/>
      <c r="G88" s="20"/>
      <c r="H88" s="20"/>
      <c r="I88" s="20"/>
      <c r="J88" s="20"/>
    </row>
    <row r="89" spans="1:13" x14ac:dyDescent="0.25">
      <c r="A89" s="25" t="s">
        <v>256</v>
      </c>
      <c r="B89" s="25" t="s">
        <v>1</v>
      </c>
      <c r="C89" s="25" t="s">
        <v>2</v>
      </c>
      <c r="D89" s="25" t="s">
        <v>117</v>
      </c>
      <c r="E89" s="25" t="s">
        <v>118</v>
      </c>
      <c r="F89" s="25" t="s">
        <v>3</v>
      </c>
      <c r="G89" s="25" t="s">
        <v>4</v>
      </c>
      <c r="H89" s="25" t="s">
        <v>5</v>
      </c>
      <c r="I89" s="25" t="s">
        <v>6</v>
      </c>
      <c r="J89" s="25" t="s">
        <v>258</v>
      </c>
      <c r="K89" s="25" t="s">
        <v>259</v>
      </c>
      <c r="L89" s="25" t="s">
        <v>260</v>
      </c>
      <c r="M89" s="25" t="s">
        <v>261</v>
      </c>
    </row>
    <row r="90" spans="1:13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90" x14ac:dyDescent="0.25">
      <c r="A91" s="27">
        <v>1</v>
      </c>
      <c r="B91" s="28" t="s">
        <v>289</v>
      </c>
      <c r="C91" s="28" t="s">
        <v>290</v>
      </c>
      <c r="D91" s="28">
        <v>2005</v>
      </c>
      <c r="E91" s="28">
        <v>2004</v>
      </c>
      <c r="F91" s="28" t="s">
        <v>291</v>
      </c>
      <c r="G91" s="28" t="s">
        <v>12</v>
      </c>
      <c r="H91" s="28" t="s">
        <v>82</v>
      </c>
      <c r="I91" s="28" t="s">
        <v>242</v>
      </c>
      <c r="J91" s="29">
        <v>157.63999938964844</v>
      </c>
      <c r="K91" s="27">
        <v>0</v>
      </c>
      <c r="L91" s="29">
        <f t="shared" ref="L91:L99" si="10">J91+K91</f>
        <v>157.63999938964844</v>
      </c>
      <c r="M91" s="29">
        <f t="shared" ref="M91:M99" si="11">IF( AND(ISNUMBER(L$91),ISNUMBER(L91)),(L91-L$91)/L$91*100,"")</f>
        <v>0</v>
      </c>
    </row>
    <row r="92" spans="1:13" ht="45" x14ac:dyDescent="0.25">
      <c r="A92" s="5">
        <v>2</v>
      </c>
      <c r="B92" s="16" t="s">
        <v>292</v>
      </c>
      <c r="C92" s="16" t="s">
        <v>293</v>
      </c>
      <c r="D92" s="16">
        <v>2006</v>
      </c>
      <c r="E92" s="16">
        <v>2004</v>
      </c>
      <c r="F92" s="16" t="s">
        <v>294</v>
      </c>
      <c r="G92" s="16" t="s">
        <v>12</v>
      </c>
      <c r="H92" s="16" t="s">
        <v>45</v>
      </c>
      <c r="I92" s="16" t="s">
        <v>60</v>
      </c>
      <c r="J92" s="30">
        <v>159.8800048828125</v>
      </c>
      <c r="K92" s="5">
        <v>2</v>
      </c>
      <c r="L92" s="30">
        <f t="shared" si="10"/>
        <v>161.8800048828125</v>
      </c>
      <c r="M92" s="30">
        <f t="shared" si="11"/>
        <v>2.6896761669503571</v>
      </c>
    </row>
    <row r="93" spans="1:13" ht="45" x14ac:dyDescent="0.25">
      <c r="A93" s="5">
        <v>3</v>
      </c>
      <c r="B93" s="16" t="s">
        <v>301</v>
      </c>
      <c r="C93" s="16" t="s">
        <v>290</v>
      </c>
      <c r="D93" s="16">
        <v>2005</v>
      </c>
      <c r="E93" s="16">
        <v>2004</v>
      </c>
      <c r="F93" s="16" t="s">
        <v>269</v>
      </c>
      <c r="G93" s="16" t="s">
        <v>12</v>
      </c>
      <c r="H93" s="16" t="s">
        <v>45</v>
      </c>
      <c r="I93" s="16" t="s">
        <v>60</v>
      </c>
      <c r="J93" s="30">
        <v>182.92999267578125</v>
      </c>
      <c r="K93" s="5">
        <v>10</v>
      </c>
      <c r="L93" s="30">
        <f t="shared" si="10"/>
        <v>192.92999267578125</v>
      </c>
      <c r="M93" s="30">
        <f t="shared" si="11"/>
        <v>22.386445967247422</v>
      </c>
    </row>
    <row r="94" spans="1:13" ht="90" x14ac:dyDescent="0.25">
      <c r="A94" s="5">
        <v>4</v>
      </c>
      <c r="B94" s="16" t="s">
        <v>296</v>
      </c>
      <c r="C94" s="16" t="s">
        <v>271</v>
      </c>
      <c r="D94" s="16">
        <v>2007</v>
      </c>
      <c r="E94" s="16">
        <v>2007</v>
      </c>
      <c r="F94" s="16" t="s">
        <v>297</v>
      </c>
      <c r="G94" s="16" t="s">
        <v>12</v>
      </c>
      <c r="H94" s="16" t="s">
        <v>13</v>
      </c>
      <c r="I94" s="16" t="s">
        <v>227</v>
      </c>
      <c r="J94" s="30">
        <v>194.30999755859375</v>
      </c>
      <c r="K94" s="5">
        <v>8</v>
      </c>
      <c r="L94" s="30">
        <f t="shared" si="10"/>
        <v>202.30999755859375</v>
      </c>
      <c r="M94" s="30">
        <f t="shared" si="11"/>
        <v>28.336715517570983</v>
      </c>
    </row>
    <row r="95" spans="1:13" ht="75" x14ac:dyDescent="0.25">
      <c r="A95" s="5">
        <v>5</v>
      </c>
      <c r="B95" s="16" t="s">
        <v>295</v>
      </c>
      <c r="C95" s="16" t="s">
        <v>271</v>
      </c>
      <c r="D95" s="16">
        <v>2007</v>
      </c>
      <c r="E95" s="16">
        <v>2007</v>
      </c>
      <c r="F95" s="16" t="s">
        <v>272</v>
      </c>
      <c r="G95" s="16" t="s">
        <v>12</v>
      </c>
      <c r="H95" s="16" t="s">
        <v>13</v>
      </c>
      <c r="I95" s="16" t="s">
        <v>159</v>
      </c>
      <c r="J95" s="30">
        <v>209.30000305175781</v>
      </c>
      <c r="K95" s="5">
        <v>4</v>
      </c>
      <c r="L95" s="30">
        <f t="shared" si="10"/>
        <v>213.30000305175781</v>
      </c>
      <c r="M95" s="30">
        <f t="shared" si="11"/>
        <v>35.308299846240885</v>
      </c>
    </row>
    <row r="96" spans="1:13" ht="45" x14ac:dyDescent="0.25">
      <c r="A96" s="5">
        <v>6</v>
      </c>
      <c r="B96" s="16" t="s">
        <v>298</v>
      </c>
      <c r="C96" s="16" t="s">
        <v>299</v>
      </c>
      <c r="D96" s="16">
        <v>2006</v>
      </c>
      <c r="E96" s="16">
        <v>2005</v>
      </c>
      <c r="F96" s="16" t="s">
        <v>300</v>
      </c>
      <c r="G96" s="16" t="s">
        <v>12</v>
      </c>
      <c r="H96" s="16" t="s">
        <v>45</v>
      </c>
      <c r="I96" s="16" t="s">
        <v>60</v>
      </c>
      <c r="J96" s="30">
        <v>208.16999816894531</v>
      </c>
      <c r="K96" s="5">
        <v>12</v>
      </c>
      <c r="L96" s="30">
        <f t="shared" si="10"/>
        <v>220.16999816894531</v>
      </c>
      <c r="M96" s="30">
        <f t="shared" si="11"/>
        <v>39.666327722279199</v>
      </c>
    </row>
    <row r="97" spans="1:13" ht="60" x14ac:dyDescent="0.25">
      <c r="A97" s="5">
        <v>7</v>
      </c>
      <c r="B97" s="16" t="s">
        <v>305</v>
      </c>
      <c r="C97" s="16" t="s">
        <v>271</v>
      </c>
      <c r="D97" s="16">
        <v>2007</v>
      </c>
      <c r="E97" s="16">
        <v>2007</v>
      </c>
      <c r="F97" s="16" t="s">
        <v>306</v>
      </c>
      <c r="G97" s="16" t="s">
        <v>12</v>
      </c>
      <c r="H97" s="16" t="s">
        <v>13</v>
      </c>
      <c r="I97" s="16" t="s">
        <v>19</v>
      </c>
      <c r="J97" s="30">
        <v>246.89999389648437</v>
      </c>
      <c r="K97" s="5">
        <v>22</v>
      </c>
      <c r="L97" s="30">
        <f t="shared" si="10"/>
        <v>268.89999389648437</v>
      </c>
      <c r="M97" s="30">
        <f t="shared" si="11"/>
        <v>70.578530155806334</v>
      </c>
    </row>
    <row r="98" spans="1:13" ht="60" x14ac:dyDescent="0.25">
      <c r="A98" s="5">
        <v>8</v>
      </c>
      <c r="B98" s="16" t="s">
        <v>307</v>
      </c>
      <c r="C98" s="16" t="s">
        <v>308</v>
      </c>
      <c r="D98" s="16">
        <v>2005</v>
      </c>
      <c r="E98" s="16">
        <v>2005</v>
      </c>
      <c r="F98" s="16" t="s">
        <v>309</v>
      </c>
      <c r="G98" s="16" t="s">
        <v>12</v>
      </c>
      <c r="H98" s="16" t="s">
        <v>13</v>
      </c>
      <c r="I98" s="16" t="s">
        <v>66</v>
      </c>
      <c r="J98" s="30">
        <v>302.79000854492188</v>
      </c>
      <c r="K98" s="5">
        <v>126</v>
      </c>
      <c r="L98" s="30">
        <f t="shared" si="10"/>
        <v>428.79000854492187</v>
      </c>
      <c r="M98" s="30">
        <f t="shared" si="11"/>
        <v>172.00584255589558</v>
      </c>
    </row>
    <row r="99" spans="1:13" ht="45" x14ac:dyDescent="0.25">
      <c r="A99" s="5" t="s">
        <v>8</v>
      </c>
      <c r="B99" s="16" t="s">
        <v>302</v>
      </c>
      <c r="C99" s="16" t="s">
        <v>303</v>
      </c>
      <c r="D99" s="16">
        <v>2007</v>
      </c>
      <c r="E99" s="16">
        <v>2006</v>
      </c>
      <c r="F99" s="16" t="s">
        <v>304</v>
      </c>
      <c r="G99" s="16" t="s">
        <v>12</v>
      </c>
      <c r="H99" s="16" t="s">
        <v>45</v>
      </c>
      <c r="I99" s="16" t="s">
        <v>60</v>
      </c>
      <c r="J99" s="30"/>
      <c r="K99" s="5"/>
      <c r="L99" s="30" t="s">
        <v>262</v>
      </c>
      <c r="M99" s="30" t="str">
        <f t="shared" si="11"/>
        <v/>
      </c>
    </row>
  </sheetData>
  <mergeCells count="90">
    <mergeCell ref="I89:I90"/>
    <mergeCell ref="A88:J88"/>
    <mergeCell ref="J89:J90"/>
    <mergeCell ref="K89:K90"/>
    <mergeCell ref="L89:L90"/>
    <mergeCell ref="M89:M90"/>
    <mergeCell ref="L75:L76"/>
    <mergeCell ref="M75:M76"/>
    <mergeCell ref="A89:A90"/>
    <mergeCell ref="B89:B90"/>
    <mergeCell ref="C89:C90"/>
    <mergeCell ref="D89:D90"/>
    <mergeCell ref="E89:E90"/>
    <mergeCell ref="F89:F90"/>
    <mergeCell ref="G89:G90"/>
    <mergeCell ref="H89:H90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I59:I60"/>
    <mergeCell ref="A58:J58"/>
    <mergeCell ref="J59:J60"/>
    <mergeCell ref="K59:K60"/>
    <mergeCell ref="L59:L60"/>
    <mergeCell ref="M59:M60"/>
    <mergeCell ref="L45:L46"/>
    <mergeCell ref="M45:M46"/>
    <mergeCell ref="A59:A60"/>
    <mergeCell ref="B59:B60"/>
    <mergeCell ref="C59:C60"/>
    <mergeCell ref="D59:D60"/>
    <mergeCell ref="E59:E60"/>
    <mergeCell ref="F59:F60"/>
    <mergeCell ref="G59:G60"/>
    <mergeCell ref="H59:H60"/>
    <mergeCell ref="G45:G46"/>
    <mergeCell ref="H45:H46"/>
    <mergeCell ref="I45:I46"/>
    <mergeCell ref="A44:J44"/>
    <mergeCell ref="J45:J46"/>
    <mergeCell ref="K45:K46"/>
    <mergeCell ref="A45:A46"/>
    <mergeCell ref="B45:B46"/>
    <mergeCell ref="C45:C46"/>
    <mergeCell ref="D45:D46"/>
    <mergeCell ref="E45:E46"/>
    <mergeCell ref="F45:F46"/>
    <mergeCell ref="I33:I34"/>
    <mergeCell ref="A32:J32"/>
    <mergeCell ref="J33:J34"/>
    <mergeCell ref="K33:K34"/>
    <mergeCell ref="L33:L34"/>
    <mergeCell ref="M33:M34"/>
    <mergeCell ref="L8:L9"/>
    <mergeCell ref="M8:M9"/>
    <mergeCell ref="A33:A34"/>
    <mergeCell ref="B33:B34"/>
    <mergeCell ref="C33:C34"/>
    <mergeCell ref="D33:D34"/>
    <mergeCell ref="E33:E34"/>
    <mergeCell ref="F33:F34"/>
    <mergeCell ref="G33:G34"/>
    <mergeCell ref="H33:H3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310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311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257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5" t="s">
        <v>256</v>
      </c>
      <c r="B8" s="25" t="s">
        <v>1</v>
      </c>
      <c r="C8" s="25" t="s">
        <v>2</v>
      </c>
      <c r="D8" s="25" t="s">
        <v>117</v>
      </c>
      <c r="E8" s="25" t="s">
        <v>118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>
        <v>19</v>
      </c>
      <c r="AC8" s="25">
        <v>20</v>
      </c>
      <c r="AD8" s="25">
        <v>21</v>
      </c>
      <c r="AE8" s="25">
        <v>22</v>
      </c>
      <c r="AF8" s="25" t="s">
        <v>258</v>
      </c>
      <c r="AG8" s="25" t="s">
        <v>259</v>
      </c>
      <c r="AH8" s="25" t="s">
        <v>260</v>
      </c>
      <c r="AI8" s="25" t="s">
        <v>261</v>
      </c>
    </row>
    <row r="9" spans="1:3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ht="60" x14ac:dyDescent="0.25">
      <c r="A10" s="27">
        <v>1</v>
      </c>
      <c r="B10" s="28" t="s">
        <v>101</v>
      </c>
      <c r="C10" s="28">
        <v>2004</v>
      </c>
      <c r="D10" s="28">
        <v>2004</v>
      </c>
      <c r="E10" s="28">
        <v>2004</v>
      </c>
      <c r="F10" s="28">
        <v>1</v>
      </c>
      <c r="G10" s="28" t="s">
        <v>12</v>
      </c>
      <c r="H10" s="28" t="s">
        <v>13</v>
      </c>
      <c r="I10" s="28" t="s">
        <v>19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114.87999725341797</v>
      </c>
      <c r="AG10" s="27">
        <f t="shared" ref="AG10:AG30" si="0">SUM(J10:AE10)</f>
        <v>0</v>
      </c>
      <c r="AH10" s="29">
        <f t="shared" ref="AH10:AH30" si="1">AF10+AG10</f>
        <v>114.87999725341797</v>
      </c>
      <c r="AI10" s="29">
        <f t="shared" ref="AI10:AI30" si="2">IF( AND(ISNUMBER(AH$10),ISNUMBER(AH10)),(AH10-AH$10)/AH$10*100,"")</f>
        <v>0</v>
      </c>
    </row>
    <row r="11" spans="1:35" ht="60" x14ac:dyDescent="0.25">
      <c r="A11" s="5">
        <v>2</v>
      </c>
      <c r="B11" s="16" t="s">
        <v>22</v>
      </c>
      <c r="C11" s="16">
        <v>2005</v>
      </c>
      <c r="D11" s="16">
        <v>2005</v>
      </c>
      <c r="E11" s="16">
        <v>2005</v>
      </c>
      <c r="F11" s="16">
        <v>2</v>
      </c>
      <c r="G11" s="16" t="s">
        <v>12</v>
      </c>
      <c r="H11" s="16" t="s">
        <v>13</v>
      </c>
      <c r="I11" s="16" t="s">
        <v>19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0">
        <v>134.80000305175781</v>
      </c>
      <c r="AG11" s="5">
        <f t="shared" si="0"/>
        <v>0</v>
      </c>
      <c r="AH11" s="30">
        <f t="shared" si="1"/>
        <v>134.80000305175781</v>
      </c>
      <c r="AI11" s="30">
        <f t="shared" si="2"/>
        <v>17.339838330947707</v>
      </c>
    </row>
    <row r="12" spans="1:35" x14ac:dyDescent="0.25">
      <c r="A12" s="5">
        <v>3</v>
      </c>
      <c r="B12" s="16" t="s">
        <v>103</v>
      </c>
      <c r="C12" s="16">
        <v>2004</v>
      </c>
      <c r="D12" s="16">
        <v>2004</v>
      </c>
      <c r="E12" s="16">
        <v>2004</v>
      </c>
      <c r="F12" s="16">
        <v>2</v>
      </c>
      <c r="G12" s="16" t="s">
        <v>12</v>
      </c>
      <c r="H12" s="16" t="s">
        <v>45</v>
      </c>
      <c r="I12" s="16" t="s">
        <v>46</v>
      </c>
      <c r="J12" s="5">
        <v>0</v>
      </c>
      <c r="K12" s="5">
        <v>0</v>
      </c>
      <c r="L12" s="5">
        <v>2</v>
      </c>
      <c r="M12" s="5">
        <v>0</v>
      </c>
      <c r="N12" s="5">
        <v>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0</v>
      </c>
      <c r="AB12" s="5">
        <v>0</v>
      </c>
      <c r="AC12" s="5">
        <v>0</v>
      </c>
      <c r="AD12" s="5">
        <v>0</v>
      </c>
      <c r="AE12" s="5">
        <v>2</v>
      </c>
      <c r="AF12" s="30">
        <v>132.19000244140625</v>
      </c>
      <c r="AG12" s="5">
        <f t="shared" si="0"/>
        <v>8</v>
      </c>
      <c r="AH12" s="30">
        <f t="shared" si="1"/>
        <v>140.19000244140625</v>
      </c>
      <c r="AI12" s="30">
        <f t="shared" si="2"/>
        <v>22.031690279514908</v>
      </c>
    </row>
    <row r="13" spans="1:35" x14ac:dyDescent="0.25">
      <c r="A13" s="5">
        <v>4</v>
      </c>
      <c r="B13" s="16" t="s">
        <v>44</v>
      </c>
      <c r="C13" s="16">
        <v>2006</v>
      </c>
      <c r="D13" s="16">
        <v>2006</v>
      </c>
      <c r="E13" s="16">
        <v>2006</v>
      </c>
      <c r="F13" s="16">
        <v>3</v>
      </c>
      <c r="G13" s="16" t="s">
        <v>12</v>
      </c>
      <c r="H13" s="16" t="s">
        <v>45</v>
      </c>
      <c r="I13" s="16" t="s">
        <v>46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</v>
      </c>
      <c r="P13" s="5">
        <v>2</v>
      </c>
      <c r="Q13" s="5">
        <v>0</v>
      </c>
      <c r="R13" s="5">
        <v>0</v>
      </c>
      <c r="S13" s="5">
        <v>0</v>
      </c>
      <c r="T13" s="5">
        <v>2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2</v>
      </c>
      <c r="AF13" s="30">
        <v>133.91999816894531</v>
      </c>
      <c r="AG13" s="5">
        <f t="shared" si="0"/>
        <v>8</v>
      </c>
      <c r="AH13" s="30">
        <f t="shared" si="1"/>
        <v>141.91999816894531</v>
      </c>
      <c r="AI13" s="30">
        <f t="shared" si="2"/>
        <v>23.537605816510268</v>
      </c>
    </row>
    <row r="14" spans="1:35" x14ac:dyDescent="0.25">
      <c r="A14" s="5">
        <v>5</v>
      </c>
      <c r="B14" s="16" t="s">
        <v>37</v>
      </c>
      <c r="C14" s="16">
        <v>2003</v>
      </c>
      <c r="D14" s="16">
        <v>2003</v>
      </c>
      <c r="E14" s="16">
        <v>2003</v>
      </c>
      <c r="F14" s="16">
        <v>3</v>
      </c>
      <c r="G14" s="16" t="s">
        <v>12</v>
      </c>
      <c r="H14" s="16" t="s">
        <v>38</v>
      </c>
      <c r="I14" s="16" t="s">
        <v>39</v>
      </c>
      <c r="J14" s="5">
        <v>2</v>
      </c>
      <c r="K14" s="5">
        <v>0</v>
      </c>
      <c r="L14" s="5">
        <v>0</v>
      </c>
      <c r="M14" s="5">
        <v>0</v>
      </c>
      <c r="N14" s="5">
        <v>2</v>
      </c>
      <c r="O14" s="5">
        <v>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  <c r="AA14" s="5">
        <v>0</v>
      </c>
      <c r="AB14" s="5">
        <v>0</v>
      </c>
      <c r="AC14" s="5">
        <v>2</v>
      </c>
      <c r="AD14" s="5">
        <v>0</v>
      </c>
      <c r="AE14" s="5">
        <v>2</v>
      </c>
      <c r="AF14" s="30">
        <v>130.50999450683594</v>
      </c>
      <c r="AG14" s="5">
        <f t="shared" si="0"/>
        <v>14</v>
      </c>
      <c r="AH14" s="30">
        <f t="shared" si="1"/>
        <v>144.50999450683594</v>
      </c>
      <c r="AI14" s="30">
        <f t="shared" si="2"/>
        <v>25.792129145038263</v>
      </c>
    </row>
    <row r="15" spans="1:35" ht="60" x14ac:dyDescent="0.25">
      <c r="A15" s="5">
        <v>6</v>
      </c>
      <c r="B15" s="16" t="s">
        <v>99</v>
      </c>
      <c r="C15" s="16">
        <v>2004</v>
      </c>
      <c r="D15" s="16">
        <v>2004</v>
      </c>
      <c r="E15" s="16">
        <v>2004</v>
      </c>
      <c r="F15" s="16">
        <v>3</v>
      </c>
      <c r="G15" s="16" t="s">
        <v>12</v>
      </c>
      <c r="H15" s="16" t="s">
        <v>13</v>
      </c>
      <c r="I15" s="16" t="s">
        <v>19</v>
      </c>
      <c r="J15" s="5">
        <v>0</v>
      </c>
      <c r="K15" s="5">
        <v>2</v>
      </c>
      <c r="L15" s="5">
        <v>2</v>
      </c>
      <c r="M15" s="5">
        <v>0</v>
      </c>
      <c r="N15" s="5">
        <v>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2</v>
      </c>
      <c r="V15" s="5">
        <v>0</v>
      </c>
      <c r="W15" s="5">
        <v>2</v>
      </c>
      <c r="X15" s="5">
        <v>0</v>
      </c>
      <c r="Y15" s="5">
        <v>0</v>
      </c>
      <c r="Z15" s="5">
        <v>2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30">
        <v>139.96000671386719</v>
      </c>
      <c r="AG15" s="5">
        <f t="shared" si="0"/>
        <v>12</v>
      </c>
      <c r="AH15" s="30">
        <f t="shared" si="1"/>
        <v>151.96000671386719</v>
      </c>
      <c r="AI15" s="30">
        <f t="shared" si="2"/>
        <v>32.277167781135191</v>
      </c>
    </row>
    <row r="16" spans="1:35" ht="60" x14ac:dyDescent="0.25">
      <c r="A16" s="5">
        <v>7</v>
      </c>
      <c r="B16" s="16" t="s">
        <v>57</v>
      </c>
      <c r="C16" s="16">
        <v>2007</v>
      </c>
      <c r="D16" s="16">
        <v>2007</v>
      </c>
      <c r="E16" s="16">
        <v>2007</v>
      </c>
      <c r="F16" s="16" t="s">
        <v>18</v>
      </c>
      <c r="G16" s="16" t="s">
        <v>12</v>
      </c>
      <c r="H16" s="16" t="s">
        <v>13</v>
      </c>
      <c r="I16" s="16" t="s">
        <v>19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2</v>
      </c>
      <c r="AD16" s="5">
        <v>0</v>
      </c>
      <c r="AE16" s="5">
        <v>0</v>
      </c>
      <c r="AF16" s="30">
        <v>148.88999938964844</v>
      </c>
      <c r="AG16" s="5">
        <f t="shared" si="0"/>
        <v>6</v>
      </c>
      <c r="AH16" s="30">
        <f t="shared" si="1"/>
        <v>154.88999938964844</v>
      </c>
      <c r="AI16" s="30">
        <f t="shared" si="2"/>
        <v>34.827648931755242</v>
      </c>
    </row>
    <row r="17" spans="1:35" ht="60" x14ac:dyDescent="0.25">
      <c r="A17" s="5">
        <v>8</v>
      </c>
      <c r="B17" s="16" t="s">
        <v>41</v>
      </c>
      <c r="C17" s="16">
        <v>2007</v>
      </c>
      <c r="D17" s="16">
        <v>2007</v>
      </c>
      <c r="E17" s="16">
        <v>2007</v>
      </c>
      <c r="F17" s="16" t="s">
        <v>18</v>
      </c>
      <c r="G17" s="16" t="s">
        <v>12</v>
      </c>
      <c r="H17" s="16" t="s">
        <v>13</v>
      </c>
      <c r="I17" s="16" t="s">
        <v>42</v>
      </c>
      <c r="J17" s="5">
        <v>0</v>
      </c>
      <c r="K17" s="5">
        <v>0</v>
      </c>
      <c r="L17" s="5">
        <v>2</v>
      </c>
      <c r="M17" s="5">
        <v>0</v>
      </c>
      <c r="N17" s="5">
        <v>2</v>
      </c>
      <c r="O17" s="5">
        <v>2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30">
        <v>148.27000427246094</v>
      </c>
      <c r="AG17" s="5">
        <f t="shared" si="0"/>
        <v>10</v>
      </c>
      <c r="AH17" s="30">
        <f t="shared" si="1"/>
        <v>158.27000427246094</v>
      </c>
      <c r="AI17" s="30">
        <f t="shared" si="2"/>
        <v>37.769853809560402</v>
      </c>
    </row>
    <row r="18" spans="1:35" ht="60" x14ac:dyDescent="0.25">
      <c r="A18" s="5">
        <v>9</v>
      </c>
      <c r="B18" s="16" t="s">
        <v>73</v>
      </c>
      <c r="C18" s="16">
        <v>2004</v>
      </c>
      <c r="D18" s="16">
        <v>2004</v>
      </c>
      <c r="E18" s="16">
        <v>2004</v>
      </c>
      <c r="F18" s="16">
        <v>3</v>
      </c>
      <c r="G18" s="16" t="s">
        <v>12</v>
      </c>
      <c r="H18" s="16" t="s">
        <v>13</v>
      </c>
      <c r="I18" s="16" t="s">
        <v>19</v>
      </c>
      <c r="J18" s="5">
        <v>0</v>
      </c>
      <c r="K18" s="5">
        <v>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30">
        <v>161.05999755859375</v>
      </c>
      <c r="AG18" s="5">
        <f t="shared" si="0"/>
        <v>2</v>
      </c>
      <c r="AH18" s="30">
        <f t="shared" si="1"/>
        <v>163.05999755859375</v>
      </c>
      <c r="AI18" s="30">
        <f t="shared" si="2"/>
        <v>41.939416310129054</v>
      </c>
    </row>
    <row r="19" spans="1:35" ht="60" x14ac:dyDescent="0.25">
      <c r="A19" s="5">
        <v>10</v>
      </c>
      <c r="B19" s="16" t="s">
        <v>10</v>
      </c>
      <c r="C19" s="16">
        <v>2006</v>
      </c>
      <c r="D19" s="16">
        <v>2006</v>
      </c>
      <c r="E19" s="16">
        <v>2006</v>
      </c>
      <c r="F19" s="16" t="s">
        <v>11</v>
      </c>
      <c r="G19" s="16" t="s">
        <v>12</v>
      </c>
      <c r="H19" s="16" t="s">
        <v>13</v>
      </c>
      <c r="I19" s="16" t="s">
        <v>14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2</v>
      </c>
      <c r="V19" s="5">
        <v>0</v>
      </c>
      <c r="W19" s="5">
        <v>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30">
        <v>159.28999328613281</v>
      </c>
      <c r="AG19" s="5">
        <f t="shared" si="0"/>
        <v>6</v>
      </c>
      <c r="AH19" s="30">
        <f t="shared" si="1"/>
        <v>165.28999328613281</v>
      </c>
      <c r="AI19" s="30">
        <f t="shared" si="2"/>
        <v>43.880568626332398</v>
      </c>
    </row>
    <row r="20" spans="1:35" ht="45" x14ac:dyDescent="0.25">
      <c r="A20" s="5" t="s">
        <v>8</v>
      </c>
      <c r="B20" s="16" t="s">
        <v>54</v>
      </c>
      <c r="C20" s="16">
        <v>2004</v>
      </c>
      <c r="D20" s="16">
        <v>2004</v>
      </c>
      <c r="E20" s="16">
        <v>2004</v>
      </c>
      <c r="F20" s="16" t="s">
        <v>49</v>
      </c>
      <c r="G20" s="16" t="s">
        <v>12</v>
      </c>
      <c r="H20" s="16"/>
      <c r="I20" s="16" t="s">
        <v>55</v>
      </c>
      <c r="J20" s="5">
        <v>0</v>
      </c>
      <c r="K20" s="5">
        <v>0</v>
      </c>
      <c r="L20" s="5">
        <v>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2</v>
      </c>
      <c r="AE20" s="5">
        <v>0</v>
      </c>
      <c r="AF20" s="30">
        <v>164.72999572753906</v>
      </c>
      <c r="AG20" s="5">
        <f t="shared" si="0"/>
        <v>8</v>
      </c>
      <c r="AH20" s="30">
        <f t="shared" si="1"/>
        <v>172.72999572753906</v>
      </c>
      <c r="AI20" s="30">
        <f t="shared" si="2"/>
        <v>50.356894026126831</v>
      </c>
    </row>
    <row r="21" spans="1:35" ht="60" x14ac:dyDescent="0.25">
      <c r="A21" s="5">
        <v>11</v>
      </c>
      <c r="B21" s="16" t="s">
        <v>91</v>
      </c>
      <c r="C21" s="16">
        <v>2007</v>
      </c>
      <c r="D21" s="16">
        <v>2007</v>
      </c>
      <c r="E21" s="16">
        <v>2007</v>
      </c>
      <c r="F21" s="16" t="s">
        <v>18</v>
      </c>
      <c r="G21" s="16" t="s">
        <v>12</v>
      </c>
      <c r="H21" s="16" t="s">
        <v>13</v>
      </c>
      <c r="I21" s="16" t="s">
        <v>19</v>
      </c>
      <c r="J21" s="5">
        <v>0</v>
      </c>
      <c r="K21" s="5">
        <v>0</v>
      </c>
      <c r="L21" s="5">
        <v>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</v>
      </c>
      <c r="AE21" s="5">
        <v>0</v>
      </c>
      <c r="AF21" s="30">
        <v>168.58000183105469</v>
      </c>
      <c r="AG21" s="5">
        <f t="shared" si="0"/>
        <v>6</v>
      </c>
      <c r="AH21" s="30">
        <f t="shared" si="1"/>
        <v>174.58000183105469</v>
      </c>
      <c r="AI21" s="30">
        <f t="shared" si="2"/>
        <v>51.967275422145342</v>
      </c>
    </row>
    <row r="22" spans="1:35" ht="60" x14ac:dyDescent="0.25">
      <c r="A22" s="5">
        <v>12</v>
      </c>
      <c r="B22" s="16" t="s">
        <v>32</v>
      </c>
      <c r="C22" s="16">
        <v>2006</v>
      </c>
      <c r="D22" s="16">
        <v>2006</v>
      </c>
      <c r="E22" s="16">
        <v>2006</v>
      </c>
      <c r="F22" s="16" t="s">
        <v>18</v>
      </c>
      <c r="G22" s="16" t="s">
        <v>12</v>
      </c>
      <c r="H22" s="16" t="s">
        <v>13</v>
      </c>
      <c r="I22" s="16" t="s">
        <v>19</v>
      </c>
      <c r="J22" s="5">
        <v>0</v>
      </c>
      <c r="K22" s="5">
        <v>0</v>
      </c>
      <c r="L22" s="5">
        <v>2</v>
      </c>
      <c r="M22" s="5">
        <v>0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2</v>
      </c>
      <c r="AD22" s="5">
        <v>0</v>
      </c>
      <c r="AE22" s="5">
        <v>0</v>
      </c>
      <c r="AF22" s="30">
        <v>172.6199951171875</v>
      </c>
      <c r="AG22" s="5">
        <f t="shared" si="0"/>
        <v>8</v>
      </c>
      <c r="AH22" s="30">
        <f t="shared" si="1"/>
        <v>180.6199951171875</v>
      </c>
      <c r="AI22" s="30">
        <f t="shared" si="2"/>
        <v>57.224929870733966</v>
      </c>
    </row>
    <row r="23" spans="1:35" x14ac:dyDescent="0.25">
      <c r="A23" s="5">
        <v>13</v>
      </c>
      <c r="B23" s="16" t="s">
        <v>89</v>
      </c>
      <c r="C23" s="16">
        <v>2008</v>
      </c>
      <c r="D23" s="16">
        <v>2008</v>
      </c>
      <c r="E23" s="16">
        <v>2008</v>
      </c>
      <c r="F23" s="16" t="s">
        <v>11</v>
      </c>
      <c r="G23" s="16" t="s">
        <v>12</v>
      </c>
      <c r="H23" s="16" t="s">
        <v>45</v>
      </c>
      <c r="I23" s="16" t="s">
        <v>46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2</v>
      </c>
      <c r="P23" s="5">
        <v>0</v>
      </c>
      <c r="Q23" s="5">
        <v>2</v>
      </c>
      <c r="R23" s="5">
        <v>0</v>
      </c>
      <c r="S23" s="5">
        <v>2</v>
      </c>
      <c r="T23" s="5">
        <v>0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30">
        <v>171.24000549316406</v>
      </c>
      <c r="AG23" s="5">
        <f t="shared" si="0"/>
        <v>12</v>
      </c>
      <c r="AH23" s="30">
        <f t="shared" si="1"/>
        <v>183.24000549316406</v>
      </c>
      <c r="AI23" s="30">
        <f t="shared" si="2"/>
        <v>59.505579625797047</v>
      </c>
    </row>
    <row r="24" spans="1:35" ht="60" x14ac:dyDescent="0.25">
      <c r="A24" s="5">
        <v>14</v>
      </c>
      <c r="B24" s="16" t="s">
        <v>34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12</v>
      </c>
      <c r="H24" s="16" t="s">
        <v>13</v>
      </c>
      <c r="I24" s="16" t="s">
        <v>35</v>
      </c>
      <c r="J24" s="5">
        <v>2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2</v>
      </c>
      <c r="AE24" s="5">
        <v>0</v>
      </c>
      <c r="AF24" s="30">
        <v>181.60000610351562</v>
      </c>
      <c r="AG24" s="5">
        <f t="shared" si="0"/>
        <v>4</v>
      </c>
      <c r="AH24" s="30">
        <f t="shared" si="1"/>
        <v>185.60000610351562</v>
      </c>
      <c r="AI24" s="30">
        <f t="shared" si="2"/>
        <v>61.559897754953639</v>
      </c>
    </row>
    <row r="25" spans="1:35" ht="60" x14ac:dyDescent="0.25">
      <c r="A25" s="5">
        <v>15</v>
      </c>
      <c r="B25" s="16" t="s">
        <v>28</v>
      </c>
      <c r="C25" s="16">
        <v>2008</v>
      </c>
      <c r="D25" s="16">
        <v>2008</v>
      </c>
      <c r="E25" s="16">
        <v>2008</v>
      </c>
      <c r="F25" s="16" t="s">
        <v>18</v>
      </c>
      <c r="G25" s="16" t="s">
        <v>12</v>
      </c>
      <c r="H25" s="16" t="s">
        <v>13</v>
      </c>
      <c r="I25" s="16" t="s">
        <v>19</v>
      </c>
      <c r="J25" s="5">
        <v>0</v>
      </c>
      <c r="K25" s="5">
        <v>0</v>
      </c>
      <c r="L25" s="5">
        <v>2</v>
      </c>
      <c r="M25" s="5">
        <v>0</v>
      </c>
      <c r="N25" s="5">
        <v>2</v>
      </c>
      <c r="O25" s="5">
        <v>2</v>
      </c>
      <c r="P25" s="5">
        <v>0</v>
      </c>
      <c r="Q25" s="5">
        <v>0</v>
      </c>
      <c r="R25" s="5">
        <v>0</v>
      </c>
      <c r="S25" s="5">
        <v>0</v>
      </c>
      <c r="T25" s="5">
        <v>50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30">
        <v>176.96000671386719</v>
      </c>
      <c r="AG25" s="5">
        <f t="shared" si="0"/>
        <v>56</v>
      </c>
      <c r="AH25" s="30">
        <f t="shared" si="1"/>
        <v>232.96000671386719</v>
      </c>
      <c r="AI25" s="30">
        <f t="shared" si="2"/>
        <v>102.78552601282904</v>
      </c>
    </row>
    <row r="26" spans="1:35" ht="75" x14ac:dyDescent="0.25">
      <c r="A26" s="5">
        <v>16</v>
      </c>
      <c r="B26" s="16" t="s">
        <v>70</v>
      </c>
      <c r="C26" s="16">
        <v>2008</v>
      </c>
      <c r="D26" s="16">
        <v>2008</v>
      </c>
      <c r="E26" s="16">
        <v>2008</v>
      </c>
      <c r="F26" s="16" t="s">
        <v>65</v>
      </c>
      <c r="G26" s="16" t="s">
        <v>12</v>
      </c>
      <c r="H26" s="16" t="s">
        <v>13</v>
      </c>
      <c r="I26" s="16" t="s">
        <v>71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2</v>
      </c>
      <c r="AE26" s="5">
        <v>0</v>
      </c>
      <c r="AF26" s="30">
        <v>256.10000610351562</v>
      </c>
      <c r="AG26" s="5">
        <f t="shared" si="0"/>
        <v>8</v>
      </c>
      <c r="AH26" s="30">
        <f t="shared" si="1"/>
        <v>264.10000610351562</v>
      </c>
      <c r="AI26" s="30">
        <f t="shared" si="2"/>
        <v>129.89207209060757</v>
      </c>
    </row>
    <row r="27" spans="1:35" ht="60" x14ac:dyDescent="0.25">
      <c r="A27" s="5">
        <v>17</v>
      </c>
      <c r="B27" s="16" t="s">
        <v>52</v>
      </c>
      <c r="C27" s="16">
        <v>2007</v>
      </c>
      <c r="D27" s="16">
        <v>2007</v>
      </c>
      <c r="E27" s="16">
        <v>2007</v>
      </c>
      <c r="F27" s="16" t="s">
        <v>11</v>
      </c>
      <c r="G27" s="16" t="s">
        <v>12</v>
      </c>
      <c r="H27" s="16" t="s">
        <v>13</v>
      </c>
      <c r="I27" s="16" t="s">
        <v>19</v>
      </c>
      <c r="J27" s="5">
        <v>2</v>
      </c>
      <c r="K27" s="5">
        <v>2</v>
      </c>
      <c r="L27" s="5">
        <v>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50</v>
      </c>
      <c r="AE27" s="5">
        <v>0</v>
      </c>
      <c r="AF27" s="30">
        <v>238.66000366210937</v>
      </c>
      <c r="AG27" s="5">
        <f t="shared" si="0"/>
        <v>58</v>
      </c>
      <c r="AH27" s="30">
        <f t="shared" si="1"/>
        <v>296.66000366210937</v>
      </c>
      <c r="AI27" s="30">
        <f t="shared" si="2"/>
        <v>158.23468902745208</v>
      </c>
    </row>
    <row r="28" spans="1:35" ht="60" x14ac:dyDescent="0.25">
      <c r="A28" s="5">
        <v>18</v>
      </c>
      <c r="B28" s="16" t="s">
        <v>68</v>
      </c>
      <c r="C28" s="16">
        <v>2008</v>
      </c>
      <c r="D28" s="16">
        <v>2008</v>
      </c>
      <c r="E28" s="16">
        <v>2008</v>
      </c>
      <c r="F28" s="16" t="s">
        <v>65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2</v>
      </c>
      <c r="Q28" s="5">
        <v>0</v>
      </c>
      <c r="R28" s="5">
        <v>2</v>
      </c>
      <c r="S28" s="5">
        <v>0</v>
      </c>
      <c r="T28" s="5">
        <v>2</v>
      </c>
      <c r="U28" s="5">
        <v>50</v>
      </c>
      <c r="V28" s="5">
        <v>2</v>
      </c>
      <c r="W28" s="5">
        <v>2</v>
      </c>
      <c r="X28" s="5">
        <v>2</v>
      </c>
      <c r="Y28" s="5">
        <v>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30">
        <v>273.17001342773437</v>
      </c>
      <c r="AG28" s="5">
        <f t="shared" si="0"/>
        <v>66</v>
      </c>
      <c r="AH28" s="30">
        <f t="shared" si="1"/>
        <v>339.17001342773437</v>
      </c>
      <c r="AI28" s="30">
        <f t="shared" si="2"/>
        <v>195.23852849643347</v>
      </c>
    </row>
    <row r="29" spans="1:35" ht="60" x14ac:dyDescent="0.25">
      <c r="A29" s="5"/>
      <c r="B29" s="16" t="s">
        <v>64</v>
      </c>
      <c r="C29" s="16">
        <v>2008</v>
      </c>
      <c r="D29" s="16">
        <v>2008</v>
      </c>
      <c r="E29" s="16">
        <v>2008</v>
      </c>
      <c r="F29" s="16" t="s">
        <v>65</v>
      </c>
      <c r="G29" s="16" t="s">
        <v>12</v>
      </c>
      <c r="H29" s="16" t="s">
        <v>13</v>
      </c>
      <c r="I29" s="16" t="s">
        <v>66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30"/>
      <c r="AG29" s="5">
        <f t="shared" si="0"/>
        <v>0</v>
      </c>
      <c r="AH29" s="30" t="s">
        <v>262</v>
      </c>
      <c r="AI29" s="30" t="str">
        <f t="shared" si="2"/>
        <v/>
      </c>
    </row>
    <row r="30" spans="1:35" ht="60" x14ac:dyDescent="0.25">
      <c r="A30" s="5"/>
      <c r="B30" s="16" t="s">
        <v>30</v>
      </c>
      <c r="C30" s="16">
        <v>2005</v>
      </c>
      <c r="D30" s="16">
        <v>2005</v>
      </c>
      <c r="E30" s="16">
        <v>2005</v>
      </c>
      <c r="F30" s="16">
        <v>3</v>
      </c>
      <c r="G30" s="16" t="s">
        <v>12</v>
      </c>
      <c r="H30" s="16" t="s">
        <v>13</v>
      </c>
      <c r="I30" s="16" t="s">
        <v>19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30"/>
      <c r="AG30" s="5">
        <f t="shared" si="0"/>
        <v>0</v>
      </c>
      <c r="AH30" s="30" t="s">
        <v>262</v>
      </c>
      <c r="AI30" s="30" t="str">
        <f t="shared" si="2"/>
        <v/>
      </c>
    </row>
    <row r="32" spans="1:35" ht="18.75" x14ac:dyDescent="0.25">
      <c r="A32" s="20" t="s">
        <v>263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35" x14ac:dyDescent="0.25">
      <c r="A33" s="25" t="s">
        <v>256</v>
      </c>
      <c r="B33" s="25" t="s">
        <v>1</v>
      </c>
      <c r="C33" s="25" t="s">
        <v>2</v>
      </c>
      <c r="D33" s="25" t="s">
        <v>117</v>
      </c>
      <c r="E33" s="25" t="s">
        <v>118</v>
      </c>
      <c r="F33" s="25" t="s">
        <v>3</v>
      </c>
      <c r="G33" s="25" t="s">
        <v>4</v>
      </c>
      <c r="H33" s="25" t="s">
        <v>5</v>
      </c>
      <c r="I33" s="25" t="s">
        <v>6</v>
      </c>
      <c r="J33" s="25">
        <v>1</v>
      </c>
      <c r="K33" s="25">
        <v>2</v>
      </c>
      <c r="L33" s="25">
        <v>3</v>
      </c>
      <c r="M33" s="25">
        <v>4</v>
      </c>
      <c r="N33" s="25">
        <v>5</v>
      </c>
      <c r="O33" s="25">
        <v>6</v>
      </c>
      <c r="P33" s="25">
        <v>7</v>
      </c>
      <c r="Q33" s="25">
        <v>8</v>
      </c>
      <c r="R33" s="25">
        <v>9</v>
      </c>
      <c r="S33" s="25">
        <v>10</v>
      </c>
      <c r="T33" s="25">
        <v>11</v>
      </c>
      <c r="U33" s="25">
        <v>12</v>
      </c>
      <c r="V33" s="25">
        <v>13</v>
      </c>
      <c r="W33" s="25">
        <v>14</v>
      </c>
      <c r="X33" s="25">
        <v>15</v>
      </c>
      <c r="Y33" s="25">
        <v>16</v>
      </c>
      <c r="Z33" s="25">
        <v>17</v>
      </c>
      <c r="AA33" s="25">
        <v>18</v>
      </c>
      <c r="AB33" s="25">
        <v>19</v>
      </c>
      <c r="AC33" s="25">
        <v>20</v>
      </c>
      <c r="AD33" s="25">
        <v>21</v>
      </c>
      <c r="AE33" s="25">
        <v>22</v>
      </c>
      <c r="AF33" s="25" t="s">
        <v>258</v>
      </c>
      <c r="AG33" s="25" t="s">
        <v>259</v>
      </c>
      <c r="AH33" s="25" t="s">
        <v>260</v>
      </c>
      <c r="AI33" s="25" t="s">
        <v>261</v>
      </c>
    </row>
    <row r="34" spans="1:3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60" x14ac:dyDescent="0.25">
      <c r="A35" s="27">
        <v>1</v>
      </c>
      <c r="B35" s="28" t="s">
        <v>264</v>
      </c>
      <c r="C35" s="28" t="s">
        <v>265</v>
      </c>
      <c r="D35" s="28">
        <v>2005</v>
      </c>
      <c r="E35" s="28">
        <v>2004</v>
      </c>
      <c r="F35" s="28" t="s">
        <v>266</v>
      </c>
      <c r="G35" s="28" t="s">
        <v>12</v>
      </c>
      <c r="H35" s="28" t="s">
        <v>13</v>
      </c>
      <c r="I35" s="28" t="s">
        <v>19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9">
        <v>154.78999328613281</v>
      </c>
      <c r="AG35" s="27">
        <f t="shared" ref="AG35:AG42" si="3">SUM(J35:AE35)</f>
        <v>0</v>
      </c>
      <c r="AH35" s="29">
        <f t="shared" ref="AH35:AH42" si="4">AF35+AG35</f>
        <v>154.78999328613281</v>
      </c>
      <c r="AI35" s="29">
        <f t="shared" ref="AI35:AI42" si="5">IF( AND(ISNUMBER(AH$35),ISNUMBER(AH35)),(AH35-AH$35)/AH$35*100,"")</f>
        <v>0</v>
      </c>
    </row>
    <row r="36" spans="1:35" ht="30" x14ac:dyDescent="0.25">
      <c r="A36" s="5">
        <v>2</v>
      </c>
      <c r="B36" s="16" t="s">
        <v>267</v>
      </c>
      <c r="C36" s="16" t="s">
        <v>268</v>
      </c>
      <c r="D36" s="16">
        <v>2004</v>
      </c>
      <c r="E36" s="16">
        <v>2004</v>
      </c>
      <c r="F36" s="16" t="s">
        <v>269</v>
      </c>
      <c r="G36" s="16" t="s">
        <v>12</v>
      </c>
      <c r="H36" s="16" t="s">
        <v>45</v>
      </c>
      <c r="I36" s="16" t="s">
        <v>46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2</v>
      </c>
      <c r="AD36" s="5">
        <v>0</v>
      </c>
      <c r="AE36" s="5">
        <v>0</v>
      </c>
      <c r="AF36" s="30">
        <v>153.3800048828125</v>
      </c>
      <c r="AG36" s="5">
        <f t="shared" si="3"/>
        <v>2</v>
      </c>
      <c r="AH36" s="30">
        <f t="shared" si="4"/>
        <v>155.3800048828125</v>
      </c>
      <c r="AI36" s="30">
        <f t="shared" si="5"/>
        <v>0.38116908215703432</v>
      </c>
    </row>
    <row r="37" spans="1:35" ht="75" x14ac:dyDescent="0.25">
      <c r="A37" s="5">
        <v>3</v>
      </c>
      <c r="B37" s="16" t="s">
        <v>270</v>
      </c>
      <c r="C37" s="16" t="s">
        <v>271</v>
      </c>
      <c r="D37" s="16">
        <v>2007</v>
      </c>
      <c r="E37" s="16">
        <v>2007</v>
      </c>
      <c r="F37" s="16" t="s">
        <v>272</v>
      </c>
      <c r="G37" s="16" t="s">
        <v>12</v>
      </c>
      <c r="H37" s="16" t="s">
        <v>13</v>
      </c>
      <c r="I37" s="16" t="s">
        <v>159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2</v>
      </c>
      <c r="T37" s="5">
        <v>0</v>
      </c>
      <c r="U37" s="5">
        <v>2</v>
      </c>
      <c r="V37" s="5">
        <v>2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</v>
      </c>
      <c r="AC37" s="5">
        <v>2</v>
      </c>
      <c r="AD37" s="5">
        <v>0</v>
      </c>
      <c r="AE37" s="5">
        <v>0</v>
      </c>
      <c r="AF37" s="30">
        <v>185.35000610351562</v>
      </c>
      <c r="AG37" s="5">
        <f t="shared" si="3"/>
        <v>12</v>
      </c>
      <c r="AH37" s="30">
        <f t="shared" si="4"/>
        <v>197.35000610351562</v>
      </c>
      <c r="AI37" s="30">
        <f t="shared" si="5"/>
        <v>27.495325707980143</v>
      </c>
    </row>
    <row r="38" spans="1:35" ht="60" x14ac:dyDescent="0.25">
      <c r="A38" s="5">
        <v>4</v>
      </c>
      <c r="B38" s="16" t="s">
        <v>273</v>
      </c>
      <c r="C38" s="16" t="s">
        <v>274</v>
      </c>
      <c r="D38" s="16">
        <v>2007</v>
      </c>
      <c r="E38" s="16">
        <v>2006</v>
      </c>
      <c r="F38" s="16" t="s">
        <v>272</v>
      </c>
      <c r="G38" s="16" t="s">
        <v>12</v>
      </c>
      <c r="H38" s="16" t="s">
        <v>13</v>
      </c>
      <c r="I38" s="16" t="s">
        <v>19</v>
      </c>
      <c r="J38" s="5">
        <v>2</v>
      </c>
      <c r="K38" s="5">
        <v>0</v>
      </c>
      <c r="L38" s="5">
        <v>0</v>
      </c>
      <c r="M38" s="5">
        <v>0</v>
      </c>
      <c r="N38" s="5">
        <v>2</v>
      </c>
      <c r="O38" s="5">
        <v>0</v>
      </c>
      <c r="P38" s="5">
        <v>0</v>
      </c>
      <c r="Q38" s="5">
        <v>2</v>
      </c>
      <c r="R38" s="5">
        <v>0</v>
      </c>
      <c r="S38" s="5">
        <v>2</v>
      </c>
      <c r="T38" s="5">
        <v>2</v>
      </c>
      <c r="U38" s="5">
        <v>2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2</v>
      </c>
      <c r="AD38" s="5">
        <v>0</v>
      </c>
      <c r="AE38" s="5">
        <v>0</v>
      </c>
      <c r="AF38" s="30">
        <v>209.44000244140625</v>
      </c>
      <c r="AG38" s="5">
        <f t="shared" si="3"/>
        <v>16</v>
      </c>
      <c r="AH38" s="30">
        <f t="shared" si="4"/>
        <v>225.44000244140625</v>
      </c>
      <c r="AI38" s="30">
        <f t="shared" si="5"/>
        <v>45.64249125889895</v>
      </c>
    </row>
    <row r="39" spans="1:35" ht="60" x14ac:dyDescent="0.25">
      <c r="A39" s="5">
        <v>5</v>
      </c>
      <c r="B39" s="16" t="s">
        <v>275</v>
      </c>
      <c r="C39" s="16" t="s">
        <v>268</v>
      </c>
      <c r="D39" s="16">
        <v>2004</v>
      </c>
      <c r="E39" s="16">
        <v>2004</v>
      </c>
      <c r="F39" s="16" t="s">
        <v>276</v>
      </c>
      <c r="G39" s="16" t="s">
        <v>12</v>
      </c>
      <c r="H39" s="16" t="s">
        <v>13</v>
      </c>
      <c r="I39" s="16" t="s">
        <v>19</v>
      </c>
      <c r="J39" s="5">
        <v>2</v>
      </c>
      <c r="K39" s="5">
        <v>0</v>
      </c>
      <c r="L39" s="5">
        <v>0</v>
      </c>
      <c r="M39" s="5">
        <v>0</v>
      </c>
      <c r="N39" s="5">
        <v>2</v>
      </c>
      <c r="O39" s="5">
        <v>0</v>
      </c>
      <c r="P39" s="5">
        <v>2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2</v>
      </c>
      <c r="AD39" s="5">
        <v>0</v>
      </c>
      <c r="AE39" s="5">
        <v>0</v>
      </c>
      <c r="AF39" s="30">
        <v>218.89999389648437</v>
      </c>
      <c r="AG39" s="5">
        <f t="shared" si="3"/>
        <v>10</v>
      </c>
      <c r="AH39" s="30">
        <f t="shared" si="4"/>
        <v>228.89999389648437</v>
      </c>
      <c r="AI39" s="30">
        <f t="shared" si="5"/>
        <v>47.877772352737011</v>
      </c>
    </row>
    <row r="40" spans="1:35" ht="30" x14ac:dyDescent="0.25">
      <c r="A40" s="5">
        <v>6</v>
      </c>
      <c r="B40" s="16" t="s">
        <v>277</v>
      </c>
      <c r="C40" s="16" t="s">
        <v>278</v>
      </c>
      <c r="D40" s="16">
        <v>2006</v>
      </c>
      <c r="E40" s="16">
        <v>2005</v>
      </c>
      <c r="F40" s="16" t="s">
        <v>272</v>
      </c>
      <c r="G40" s="16" t="s">
        <v>12</v>
      </c>
      <c r="H40" s="16" t="s">
        <v>45</v>
      </c>
      <c r="I40" s="16" t="s">
        <v>46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2</v>
      </c>
      <c r="S40" s="5">
        <v>0</v>
      </c>
      <c r="T40" s="5">
        <v>0</v>
      </c>
      <c r="U40" s="5">
        <v>50</v>
      </c>
      <c r="V40" s="5">
        <v>2</v>
      </c>
      <c r="W40" s="5">
        <v>0</v>
      </c>
      <c r="X40" s="5">
        <v>0</v>
      </c>
      <c r="Y40" s="5">
        <v>0</v>
      </c>
      <c r="Z40" s="5">
        <v>2</v>
      </c>
      <c r="AA40" s="5">
        <v>0</v>
      </c>
      <c r="AB40" s="5">
        <v>0</v>
      </c>
      <c r="AC40" s="5">
        <v>2</v>
      </c>
      <c r="AD40" s="5">
        <v>0</v>
      </c>
      <c r="AE40" s="5">
        <v>2</v>
      </c>
      <c r="AF40" s="30">
        <v>209.58999633789062</v>
      </c>
      <c r="AG40" s="5">
        <f t="shared" si="3"/>
        <v>62</v>
      </c>
      <c r="AH40" s="30">
        <f t="shared" si="4"/>
        <v>271.58999633789062</v>
      </c>
      <c r="AI40" s="30">
        <f t="shared" si="5"/>
        <v>75.457076114636408</v>
      </c>
    </row>
    <row r="41" spans="1:35" ht="60" x14ac:dyDescent="0.25">
      <c r="A41" s="5">
        <v>7</v>
      </c>
      <c r="B41" s="16" t="s">
        <v>279</v>
      </c>
      <c r="C41" s="16" t="s">
        <v>280</v>
      </c>
      <c r="D41" s="16">
        <v>2008</v>
      </c>
      <c r="E41" s="16">
        <v>2007</v>
      </c>
      <c r="F41" s="16" t="s">
        <v>281</v>
      </c>
      <c r="G41" s="16" t="s">
        <v>12</v>
      </c>
      <c r="H41" s="16" t="s">
        <v>13</v>
      </c>
      <c r="I41" s="16" t="s">
        <v>19</v>
      </c>
      <c r="J41" s="5">
        <v>0</v>
      </c>
      <c r="K41" s="5">
        <v>2</v>
      </c>
      <c r="L41" s="5">
        <v>0</v>
      </c>
      <c r="M41" s="5">
        <v>2</v>
      </c>
      <c r="N41" s="5">
        <v>2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2</v>
      </c>
      <c r="U41" s="5">
        <v>2</v>
      </c>
      <c r="V41" s="5">
        <v>2</v>
      </c>
      <c r="W41" s="5">
        <v>2</v>
      </c>
      <c r="X41" s="5">
        <v>50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30">
        <v>256.510009765625</v>
      </c>
      <c r="AG41" s="5">
        <f t="shared" si="3"/>
        <v>66</v>
      </c>
      <c r="AH41" s="30">
        <f t="shared" si="4"/>
        <v>322.510009765625</v>
      </c>
      <c r="AI41" s="30">
        <f t="shared" si="5"/>
        <v>108.35326814018134</v>
      </c>
    </row>
    <row r="42" spans="1:35" ht="90" x14ac:dyDescent="0.25">
      <c r="A42" s="5">
        <v>8</v>
      </c>
      <c r="B42" s="16" t="s">
        <v>282</v>
      </c>
      <c r="C42" s="16" t="s">
        <v>283</v>
      </c>
      <c r="D42" s="16">
        <v>2008</v>
      </c>
      <c r="E42" s="16">
        <v>2008</v>
      </c>
      <c r="F42" s="16" t="s">
        <v>284</v>
      </c>
      <c r="G42" s="16" t="s">
        <v>12</v>
      </c>
      <c r="H42" s="16" t="s">
        <v>13</v>
      </c>
      <c r="I42" s="16" t="s">
        <v>164</v>
      </c>
      <c r="J42" s="5">
        <v>0</v>
      </c>
      <c r="K42" s="5">
        <v>2</v>
      </c>
      <c r="L42" s="5">
        <v>2</v>
      </c>
      <c r="M42" s="5">
        <v>0</v>
      </c>
      <c r="N42" s="5">
        <v>0</v>
      </c>
      <c r="O42" s="5">
        <v>0</v>
      </c>
      <c r="P42" s="5">
        <v>0</v>
      </c>
      <c r="Q42" s="5">
        <v>2</v>
      </c>
      <c r="R42" s="5">
        <v>0</v>
      </c>
      <c r="S42" s="5">
        <v>2</v>
      </c>
      <c r="T42" s="5">
        <v>2</v>
      </c>
      <c r="U42" s="5">
        <v>2</v>
      </c>
      <c r="V42" s="5">
        <v>0</v>
      </c>
      <c r="W42" s="5">
        <v>0</v>
      </c>
      <c r="X42" s="5">
        <v>2</v>
      </c>
      <c r="Y42" s="5">
        <v>0</v>
      </c>
      <c r="Z42" s="5">
        <v>0</v>
      </c>
      <c r="AA42" s="5">
        <v>0</v>
      </c>
      <c r="AB42" s="5">
        <v>0</v>
      </c>
      <c r="AC42" s="5">
        <v>50</v>
      </c>
      <c r="AD42" s="5">
        <v>50</v>
      </c>
      <c r="AE42" s="5">
        <v>0</v>
      </c>
      <c r="AF42" s="30">
        <v>372.67999267578125</v>
      </c>
      <c r="AG42" s="5">
        <f t="shared" si="3"/>
        <v>114</v>
      </c>
      <c r="AH42" s="30">
        <f t="shared" si="4"/>
        <v>486.67999267578125</v>
      </c>
      <c r="AI42" s="30">
        <f t="shared" si="5"/>
        <v>214.41308468574078</v>
      </c>
    </row>
    <row r="44" spans="1:35" ht="18.75" x14ac:dyDescent="0.25">
      <c r="A44" s="20" t="s">
        <v>285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35" x14ac:dyDescent="0.25">
      <c r="A45" s="25" t="s">
        <v>256</v>
      </c>
      <c r="B45" s="25" t="s">
        <v>1</v>
      </c>
      <c r="C45" s="25" t="s">
        <v>2</v>
      </c>
      <c r="D45" s="25" t="s">
        <v>117</v>
      </c>
      <c r="E45" s="25" t="s">
        <v>118</v>
      </c>
      <c r="F45" s="25" t="s">
        <v>3</v>
      </c>
      <c r="G45" s="25" t="s">
        <v>4</v>
      </c>
      <c r="H45" s="25" t="s">
        <v>5</v>
      </c>
      <c r="I45" s="25" t="s">
        <v>6</v>
      </c>
      <c r="J45" s="25">
        <v>1</v>
      </c>
      <c r="K45" s="25">
        <v>2</v>
      </c>
      <c r="L45" s="25">
        <v>3</v>
      </c>
      <c r="M45" s="25">
        <v>4</v>
      </c>
      <c r="N45" s="25">
        <v>5</v>
      </c>
      <c r="O45" s="25">
        <v>6</v>
      </c>
      <c r="P45" s="25">
        <v>7</v>
      </c>
      <c r="Q45" s="25">
        <v>8</v>
      </c>
      <c r="R45" s="25">
        <v>9</v>
      </c>
      <c r="S45" s="25">
        <v>10</v>
      </c>
      <c r="T45" s="25">
        <v>11</v>
      </c>
      <c r="U45" s="25">
        <v>12</v>
      </c>
      <c r="V45" s="25">
        <v>13</v>
      </c>
      <c r="W45" s="25">
        <v>14</v>
      </c>
      <c r="X45" s="25">
        <v>15</v>
      </c>
      <c r="Y45" s="25">
        <v>16</v>
      </c>
      <c r="Z45" s="25">
        <v>17</v>
      </c>
      <c r="AA45" s="25">
        <v>18</v>
      </c>
      <c r="AB45" s="25">
        <v>19</v>
      </c>
      <c r="AC45" s="25">
        <v>20</v>
      </c>
      <c r="AD45" s="25">
        <v>21</v>
      </c>
      <c r="AE45" s="25">
        <v>22</v>
      </c>
      <c r="AF45" s="25" t="s">
        <v>258</v>
      </c>
      <c r="AG45" s="25" t="s">
        <v>259</v>
      </c>
      <c r="AH45" s="25" t="s">
        <v>260</v>
      </c>
      <c r="AI45" s="25" t="s">
        <v>261</v>
      </c>
    </row>
    <row r="46" spans="1:3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75" x14ac:dyDescent="0.25">
      <c r="A47" s="27">
        <v>1</v>
      </c>
      <c r="B47" s="28" t="s">
        <v>80</v>
      </c>
      <c r="C47" s="28">
        <v>2005</v>
      </c>
      <c r="D47" s="28">
        <v>2005</v>
      </c>
      <c r="E47" s="28">
        <v>2005</v>
      </c>
      <c r="F47" s="28">
        <v>1</v>
      </c>
      <c r="G47" s="28" t="s">
        <v>12</v>
      </c>
      <c r="H47" s="28" t="s">
        <v>82</v>
      </c>
      <c r="I47" s="28" t="s">
        <v>83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2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2</v>
      </c>
      <c r="AF47" s="29">
        <v>137.1300048828125</v>
      </c>
      <c r="AG47" s="27">
        <f t="shared" ref="AG47:AG56" si="6">SUM(J47:AE47)</f>
        <v>4</v>
      </c>
      <c r="AH47" s="29">
        <f t="shared" ref="AH47:AH56" si="7">AF47+AG47</f>
        <v>141.1300048828125</v>
      </c>
      <c r="AI47" s="29">
        <f t="shared" ref="AI47:AI56" si="8">IF( AND(ISNUMBER(AH$47),ISNUMBER(AH47)),(AH47-AH$47)/AH$47*100,"")</f>
        <v>0</v>
      </c>
    </row>
    <row r="48" spans="1:35" ht="60" x14ac:dyDescent="0.25">
      <c r="A48" s="5">
        <v>2</v>
      </c>
      <c r="B48" s="16" t="s">
        <v>25</v>
      </c>
      <c r="C48" s="16">
        <v>2003</v>
      </c>
      <c r="D48" s="16">
        <v>2003</v>
      </c>
      <c r="E48" s="16">
        <v>2003</v>
      </c>
      <c r="F48" s="16">
        <v>3</v>
      </c>
      <c r="G48" s="16" t="s">
        <v>12</v>
      </c>
      <c r="H48" s="16" t="s">
        <v>13</v>
      </c>
      <c r="I48" s="16" t="s">
        <v>19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30">
        <v>148.57000732421875</v>
      </c>
      <c r="AG48" s="5">
        <f t="shared" si="6"/>
        <v>0</v>
      </c>
      <c r="AH48" s="30">
        <f t="shared" si="7"/>
        <v>148.57000732421875</v>
      </c>
      <c r="AI48" s="30">
        <f t="shared" si="8"/>
        <v>5.2717368270369338</v>
      </c>
    </row>
    <row r="49" spans="1:35" ht="45" x14ac:dyDescent="0.25">
      <c r="A49" s="5">
        <v>3</v>
      </c>
      <c r="B49" s="16" t="s">
        <v>59</v>
      </c>
      <c r="C49" s="16">
        <v>2005</v>
      </c>
      <c r="D49" s="16">
        <v>2005</v>
      </c>
      <c r="E49" s="16">
        <v>2005</v>
      </c>
      <c r="F49" s="16">
        <v>2</v>
      </c>
      <c r="G49" s="16" t="s">
        <v>12</v>
      </c>
      <c r="H49" s="16" t="s">
        <v>45</v>
      </c>
      <c r="I49" s="16" t="s">
        <v>60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2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2</v>
      </c>
      <c r="AE49" s="5">
        <v>0</v>
      </c>
      <c r="AF49" s="30">
        <v>145.10000610351562</v>
      </c>
      <c r="AG49" s="5">
        <f t="shared" si="6"/>
        <v>4</v>
      </c>
      <c r="AH49" s="30">
        <f t="shared" si="7"/>
        <v>149.10000610351562</v>
      </c>
      <c r="AI49" s="30">
        <f t="shared" si="8"/>
        <v>5.6472762311040992</v>
      </c>
    </row>
    <row r="50" spans="1:35" ht="45" x14ac:dyDescent="0.25">
      <c r="A50" s="5">
        <v>4</v>
      </c>
      <c r="B50" s="16" t="s">
        <v>62</v>
      </c>
      <c r="C50" s="16">
        <v>2006</v>
      </c>
      <c r="D50" s="16">
        <v>2006</v>
      </c>
      <c r="E50" s="16">
        <v>2006</v>
      </c>
      <c r="F50" s="16">
        <v>3</v>
      </c>
      <c r="G50" s="16" t="s">
        <v>12</v>
      </c>
      <c r="H50" s="16" t="s">
        <v>45</v>
      </c>
      <c r="I50" s="16" t="s">
        <v>60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2</v>
      </c>
      <c r="AF50" s="30">
        <v>150.02999877929687</v>
      </c>
      <c r="AG50" s="5">
        <f t="shared" si="6"/>
        <v>4</v>
      </c>
      <c r="AH50" s="30">
        <f t="shared" si="7"/>
        <v>154.02999877929687</v>
      </c>
      <c r="AI50" s="30">
        <f t="shared" si="8"/>
        <v>9.1405041098070559</v>
      </c>
    </row>
    <row r="51" spans="1:35" ht="30" x14ac:dyDescent="0.25">
      <c r="A51" s="5">
        <v>5</v>
      </c>
      <c r="B51" s="16" t="s">
        <v>97</v>
      </c>
      <c r="C51" s="16">
        <v>2006</v>
      </c>
      <c r="D51" s="16">
        <v>2006</v>
      </c>
      <c r="E51" s="16">
        <v>2006</v>
      </c>
      <c r="F51" s="16">
        <v>3</v>
      </c>
      <c r="G51" s="16" t="s">
        <v>12</v>
      </c>
      <c r="H51" s="16" t="s">
        <v>45</v>
      </c>
      <c r="I51" s="16" t="s">
        <v>50</v>
      </c>
      <c r="J51" s="5">
        <v>0</v>
      </c>
      <c r="K51" s="5">
        <v>0</v>
      </c>
      <c r="L51" s="5">
        <v>0</v>
      </c>
      <c r="M51" s="5">
        <v>0</v>
      </c>
      <c r="N51" s="5">
        <v>2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</v>
      </c>
      <c r="U51" s="5">
        <v>0</v>
      </c>
      <c r="V51" s="5">
        <v>0</v>
      </c>
      <c r="W51" s="5">
        <v>2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2</v>
      </c>
      <c r="AD51" s="5">
        <v>0</v>
      </c>
      <c r="AE51" s="5">
        <v>0</v>
      </c>
      <c r="AF51" s="30">
        <v>146.78999328613281</v>
      </c>
      <c r="AG51" s="5">
        <f t="shared" si="6"/>
        <v>8</v>
      </c>
      <c r="AH51" s="30">
        <f t="shared" si="7"/>
        <v>154.78999328613281</v>
      </c>
      <c r="AI51" s="30">
        <f t="shared" si="8"/>
        <v>9.6790107919736155</v>
      </c>
    </row>
    <row r="52" spans="1:35" ht="60" x14ac:dyDescent="0.25">
      <c r="A52" s="5">
        <v>6</v>
      </c>
      <c r="B52" s="16" t="s">
        <v>17</v>
      </c>
      <c r="C52" s="16">
        <v>2007</v>
      </c>
      <c r="D52" s="16">
        <v>2007</v>
      </c>
      <c r="E52" s="16">
        <v>2007</v>
      </c>
      <c r="F52" s="16" t="s">
        <v>18</v>
      </c>
      <c r="G52" s="16" t="s">
        <v>12</v>
      </c>
      <c r="H52" s="16" t="s">
        <v>13</v>
      </c>
      <c r="I52" s="16" t="s">
        <v>19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2</v>
      </c>
      <c r="AD52" s="5">
        <v>0</v>
      </c>
      <c r="AE52" s="5">
        <v>0</v>
      </c>
      <c r="AF52" s="30">
        <v>157.85000610351562</v>
      </c>
      <c r="AG52" s="5">
        <f t="shared" si="6"/>
        <v>2</v>
      </c>
      <c r="AH52" s="30">
        <f t="shared" si="7"/>
        <v>159.85000610351562</v>
      </c>
      <c r="AI52" s="30">
        <f t="shared" si="8"/>
        <v>13.264366593232463</v>
      </c>
    </row>
    <row r="53" spans="1:35" ht="45" x14ac:dyDescent="0.25">
      <c r="A53" s="5">
        <v>7</v>
      </c>
      <c r="B53" s="16" t="s">
        <v>75</v>
      </c>
      <c r="C53" s="16">
        <v>2007</v>
      </c>
      <c r="D53" s="16">
        <v>2007</v>
      </c>
      <c r="E53" s="16">
        <v>2007</v>
      </c>
      <c r="F53" s="16">
        <v>3</v>
      </c>
      <c r="G53" s="16" t="s">
        <v>12</v>
      </c>
      <c r="H53" s="16" t="s">
        <v>13</v>
      </c>
      <c r="I53" s="16" t="s">
        <v>76</v>
      </c>
      <c r="J53" s="5">
        <v>0</v>
      </c>
      <c r="K53" s="5">
        <v>0</v>
      </c>
      <c r="L53" s="5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2</v>
      </c>
      <c r="AD53" s="5">
        <v>0</v>
      </c>
      <c r="AE53" s="5">
        <v>0</v>
      </c>
      <c r="AF53" s="30">
        <v>155.16999816894531</v>
      </c>
      <c r="AG53" s="5">
        <f t="shared" si="6"/>
        <v>6</v>
      </c>
      <c r="AH53" s="30">
        <f t="shared" si="7"/>
        <v>161.16999816894531</v>
      </c>
      <c r="AI53" s="30">
        <f t="shared" si="8"/>
        <v>14.19966881087622</v>
      </c>
    </row>
    <row r="54" spans="1:35" ht="60" x14ac:dyDescent="0.25">
      <c r="A54" s="5">
        <v>8</v>
      </c>
      <c r="B54" s="16" t="s">
        <v>87</v>
      </c>
      <c r="C54" s="16">
        <v>2005</v>
      </c>
      <c r="D54" s="16">
        <v>2005</v>
      </c>
      <c r="E54" s="16">
        <v>2005</v>
      </c>
      <c r="F54" s="16" t="s">
        <v>65</v>
      </c>
      <c r="G54" s="16" t="s">
        <v>12</v>
      </c>
      <c r="H54" s="16" t="s">
        <v>13</v>
      </c>
      <c r="I54" s="16" t="s">
        <v>66</v>
      </c>
      <c r="J54" s="5">
        <v>0</v>
      </c>
      <c r="K54" s="5">
        <v>2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2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30">
        <v>213.86000061035156</v>
      </c>
      <c r="AG54" s="5">
        <f t="shared" si="6"/>
        <v>4</v>
      </c>
      <c r="AH54" s="30">
        <f t="shared" si="7"/>
        <v>217.86000061035156</v>
      </c>
      <c r="AI54" s="30">
        <f t="shared" si="8"/>
        <v>54.368307994640773</v>
      </c>
    </row>
    <row r="55" spans="1:35" ht="60" x14ac:dyDescent="0.25">
      <c r="A55" s="5">
        <v>9</v>
      </c>
      <c r="B55" s="16" t="s">
        <v>85</v>
      </c>
      <c r="C55" s="16">
        <v>2007</v>
      </c>
      <c r="D55" s="16">
        <v>2007</v>
      </c>
      <c r="E55" s="16">
        <v>2007</v>
      </c>
      <c r="F55" s="16" t="s">
        <v>65</v>
      </c>
      <c r="G55" s="16" t="s">
        <v>12</v>
      </c>
      <c r="H55" s="16" t="s">
        <v>13</v>
      </c>
      <c r="I55" s="16" t="s">
        <v>66</v>
      </c>
      <c r="J55" s="5">
        <v>0</v>
      </c>
      <c r="K55" s="5">
        <v>0</v>
      </c>
      <c r="L55" s="5">
        <v>0</v>
      </c>
      <c r="M55" s="5">
        <v>2</v>
      </c>
      <c r="N55" s="5">
        <v>0</v>
      </c>
      <c r="O55" s="5">
        <v>2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2</v>
      </c>
      <c r="V55" s="5">
        <v>0</v>
      </c>
      <c r="W55" s="5">
        <v>2</v>
      </c>
      <c r="X55" s="5">
        <v>0</v>
      </c>
      <c r="Y55" s="5">
        <v>0</v>
      </c>
      <c r="Z55" s="5">
        <v>2</v>
      </c>
      <c r="AA55" s="5">
        <v>0</v>
      </c>
      <c r="AB55" s="5">
        <v>0</v>
      </c>
      <c r="AC55" s="5">
        <v>0</v>
      </c>
      <c r="AD55" s="5">
        <v>2</v>
      </c>
      <c r="AE55" s="5">
        <v>0</v>
      </c>
      <c r="AF55" s="30">
        <v>232.22999572753906</v>
      </c>
      <c r="AG55" s="5">
        <f t="shared" si="6"/>
        <v>12</v>
      </c>
      <c r="AH55" s="30">
        <f t="shared" si="7"/>
        <v>244.22999572753906</v>
      </c>
      <c r="AI55" s="30">
        <f t="shared" si="8"/>
        <v>73.053204334780403</v>
      </c>
    </row>
    <row r="56" spans="1:35" ht="30" x14ac:dyDescent="0.25">
      <c r="A56" s="5" t="s">
        <v>8</v>
      </c>
      <c r="B56" s="16" t="s">
        <v>48</v>
      </c>
      <c r="C56" s="16">
        <v>2007</v>
      </c>
      <c r="D56" s="16">
        <v>2007</v>
      </c>
      <c r="E56" s="16">
        <v>2007</v>
      </c>
      <c r="F56" s="16" t="s">
        <v>49</v>
      </c>
      <c r="G56" s="16" t="s">
        <v>12</v>
      </c>
      <c r="H56" s="16" t="s">
        <v>45</v>
      </c>
      <c r="I56" s="16" t="s">
        <v>50</v>
      </c>
      <c r="J56" s="5">
        <v>0</v>
      </c>
      <c r="K56" s="5">
        <v>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50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2</v>
      </c>
      <c r="AD56" s="5">
        <v>0</v>
      </c>
      <c r="AE56" s="5">
        <v>0</v>
      </c>
      <c r="AF56" s="30">
        <v>201.52000427246094</v>
      </c>
      <c r="AG56" s="5">
        <f t="shared" si="6"/>
        <v>56</v>
      </c>
      <c r="AH56" s="30">
        <f t="shared" si="7"/>
        <v>257.52000427246094</v>
      </c>
      <c r="AI56" s="30">
        <f t="shared" si="8"/>
        <v>82.470059776652775</v>
      </c>
    </row>
    <row r="58" spans="1:35" ht="18.75" x14ac:dyDescent="0.25">
      <c r="A58" s="20" t="s">
        <v>286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35" x14ac:dyDescent="0.25">
      <c r="A59" s="25" t="s">
        <v>256</v>
      </c>
      <c r="B59" s="25" t="s">
        <v>1</v>
      </c>
      <c r="C59" s="25" t="s">
        <v>2</v>
      </c>
      <c r="D59" s="25" t="s">
        <v>117</v>
      </c>
      <c r="E59" s="25" t="s">
        <v>118</v>
      </c>
      <c r="F59" s="25" t="s">
        <v>3</v>
      </c>
      <c r="G59" s="25" t="s">
        <v>4</v>
      </c>
      <c r="H59" s="25" t="s">
        <v>5</v>
      </c>
      <c r="I59" s="25" t="s">
        <v>6</v>
      </c>
      <c r="J59" s="25">
        <v>1</v>
      </c>
      <c r="K59" s="25">
        <v>2</v>
      </c>
      <c r="L59" s="25">
        <v>3</v>
      </c>
      <c r="M59" s="25">
        <v>4</v>
      </c>
      <c r="N59" s="25">
        <v>5</v>
      </c>
      <c r="O59" s="25">
        <v>6</v>
      </c>
      <c r="P59" s="25">
        <v>7</v>
      </c>
      <c r="Q59" s="25">
        <v>8</v>
      </c>
      <c r="R59" s="25">
        <v>9</v>
      </c>
      <c r="S59" s="25">
        <v>10</v>
      </c>
      <c r="T59" s="25">
        <v>11</v>
      </c>
      <c r="U59" s="25">
        <v>12</v>
      </c>
      <c r="V59" s="25">
        <v>13</v>
      </c>
      <c r="W59" s="25">
        <v>14</v>
      </c>
      <c r="X59" s="25">
        <v>15</v>
      </c>
      <c r="Y59" s="25">
        <v>16</v>
      </c>
      <c r="Z59" s="25">
        <v>17</v>
      </c>
      <c r="AA59" s="25">
        <v>18</v>
      </c>
      <c r="AB59" s="25">
        <v>19</v>
      </c>
      <c r="AC59" s="25">
        <v>20</v>
      </c>
      <c r="AD59" s="25">
        <v>21</v>
      </c>
      <c r="AE59" s="25">
        <v>22</v>
      </c>
      <c r="AF59" s="25" t="s">
        <v>258</v>
      </c>
      <c r="AG59" s="25" t="s">
        <v>259</v>
      </c>
      <c r="AH59" s="25" t="s">
        <v>260</v>
      </c>
      <c r="AI59" s="25" t="s">
        <v>261</v>
      </c>
    </row>
    <row r="60" spans="1:3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x14ac:dyDescent="0.25">
      <c r="A61" s="27">
        <v>1</v>
      </c>
      <c r="B61" s="28" t="s">
        <v>78</v>
      </c>
      <c r="C61" s="28">
        <v>2004</v>
      </c>
      <c r="D61" s="28">
        <v>2004</v>
      </c>
      <c r="E61" s="28">
        <v>2004</v>
      </c>
      <c r="F61" s="28">
        <v>2</v>
      </c>
      <c r="G61" s="28" t="s">
        <v>12</v>
      </c>
      <c r="H61" s="28" t="s">
        <v>45</v>
      </c>
      <c r="I61" s="28" t="s">
        <v>46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2</v>
      </c>
      <c r="W61" s="27">
        <v>0</v>
      </c>
      <c r="X61" s="27">
        <v>2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2</v>
      </c>
      <c r="AF61" s="29">
        <v>127.81999969482422</v>
      </c>
      <c r="AG61" s="27">
        <f t="shared" ref="AG61:AG72" si="9">SUM(J61:AE61)</f>
        <v>6</v>
      </c>
      <c r="AH61" s="29">
        <f t="shared" ref="AH61:AH72" si="10">AF61+AG61</f>
        <v>133.81999969482422</v>
      </c>
      <c r="AI61" s="29">
        <f t="shared" ref="AI61:AI72" si="11">IF( AND(ISNUMBER(AH$61),ISNUMBER(AH61)),(AH61-AH$61)/AH$61*100,"")</f>
        <v>0</v>
      </c>
    </row>
    <row r="62" spans="1:35" ht="60" x14ac:dyDescent="0.25">
      <c r="A62" s="5">
        <v>2</v>
      </c>
      <c r="B62" s="16" t="s">
        <v>101</v>
      </c>
      <c r="C62" s="16">
        <v>2004</v>
      </c>
      <c r="D62" s="16">
        <v>2004</v>
      </c>
      <c r="E62" s="16">
        <v>2004</v>
      </c>
      <c r="F62" s="16">
        <v>1</v>
      </c>
      <c r="G62" s="16" t="s">
        <v>12</v>
      </c>
      <c r="H62" s="16" t="s">
        <v>13</v>
      </c>
      <c r="I62" s="16" t="s">
        <v>19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2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</v>
      </c>
      <c r="Y62" s="5">
        <v>0</v>
      </c>
      <c r="Z62" s="5">
        <v>0</v>
      </c>
      <c r="AA62" s="5">
        <v>0</v>
      </c>
      <c r="AB62" s="5">
        <v>2</v>
      </c>
      <c r="AC62" s="5">
        <v>0</v>
      </c>
      <c r="AD62" s="5">
        <v>0</v>
      </c>
      <c r="AE62" s="5">
        <v>0</v>
      </c>
      <c r="AF62" s="30">
        <v>135.35000610351562</v>
      </c>
      <c r="AG62" s="5">
        <f t="shared" si="9"/>
        <v>6</v>
      </c>
      <c r="AH62" s="30">
        <f t="shared" si="10"/>
        <v>141.35000610351562</v>
      </c>
      <c r="AI62" s="30">
        <f t="shared" si="11"/>
        <v>5.6269663920666151</v>
      </c>
    </row>
    <row r="63" spans="1:35" x14ac:dyDescent="0.25">
      <c r="A63" s="5">
        <v>3</v>
      </c>
      <c r="B63" s="16" t="s">
        <v>93</v>
      </c>
      <c r="C63" s="16">
        <v>2005</v>
      </c>
      <c r="D63" s="16">
        <v>2005</v>
      </c>
      <c r="E63" s="16">
        <v>2005</v>
      </c>
      <c r="F63" s="16" t="s">
        <v>18</v>
      </c>
      <c r="G63" s="16" t="s">
        <v>12</v>
      </c>
      <c r="H63" s="16" t="s">
        <v>45</v>
      </c>
      <c r="I63" s="16" t="s">
        <v>46</v>
      </c>
      <c r="J63" s="5">
        <v>2</v>
      </c>
      <c r="K63" s="5">
        <v>0</v>
      </c>
      <c r="L63" s="5">
        <v>0</v>
      </c>
      <c r="M63" s="5">
        <v>0</v>
      </c>
      <c r="N63" s="5">
        <v>2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2</v>
      </c>
      <c r="AD63" s="5">
        <v>0</v>
      </c>
      <c r="AE63" s="5">
        <v>0</v>
      </c>
      <c r="AF63" s="30">
        <v>154.30000305175781</v>
      </c>
      <c r="AG63" s="5">
        <f t="shared" si="9"/>
        <v>6</v>
      </c>
      <c r="AH63" s="30">
        <f t="shared" si="10"/>
        <v>160.30000305175781</v>
      </c>
      <c r="AI63" s="30">
        <f t="shared" si="11"/>
        <v>19.78777717629734</v>
      </c>
    </row>
    <row r="64" spans="1:35" x14ac:dyDescent="0.25">
      <c r="A64" s="5">
        <v>4</v>
      </c>
      <c r="B64" s="16" t="s">
        <v>103</v>
      </c>
      <c r="C64" s="16">
        <v>2004</v>
      </c>
      <c r="D64" s="16">
        <v>2004</v>
      </c>
      <c r="E64" s="16">
        <v>2004</v>
      </c>
      <c r="F64" s="16">
        <v>2</v>
      </c>
      <c r="G64" s="16" t="s">
        <v>12</v>
      </c>
      <c r="H64" s="16" t="s">
        <v>45</v>
      </c>
      <c r="I64" s="16" t="s">
        <v>46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2</v>
      </c>
      <c r="AF64" s="30">
        <v>160.3699951171875</v>
      </c>
      <c r="AG64" s="5">
        <f t="shared" si="9"/>
        <v>2</v>
      </c>
      <c r="AH64" s="30">
        <f t="shared" si="10"/>
        <v>162.3699951171875</v>
      </c>
      <c r="AI64" s="30">
        <f t="shared" si="11"/>
        <v>21.334625233501264</v>
      </c>
    </row>
    <row r="65" spans="1:35" ht="60" x14ac:dyDescent="0.25">
      <c r="A65" s="5">
        <v>5</v>
      </c>
      <c r="B65" s="16" t="s">
        <v>41</v>
      </c>
      <c r="C65" s="16">
        <v>2007</v>
      </c>
      <c r="D65" s="16">
        <v>2007</v>
      </c>
      <c r="E65" s="16">
        <v>2007</v>
      </c>
      <c r="F65" s="16" t="s">
        <v>18</v>
      </c>
      <c r="G65" s="16" t="s">
        <v>12</v>
      </c>
      <c r="H65" s="16" t="s">
        <v>13</v>
      </c>
      <c r="I65" s="16" t="s">
        <v>42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2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0</v>
      </c>
      <c r="V65" s="5">
        <v>2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2</v>
      </c>
      <c r="AD65" s="5">
        <v>0</v>
      </c>
      <c r="AE65" s="5">
        <v>0</v>
      </c>
      <c r="AF65" s="30">
        <v>194.41999816894531</v>
      </c>
      <c r="AG65" s="5">
        <f t="shared" si="9"/>
        <v>8</v>
      </c>
      <c r="AH65" s="30">
        <f t="shared" si="10"/>
        <v>202.41999816894531</v>
      </c>
      <c r="AI65" s="30">
        <f t="shared" si="11"/>
        <v>51.262889426515478</v>
      </c>
    </row>
    <row r="66" spans="1:35" ht="60" x14ac:dyDescent="0.25">
      <c r="A66" s="5">
        <v>6</v>
      </c>
      <c r="B66" s="16" t="s">
        <v>91</v>
      </c>
      <c r="C66" s="16">
        <v>2007</v>
      </c>
      <c r="D66" s="16">
        <v>2007</v>
      </c>
      <c r="E66" s="16">
        <v>2007</v>
      </c>
      <c r="F66" s="16" t="s">
        <v>18</v>
      </c>
      <c r="G66" s="16" t="s">
        <v>12</v>
      </c>
      <c r="H66" s="16" t="s">
        <v>13</v>
      </c>
      <c r="I66" s="16" t="s">
        <v>19</v>
      </c>
      <c r="J66" s="5">
        <v>0</v>
      </c>
      <c r="K66" s="5">
        <v>2</v>
      </c>
      <c r="L66" s="5">
        <v>0</v>
      </c>
      <c r="M66" s="5">
        <v>0</v>
      </c>
      <c r="N66" s="5">
        <v>2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</v>
      </c>
      <c r="U66" s="5">
        <v>0</v>
      </c>
      <c r="V66" s="5">
        <v>2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30">
        <v>213.50999450683594</v>
      </c>
      <c r="AG66" s="5">
        <f t="shared" si="9"/>
        <v>8</v>
      </c>
      <c r="AH66" s="30">
        <f t="shared" si="10"/>
        <v>221.50999450683594</v>
      </c>
      <c r="AI66" s="30">
        <f t="shared" si="11"/>
        <v>65.528317898661086</v>
      </c>
    </row>
    <row r="67" spans="1:35" ht="60" x14ac:dyDescent="0.25">
      <c r="A67" s="5">
        <v>7</v>
      </c>
      <c r="B67" s="16" t="s">
        <v>99</v>
      </c>
      <c r="C67" s="16">
        <v>2004</v>
      </c>
      <c r="D67" s="16">
        <v>2004</v>
      </c>
      <c r="E67" s="16">
        <v>2004</v>
      </c>
      <c r="F67" s="16">
        <v>3</v>
      </c>
      <c r="G67" s="16" t="s">
        <v>12</v>
      </c>
      <c r="H67" s="16" t="s">
        <v>13</v>
      </c>
      <c r="I67" s="16" t="s">
        <v>19</v>
      </c>
      <c r="J67" s="5">
        <v>0</v>
      </c>
      <c r="K67" s="5">
        <v>0</v>
      </c>
      <c r="L67" s="5">
        <v>2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2</v>
      </c>
      <c r="AD67" s="5">
        <v>0</v>
      </c>
      <c r="AE67" s="5">
        <v>0</v>
      </c>
      <c r="AF67" s="30">
        <v>224.69999694824219</v>
      </c>
      <c r="AG67" s="5">
        <f t="shared" si="9"/>
        <v>4</v>
      </c>
      <c r="AH67" s="30">
        <f t="shared" si="10"/>
        <v>228.69999694824219</v>
      </c>
      <c r="AI67" s="30">
        <f t="shared" si="11"/>
        <v>70.901208690622695</v>
      </c>
    </row>
    <row r="68" spans="1:35" ht="60" x14ac:dyDescent="0.25">
      <c r="A68" s="5">
        <v>8</v>
      </c>
      <c r="B68" s="16" t="s">
        <v>28</v>
      </c>
      <c r="C68" s="16">
        <v>2008</v>
      </c>
      <c r="D68" s="16">
        <v>2008</v>
      </c>
      <c r="E68" s="16">
        <v>2008</v>
      </c>
      <c r="F68" s="16" t="s">
        <v>18</v>
      </c>
      <c r="G68" s="16" t="s">
        <v>12</v>
      </c>
      <c r="H68" s="16" t="s">
        <v>13</v>
      </c>
      <c r="I68" s="16" t="s">
        <v>19</v>
      </c>
      <c r="J68" s="5">
        <v>0</v>
      </c>
      <c r="K68" s="5">
        <v>2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</v>
      </c>
      <c r="U68" s="5">
        <v>2</v>
      </c>
      <c r="V68" s="5">
        <v>0</v>
      </c>
      <c r="W68" s="5">
        <v>0</v>
      </c>
      <c r="X68" s="5">
        <v>2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30">
        <v>228.50999450683594</v>
      </c>
      <c r="AG68" s="5">
        <f t="shared" si="9"/>
        <v>8</v>
      </c>
      <c r="AH68" s="30">
        <f t="shared" si="10"/>
        <v>236.50999450683594</v>
      </c>
      <c r="AI68" s="30">
        <f t="shared" si="11"/>
        <v>76.73740475728269</v>
      </c>
    </row>
    <row r="69" spans="1:35" ht="60" x14ac:dyDescent="0.25">
      <c r="A69" s="5">
        <v>9</v>
      </c>
      <c r="B69" s="16" t="s">
        <v>32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13</v>
      </c>
      <c r="I69" s="16" t="s">
        <v>19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2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30">
        <v>234.77000427246094</v>
      </c>
      <c r="AG69" s="5">
        <f t="shared" si="9"/>
        <v>2</v>
      </c>
      <c r="AH69" s="30">
        <f t="shared" si="10"/>
        <v>236.77000427246094</v>
      </c>
      <c r="AI69" s="30">
        <f t="shared" si="11"/>
        <v>76.931702893748053</v>
      </c>
    </row>
    <row r="70" spans="1:35" ht="60" x14ac:dyDescent="0.25">
      <c r="A70" s="5">
        <v>10</v>
      </c>
      <c r="B70" s="16" t="s">
        <v>73</v>
      </c>
      <c r="C70" s="16">
        <v>2004</v>
      </c>
      <c r="D70" s="16">
        <v>2004</v>
      </c>
      <c r="E70" s="16">
        <v>2004</v>
      </c>
      <c r="F70" s="16">
        <v>3</v>
      </c>
      <c r="G70" s="16" t="s">
        <v>12</v>
      </c>
      <c r="H70" s="16" t="s">
        <v>13</v>
      </c>
      <c r="I70" s="16" t="s">
        <v>19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2</v>
      </c>
      <c r="AF70" s="30">
        <v>236.97999572753906</v>
      </c>
      <c r="AG70" s="5">
        <f t="shared" si="9"/>
        <v>6</v>
      </c>
      <c r="AH70" s="30">
        <f t="shared" si="10"/>
        <v>242.97999572753906</v>
      </c>
      <c r="AI70" s="30">
        <f t="shared" si="11"/>
        <v>81.572258467832626</v>
      </c>
    </row>
    <row r="71" spans="1:35" x14ac:dyDescent="0.25">
      <c r="A71" s="5">
        <v>11</v>
      </c>
      <c r="B71" s="16" t="s">
        <v>95</v>
      </c>
      <c r="C71" s="16">
        <v>2006</v>
      </c>
      <c r="D71" s="16">
        <v>2006</v>
      </c>
      <c r="E71" s="16">
        <v>2006</v>
      </c>
      <c r="F71" s="16" t="s">
        <v>18</v>
      </c>
      <c r="G71" s="16" t="s">
        <v>12</v>
      </c>
      <c r="H71" s="16" t="s">
        <v>45</v>
      </c>
      <c r="I71" s="16" t="s">
        <v>46</v>
      </c>
      <c r="J71" s="5">
        <v>0</v>
      </c>
      <c r="K71" s="5">
        <v>50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50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2</v>
      </c>
      <c r="AD71" s="5">
        <v>0</v>
      </c>
      <c r="AE71" s="5">
        <v>0</v>
      </c>
      <c r="AF71" s="30">
        <v>226.27000427246094</v>
      </c>
      <c r="AG71" s="5">
        <f t="shared" si="9"/>
        <v>104</v>
      </c>
      <c r="AH71" s="30">
        <f t="shared" si="10"/>
        <v>330.27000427246094</v>
      </c>
      <c r="AI71" s="30">
        <f t="shared" si="11"/>
        <v>146.80167764582265</v>
      </c>
    </row>
    <row r="72" spans="1:35" ht="60" x14ac:dyDescent="0.25">
      <c r="A72" s="5">
        <v>12</v>
      </c>
      <c r="B72" s="16" t="s">
        <v>52</v>
      </c>
      <c r="C72" s="16">
        <v>2007</v>
      </c>
      <c r="D72" s="16">
        <v>2007</v>
      </c>
      <c r="E72" s="16">
        <v>2007</v>
      </c>
      <c r="F72" s="16" t="s">
        <v>11</v>
      </c>
      <c r="G72" s="16" t="s">
        <v>12</v>
      </c>
      <c r="H72" s="16" t="s">
        <v>13</v>
      </c>
      <c r="I72" s="16" t="s">
        <v>19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2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2</v>
      </c>
      <c r="AE72" s="5">
        <v>0</v>
      </c>
      <c r="AF72" s="30">
        <v>329.91000366210937</v>
      </c>
      <c r="AG72" s="5">
        <f t="shared" si="9"/>
        <v>8</v>
      </c>
      <c r="AH72" s="30">
        <f t="shared" si="10"/>
        <v>337.91000366210937</v>
      </c>
      <c r="AI72" s="30">
        <f t="shared" si="11"/>
        <v>152.51083876304833</v>
      </c>
    </row>
    <row r="74" spans="1:35" ht="18.75" x14ac:dyDescent="0.25">
      <c r="A74" s="20" t="s">
        <v>287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35" x14ac:dyDescent="0.25">
      <c r="A75" s="25" t="s">
        <v>256</v>
      </c>
      <c r="B75" s="25" t="s">
        <v>1</v>
      </c>
      <c r="C75" s="25" t="s">
        <v>2</v>
      </c>
      <c r="D75" s="25" t="s">
        <v>117</v>
      </c>
      <c r="E75" s="25" t="s">
        <v>118</v>
      </c>
      <c r="F75" s="25" t="s">
        <v>3</v>
      </c>
      <c r="G75" s="25" t="s">
        <v>4</v>
      </c>
      <c r="H75" s="25" t="s">
        <v>5</v>
      </c>
      <c r="I75" s="25" t="s">
        <v>6</v>
      </c>
      <c r="J75" s="25">
        <v>1</v>
      </c>
      <c r="K75" s="25">
        <v>2</v>
      </c>
      <c r="L75" s="25">
        <v>3</v>
      </c>
      <c r="M75" s="25">
        <v>4</v>
      </c>
      <c r="N75" s="25">
        <v>5</v>
      </c>
      <c r="O75" s="25">
        <v>6</v>
      </c>
      <c r="P75" s="25">
        <v>7</v>
      </c>
      <c r="Q75" s="25">
        <v>8</v>
      </c>
      <c r="R75" s="25">
        <v>9</v>
      </c>
      <c r="S75" s="25">
        <v>10</v>
      </c>
      <c r="T75" s="25">
        <v>11</v>
      </c>
      <c r="U75" s="25">
        <v>12</v>
      </c>
      <c r="V75" s="25">
        <v>13</v>
      </c>
      <c r="W75" s="25">
        <v>14</v>
      </c>
      <c r="X75" s="25">
        <v>15</v>
      </c>
      <c r="Y75" s="25">
        <v>16</v>
      </c>
      <c r="Z75" s="25">
        <v>17</v>
      </c>
      <c r="AA75" s="25">
        <v>18</v>
      </c>
      <c r="AB75" s="25">
        <v>19</v>
      </c>
      <c r="AC75" s="25">
        <v>20</v>
      </c>
      <c r="AD75" s="25">
        <v>21</v>
      </c>
      <c r="AE75" s="25">
        <v>22</v>
      </c>
      <c r="AF75" s="25" t="s">
        <v>258</v>
      </c>
      <c r="AG75" s="25" t="s">
        <v>259</v>
      </c>
      <c r="AH75" s="25" t="s">
        <v>260</v>
      </c>
      <c r="AI75" s="25" t="s">
        <v>261</v>
      </c>
    </row>
    <row r="76" spans="1:3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75" x14ac:dyDescent="0.25">
      <c r="A77" s="27">
        <v>1</v>
      </c>
      <c r="B77" s="28" t="s">
        <v>80</v>
      </c>
      <c r="C77" s="28">
        <v>2005</v>
      </c>
      <c r="D77" s="28">
        <v>2005</v>
      </c>
      <c r="E77" s="28">
        <v>2005</v>
      </c>
      <c r="F77" s="28">
        <v>1</v>
      </c>
      <c r="G77" s="28" t="s">
        <v>12</v>
      </c>
      <c r="H77" s="28" t="s">
        <v>82</v>
      </c>
      <c r="I77" s="28" t="s">
        <v>83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2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2</v>
      </c>
      <c r="AF77" s="29">
        <v>158.85000610351562</v>
      </c>
      <c r="AG77" s="27">
        <f t="shared" ref="AG77:AG86" si="12">SUM(J77:AE77)</f>
        <v>4</v>
      </c>
      <c r="AH77" s="29">
        <f t="shared" ref="AH77:AH86" si="13">AF77+AG77</f>
        <v>162.85000610351562</v>
      </c>
      <c r="AI77" s="29">
        <f t="shared" ref="AI77:AI86" si="14">IF( AND(ISNUMBER(AH$77),ISNUMBER(AH77)),(AH77-AH$77)/AH$77*100,"")</f>
        <v>0</v>
      </c>
    </row>
    <row r="78" spans="1:35" ht="45" x14ac:dyDescent="0.25">
      <c r="A78" s="5">
        <v>2</v>
      </c>
      <c r="B78" s="16" t="s">
        <v>62</v>
      </c>
      <c r="C78" s="16">
        <v>2006</v>
      </c>
      <c r="D78" s="16">
        <v>2006</v>
      </c>
      <c r="E78" s="16">
        <v>2006</v>
      </c>
      <c r="F78" s="16">
        <v>3</v>
      </c>
      <c r="G78" s="16" t="s">
        <v>12</v>
      </c>
      <c r="H78" s="16" t="s">
        <v>45</v>
      </c>
      <c r="I78" s="16" t="s">
        <v>60</v>
      </c>
      <c r="J78" s="5">
        <v>0</v>
      </c>
      <c r="K78" s="5">
        <v>0</v>
      </c>
      <c r="L78" s="5">
        <v>2</v>
      </c>
      <c r="M78" s="5">
        <v>0</v>
      </c>
      <c r="N78" s="5">
        <v>0</v>
      </c>
      <c r="O78" s="5">
        <v>2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30">
        <v>162.99000549316406</v>
      </c>
      <c r="AG78" s="5">
        <f t="shared" si="12"/>
        <v>6</v>
      </c>
      <c r="AH78" s="30">
        <f t="shared" si="13"/>
        <v>168.99000549316406</v>
      </c>
      <c r="AI78" s="30">
        <f t="shared" si="14"/>
        <v>3.7703402883175494</v>
      </c>
    </row>
    <row r="79" spans="1:35" ht="60" x14ac:dyDescent="0.25">
      <c r="A79" s="5">
        <v>3</v>
      </c>
      <c r="B79" s="16" t="s">
        <v>17</v>
      </c>
      <c r="C79" s="16">
        <v>2007</v>
      </c>
      <c r="D79" s="16">
        <v>2007</v>
      </c>
      <c r="E79" s="16">
        <v>2007</v>
      </c>
      <c r="F79" s="16" t="s">
        <v>18</v>
      </c>
      <c r="G79" s="16" t="s">
        <v>12</v>
      </c>
      <c r="H79" s="16" t="s">
        <v>13</v>
      </c>
      <c r="I79" s="16" t="s">
        <v>19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30">
        <v>177.1199951171875</v>
      </c>
      <c r="AG79" s="5">
        <f t="shared" si="12"/>
        <v>0</v>
      </c>
      <c r="AH79" s="30">
        <f t="shared" si="13"/>
        <v>177.1199951171875</v>
      </c>
      <c r="AI79" s="30">
        <f t="shared" si="14"/>
        <v>8.7626579544621919</v>
      </c>
    </row>
    <row r="80" spans="1:35" ht="45" x14ac:dyDescent="0.25">
      <c r="A80" s="5">
        <v>4</v>
      </c>
      <c r="B80" s="16" t="s">
        <v>59</v>
      </c>
      <c r="C80" s="16">
        <v>2005</v>
      </c>
      <c r="D80" s="16">
        <v>2005</v>
      </c>
      <c r="E80" s="16">
        <v>2005</v>
      </c>
      <c r="F80" s="16">
        <v>2</v>
      </c>
      <c r="G80" s="16" t="s">
        <v>12</v>
      </c>
      <c r="H80" s="16" t="s">
        <v>45</v>
      </c>
      <c r="I80" s="16" t="s">
        <v>60</v>
      </c>
      <c r="J80" s="5">
        <v>0</v>
      </c>
      <c r="K80" s="5">
        <v>0</v>
      </c>
      <c r="L80" s="5">
        <v>0</v>
      </c>
      <c r="M80" s="5">
        <v>0</v>
      </c>
      <c r="N80" s="5">
        <v>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2</v>
      </c>
      <c r="U80" s="5">
        <v>0</v>
      </c>
      <c r="V80" s="5">
        <v>2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2</v>
      </c>
      <c r="AE80" s="5">
        <v>0</v>
      </c>
      <c r="AF80" s="30">
        <v>169.99000549316406</v>
      </c>
      <c r="AG80" s="5">
        <f t="shared" si="12"/>
        <v>8</v>
      </c>
      <c r="AH80" s="30">
        <f t="shared" si="13"/>
        <v>177.99000549316406</v>
      </c>
      <c r="AI80" s="30">
        <f t="shared" si="14"/>
        <v>9.296898263562051</v>
      </c>
    </row>
    <row r="81" spans="1:35" ht="30" x14ac:dyDescent="0.25">
      <c r="A81" s="5">
        <v>5</v>
      </c>
      <c r="B81" s="16" t="s">
        <v>97</v>
      </c>
      <c r="C81" s="16">
        <v>2006</v>
      </c>
      <c r="D81" s="16">
        <v>2006</v>
      </c>
      <c r="E81" s="16">
        <v>2006</v>
      </c>
      <c r="F81" s="16">
        <v>3</v>
      </c>
      <c r="G81" s="16" t="s">
        <v>12</v>
      </c>
      <c r="H81" s="16" t="s">
        <v>45</v>
      </c>
      <c r="I81" s="16" t="s">
        <v>50</v>
      </c>
      <c r="J81" s="5">
        <v>0</v>
      </c>
      <c r="K81" s="5">
        <v>2</v>
      </c>
      <c r="L81" s="5">
        <v>2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0</v>
      </c>
      <c r="X81" s="5">
        <v>0</v>
      </c>
      <c r="Y81" s="5">
        <v>0</v>
      </c>
      <c r="Z81" s="5">
        <v>2</v>
      </c>
      <c r="AA81" s="5">
        <v>0</v>
      </c>
      <c r="AB81" s="5">
        <v>0</v>
      </c>
      <c r="AC81" s="5">
        <v>2</v>
      </c>
      <c r="AD81" s="5">
        <v>2</v>
      </c>
      <c r="AE81" s="5">
        <v>0</v>
      </c>
      <c r="AF81" s="30">
        <v>169.94999694824219</v>
      </c>
      <c r="AG81" s="5">
        <f t="shared" si="12"/>
        <v>12</v>
      </c>
      <c r="AH81" s="30">
        <f t="shared" si="13"/>
        <v>181.94999694824219</v>
      </c>
      <c r="AI81" s="30">
        <f t="shared" si="14"/>
        <v>11.728578525557838</v>
      </c>
    </row>
    <row r="82" spans="1:35" ht="60" x14ac:dyDescent="0.25">
      <c r="A82" s="5">
        <v>6</v>
      </c>
      <c r="B82" s="16" t="s">
        <v>25</v>
      </c>
      <c r="C82" s="16">
        <v>2003</v>
      </c>
      <c r="D82" s="16">
        <v>2003</v>
      </c>
      <c r="E82" s="16">
        <v>2003</v>
      </c>
      <c r="F82" s="16">
        <v>3</v>
      </c>
      <c r="G82" s="16" t="s">
        <v>12</v>
      </c>
      <c r="H82" s="16" t="s">
        <v>13</v>
      </c>
      <c r="I82" s="16" t="s">
        <v>19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0">
        <v>195.14999389648437</v>
      </c>
      <c r="AG82" s="5">
        <f t="shared" si="12"/>
        <v>0</v>
      </c>
      <c r="AH82" s="30">
        <f t="shared" si="13"/>
        <v>195.14999389648437</v>
      </c>
      <c r="AI82" s="30">
        <f t="shared" si="14"/>
        <v>19.834195015281274</v>
      </c>
    </row>
    <row r="83" spans="1:35" ht="45" x14ac:dyDescent="0.25">
      <c r="A83" s="5">
        <v>7</v>
      </c>
      <c r="B83" s="16" t="s">
        <v>75</v>
      </c>
      <c r="C83" s="16">
        <v>2007</v>
      </c>
      <c r="D83" s="16">
        <v>2007</v>
      </c>
      <c r="E83" s="16">
        <v>2007</v>
      </c>
      <c r="F83" s="16">
        <v>3</v>
      </c>
      <c r="G83" s="16" t="s">
        <v>12</v>
      </c>
      <c r="H83" s="16" t="s">
        <v>13</v>
      </c>
      <c r="I83" s="16" t="s">
        <v>76</v>
      </c>
      <c r="J83" s="5">
        <v>0</v>
      </c>
      <c r="K83" s="5">
        <v>0</v>
      </c>
      <c r="L83" s="5">
        <v>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2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2</v>
      </c>
      <c r="AE83" s="5">
        <v>0</v>
      </c>
      <c r="AF83" s="30">
        <v>192.35000610351562</v>
      </c>
      <c r="AG83" s="5">
        <f t="shared" si="12"/>
        <v>6</v>
      </c>
      <c r="AH83" s="30">
        <f t="shared" si="13"/>
        <v>198.35000610351562</v>
      </c>
      <c r="AI83" s="30">
        <f t="shared" si="14"/>
        <v>21.799200902353309</v>
      </c>
    </row>
    <row r="84" spans="1:35" ht="30" x14ac:dyDescent="0.25">
      <c r="A84" s="5" t="s">
        <v>8</v>
      </c>
      <c r="B84" s="16" t="s">
        <v>48</v>
      </c>
      <c r="C84" s="16">
        <v>2007</v>
      </c>
      <c r="D84" s="16">
        <v>2007</v>
      </c>
      <c r="E84" s="16">
        <v>2007</v>
      </c>
      <c r="F84" s="16" t="s">
        <v>49</v>
      </c>
      <c r="G84" s="16" t="s">
        <v>12</v>
      </c>
      <c r="H84" s="16" t="s">
        <v>45</v>
      </c>
      <c r="I84" s="16" t="s">
        <v>50</v>
      </c>
      <c r="J84" s="5">
        <v>0</v>
      </c>
      <c r="K84" s="5">
        <v>2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0</v>
      </c>
      <c r="W84" s="5">
        <v>0</v>
      </c>
      <c r="X84" s="5">
        <v>2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</v>
      </c>
      <c r="AE84" s="5">
        <v>2</v>
      </c>
      <c r="AF84" s="30">
        <v>239.27000427246094</v>
      </c>
      <c r="AG84" s="5">
        <f t="shared" si="12"/>
        <v>10</v>
      </c>
      <c r="AH84" s="30">
        <f t="shared" si="13"/>
        <v>249.27000427246094</v>
      </c>
      <c r="AI84" s="30">
        <f t="shared" si="14"/>
        <v>53.067236677911097</v>
      </c>
    </row>
    <row r="85" spans="1:35" ht="60" x14ac:dyDescent="0.25">
      <c r="A85" s="5">
        <v>8</v>
      </c>
      <c r="B85" s="16" t="s">
        <v>85</v>
      </c>
      <c r="C85" s="16">
        <v>2007</v>
      </c>
      <c r="D85" s="16">
        <v>2007</v>
      </c>
      <c r="E85" s="16">
        <v>2007</v>
      </c>
      <c r="F85" s="16" t="s">
        <v>65</v>
      </c>
      <c r="G85" s="16" t="s">
        <v>12</v>
      </c>
      <c r="H85" s="16" t="s">
        <v>13</v>
      </c>
      <c r="I85" s="16" t="s">
        <v>66</v>
      </c>
      <c r="J85" s="5">
        <v>0</v>
      </c>
      <c r="K85" s="5">
        <v>2</v>
      </c>
      <c r="L85" s="5">
        <v>2</v>
      </c>
      <c r="M85" s="5">
        <v>0</v>
      </c>
      <c r="N85" s="5">
        <v>2</v>
      </c>
      <c r="O85" s="5">
        <v>2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30">
        <v>274.77999877929687</v>
      </c>
      <c r="AG85" s="5">
        <f t="shared" si="12"/>
        <v>10</v>
      </c>
      <c r="AH85" s="30">
        <f t="shared" si="13"/>
        <v>284.77999877929687</v>
      </c>
      <c r="AI85" s="30">
        <f t="shared" si="14"/>
        <v>74.872574827093601</v>
      </c>
    </row>
    <row r="86" spans="1:35" ht="60" x14ac:dyDescent="0.25">
      <c r="A86" s="5">
        <v>9</v>
      </c>
      <c r="B86" s="16" t="s">
        <v>87</v>
      </c>
      <c r="C86" s="16">
        <v>2005</v>
      </c>
      <c r="D86" s="16">
        <v>2005</v>
      </c>
      <c r="E86" s="16">
        <v>2005</v>
      </c>
      <c r="F86" s="16" t="s">
        <v>65</v>
      </c>
      <c r="G86" s="16" t="s">
        <v>12</v>
      </c>
      <c r="H86" s="16" t="s">
        <v>13</v>
      </c>
      <c r="I86" s="16" t="s">
        <v>66</v>
      </c>
      <c r="J86" s="5">
        <v>0</v>
      </c>
      <c r="K86" s="5">
        <v>2</v>
      </c>
      <c r="L86" s="5">
        <v>2</v>
      </c>
      <c r="M86" s="5">
        <v>0</v>
      </c>
      <c r="N86" s="5">
        <v>0</v>
      </c>
      <c r="O86" s="5">
        <v>50</v>
      </c>
      <c r="P86" s="5">
        <v>0</v>
      </c>
      <c r="Q86" s="5">
        <v>0</v>
      </c>
      <c r="R86" s="5">
        <v>0</v>
      </c>
      <c r="S86" s="5">
        <v>2</v>
      </c>
      <c r="T86" s="5">
        <v>50</v>
      </c>
      <c r="U86" s="5">
        <v>2</v>
      </c>
      <c r="V86" s="5">
        <v>2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2</v>
      </c>
      <c r="AE86" s="5">
        <v>0</v>
      </c>
      <c r="AF86" s="30">
        <v>306.48001098632812</v>
      </c>
      <c r="AG86" s="5">
        <f t="shared" si="12"/>
        <v>114</v>
      </c>
      <c r="AH86" s="30">
        <f t="shared" si="13"/>
        <v>420.48001098632812</v>
      </c>
      <c r="AI86" s="30">
        <f t="shared" si="14"/>
        <v>158.20079534970969</v>
      </c>
    </row>
    <row r="88" spans="1:35" ht="18.75" x14ac:dyDescent="0.25">
      <c r="A88" s="20" t="s">
        <v>288</v>
      </c>
      <c r="B88" s="20"/>
      <c r="C88" s="20"/>
      <c r="D88" s="20"/>
      <c r="E88" s="20"/>
      <c r="F88" s="20"/>
      <c r="G88" s="20"/>
      <c r="H88" s="20"/>
      <c r="I88" s="20"/>
      <c r="J88" s="20"/>
    </row>
    <row r="89" spans="1:35" x14ac:dyDescent="0.25">
      <c r="A89" s="25" t="s">
        <v>256</v>
      </c>
      <c r="B89" s="25" t="s">
        <v>1</v>
      </c>
      <c r="C89" s="25" t="s">
        <v>2</v>
      </c>
      <c r="D89" s="25" t="s">
        <v>117</v>
      </c>
      <c r="E89" s="25" t="s">
        <v>118</v>
      </c>
      <c r="F89" s="25" t="s">
        <v>3</v>
      </c>
      <c r="G89" s="25" t="s">
        <v>4</v>
      </c>
      <c r="H89" s="25" t="s">
        <v>5</v>
      </c>
      <c r="I89" s="25" t="s">
        <v>6</v>
      </c>
      <c r="J89" s="25">
        <v>1</v>
      </c>
      <c r="K89" s="25">
        <v>2</v>
      </c>
      <c r="L89" s="25">
        <v>3</v>
      </c>
      <c r="M89" s="25">
        <v>4</v>
      </c>
      <c r="N89" s="25">
        <v>5</v>
      </c>
      <c r="O89" s="25">
        <v>6</v>
      </c>
      <c r="P89" s="25">
        <v>7</v>
      </c>
      <c r="Q89" s="25">
        <v>8</v>
      </c>
      <c r="R89" s="25">
        <v>9</v>
      </c>
      <c r="S89" s="25">
        <v>10</v>
      </c>
      <c r="T89" s="25">
        <v>11</v>
      </c>
      <c r="U89" s="25">
        <v>12</v>
      </c>
      <c r="V89" s="25">
        <v>13</v>
      </c>
      <c r="W89" s="25">
        <v>14</v>
      </c>
      <c r="X89" s="25">
        <v>15</v>
      </c>
      <c r="Y89" s="25">
        <v>16</v>
      </c>
      <c r="Z89" s="25">
        <v>17</v>
      </c>
      <c r="AA89" s="25">
        <v>18</v>
      </c>
      <c r="AB89" s="25">
        <v>19</v>
      </c>
      <c r="AC89" s="25">
        <v>20</v>
      </c>
      <c r="AD89" s="25">
        <v>21</v>
      </c>
      <c r="AE89" s="25">
        <v>22</v>
      </c>
      <c r="AF89" s="25" t="s">
        <v>258</v>
      </c>
      <c r="AG89" s="25" t="s">
        <v>259</v>
      </c>
      <c r="AH89" s="25" t="s">
        <v>260</v>
      </c>
      <c r="AI89" s="25" t="s">
        <v>261</v>
      </c>
    </row>
    <row r="90" spans="1:3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90" x14ac:dyDescent="0.25">
      <c r="A91" s="27">
        <v>1</v>
      </c>
      <c r="B91" s="28" t="s">
        <v>289</v>
      </c>
      <c r="C91" s="28" t="s">
        <v>290</v>
      </c>
      <c r="D91" s="28">
        <v>2005</v>
      </c>
      <c r="E91" s="28">
        <v>2004</v>
      </c>
      <c r="F91" s="28" t="s">
        <v>291</v>
      </c>
      <c r="G91" s="28" t="s">
        <v>12</v>
      </c>
      <c r="H91" s="28" t="s">
        <v>82</v>
      </c>
      <c r="I91" s="28" t="s">
        <v>242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2</v>
      </c>
      <c r="V91" s="27">
        <v>2</v>
      </c>
      <c r="W91" s="27">
        <v>2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9">
        <v>154.83999633789062</v>
      </c>
      <c r="AG91" s="27">
        <f t="shared" ref="AG91:AG99" si="15">SUM(J91:AE91)</f>
        <v>6</v>
      </c>
      <c r="AH91" s="29">
        <f t="shared" ref="AH91:AH99" si="16">AF91+AG91</f>
        <v>160.83999633789063</v>
      </c>
      <c r="AI91" s="29">
        <f t="shared" ref="AI91:AI99" si="17">IF( AND(ISNUMBER(AH$91),ISNUMBER(AH91)),(AH91-AH$91)/AH$91*100,"")</f>
        <v>0</v>
      </c>
    </row>
    <row r="92" spans="1:35" ht="45" x14ac:dyDescent="0.25">
      <c r="A92" s="5">
        <v>2</v>
      </c>
      <c r="B92" s="16" t="s">
        <v>292</v>
      </c>
      <c r="C92" s="16" t="s">
        <v>293</v>
      </c>
      <c r="D92" s="16">
        <v>2006</v>
      </c>
      <c r="E92" s="16">
        <v>2004</v>
      </c>
      <c r="F92" s="16" t="s">
        <v>294</v>
      </c>
      <c r="G92" s="16" t="s">
        <v>12</v>
      </c>
      <c r="H92" s="16" t="s">
        <v>45</v>
      </c>
      <c r="I92" s="16" t="s">
        <v>60</v>
      </c>
      <c r="J92" s="5">
        <v>0</v>
      </c>
      <c r="K92" s="5">
        <v>0</v>
      </c>
      <c r="L92" s="5">
        <v>2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2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2</v>
      </c>
      <c r="AF92" s="30">
        <v>161.91000366210937</v>
      </c>
      <c r="AG92" s="5">
        <f t="shared" si="15"/>
        <v>6</v>
      </c>
      <c r="AH92" s="30">
        <f t="shared" si="16"/>
        <v>167.91000366210937</v>
      </c>
      <c r="AI92" s="30">
        <f t="shared" si="17"/>
        <v>4.3956773720425657</v>
      </c>
    </row>
    <row r="93" spans="1:35" ht="75" x14ac:dyDescent="0.25">
      <c r="A93" s="5">
        <v>3</v>
      </c>
      <c r="B93" s="16" t="s">
        <v>295</v>
      </c>
      <c r="C93" s="16" t="s">
        <v>271</v>
      </c>
      <c r="D93" s="16">
        <v>2007</v>
      </c>
      <c r="E93" s="16">
        <v>2007</v>
      </c>
      <c r="F93" s="16" t="s">
        <v>272</v>
      </c>
      <c r="G93" s="16" t="s">
        <v>12</v>
      </c>
      <c r="H93" s="16" t="s">
        <v>13</v>
      </c>
      <c r="I93" s="16" t="s">
        <v>159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</v>
      </c>
      <c r="V93" s="5">
        <v>0</v>
      </c>
      <c r="W93" s="5">
        <v>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2</v>
      </c>
      <c r="AD93" s="5">
        <v>2</v>
      </c>
      <c r="AE93" s="5">
        <v>0</v>
      </c>
      <c r="AF93" s="30">
        <v>196.02000427246094</v>
      </c>
      <c r="AG93" s="5">
        <f t="shared" si="15"/>
        <v>8</v>
      </c>
      <c r="AH93" s="30">
        <f t="shared" si="16"/>
        <v>204.02000427246094</v>
      </c>
      <c r="AI93" s="30">
        <f t="shared" si="17"/>
        <v>26.846561127655278</v>
      </c>
    </row>
    <row r="94" spans="1:35" ht="90" x14ac:dyDescent="0.25">
      <c r="A94" s="5">
        <v>4</v>
      </c>
      <c r="B94" s="16" t="s">
        <v>296</v>
      </c>
      <c r="C94" s="16" t="s">
        <v>271</v>
      </c>
      <c r="D94" s="16">
        <v>2007</v>
      </c>
      <c r="E94" s="16">
        <v>2007</v>
      </c>
      <c r="F94" s="16" t="s">
        <v>297</v>
      </c>
      <c r="G94" s="16" t="s">
        <v>12</v>
      </c>
      <c r="H94" s="16" t="s">
        <v>13</v>
      </c>
      <c r="I94" s="16" t="s">
        <v>227</v>
      </c>
      <c r="J94" s="5">
        <v>0</v>
      </c>
      <c r="K94" s="5">
        <v>2</v>
      </c>
      <c r="L94" s="5">
        <v>0</v>
      </c>
      <c r="M94" s="5">
        <v>0</v>
      </c>
      <c r="N94" s="5">
        <v>2</v>
      </c>
      <c r="O94" s="5">
        <v>0</v>
      </c>
      <c r="P94" s="5">
        <v>0</v>
      </c>
      <c r="Q94" s="5">
        <v>0</v>
      </c>
      <c r="R94" s="5">
        <v>0</v>
      </c>
      <c r="S94" s="5">
        <v>2</v>
      </c>
      <c r="T94" s="5">
        <v>2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2</v>
      </c>
      <c r="AF94" s="30">
        <v>194.77999877929687</v>
      </c>
      <c r="AG94" s="5">
        <f t="shared" si="15"/>
        <v>10</v>
      </c>
      <c r="AH94" s="30">
        <f t="shared" si="16"/>
        <v>204.77999877929687</v>
      </c>
      <c r="AI94" s="30">
        <f t="shared" si="17"/>
        <v>27.319076996929077</v>
      </c>
    </row>
    <row r="95" spans="1:35" ht="45" x14ac:dyDescent="0.25">
      <c r="A95" s="5">
        <v>5</v>
      </c>
      <c r="B95" s="16" t="s">
        <v>298</v>
      </c>
      <c r="C95" s="16" t="s">
        <v>299</v>
      </c>
      <c r="D95" s="16">
        <v>2006</v>
      </c>
      <c r="E95" s="16">
        <v>2005</v>
      </c>
      <c r="F95" s="16" t="s">
        <v>300</v>
      </c>
      <c r="G95" s="16" t="s">
        <v>12</v>
      </c>
      <c r="H95" s="16" t="s">
        <v>45</v>
      </c>
      <c r="I95" s="16" t="s">
        <v>60</v>
      </c>
      <c r="J95" s="5">
        <v>0</v>
      </c>
      <c r="K95" s="5">
        <v>2</v>
      </c>
      <c r="L95" s="5">
        <v>2</v>
      </c>
      <c r="M95" s="5">
        <v>0</v>
      </c>
      <c r="N95" s="5">
        <v>2</v>
      </c>
      <c r="O95" s="5">
        <v>2</v>
      </c>
      <c r="P95" s="5">
        <v>0</v>
      </c>
      <c r="Q95" s="5">
        <v>0</v>
      </c>
      <c r="R95" s="5">
        <v>0</v>
      </c>
      <c r="S95" s="5">
        <v>2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2</v>
      </c>
      <c r="AD95" s="5">
        <v>0</v>
      </c>
      <c r="AE95" s="5">
        <v>0</v>
      </c>
      <c r="AF95" s="30">
        <v>192.85000610351562</v>
      </c>
      <c r="AG95" s="5">
        <f t="shared" si="15"/>
        <v>12</v>
      </c>
      <c r="AH95" s="30">
        <f t="shared" si="16"/>
        <v>204.85000610351562</v>
      </c>
      <c r="AI95" s="30">
        <f t="shared" si="17"/>
        <v>27.362603063711422</v>
      </c>
    </row>
    <row r="96" spans="1:35" ht="45" x14ac:dyDescent="0.25">
      <c r="A96" s="5">
        <v>6</v>
      </c>
      <c r="B96" s="16" t="s">
        <v>301</v>
      </c>
      <c r="C96" s="16" t="s">
        <v>290</v>
      </c>
      <c r="D96" s="16">
        <v>2005</v>
      </c>
      <c r="E96" s="16">
        <v>2004</v>
      </c>
      <c r="F96" s="16" t="s">
        <v>269</v>
      </c>
      <c r="G96" s="16" t="s">
        <v>12</v>
      </c>
      <c r="H96" s="16" t="s">
        <v>45</v>
      </c>
      <c r="I96" s="16" t="s">
        <v>60</v>
      </c>
      <c r="J96" s="5">
        <v>2</v>
      </c>
      <c r="K96" s="5">
        <v>0</v>
      </c>
      <c r="L96" s="5">
        <v>2</v>
      </c>
      <c r="M96" s="5">
        <v>0</v>
      </c>
      <c r="N96" s="5">
        <v>2</v>
      </c>
      <c r="O96" s="5">
        <v>2</v>
      </c>
      <c r="P96" s="5">
        <v>0</v>
      </c>
      <c r="Q96" s="5">
        <v>2</v>
      </c>
      <c r="R96" s="5">
        <v>2</v>
      </c>
      <c r="S96" s="5">
        <v>2</v>
      </c>
      <c r="T96" s="5">
        <v>2</v>
      </c>
      <c r="U96" s="5">
        <v>50</v>
      </c>
      <c r="V96" s="5">
        <v>0</v>
      </c>
      <c r="W96" s="5">
        <v>2</v>
      </c>
      <c r="X96" s="5">
        <v>2</v>
      </c>
      <c r="Y96" s="5">
        <v>0</v>
      </c>
      <c r="Z96" s="5">
        <v>0</v>
      </c>
      <c r="AA96" s="5">
        <v>0</v>
      </c>
      <c r="AB96" s="5">
        <v>2</v>
      </c>
      <c r="AC96" s="5">
        <v>0</v>
      </c>
      <c r="AD96" s="5">
        <v>0</v>
      </c>
      <c r="AE96" s="5">
        <v>2</v>
      </c>
      <c r="AF96" s="30">
        <v>168.41999816894531</v>
      </c>
      <c r="AG96" s="5">
        <f t="shared" si="15"/>
        <v>74</v>
      </c>
      <c r="AH96" s="30">
        <f t="shared" si="16"/>
        <v>242.41999816894531</v>
      </c>
      <c r="AI96" s="30">
        <f t="shared" si="17"/>
        <v>50.721215921736565</v>
      </c>
    </row>
    <row r="97" spans="1:35" ht="45" x14ac:dyDescent="0.25">
      <c r="A97" s="5" t="s">
        <v>8</v>
      </c>
      <c r="B97" s="16" t="s">
        <v>302</v>
      </c>
      <c r="C97" s="16" t="s">
        <v>303</v>
      </c>
      <c r="D97" s="16">
        <v>2007</v>
      </c>
      <c r="E97" s="16">
        <v>2006</v>
      </c>
      <c r="F97" s="16" t="s">
        <v>304</v>
      </c>
      <c r="G97" s="16" t="s">
        <v>12</v>
      </c>
      <c r="H97" s="16" t="s">
        <v>45</v>
      </c>
      <c r="I97" s="16" t="s">
        <v>60</v>
      </c>
      <c r="J97" s="5">
        <v>0</v>
      </c>
      <c r="K97" s="5">
        <v>0</v>
      </c>
      <c r="L97" s="5">
        <v>2</v>
      </c>
      <c r="M97" s="5">
        <v>0</v>
      </c>
      <c r="N97" s="5">
        <v>0</v>
      </c>
      <c r="O97" s="5">
        <v>2</v>
      </c>
      <c r="P97" s="5">
        <v>0</v>
      </c>
      <c r="Q97" s="5">
        <v>0</v>
      </c>
      <c r="R97" s="5">
        <v>0</v>
      </c>
      <c r="S97" s="5">
        <v>2</v>
      </c>
      <c r="T97" s="5">
        <v>0</v>
      </c>
      <c r="U97" s="5">
        <v>50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2</v>
      </c>
      <c r="AD97" s="5">
        <v>0</v>
      </c>
      <c r="AE97" s="5">
        <v>0</v>
      </c>
      <c r="AF97" s="30">
        <v>212.92999267578125</v>
      </c>
      <c r="AG97" s="5">
        <f t="shared" si="15"/>
        <v>58</v>
      </c>
      <c r="AH97" s="30">
        <f t="shared" si="16"/>
        <v>270.92999267578125</v>
      </c>
      <c r="AI97" s="30">
        <f t="shared" si="17"/>
        <v>68.44690303686339</v>
      </c>
    </row>
    <row r="98" spans="1:35" ht="60" x14ac:dyDescent="0.25">
      <c r="A98" s="5">
        <v>7</v>
      </c>
      <c r="B98" s="16" t="s">
        <v>305</v>
      </c>
      <c r="C98" s="16" t="s">
        <v>271</v>
      </c>
      <c r="D98" s="16">
        <v>2007</v>
      </c>
      <c r="E98" s="16">
        <v>2007</v>
      </c>
      <c r="F98" s="16" t="s">
        <v>306</v>
      </c>
      <c r="G98" s="16" t="s">
        <v>12</v>
      </c>
      <c r="H98" s="16" t="s">
        <v>13</v>
      </c>
      <c r="I98" s="16" t="s">
        <v>19</v>
      </c>
      <c r="J98" s="5">
        <v>2</v>
      </c>
      <c r="K98" s="5">
        <v>0</v>
      </c>
      <c r="L98" s="5">
        <v>0</v>
      </c>
      <c r="M98" s="5">
        <v>0</v>
      </c>
      <c r="N98" s="5">
        <v>0</v>
      </c>
      <c r="O98" s="5">
        <v>2</v>
      </c>
      <c r="P98" s="5">
        <v>0</v>
      </c>
      <c r="Q98" s="5">
        <v>0</v>
      </c>
      <c r="R98" s="5">
        <v>2</v>
      </c>
      <c r="S98" s="5">
        <v>50</v>
      </c>
      <c r="T98" s="5">
        <v>0</v>
      </c>
      <c r="U98" s="5">
        <v>0</v>
      </c>
      <c r="V98" s="5">
        <v>0</v>
      </c>
      <c r="W98" s="5">
        <v>2</v>
      </c>
      <c r="X98" s="5">
        <v>2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2</v>
      </c>
      <c r="AF98" s="30">
        <v>228.53999328613281</v>
      </c>
      <c r="AG98" s="5">
        <f t="shared" si="15"/>
        <v>62</v>
      </c>
      <c r="AH98" s="30">
        <f t="shared" si="16"/>
        <v>290.53999328613281</v>
      </c>
      <c r="AI98" s="30">
        <f t="shared" si="17"/>
        <v>80.63914443007701</v>
      </c>
    </row>
    <row r="99" spans="1:35" ht="60" x14ac:dyDescent="0.25">
      <c r="A99" s="5"/>
      <c r="B99" s="16" t="s">
        <v>307</v>
      </c>
      <c r="C99" s="16" t="s">
        <v>308</v>
      </c>
      <c r="D99" s="16">
        <v>2005</v>
      </c>
      <c r="E99" s="16">
        <v>2005</v>
      </c>
      <c r="F99" s="16" t="s">
        <v>309</v>
      </c>
      <c r="G99" s="16" t="s">
        <v>12</v>
      </c>
      <c r="H99" s="16" t="s">
        <v>13</v>
      </c>
      <c r="I99" s="16" t="s">
        <v>66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30"/>
      <c r="AG99" s="5">
        <f t="shared" si="15"/>
        <v>0</v>
      </c>
      <c r="AH99" s="30" t="s">
        <v>262</v>
      </c>
      <c r="AI99" s="30" t="str">
        <f t="shared" si="17"/>
        <v/>
      </c>
    </row>
  </sheetData>
  <mergeCells count="222">
    <mergeCell ref="AD89:AD90"/>
    <mergeCell ref="AE89:AE90"/>
    <mergeCell ref="AF89:AF90"/>
    <mergeCell ref="AG89:AG90"/>
    <mergeCell ref="AH89:AH90"/>
    <mergeCell ref="AI89:AI90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88:J88"/>
    <mergeCell ref="J89:J90"/>
    <mergeCell ref="K89:K90"/>
    <mergeCell ref="A89:A90"/>
    <mergeCell ref="B89:B90"/>
    <mergeCell ref="C89:C90"/>
    <mergeCell ref="D89:D90"/>
    <mergeCell ref="E89:E90"/>
    <mergeCell ref="F89:F90"/>
    <mergeCell ref="AD75:AD76"/>
    <mergeCell ref="AE75:AE76"/>
    <mergeCell ref="AF75:AF76"/>
    <mergeCell ref="AG75:AG76"/>
    <mergeCell ref="AH75:AH76"/>
    <mergeCell ref="AI75:AI76"/>
    <mergeCell ref="X75:X76"/>
    <mergeCell ref="Y75:Y76"/>
    <mergeCell ref="Z75:Z76"/>
    <mergeCell ref="AA75:AA76"/>
    <mergeCell ref="AB75:AB76"/>
    <mergeCell ref="AC75:AC76"/>
    <mergeCell ref="R75:R76"/>
    <mergeCell ref="S75:S76"/>
    <mergeCell ref="T75:T76"/>
    <mergeCell ref="U75:U76"/>
    <mergeCell ref="V75:V76"/>
    <mergeCell ref="W75:W76"/>
    <mergeCell ref="L75:L76"/>
    <mergeCell ref="M75:M76"/>
    <mergeCell ref="N75:N76"/>
    <mergeCell ref="O75:O76"/>
    <mergeCell ref="P75:P76"/>
    <mergeCell ref="Q75:Q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AD59:AD60"/>
    <mergeCell ref="AE59:AE60"/>
    <mergeCell ref="AF59:AF60"/>
    <mergeCell ref="AG59:AG60"/>
    <mergeCell ref="AH59:AH60"/>
    <mergeCell ref="AI59:AI60"/>
    <mergeCell ref="X59:X60"/>
    <mergeCell ref="Y59:Y60"/>
    <mergeCell ref="Z59:Z60"/>
    <mergeCell ref="AA59:AA60"/>
    <mergeCell ref="AB59:AB60"/>
    <mergeCell ref="AC59:AC60"/>
    <mergeCell ref="R59:R60"/>
    <mergeCell ref="S59:S60"/>
    <mergeCell ref="T59:T60"/>
    <mergeCell ref="U59:U60"/>
    <mergeCell ref="V59:V60"/>
    <mergeCell ref="W59:W60"/>
    <mergeCell ref="L59:L60"/>
    <mergeCell ref="M59:M60"/>
    <mergeCell ref="N59:N60"/>
    <mergeCell ref="O59:O60"/>
    <mergeCell ref="P59:P60"/>
    <mergeCell ref="Q59:Q60"/>
    <mergeCell ref="G59:G60"/>
    <mergeCell ref="H59:H60"/>
    <mergeCell ref="I59:I60"/>
    <mergeCell ref="A58:J58"/>
    <mergeCell ref="J59:J60"/>
    <mergeCell ref="K59:K60"/>
    <mergeCell ref="A59:A60"/>
    <mergeCell ref="B59:B60"/>
    <mergeCell ref="C59:C60"/>
    <mergeCell ref="D59:D60"/>
    <mergeCell ref="E59:E60"/>
    <mergeCell ref="F59:F60"/>
    <mergeCell ref="AD45:AD46"/>
    <mergeCell ref="AE45:AE46"/>
    <mergeCell ref="AF45:AF46"/>
    <mergeCell ref="AG45:AG46"/>
    <mergeCell ref="AH45:AH46"/>
    <mergeCell ref="AI45:AI46"/>
    <mergeCell ref="X45:X46"/>
    <mergeCell ref="Y45:Y46"/>
    <mergeCell ref="Z45:Z46"/>
    <mergeCell ref="AA45:AA46"/>
    <mergeCell ref="AB45:AB46"/>
    <mergeCell ref="AC45:AC46"/>
    <mergeCell ref="R45:R46"/>
    <mergeCell ref="S45:S46"/>
    <mergeCell ref="T45:T46"/>
    <mergeCell ref="U45:U46"/>
    <mergeCell ref="V45:V46"/>
    <mergeCell ref="W45:W46"/>
    <mergeCell ref="L45:L46"/>
    <mergeCell ref="M45:M46"/>
    <mergeCell ref="N45:N46"/>
    <mergeCell ref="O45:O46"/>
    <mergeCell ref="P45:P46"/>
    <mergeCell ref="Q45:Q46"/>
    <mergeCell ref="G45:G46"/>
    <mergeCell ref="H45:H46"/>
    <mergeCell ref="I45:I46"/>
    <mergeCell ref="A44:J44"/>
    <mergeCell ref="J45:J46"/>
    <mergeCell ref="K45:K46"/>
    <mergeCell ref="A45:A46"/>
    <mergeCell ref="B45:B46"/>
    <mergeCell ref="C45:C46"/>
    <mergeCell ref="D45:D46"/>
    <mergeCell ref="E45:E46"/>
    <mergeCell ref="F45:F46"/>
    <mergeCell ref="AD33:AD34"/>
    <mergeCell ref="AE33:AE34"/>
    <mergeCell ref="AF33:AF34"/>
    <mergeCell ref="AG33:AG34"/>
    <mergeCell ref="AH33:AH34"/>
    <mergeCell ref="AI33:AI34"/>
    <mergeCell ref="X33:X34"/>
    <mergeCell ref="Y33:Y34"/>
    <mergeCell ref="Z33:Z34"/>
    <mergeCell ref="AA33:AA34"/>
    <mergeCell ref="AB33:AB34"/>
    <mergeCell ref="AC33:AC34"/>
    <mergeCell ref="R33:R34"/>
    <mergeCell ref="S33:S34"/>
    <mergeCell ref="T33:T34"/>
    <mergeCell ref="U33:U34"/>
    <mergeCell ref="V33:V34"/>
    <mergeCell ref="W33:W34"/>
    <mergeCell ref="L33:L34"/>
    <mergeCell ref="M33:M34"/>
    <mergeCell ref="N33:N34"/>
    <mergeCell ref="O33:O34"/>
    <mergeCell ref="P33:P34"/>
    <mergeCell ref="Q33:Q34"/>
    <mergeCell ref="G33:G34"/>
    <mergeCell ref="H33:H34"/>
    <mergeCell ref="I33:I34"/>
    <mergeCell ref="A32:J32"/>
    <mergeCell ref="J33:J34"/>
    <mergeCell ref="K33:K34"/>
    <mergeCell ref="A33:A34"/>
    <mergeCell ref="B33:B34"/>
    <mergeCell ref="C33:C34"/>
    <mergeCell ref="D33:D34"/>
    <mergeCell ref="E33:E34"/>
    <mergeCell ref="F33:F34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28 AG35:AG42 AG47:AG56 AG61:AG72 AG77:AG86 AG91:AG9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251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252</v>
      </c>
      <c r="B3" s="21"/>
      <c r="C3" s="22" t="s">
        <v>253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254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255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257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256</v>
      </c>
      <c r="B8" s="25" t="s">
        <v>1</v>
      </c>
      <c r="C8" s="25" t="s">
        <v>2</v>
      </c>
      <c r="D8" s="25" t="s">
        <v>117</v>
      </c>
      <c r="E8" s="25" t="s">
        <v>118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258</v>
      </c>
      <c r="K8" s="25" t="s">
        <v>259</v>
      </c>
      <c r="L8" s="25" t="s">
        <v>260</v>
      </c>
      <c r="M8" s="25" t="s">
        <v>261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60" x14ac:dyDescent="0.25">
      <c r="A10" s="27">
        <v>1</v>
      </c>
      <c r="B10" s="28" t="s">
        <v>101</v>
      </c>
      <c r="C10" s="28">
        <v>2004</v>
      </c>
      <c r="D10" s="28">
        <v>2004</v>
      </c>
      <c r="E10" s="28">
        <v>2004</v>
      </c>
      <c r="F10" s="28">
        <v>1</v>
      </c>
      <c r="G10" s="28" t="s">
        <v>12</v>
      </c>
      <c r="H10" s="28" t="s">
        <v>13</v>
      </c>
      <c r="I10" s="28" t="s">
        <v>19</v>
      </c>
      <c r="J10" s="29">
        <v>114.87999725341797</v>
      </c>
      <c r="K10" s="27">
        <v>0</v>
      </c>
      <c r="L10" s="29">
        <f t="shared" ref="L10:L30" si="0">J10+K10</f>
        <v>114.87999725341797</v>
      </c>
      <c r="M10" s="29">
        <f t="shared" ref="M10:M30" si="1">IF( AND(ISNUMBER(L$10),ISNUMBER(L10)),(L10-L$10)/L$10*100,"")</f>
        <v>0</v>
      </c>
    </row>
    <row r="11" spans="1:13" ht="60" x14ac:dyDescent="0.25">
      <c r="A11" s="5">
        <v>2</v>
      </c>
      <c r="B11" s="16" t="s">
        <v>22</v>
      </c>
      <c r="C11" s="16">
        <v>2005</v>
      </c>
      <c r="D11" s="16">
        <v>2005</v>
      </c>
      <c r="E11" s="16">
        <v>2005</v>
      </c>
      <c r="F11" s="16">
        <v>2</v>
      </c>
      <c r="G11" s="16" t="s">
        <v>12</v>
      </c>
      <c r="H11" s="16" t="s">
        <v>13</v>
      </c>
      <c r="I11" s="16" t="s">
        <v>19</v>
      </c>
      <c r="J11" s="30">
        <v>134.80000305175781</v>
      </c>
      <c r="K11" s="5">
        <v>0</v>
      </c>
      <c r="L11" s="30">
        <f t="shared" si="0"/>
        <v>134.80000305175781</v>
      </c>
      <c r="M11" s="30">
        <f t="shared" si="1"/>
        <v>17.339838330947707</v>
      </c>
    </row>
    <row r="12" spans="1:13" x14ac:dyDescent="0.25">
      <c r="A12" s="5">
        <v>3</v>
      </c>
      <c r="B12" s="16" t="s">
        <v>103</v>
      </c>
      <c r="C12" s="16">
        <v>2004</v>
      </c>
      <c r="D12" s="16">
        <v>2004</v>
      </c>
      <c r="E12" s="16">
        <v>2004</v>
      </c>
      <c r="F12" s="16">
        <v>2</v>
      </c>
      <c r="G12" s="16" t="s">
        <v>12</v>
      </c>
      <c r="H12" s="16" t="s">
        <v>45</v>
      </c>
      <c r="I12" s="16" t="s">
        <v>46</v>
      </c>
      <c r="J12" s="30">
        <v>132.19000244140625</v>
      </c>
      <c r="K12" s="5">
        <v>8</v>
      </c>
      <c r="L12" s="30">
        <f t="shared" si="0"/>
        <v>140.19000244140625</v>
      </c>
      <c r="M12" s="30">
        <f t="shared" si="1"/>
        <v>22.031690279514908</v>
      </c>
    </row>
    <row r="13" spans="1:13" x14ac:dyDescent="0.25">
      <c r="A13" s="5">
        <v>4</v>
      </c>
      <c r="B13" s="16" t="s">
        <v>44</v>
      </c>
      <c r="C13" s="16">
        <v>2006</v>
      </c>
      <c r="D13" s="16">
        <v>2006</v>
      </c>
      <c r="E13" s="16">
        <v>2006</v>
      </c>
      <c r="F13" s="16">
        <v>3</v>
      </c>
      <c r="G13" s="16" t="s">
        <v>12</v>
      </c>
      <c r="H13" s="16" t="s">
        <v>45</v>
      </c>
      <c r="I13" s="16" t="s">
        <v>46</v>
      </c>
      <c r="J13" s="30">
        <v>133.91999816894531</v>
      </c>
      <c r="K13" s="5">
        <v>8</v>
      </c>
      <c r="L13" s="30">
        <f t="shared" si="0"/>
        <v>141.91999816894531</v>
      </c>
      <c r="M13" s="30">
        <f t="shared" si="1"/>
        <v>23.537605816510268</v>
      </c>
    </row>
    <row r="14" spans="1:13" x14ac:dyDescent="0.25">
      <c r="A14" s="5">
        <v>5</v>
      </c>
      <c r="B14" s="16" t="s">
        <v>37</v>
      </c>
      <c r="C14" s="16">
        <v>2003</v>
      </c>
      <c r="D14" s="16">
        <v>2003</v>
      </c>
      <c r="E14" s="16">
        <v>2003</v>
      </c>
      <c r="F14" s="16">
        <v>3</v>
      </c>
      <c r="G14" s="16" t="s">
        <v>12</v>
      </c>
      <c r="H14" s="16" t="s">
        <v>38</v>
      </c>
      <c r="I14" s="16" t="s">
        <v>39</v>
      </c>
      <c r="J14" s="30">
        <v>130.50999450683594</v>
      </c>
      <c r="K14" s="5">
        <v>14</v>
      </c>
      <c r="L14" s="30">
        <f t="shared" si="0"/>
        <v>144.50999450683594</v>
      </c>
      <c r="M14" s="30">
        <f t="shared" si="1"/>
        <v>25.792129145038263</v>
      </c>
    </row>
    <row r="15" spans="1:13" ht="60" x14ac:dyDescent="0.25">
      <c r="A15" s="5">
        <v>6</v>
      </c>
      <c r="B15" s="16" t="s">
        <v>99</v>
      </c>
      <c r="C15" s="16">
        <v>2004</v>
      </c>
      <c r="D15" s="16">
        <v>2004</v>
      </c>
      <c r="E15" s="16">
        <v>2004</v>
      </c>
      <c r="F15" s="16">
        <v>3</v>
      </c>
      <c r="G15" s="16" t="s">
        <v>12</v>
      </c>
      <c r="H15" s="16" t="s">
        <v>13</v>
      </c>
      <c r="I15" s="16" t="s">
        <v>19</v>
      </c>
      <c r="J15" s="30">
        <v>139.96000671386719</v>
      </c>
      <c r="K15" s="5">
        <v>12</v>
      </c>
      <c r="L15" s="30">
        <f t="shared" si="0"/>
        <v>151.96000671386719</v>
      </c>
      <c r="M15" s="30">
        <f t="shared" si="1"/>
        <v>32.277167781135191</v>
      </c>
    </row>
    <row r="16" spans="1:13" ht="60" x14ac:dyDescent="0.25">
      <c r="A16" s="5">
        <v>7</v>
      </c>
      <c r="B16" s="16" t="s">
        <v>57</v>
      </c>
      <c r="C16" s="16">
        <v>2007</v>
      </c>
      <c r="D16" s="16">
        <v>2007</v>
      </c>
      <c r="E16" s="16">
        <v>2007</v>
      </c>
      <c r="F16" s="16" t="s">
        <v>18</v>
      </c>
      <c r="G16" s="16" t="s">
        <v>12</v>
      </c>
      <c r="H16" s="16" t="s">
        <v>13</v>
      </c>
      <c r="I16" s="16" t="s">
        <v>19</v>
      </c>
      <c r="J16" s="30">
        <v>148.88999938964844</v>
      </c>
      <c r="K16" s="5">
        <v>6</v>
      </c>
      <c r="L16" s="30">
        <f t="shared" si="0"/>
        <v>154.88999938964844</v>
      </c>
      <c r="M16" s="30">
        <f t="shared" si="1"/>
        <v>34.827648931755242</v>
      </c>
    </row>
    <row r="17" spans="1:13" ht="60" x14ac:dyDescent="0.25">
      <c r="A17" s="5">
        <v>8</v>
      </c>
      <c r="B17" s="16" t="s">
        <v>41</v>
      </c>
      <c r="C17" s="16">
        <v>2007</v>
      </c>
      <c r="D17" s="16">
        <v>2007</v>
      </c>
      <c r="E17" s="16">
        <v>2007</v>
      </c>
      <c r="F17" s="16" t="s">
        <v>18</v>
      </c>
      <c r="G17" s="16" t="s">
        <v>12</v>
      </c>
      <c r="H17" s="16" t="s">
        <v>13</v>
      </c>
      <c r="I17" s="16" t="s">
        <v>42</v>
      </c>
      <c r="J17" s="30">
        <v>148.27000427246094</v>
      </c>
      <c r="K17" s="5">
        <v>10</v>
      </c>
      <c r="L17" s="30">
        <f t="shared" si="0"/>
        <v>158.27000427246094</v>
      </c>
      <c r="M17" s="30">
        <f t="shared" si="1"/>
        <v>37.769853809560402</v>
      </c>
    </row>
    <row r="18" spans="1:13" ht="60" x14ac:dyDescent="0.25">
      <c r="A18" s="5">
        <v>9</v>
      </c>
      <c r="B18" s="16" t="s">
        <v>73</v>
      </c>
      <c r="C18" s="16">
        <v>2004</v>
      </c>
      <c r="D18" s="16">
        <v>2004</v>
      </c>
      <c r="E18" s="16">
        <v>2004</v>
      </c>
      <c r="F18" s="16">
        <v>3</v>
      </c>
      <c r="G18" s="16" t="s">
        <v>12</v>
      </c>
      <c r="H18" s="16" t="s">
        <v>13</v>
      </c>
      <c r="I18" s="16" t="s">
        <v>19</v>
      </c>
      <c r="J18" s="30">
        <v>161.05999755859375</v>
      </c>
      <c r="K18" s="5">
        <v>2</v>
      </c>
      <c r="L18" s="30">
        <f t="shared" si="0"/>
        <v>163.05999755859375</v>
      </c>
      <c r="M18" s="30">
        <f t="shared" si="1"/>
        <v>41.939416310129054</v>
      </c>
    </row>
    <row r="19" spans="1:13" ht="60" x14ac:dyDescent="0.25">
      <c r="A19" s="5">
        <v>10</v>
      </c>
      <c r="B19" s="16" t="s">
        <v>10</v>
      </c>
      <c r="C19" s="16">
        <v>2006</v>
      </c>
      <c r="D19" s="16">
        <v>2006</v>
      </c>
      <c r="E19" s="16">
        <v>2006</v>
      </c>
      <c r="F19" s="16" t="s">
        <v>11</v>
      </c>
      <c r="G19" s="16" t="s">
        <v>12</v>
      </c>
      <c r="H19" s="16" t="s">
        <v>13</v>
      </c>
      <c r="I19" s="16" t="s">
        <v>14</v>
      </c>
      <c r="J19" s="30">
        <v>159.28999328613281</v>
      </c>
      <c r="K19" s="5">
        <v>6</v>
      </c>
      <c r="L19" s="30">
        <f t="shared" si="0"/>
        <v>165.28999328613281</v>
      </c>
      <c r="M19" s="30">
        <f t="shared" si="1"/>
        <v>43.880568626332398</v>
      </c>
    </row>
    <row r="20" spans="1:13" ht="45" x14ac:dyDescent="0.25">
      <c r="A20" s="5" t="s">
        <v>8</v>
      </c>
      <c r="B20" s="16" t="s">
        <v>54</v>
      </c>
      <c r="C20" s="16">
        <v>2004</v>
      </c>
      <c r="D20" s="16">
        <v>2004</v>
      </c>
      <c r="E20" s="16">
        <v>2004</v>
      </c>
      <c r="F20" s="16" t="s">
        <v>49</v>
      </c>
      <c r="G20" s="16" t="s">
        <v>12</v>
      </c>
      <c r="H20" s="16"/>
      <c r="I20" s="16" t="s">
        <v>55</v>
      </c>
      <c r="J20" s="30">
        <v>164.72999572753906</v>
      </c>
      <c r="K20" s="5">
        <v>8</v>
      </c>
      <c r="L20" s="30">
        <f t="shared" si="0"/>
        <v>172.72999572753906</v>
      </c>
      <c r="M20" s="30">
        <f t="shared" si="1"/>
        <v>50.356894026126831</v>
      </c>
    </row>
    <row r="21" spans="1:13" ht="60" x14ac:dyDescent="0.25">
      <c r="A21" s="5">
        <v>11</v>
      </c>
      <c r="B21" s="16" t="s">
        <v>91</v>
      </c>
      <c r="C21" s="16">
        <v>2007</v>
      </c>
      <c r="D21" s="16">
        <v>2007</v>
      </c>
      <c r="E21" s="16">
        <v>2007</v>
      </c>
      <c r="F21" s="16" t="s">
        <v>18</v>
      </c>
      <c r="G21" s="16" t="s">
        <v>12</v>
      </c>
      <c r="H21" s="16" t="s">
        <v>13</v>
      </c>
      <c r="I21" s="16" t="s">
        <v>19</v>
      </c>
      <c r="J21" s="30">
        <v>168.58000183105469</v>
      </c>
      <c r="K21" s="5">
        <v>6</v>
      </c>
      <c r="L21" s="30">
        <f t="shared" si="0"/>
        <v>174.58000183105469</v>
      </c>
      <c r="M21" s="30">
        <f t="shared" si="1"/>
        <v>51.967275422145342</v>
      </c>
    </row>
    <row r="22" spans="1:13" ht="60" x14ac:dyDescent="0.25">
      <c r="A22" s="5">
        <v>12</v>
      </c>
      <c r="B22" s="16" t="s">
        <v>32</v>
      </c>
      <c r="C22" s="16">
        <v>2006</v>
      </c>
      <c r="D22" s="16">
        <v>2006</v>
      </c>
      <c r="E22" s="16">
        <v>2006</v>
      </c>
      <c r="F22" s="16" t="s">
        <v>18</v>
      </c>
      <c r="G22" s="16" t="s">
        <v>12</v>
      </c>
      <c r="H22" s="16" t="s">
        <v>13</v>
      </c>
      <c r="I22" s="16" t="s">
        <v>19</v>
      </c>
      <c r="J22" s="30">
        <v>172.6199951171875</v>
      </c>
      <c r="K22" s="5">
        <v>8</v>
      </c>
      <c r="L22" s="30">
        <f t="shared" si="0"/>
        <v>180.6199951171875</v>
      </c>
      <c r="M22" s="30">
        <f t="shared" si="1"/>
        <v>57.224929870733966</v>
      </c>
    </row>
    <row r="23" spans="1:13" x14ac:dyDescent="0.25">
      <c r="A23" s="5">
        <v>13</v>
      </c>
      <c r="B23" s="16" t="s">
        <v>89</v>
      </c>
      <c r="C23" s="16">
        <v>2008</v>
      </c>
      <c r="D23" s="16">
        <v>2008</v>
      </c>
      <c r="E23" s="16">
        <v>2008</v>
      </c>
      <c r="F23" s="16" t="s">
        <v>11</v>
      </c>
      <c r="G23" s="16" t="s">
        <v>12</v>
      </c>
      <c r="H23" s="16" t="s">
        <v>45</v>
      </c>
      <c r="I23" s="16" t="s">
        <v>46</v>
      </c>
      <c r="J23" s="30">
        <v>171.24000549316406</v>
      </c>
      <c r="K23" s="5">
        <v>12</v>
      </c>
      <c r="L23" s="30">
        <f t="shared" si="0"/>
        <v>183.24000549316406</v>
      </c>
      <c r="M23" s="30">
        <f t="shared" si="1"/>
        <v>59.505579625797047</v>
      </c>
    </row>
    <row r="24" spans="1:13" ht="60" x14ac:dyDescent="0.25">
      <c r="A24" s="5">
        <v>14</v>
      </c>
      <c r="B24" s="16" t="s">
        <v>34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12</v>
      </c>
      <c r="H24" s="16" t="s">
        <v>13</v>
      </c>
      <c r="I24" s="16" t="s">
        <v>35</v>
      </c>
      <c r="J24" s="30">
        <v>181.60000610351562</v>
      </c>
      <c r="K24" s="5">
        <v>4</v>
      </c>
      <c r="L24" s="30">
        <f t="shared" si="0"/>
        <v>185.60000610351562</v>
      </c>
      <c r="M24" s="30">
        <f t="shared" si="1"/>
        <v>61.559897754953639</v>
      </c>
    </row>
    <row r="25" spans="1:13" ht="60" x14ac:dyDescent="0.25">
      <c r="A25" s="5">
        <v>15</v>
      </c>
      <c r="B25" s="16" t="s">
        <v>28</v>
      </c>
      <c r="C25" s="16">
        <v>2008</v>
      </c>
      <c r="D25" s="16">
        <v>2008</v>
      </c>
      <c r="E25" s="16">
        <v>2008</v>
      </c>
      <c r="F25" s="16" t="s">
        <v>18</v>
      </c>
      <c r="G25" s="16" t="s">
        <v>12</v>
      </c>
      <c r="H25" s="16" t="s">
        <v>13</v>
      </c>
      <c r="I25" s="16" t="s">
        <v>19</v>
      </c>
      <c r="J25" s="30">
        <v>176.96000671386719</v>
      </c>
      <c r="K25" s="5">
        <v>56</v>
      </c>
      <c r="L25" s="30">
        <f t="shared" si="0"/>
        <v>232.96000671386719</v>
      </c>
      <c r="M25" s="30">
        <f t="shared" si="1"/>
        <v>102.78552601282904</v>
      </c>
    </row>
    <row r="26" spans="1:13" ht="75" x14ac:dyDescent="0.25">
      <c r="A26" s="5">
        <v>16</v>
      </c>
      <c r="B26" s="16" t="s">
        <v>70</v>
      </c>
      <c r="C26" s="16">
        <v>2008</v>
      </c>
      <c r="D26" s="16">
        <v>2008</v>
      </c>
      <c r="E26" s="16">
        <v>2008</v>
      </c>
      <c r="F26" s="16" t="s">
        <v>65</v>
      </c>
      <c r="G26" s="16" t="s">
        <v>12</v>
      </c>
      <c r="H26" s="16" t="s">
        <v>13</v>
      </c>
      <c r="I26" s="16" t="s">
        <v>71</v>
      </c>
      <c r="J26" s="30">
        <v>256.10000610351562</v>
      </c>
      <c r="K26" s="5">
        <v>8</v>
      </c>
      <c r="L26" s="30">
        <f t="shared" si="0"/>
        <v>264.10000610351562</v>
      </c>
      <c r="M26" s="30">
        <f t="shared" si="1"/>
        <v>129.89207209060757</v>
      </c>
    </row>
    <row r="27" spans="1:13" ht="60" x14ac:dyDescent="0.25">
      <c r="A27" s="5">
        <v>17</v>
      </c>
      <c r="B27" s="16" t="s">
        <v>52</v>
      </c>
      <c r="C27" s="16">
        <v>2007</v>
      </c>
      <c r="D27" s="16">
        <v>2007</v>
      </c>
      <c r="E27" s="16">
        <v>2007</v>
      </c>
      <c r="F27" s="16" t="s">
        <v>11</v>
      </c>
      <c r="G27" s="16" t="s">
        <v>12</v>
      </c>
      <c r="H27" s="16" t="s">
        <v>13</v>
      </c>
      <c r="I27" s="16" t="s">
        <v>19</v>
      </c>
      <c r="J27" s="30">
        <v>238.66000366210937</v>
      </c>
      <c r="K27" s="5">
        <v>58</v>
      </c>
      <c r="L27" s="30">
        <f t="shared" si="0"/>
        <v>296.66000366210937</v>
      </c>
      <c r="M27" s="30">
        <f t="shared" si="1"/>
        <v>158.23468902745208</v>
      </c>
    </row>
    <row r="28" spans="1:13" ht="60" x14ac:dyDescent="0.25">
      <c r="A28" s="5">
        <v>18</v>
      </c>
      <c r="B28" s="16" t="s">
        <v>68</v>
      </c>
      <c r="C28" s="16">
        <v>2008</v>
      </c>
      <c r="D28" s="16">
        <v>2008</v>
      </c>
      <c r="E28" s="16">
        <v>2008</v>
      </c>
      <c r="F28" s="16" t="s">
        <v>65</v>
      </c>
      <c r="G28" s="16" t="s">
        <v>12</v>
      </c>
      <c r="H28" s="16" t="s">
        <v>13</v>
      </c>
      <c r="I28" s="16" t="s">
        <v>14</v>
      </c>
      <c r="J28" s="30">
        <v>273.17001342773437</v>
      </c>
      <c r="K28" s="5">
        <v>66</v>
      </c>
      <c r="L28" s="30">
        <f t="shared" si="0"/>
        <v>339.17001342773437</v>
      </c>
      <c r="M28" s="30">
        <f t="shared" si="1"/>
        <v>195.23852849643347</v>
      </c>
    </row>
    <row r="29" spans="1:13" ht="60" x14ac:dyDescent="0.25">
      <c r="A29" s="5"/>
      <c r="B29" s="16" t="s">
        <v>30</v>
      </c>
      <c r="C29" s="16">
        <v>2005</v>
      </c>
      <c r="D29" s="16">
        <v>2005</v>
      </c>
      <c r="E29" s="16">
        <v>2005</v>
      </c>
      <c r="F29" s="16">
        <v>3</v>
      </c>
      <c r="G29" s="16" t="s">
        <v>12</v>
      </c>
      <c r="H29" s="16" t="s">
        <v>13</v>
      </c>
      <c r="I29" s="16" t="s">
        <v>19</v>
      </c>
      <c r="J29" s="30"/>
      <c r="K29" s="5"/>
      <c r="L29" s="30" t="s">
        <v>262</v>
      </c>
      <c r="M29" s="30" t="str">
        <f t="shared" si="1"/>
        <v/>
      </c>
    </row>
    <row r="30" spans="1:13" ht="60" x14ac:dyDescent="0.25">
      <c r="A30" s="5"/>
      <c r="B30" s="16" t="s">
        <v>64</v>
      </c>
      <c r="C30" s="16">
        <v>2008</v>
      </c>
      <c r="D30" s="16">
        <v>2008</v>
      </c>
      <c r="E30" s="16">
        <v>2008</v>
      </c>
      <c r="F30" s="16" t="s">
        <v>65</v>
      </c>
      <c r="G30" s="16" t="s">
        <v>12</v>
      </c>
      <c r="H30" s="16" t="s">
        <v>13</v>
      </c>
      <c r="I30" s="16" t="s">
        <v>66</v>
      </c>
      <c r="J30" s="30"/>
      <c r="K30" s="5"/>
      <c r="L30" s="30" t="s">
        <v>262</v>
      </c>
      <c r="M30" s="30" t="str">
        <f t="shared" si="1"/>
        <v/>
      </c>
    </row>
    <row r="32" spans="1:13" ht="18.75" x14ac:dyDescent="0.25">
      <c r="A32" s="20" t="s">
        <v>263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13" x14ac:dyDescent="0.25">
      <c r="A33" s="25" t="s">
        <v>256</v>
      </c>
      <c r="B33" s="25" t="s">
        <v>1</v>
      </c>
      <c r="C33" s="25" t="s">
        <v>2</v>
      </c>
      <c r="D33" s="25" t="s">
        <v>117</v>
      </c>
      <c r="E33" s="25" t="s">
        <v>118</v>
      </c>
      <c r="F33" s="25" t="s">
        <v>3</v>
      </c>
      <c r="G33" s="25" t="s">
        <v>4</v>
      </c>
      <c r="H33" s="25" t="s">
        <v>5</v>
      </c>
      <c r="I33" s="25" t="s">
        <v>6</v>
      </c>
      <c r="J33" s="25" t="s">
        <v>258</v>
      </c>
      <c r="K33" s="25" t="s">
        <v>259</v>
      </c>
      <c r="L33" s="25" t="s">
        <v>260</v>
      </c>
      <c r="M33" s="25" t="s">
        <v>261</v>
      </c>
    </row>
    <row r="34" spans="1:13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60" x14ac:dyDescent="0.25">
      <c r="A35" s="27">
        <v>1</v>
      </c>
      <c r="B35" s="28" t="s">
        <v>264</v>
      </c>
      <c r="C35" s="28" t="s">
        <v>265</v>
      </c>
      <c r="D35" s="28">
        <v>2005</v>
      </c>
      <c r="E35" s="28">
        <v>2004</v>
      </c>
      <c r="F35" s="28" t="s">
        <v>266</v>
      </c>
      <c r="G35" s="28" t="s">
        <v>12</v>
      </c>
      <c r="H35" s="28" t="s">
        <v>13</v>
      </c>
      <c r="I35" s="28" t="s">
        <v>19</v>
      </c>
      <c r="J35" s="29">
        <v>154.78999328613281</v>
      </c>
      <c r="K35" s="27">
        <v>0</v>
      </c>
      <c r="L35" s="29">
        <f t="shared" ref="L35:L42" si="2">J35+K35</f>
        <v>154.78999328613281</v>
      </c>
      <c r="M35" s="29">
        <f t="shared" ref="M35:M42" si="3">IF( AND(ISNUMBER(L$35),ISNUMBER(L35)),(L35-L$35)/L$35*100,"")</f>
        <v>0</v>
      </c>
    </row>
    <row r="36" spans="1:13" ht="30" x14ac:dyDescent="0.25">
      <c r="A36" s="5">
        <v>2</v>
      </c>
      <c r="B36" s="16" t="s">
        <v>267</v>
      </c>
      <c r="C36" s="16" t="s">
        <v>268</v>
      </c>
      <c r="D36" s="16">
        <v>2004</v>
      </c>
      <c r="E36" s="16">
        <v>2004</v>
      </c>
      <c r="F36" s="16" t="s">
        <v>269</v>
      </c>
      <c r="G36" s="16" t="s">
        <v>12</v>
      </c>
      <c r="H36" s="16" t="s">
        <v>45</v>
      </c>
      <c r="I36" s="16" t="s">
        <v>46</v>
      </c>
      <c r="J36" s="30">
        <v>153.3800048828125</v>
      </c>
      <c r="K36" s="5">
        <v>2</v>
      </c>
      <c r="L36" s="30">
        <f t="shared" si="2"/>
        <v>155.3800048828125</v>
      </c>
      <c r="M36" s="30">
        <f t="shared" si="3"/>
        <v>0.38116908215703432</v>
      </c>
    </row>
    <row r="37" spans="1:13" ht="75" x14ac:dyDescent="0.25">
      <c r="A37" s="5">
        <v>3</v>
      </c>
      <c r="B37" s="16" t="s">
        <v>270</v>
      </c>
      <c r="C37" s="16" t="s">
        <v>271</v>
      </c>
      <c r="D37" s="16">
        <v>2007</v>
      </c>
      <c r="E37" s="16">
        <v>2007</v>
      </c>
      <c r="F37" s="16" t="s">
        <v>272</v>
      </c>
      <c r="G37" s="16" t="s">
        <v>12</v>
      </c>
      <c r="H37" s="16" t="s">
        <v>13</v>
      </c>
      <c r="I37" s="16" t="s">
        <v>159</v>
      </c>
      <c r="J37" s="30">
        <v>185.35000610351562</v>
      </c>
      <c r="K37" s="5">
        <v>12</v>
      </c>
      <c r="L37" s="30">
        <f t="shared" si="2"/>
        <v>197.35000610351562</v>
      </c>
      <c r="M37" s="30">
        <f t="shared" si="3"/>
        <v>27.495325707980143</v>
      </c>
    </row>
    <row r="38" spans="1:13" ht="60" x14ac:dyDescent="0.25">
      <c r="A38" s="5">
        <v>4</v>
      </c>
      <c r="B38" s="16" t="s">
        <v>273</v>
      </c>
      <c r="C38" s="16" t="s">
        <v>274</v>
      </c>
      <c r="D38" s="16">
        <v>2007</v>
      </c>
      <c r="E38" s="16">
        <v>2006</v>
      </c>
      <c r="F38" s="16" t="s">
        <v>272</v>
      </c>
      <c r="G38" s="16" t="s">
        <v>12</v>
      </c>
      <c r="H38" s="16" t="s">
        <v>13</v>
      </c>
      <c r="I38" s="16" t="s">
        <v>19</v>
      </c>
      <c r="J38" s="30">
        <v>209.44000244140625</v>
      </c>
      <c r="K38" s="5">
        <v>16</v>
      </c>
      <c r="L38" s="30">
        <f t="shared" si="2"/>
        <v>225.44000244140625</v>
      </c>
      <c r="M38" s="30">
        <f t="shared" si="3"/>
        <v>45.64249125889895</v>
      </c>
    </row>
    <row r="39" spans="1:13" ht="60" x14ac:dyDescent="0.25">
      <c r="A39" s="5">
        <v>5</v>
      </c>
      <c r="B39" s="16" t="s">
        <v>275</v>
      </c>
      <c r="C39" s="16" t="s">
        <v>268</v>
      </c>
      <c r="D39" s="16">
        <v>2004</v>
      </c>
      <c r="E39" s="16">
        <v>2004</v>
      </c>
      <c r="F39" s="16" t="s">
        <v>276</v>
      </c>
      <c r="G39" s="16" t="s">
        <v>12</v>
      </c>
      <c r="H39" s="16" t="s">
        <v>13</v>
      </c>
      <c r="I39" s="16" t="s">
        <v>19</v>
      </c>
      <c r="J39" s="30">
        <v>218.89999389648437</v>
      </c>
      <c r="K39" s="5">
        <v>10</v>
      </c>
      <c r="L39" s="30">
        <f t="shared" si="2"/>
        <v>228.89999389648437</v>
      </c>
      <c r="M39" s="30">
        <f t="shared" si="3"/>
        <v>47.877772352737011</v>
      </c>
    </row>
    <row r="40" spans="1:13" ht="30" x14ac:dyDescent="0.25">
      <c r="A40" s="5">
        <v>6</v>
      </c>
      <c r="B40" s="16" t="s">
        <v>277</v>
      </c>
      <c r="C40" s="16" t="s">
        <v>278</v>
      </c>
      <c r="D40" s="16">
        <v>2006</v>
      </c>
      <c r="E40" s="16">
        <v>2005</v>
      </c>
      <c r="F40" s="16" t="s">
        <v>272</v>
      </c>
      <c r="G40" s="16" t="s">
        <v>12</v>
      </c>
      <c r="H40" s="16" t="s">
        <v>45</v>
      </c>
      <c r="I40" s="16" t="s">
        <v>46</v>
      </c>
      <c r="J40" s="30">
        <v>209.58999633789062</v>
      </c>
      <c r="K40" s="5">
        <v>62</v>
      </c>
      <c r="L40" s="30">
        <f t="shared" si="2"/>
        <v>271.58999633789062</v>
      </c>
      <c r="M40" s="30">
        <f t="shared" si="3"/>
        <v>75.457076114636408</v>
      </c>
    </row>
    <row r="41" spans="1:13" ht="60" x14ac:dyDescent="0.25">
      <c r="A41" s="5">
        <v>7</v>
      </c>
      <c r="B41" s="16" t="s">
        <v>279</v>
      </c>
      <c r="C41" s="16" t="s">
        <v>280</v>
      </c>
      <c r="D41" s="16">
        <v>2008</v>
      </c>
      <c r="E41" s="16">
        <v>2007</v>
      </c>
      <c r="F41" s="16" t="s">
        <v>281</v>
      </c>
      <c r="G41" s="16" t="s">
        <v>12</v>
      </c>
      <c r="H41" s="16" t="s">
        <v>13</v>
      </c>
      <c r="I41" s="16" t="s">
        <v>19</v>
      </c>
      <c r="J41" s="30">
        <v>256.510009765625</v>
      </c>
      <c r="K41" s="5">
        <v>66</v>
      </c>
      <c r="L41" s="30">
        <f t="shared" si="2"/>
        <v>322.510009765625</v>
      </c>
      <c r="M41" s="30">
        <f t="shared" si="3"/>
        <v>108.35326814018134</v>
      </c>
    </row>
    <row r="42" spans="1:13" ht="90" x14ac:dyDescent="0.25">
      <c r="A42" s="5">
        <v>8</v>
      </c>
      <c r="B42" s="16" t="s">
        <v>282</v>
      </c>
      <c r="C42" s="16" t="s">
        <v>283</v>
      </c>
      <c r="D42" s="16">
        <v>2008</v>
      </c>
      <c r="E42" s="16">
        <v>2008</v>
      </c>
      <c r="F42" s="16" t="s">
        <v>284</v>
      </c>
      <c r="G42" s="16" t="s">
        <v>12</v>
      </c>
      <c r="H42" s="16" t="s">
        <v>13</v>
      </c>
      <c r="I42" s="16" t="s">
        <v>164</v>
      </c>
      <c r="J42" s="30">
        <v>372.67999267578125</v>
      </c>
      <c r="K42" s="5">
        <v>114</v>
      </c>
      <c r="L42" s="30">
        <f t="shared" si="2"/>
        <v>486.67999267578125</v>
      </c>
      <c r="M42" s="30">
        <f t="shared" si="3"/>
        <v>214.41308468574078</v>
      </c>
    </row>
    <row r="44" spans="1:13" ht="18.75" x14ac:dyDescent="0.25">
      <c r="A44" s="20" t="s">
        <v>285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3" x14ac:dyDescent="0.25">
      <c r="A45" s="25" t="s">
        <v>256</v>
      </c>
      <c r="B45" s="25" t="s">
        <v>1</v>
      </c>
      <c r="C45" s="25" t="s">
        <v>2</v>
      </c>
      <c r="D45" s="25" t="s">
        <v>117</v>
      </c>
      <c r="E45" s="25" t="s">
        <v>118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258</v>
      </c>
      <c r="K45" s="25" t="s">
        <v>259</v>
      </c>
      <c r="L45" s="25" t="s">
        <v>260</v>
      </c>
      <c r="M45" s="25" t="s">
        <v>261</v>
      </c>
    </row>
    <row r="46" spans="1:13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75" x14ac:dyDescent="0.25">
      <c r="A47" s="27">
        <v>1</v>
      </c>
      <c r="B47" s="28" t="s">
        <v>80</v>
      </c>
      <c r="C47" s="28">
        <v>2005</v>
      </c>
      <c r="D47" s="28">
        <v>2005</v>
      </c>
      <c r="E47" s="28">
        <v>2005</v>
      </c>
      <c r="F47" s="28">
        <v>1</v>
      </c>
      <c r="G47" s="28" t="s">
        <v>12</v>
      </c>
      <c r="H47" s="28" t="s">
        <v>82</v>
      </c>
      <c r="I47" s="28" t="s">
        <v>83</v>
      </c>
      <c r="J47" s="29">
        <v>137.1300048828125</v>
      </c>
      <c r="K47" s="27">
        <v>4</v>
      </c>
      <c r="L47" s="29">
        <f t="shared" ref="L47:L56" si="4">J47+K47</f>
        <v>141.1300048828125</v>
      </c>
      <c r="M47" s="29">
        <f t="shared" ref="M47:M56" si="5">IF( AND(ISNUMBER(L$47),ISNUMBER(L47)),(L47-L$47)/L$47*100,"")</f>
        <v>0</v>
      </c>
    </row>
    <row r="48" spans="1:13" ht="60" x14ac:dyDescent="0.25">
      <c r="A48" s="5">
        <v>2</v>
      </c>
      <c r="B48" s="16" t="s">
        <v>25</v>
      </c>
      <c r="C48" s="16">
        <v>2003</v>
      </c>
      <c r="D48" s="16">
        <v>2003</v>
      </c>
      <c r="E48" s="16">
        <v>2003</v>
      </c>
      <c r="F48" s="16">
        <v>3</v>
      </c>
      <c r="G48" s="16" t="s">
        <v>12</v>
      </c>
      <c r="H48" s="16" t="s">
        <v>13</v>
      </c>
      <c r="I48" s="16" t="s">
        <v>19</v>
      </c>
      <c r="J48" s="30">
        <v>148.57000732421875</v>
      </c>
      <c r="K48" s="5">
        <v>0</v>
      </c>
      <c r="L48" s="30">
        <f t="shared" si="4"/>
        <v>148.57000732421875</v>
      </c>
      <c r="M48" s="30">
        <f t="shared" si="5"/>
        <v>5.2717368270369338</v>
      </c>
    </row>
    <row r="49" spans="1:13" ht="45" x14ac:dyDescent="0.25">
      <c r="A49" s="5">
        <v>3</v>
      </c>
      <c r="B49" s="16" t="s">
        <v>59</v>
      </c>
      <c r="C49" s="16">
        <v>2005</v>
      </c>
      <c r="D49" s="16">
        <v>2005</v>
      </c>
      <c r="E49" s="16">
        <v>2005</v>
      </c>
      <c r="F49" s="16">
        <v>2</v>
      </c>
      <c r="G49" s="16" t="s">
        <v>12</v>
      </c>
      <c r="H49" s="16" t="s">
        <v>45</v>
      </c>
      <c r="I49" s="16" t="s">
        <v>60</v>
      </c>
      <c r="J49" s="30">
        <v>145.10000610351562</v>
      </c>
      <c r="K49" s="5">
        <v>4</v>
      </c>
      <c r="L49" s="30">
        <f t="shared" si="4"/>
        <v>149.10000610351562</v>
      </c>
      <c r="M49" s="30">
        <f t="shared" si="5"/>
        <v>5.6472762311040992</v>
      </c>
    </row>
    <row r="50" spans="1:13" ht="45" x14ac:dyDescent="0.25">
      <c r="A50" s="5">
        <v>4</v>
      </c>
      <c r="B50" s="16" t="s">
        <v>62</v>
      </c>
      <c r="C50" s="16">
        <v>2006</v>
      </c>
      <c r="D50" s="16">
        <v>2006</v>
      </c>
      <c r="E50" s="16">
        <v>2006</v>
      </c>
      <c r="F50" s="16">
        <v>3</v>
      </c>
      <c r="G50" s="16" t="s">
        <v>12</v>
      </c>
      <c r="H50" s="16" t="s">
        <v>45</v>
      </c>
      <c r="I50" s="16" t="s">
        <v>60</v>
      </c>
      <c r="J50" s="30">
        <v>150.02999877929687</v>
      </c>
      <c r="K50" s="5">
        <v>4</v>
      </c>
      <c r="L50" s="30">
        <f t="shared" si="4"/>
        <v>154.02999877929687</v>
      </c>
      <c r="M50" s="30">
        <f t="shared" si="5"/>
        <v>9.1405041098070559</v>
      </c>
    </row>
    <row r="51" spans="1:13" ht="30" x14ac:dyDescent="0.25">
      <c r="A51" s="5">
        <v>5</v>
      </c>
      <c r="B51" s="16" t="s">
        <v>97</v>
      </c>
      <c r="C51" s="16">
        <v>2006</v>
      </c>
      <c r="D51" s="16">
        <v>2006</v>
      </c>
      <c r="E51" s="16">
        <v>2006</v>
      </c>
      <c r="F51" s="16">
        <v>3</v>
      </c>
      <c r="G51" s="16" t="s">
        <v>12</v>
      </c>
      <c r="H51" s="16" t="s">
        <v>45</v>
      </c>
      <c r="I51" s="16" t="s">
        <v>50</v>
      </c>
      <c r="J51" s="30">
        <v>146.78999328613281</v>
      </c>
      <c r="K51" s="5">
        <v>8</v>
      </c>
      <c r="L51" s="30">
        <f t="shared" si="4"/>
        <v>154.78999328613281</v>
      </c>
      <c r="M51" s="30">
        <f t="shared" si="5"/>
        <v>9.6790107919736155</v>
      </c>
    </row>
    <row r="52" spans="1:13" ht="60" x14ac:dyDescent="0.25">
      <c r="A52" s="5">
        <v>6</v>
      </c>
      <c r="B52" s="16" t="s">
        <v>17</v>
      </c>
      <c r="C52" s="16">
        <v>2007</v>
      </c>
      <c r="D52" s="16">
        <v>2007</v>
      </c>
      <c r="E52" s="16">
        <v>2007</v>
      </c>
      <c r="F52" s="16" t="s">
        <v>18</v>
      </c>
      <c r="G52" s="16" t="s">
        <v>12</v>
      </c>
      <c r="H52" s="16" t="s">
        <v>13</v>
      </c>
      <c r="I52" s="16" t="s">
        <v>19</v>
      </c>
      <c r="J52" s="30">
        <v>157.85000610351562</v>
      </c>
      <c r="K52" s="5">
        <v>2</v>
      </c>
      <c r="L52" s="30">
        <f t="shared" si="4"/>
        <v>159.85000610351562</v>
      </c>
      <c r="M52" s="30">
        <f t="shared" si="5"/>
        <v>13.264366593232463</v>
      </c>
    </row>
    <row r="53" spans="1:13" ht="45" x14ac:dyDescent="0.25">
      <c r="A53" s="5">
        <v>7</v>
      </c>
      <c r="B53" s="16" t="s">
        <v>75</v>
      </c>
      <c r="C53" s="16">
        <v>2007</v>
      </c>
      <c r="D53" s="16">
        <v>2007</v>
      </c>
      <c r="E53" s="16">
        <v>2007</v>
      </c>
      <c r="F53" s="16">
        <v>3</v>
      </c>
      <c r="G53" s="16" t="s">
        <v>12</v>
      </c>
      <c r="H53" s="16" t="s">
        <v>13</v>
      </c>
      <c r="I53" s="16" t="s">
        <v>76</v>
      </c>
      <c r="J53" s="30">
        <v>155.16999816894531</v>
      </c>
      <c r="K53" s="5">
        <v>6</v>
      </c>
      <c r="L53" s="30">
        <f t="shared" si="4"/>
        <v>161.16999816894531</v>
      </c>
      <c r="M53" s="30">
        <f t="shared" si="5"/>
        <v>14.19966881087622</v>
      </c>
    </row>
    <row r="54" spans="1:13" ht="60" x14ac:dyDescent="0.25">
      <c r="A54" s="5">
        <v>8</v>
      </c>
      <c r="B54" s="16" t="s">
        <v>87</v>
      </c>
      <c r="C54" s="16">
        <v>2005</v>
      </c>
      <c r="D54" s="16">
        <v>2005</v>
      </c>
      <c r="E54" s="16">
        <v>2005</v>
      </c>
      <c r="F54" s="16" t="s">
        <v>65</v>
      </c>
      <c r="G54" s="16" t="s">
        <v>12</v>
      </c>
      <c r="H54" s="16" t="s">
        <v>13</v>
      </c>
      <c r="I54" s="16" t="s">
        <v>66</v>
      </c>
      <c r="J54" s="30">
        <v>213.86000061035156</v>
      </c>
      <c r="K54" s="5">
        <v>4</v>
      </c>
      <c r="L54" s="30">
        <f t="shared" si="4"/>
        <v>217.86000061035156</v>
      </c>
      <c r="M54" s="30">
        <f t="shared" si="5"/>
        <v>54.368307994640773</v>
      </c>
    </row>
    <row r="55" spans="1:13" ht="60" x14ac:dyDescent="0.25">
      <c r="A55" s="5">
        <v>9</v>
      </c>
      <c r="B55" s="16" t="s">
        <v>85</v>
      </c>
      <c r="C55" s="16">
        <v>2007</v>
      </c>
      <c r="D55" s="16">
        <v>2007</v>
      </c>
      <c r="E55" s="16">
        <v>2007</v>
      </c>
      <c r="F55" s="16" t="s">
        <v>65</v>
      </c>
      <c r="G55" s="16" t="s">
        <v>12</v>
      </c>
      <c r="H55" s="16" t="s">
        <v>13</v>
      </c>
      <c r="I55" s="16" t="s">
        <v>66</v>
      </c>
      <c r="J55" s="30">
        <v>232.22999572753906</v>
      </c>
      <c r="K55" s="5">
        <v>12</v>
      </c>
      <c r="L55" s="30">
        <f t="shared" si="4"/>
        <v>244.22999572753906</v>
      </c>
      <c r="M55" s="30">
        <f t="shared" si="5"/>
        <v>73.053204334780403</v>
      </c>
    </row>
    <row r="56" spans="1:13" ht="30" x14ac:dyDescent="0.25">
      <c r="A56" s="5" t="s">
        <v>8</v>
      </c>
      <c r="B56" s="16" t="s">
        <v>48</v>
      </c>
      <c r="C56" s="16">
        <v>2007</v>
      </c>
      <c r="D56" s="16">
        <v>2007</v>
      </c>
      <c r="E56" s="16">
        <v>2007</v>
      </c>
      <c r="F56" s="16" t="s">
        <v>49</v>
      </c>
      <c r="G56" s="16" t="s">
        <v>12</v>
      </c>
      <c r="H56" s="16" t="s">
        <v>45</v>
      </c>
      <c r="I56" s="16" t="s">
        <v>50</v>
      </c>
      <c r="J56" s="30">
        <v>201.52000427246094</v>
      </c>
      <c r="K56" s="5">
        <v>56</v>
      </c>
      <c r="L56" s="30">
        <f t="shared" si="4"/>
        <v>257.52000427246094</v>
      </c>
      <c r="M56" s="30">
        <f t="shared" si="5"/>
        <v>82.470059776652775</v>
      </c>
    </row>
    <row r="58" spans="1:13" ht="18.75" x14ac:dyDescent="0.25">
      <c r="A58" s="20" t="s">
        <v>286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13" x14ac:dyDescent="0.25">
      <c r="A59" s="25" t="s">
        <v>256</v>
      </c>
      <c r="B59" s="25" t="s">
        <v>1</v>
      </c>
      <c r="C59" s="25" t="s">
        <v>2</v>
      </c>
      <c r="D59" s="25" t="s">
        <v>117</v>
      </c>
      <c r="E59" s="25" t="s">
        <v>118</v>
      </c>
      <c r="F59" s="25" t="s">
        <v>3</v>
      </c>
      <c r="G59" s="25" t="s">
        <v>4</v>
      </c>
      <c r="H59" s="25" t="s">
        <v>5</v>
      </c>
      <c r="I59" s="25" t="s">
        <v>6</v>
      </c>
      <c r="J59" s="25" t="s">
        <v>258</v>
      </c>
      <c r="K59" s="25" t="s">
        <v>259</v>
      </c>
      <c r="L59" s="25" t="s">
        <v>260</v>
      </c>
      <c r="M59" s="25" t="s">
        <v>261</v>
      </c>
    </row>
    <row r="60" spans="1:13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7">
        <v>1</v>
      </c>
      <c r="B61" s="28" t="s">
        <v>78</v>
      </c>
      <c r="C61" s="28">
        <v>2004</v>
      </c>
      <c r="D61" s="28">
        <v>2004</v>
      </c>
      <c r="E61" s="28">
        <v>2004</v>
      </c>
      <c r="F61" s="28">
        <v>2</v>
      </c>
      <c r="G61" s="28" t="s">
        <v>12</v>
      </c>
      <c r="H61" s="28" t="s">
        <v>45</v>
      </c>
      <c r="I61" s="28" t="s">
        <v>46</v>
      </c>
      <c r="J61" s="29">
        <v>127.81999969482422</v>
      </c>
      <c r="K61" s="27">
        <v>6</v>
      </c>
      <c r="L61" s="29">
        <f t="shared" ref="L61:L72" si="6">J61+K61</f>
        <v>133.81999969482422</v>
      </c>
      <c r="M61" s="29">
        <f t="shared" ref="M61:M72" si="7">IF( AND(ISNUMBER(L$61),ISNUMBER(L61)),(L61-L$61)/L$61*100,"")</f>
        <v>0</v>
      </c>
    </row>
    <row r="62" spans="1:13" ht="60" x14ac:dyDescent="0.25">
      <c r="A62" s="5">
        <v>2</v>
      </c>
      <c r="B62" s="16" t="s">
        <v>101</v>
      </c>
      <c r="C62" s="16">
        <v>2004</v>
      </c>
      <c r="D62" s="16">
        <v>2004</v>
      </c>
      <c r="E62" s="16">
        <v>2004</v>
      </c>
      <c r="F62" s="16">
        <v>1</v>
      </c>
      <c r="G62" s="16" t="s">
        <v>12</v>
      </c>
      <c r="H62" s="16" t="s">
        <v>13</v>
      </c>
      <c r="I62" s="16" t="s">
        <v>19</v>
      </c>
      <c r="J62" s="30">
        <v>135.35000610351562</v>
      </c>
      <c r="K62" s="5">
        <v>6</v>
      </c>
      <c r="L62" s="30">
        <f t="shared" si="6"/>
        <v>141.35000610351562</v>
      </c>
      <c r="M62" s="30">
        <f t="shared" si="7"/>
        <v>5.6269663920666151</v>
      </c>
    </row>
    <row r="63" spans="1:13" x14ac:dyDescent="0.25">
      <c r="A63" s="5">
        <v>3</v>
      </c>
      <c r="B63" s="16" t="s">
        <v>93</v>
      </c>
      <c r="C63" s="16">
        <v>2005</v>
      </c>
      <c r="D63" s="16">
        <v>2005</v>
      </c>
      <c r="E63" s="16">
        <v>2005</v>
      </c>
      <c r="F63" s="16" t="s">
        <v>18</v>
      </c>
      <c r="G63" s="16" t="s">
        <v>12</v>
      </c>
      <c r="H63" s="16" t="s">
        <v>45</v>
      </c>
      <c r="I63" s="16" t="s">
        <v>46</v>
      </c>
      <c r="J63" s="30">
        <v>154.30000305175781</v>
      </c>
      <c r="K63" s="5">
        <v>6</v>
      </c>
      <c r="L63" s="30">
        <f t="shared" si="6"/>
        <v>160.30000305175781</v>
      </c>
      <c r="M63" s="30">
        <f t="shared" si="7"/>
        <v>19.78777717629734</v>
      </c>
    </row>
    <row r="64" spans="1:13" x14ac:dyDescent="0.25">
      <c r="A64" s="5">
        <v>4</v>
      </c>
      <c r="B64" s="16" t="s">
        <v>103</v>
      </c>
      <c r="C64" s="16">
        <v>2004</v>
      </c>
      <c r="D64" s="16">
        <v>2004</v>
      </c>
      <c r="E64" s="16">
        <v>2004</v>
      </c>
      <c r="F64" s="16">
        <v>2</v>
      </c>
      <c r="G64" s="16" t="s">
        <v>12</v>
      </c>
      <c r="H64" s="16" t="s">
        <v>45</v>
      </c>
      <c r="I64" s="16" t="s">
        <v>46</v>
      </c>
      <c r="J64" s="30">
        <v>160.3699951171875</v>
      </c>
      <c r="K64" s="5">
        <v>2</v>
      </c>
      <c r="L64" s="30">
        <f t="shared" si="6"/>
        <v>162.3699951171875</v>
      </c>
      <c r="M64" s="30">
        <f t="shared" si="7"/>
        <v>21.334625233501264</v>
      </c>
    </row>
    <row r="65" spans="1:13" ht="60" x14ac:dyDescent="0.25">
      <c r="A65" s="5">
        <v>5</v>
      </c>
      <c r="B65" s="16" t="s">
        <v>41</v>
      </c>
      <c r="C65" s="16">
        <v>2007</v>
      </c>
      <c r="D65" s="16">
        <v>2007</v>
      </c>
      <c r="E65" s="16">
        <v>2007</v>
      </c>
      <c r="F65" s="16" t="s">
        <v>18</v>
      </c>
      <c r="G65" s="16" t="s">
        <v>12</v>
      </c>
      <c r="H65" s="16" t="s">
        <v>13</v>
      </c>
      <c r="I65" s="16" t="s">
        <v>42</v>
      </c>
      <c r="J65" s="30">
        <v>194.41999816894531</v>
      </c>
      <c r="K65" s="5">
        <v>8</v>
      </c>
      <c r="L65" s="30">
        <f t="shared" si="6"/>
        <v>202.41999816894531</v>
      </c>
      <c r="M65" s="30">
        <f t="shared" si="7"/>
        <v>51.262889426515478</v>
      </c>
    </row>
    <row r="66" spans="1:13" ht="60" x14ac:dyDescent="0.25">
      <c r="A66" s="5">
        <v>6</v>
      </c>
      <c r="B66" s="16" t="s">
        <v>91</v>
      </c>
      <c r="C66" s="16">
        <v>2007</v>
      </c>
      <c r="D66" s="16">
        <v>2007</v>
      </c>
      <c r="E66" s="16">
        <v>2007</v>
      </c>
      <c r="F66" s="16" t="s">
        <v>18</v>
      </c>
      <c r="G66" s="16" t="s">
        <v>12</v>
      </c>
      <c r="H66" s="16" t="s">
        <v>13</v>
      </c>
      <c r="I66" s="16" t="s">
        <v>19</v>
      </c>
      <c r="J66" s="30">
        <v>213.50999450683594</v>
      </c>
      <c r="K66" s="5">
        <v>8</v>
      </c>
      <c r="L66" s="30">
        <f t="shared" si="6"/>
        <v>221.50999450683594</v>
      </c>
      <c r="M66" s="30">
        <f t="shared" si="7"/>
        <v>65.528317898661086</v>
      </c>
    </row>
    <row r="67" spans="1:13" ht="60" x14ac:dyDescent="0.25">
      <c r="A67" s="5">
        <v>7</v>
      </c>
      <c r="B67" s="16" t="s">
        <v>99</v>
      </c>
      <c r="C67" s="16">
        <v>2004</v>
      </c>
      <c r="D67" s="16">
        <v>2004</v>
      </c>
      <c r="E67" s="16">
        <v>2004</v>
      </c>
      <c r="F67" s="16">
        <v>3</v>
      </c>
      <c r="G67" s="16" t="s">
        <v>12</v>
      </c>
      <c r="H67" s="16" t="s">
        <v>13</v>
      </c>
      <c r="I67" s="16" t="s">
        <v>19</v>
      </c>
      <c r="J67" s="30">
        <v>224.69999694824219</v>
      </c>
      <c r="K67" s="5">
        <v>4</v>
      </c>
      <c r="L67" s="30">
        <f t="shared" si="6"/>
        <v>228.69999694824219</v>
      </c>
      <c r="M67" s="30">
        <f t="shared" si="7"/>
        <v>70.901208690622695</v>
      </c>
    </row>
    <row r="68" spans="1:13" ht="60" x14ac:dyDescent="0.25">
      <c r="A68" s="5">
        <v>8</v>
      </c>
      <c r="B68" s="16" t="s">
        <v>28</v>
      </c>
      <c r="C68" s="16">
        <v>2008</v>
      </c>
      <c r="D68" s="16">
        <v>2008</v>
      </c>
      <c r="E68" s="16">
        <v>2008</v>
      </c>
      <c r="F68" s="16" t="s">
        <v>18</v>
      </c>
      <c r="G68" s="16" t="s">
        <v>12</v>
      </c>
      <c r="H68" s="16" t="s">
        <v>13</v>
      </c>
      <c r="I68" s="16" t="s">
        <v>19</v>
      </c>
      <c r="J68" s="30">
        <v>228.50999450683594</v>
      </c>
      <c r="K68" s="5">
        <v>8</v>
      </c>
      <c r="L68" s="30">
        <f t="shared" si="6"/>
        <v>236.50999450683594</v>
      </c>
      <c r="M68" s="30">
        <f t="shared" si="7"/>
        <v>76.73740475728269</v>
      </c>
    </row>
    <row r="69" spans="1:13" ht="60" x14ac:dyDescent="0.25">
      <c r="A69" s="5">
        <v>9</v>
      </c>
      <c r="B69" s="16" t="s">
        <v>32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13</v>
      </c>
      <c r="I69" s="16" t="s">
        <v>19</v>
      </c>
      <c r="J69" s="30">
        <v>234.77000427246094</v>
      </c>
      <c r="K69" s="5">
        <v>2</v>
      </c>
      <c r="L69" s="30">
        <f t="shared" si="6"/>
        <v>236.77000427246094</v>
      </c>
      <c r="M69" s="30">
        <f t="shared" si="7"/>
        <v>76.931702893748053</v>
      </c>
    </row>
    <row r="70" spans="1:13" ht="60" x14ac:dyDescent="0.25">
      <c r="A70" s="5">
        <v>10</v>
      </c>
      <c r="B70" s="16" t="s">
        <v>73</v>
      </c>
      <c r="C70" s="16">
        <v>2004</v>
      </c>
      <c r="D70" s="16">
        <v>2004</v>
      </c>
      <c r="E70" s="16">
        <v>2004</v>
      </c>
      <c r="F70" s="16">
        <v>3</v>
      </c>
      <c r="G70" s="16" t="s">
        <v>12</v>
      </c>
      <c r="H70" s="16" t="s">
        <v>13</v>
      </c>
      <c r="I70" s="16" t="s">
        <v>19</v>
      </c>
      <c r="J70" s="30">
        <v>236.97999572753906</v>
      </c>
      <c r="K70" s="5">
        <v>6</v>
      </c>
      <c r="L70" s="30">
        <f t="shared" si="6"/>
        <v>242.97999572753906</v>
      </c>
      <c r="M70" s="30">
        <f t="shared" si="7"/>
        <v>81.572258467832626</v>
      </c>
    </row>
    <row r="71" spans="1:13" x14ac:dyDescent="0.25">
      <c r="A71" s="5">
        <v>11</v>
      </c>
      <c r="B71" s="16" t="s">
        <v>95</v>
      </c>
      <c r="C71" s="16">
        <v>2006</v>
      </c>
      <c r="D71" s="16">
        <v>2006</v>
      </c>
      <c r="E71" s="16">
        <v>2006</v>
      </c>
      <c r="F71" s="16" t="s">
        <v>18</v>
      </c>
      <c r="G71" s="16" t="s">
        <v>12</v>
      </c>
      <c r="H71" s="16" t="s">
        <v>45</v>
      </c>
      <c r="I71" s="16" t="s">
        <v>46</v>
      </c>
      <c r="J71" s="30">
        <v>226.27000427246094</v>
      </c>
      <c r="K71" s="5">
        <v>104</v>
      </c>
      <c r="L71" s="30">
        <f t="shared" si="6"/>
        <v>330.27000427246094</v>
      </c>
      <c r="M71" s="30">
        <f t="shared" si="7"/>
        <v>146.80167764582265</v>
      </c>
    </row>
    <row r="72" spans="1:13" ht="60" x14ac:dyDescent="0.25">
      <c r="A72" s="5">
        <v>12</v>
      </c>
      <c r="B72" s="16" t="s">
        <v>52</v>
      </c>
      <c r="C72" s="16">
        <v>2007</v>
      </c>
      <c r="D72" s="16">
        <v>2007</v>
      </c>
      <c r="E72" s="16">
        <v>2007</v>
      </c>
      <c r="F72" s="16" t="s">
        <v>11</v>
      </c>
      <c r="G72" s="16" t="s">
        <v>12</v>
      </c>
      <c r="H72" s="16" t="s">
        <v>13</v>
      </c>
      <c r="I72" s="16" t="s">
        <v>19</v>
      </c>
      <c r="J72" s="30">
        <v>329.91000366210937</v>
      </c>
      <c r="K72" s="5">
        <v>8</v>
      </c>
      <c r="L72" s="30">
        <f t="shared" si="6"/>
        <v>337.91000366210937</v>
      </c>
      <c r="M72" s="30">
        <f t="shared" si="7"/>
        <v>152.51083876304833</v>
      </c>
    </row>
    <row r="74" spans="1:13" ht="18.75" x14ac:dyDescent="0.25">
      <c r="A74" s="20" t="s">
        <v>287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13" x14ac:dyDescent="0.25">
      <c r="A75" s="25" t="s">
        <v>256</v>
      </c>
      <c r="B75" s="25" t="s">
        <v>1</v>
      </c>
      <c r="C75" s="25" t="s">
        <v>2</v>
      </c>
      <c r="D75" s="25" t="s">
        <v>117</v>
      </c>
      <c r="E75" s="25" t="s">
        <v>118</v>
      </c>
      <c r="F75" s="25" t="s">
        <v>3</v>
      </c>
      <c r="G75" s="25" t="s">
        <v>4</v>
      </c>
      <c r="H75" s="25" t="s">
        <v>5</v>
      </c>
      <c r="I75" s="25" t="s">
        <v>6</v>
      </c>
      <c r="J75" s="25" t="s">
        <v>258</v>
      </c>
      <c r="K75" s="25" t="s">
        <v>259</v>
      </c>
      <c r="L75" s="25" t="s">
        <v>260</v>
      </c>
      <c r="M75" s="25" t="s">
        <v>261</v>
      </c>
    </row>
    <row r="76" spans="1:13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75" x14ac:dyDescent="0.25">
      <c r="A77" s="27">
        <v>1</v>
      </c>
      <c r="B77" s="28" t="s">
        <v>80</v>
      </c>
      <c r="C77" s="28">
        <v>2005</v>
      </c>
      <c r="D77" s="28">
        <v>2005</v>
      </c>
      <c r="E77" s="28">
        <v>2005</v>
      </c>
      <c r="F77" s="28">
        <v>1</v>
      </c>
      <c r="G77" s="28" t="s">
        <v>12</v>
      </c>
      <c r="H77" s="28" t="s">
        <v>82</v>
      </c>
      <c r="I77" s="28" t="s">
        <v>83</v>
      </c>
      <c r="J77" s="29">
        <v>158.85000610351562</v>
      </c>
      <c r="K77" s="27">
        <v>4</v>
      </c>
      <c r="L77" s="29">
        <f t="shared" ref="L77:L86" si="8">J77+K77</f>
        <v>162.85000610351562</v>
      </c>
      <c r="M77" s="29">
        <f t="shared" ref="M77:M86" si="9">IF( AND(ISNUMBER(L$77),ISNUMBER(L77)),(L77-L$77)/L$77*100,"")</f>
        <v>0</v>
      </c>
    </row>
    <row r="78" spans="1:13" ht="45" x14ac:dyDescent="0.25">
      <c r="A78" s="5">
        <v>2</v>
      </c>
      <c r="B78" s="16" t="s">
        <v>62</v>
      </c>
      <c r="C78" s="16">
        <v>2006</v>
      </c>
      <c r="D78" s="16">
        <v>2006</v>
      </c>
      <c r="E78" s="16">
        <v>2006</v>
      </c>
      <c r="F78" s="16">
        <v>3</v>
      </c>
      <c r="G78" s="16" t="s">
        <v>12</v>
      </c>
      <c r="H78" s="16" t="s">
        <v>45</v>
      </c>
      <c r="I78" s="16" t="s">
        <v>60</v>
      </c>
      <c r="J78" s="30">
        <v>162.99000549316406</v>
      </c>
      <c r="K78" s="5">
        <v>6</v>
      </c>
      <c r="L78" s="30">
        <f t="shared" si="8"/>
        <v>168.99000549316406</v>
      </c>
      <c r="M78" s="30">
        <f t="shared" si="9"/>
        <v>3.7703402883175494</v>
      </c>
    </row>
    <row r="79" spans="1:13" ht="60" x14ac:dyDescent="0.25">
      <c r="A79" s="5">
        <v>3</v>
      </c>
      <c r="B79" s="16" t="s">
        <v>17</v>
      </c>
      <c r="C79" s="16">
        <v>2007</v>
      </c>
      <c r="D79" s="16">
        <v>2007</v>
      </c>
      <c r="E79" s="16">
        <v>2007</v>
      </c>
      <c r="F79" s="16" t="s">
        <v>18</v>
      </c>
      <c r="G79" s="16" t="s">
        <v>12</v>
      </c>
      <c r="H79" s="16" t="s">
        <v>13</v>
      </c>
      <c r="I79" s="16" t="s">
        <v>19</v>
      </c>
      <c r="J79" s="30">
        <v>177.1199951171875</v>
      </c>
      <c r="K79" s="5">
        <v>0</v>
      </c>
      <c r="L79" s="30">
        <f t="shared" si="8"/>
        <v>177.1199951171875</v>
      </c>
      <c r="M79" s="30">
        <f t="shared" si="9"/>
        <v>8.7626579544621919</v>
      </c>
    </row>
    <row r="80" spans="1:13" ht="45" x14ac:dyDescent="0.25">
      <c r="A80" s="5">
        <v>4</v>
      </c>
      <c r="B80" s="16" t="s">
        <v>59</v>
      </c>
      <c r="C80" s="16">
        <v>2005</v>
      </c>
      <c r="D80" s="16">
        <v>2005</v>
      </c>
      <c r="E80" s="16">
        <v>2005</v>
      </c>
      <c r="F80" s="16">
        <v>2</v>
      </c>
      <c r="G80" s="16" t="s">
        <v>12</v>
      </c>
      <c r="H80" s="16" t="s">
        <v>45</v>
      </c>
      <c r="I80" s="16" t="s">
        <v>60</v>
      </c>
      <c r="J80" s="30">
        <v>169.99000549316406</v>
      </c>
      <c r="K80" s="5">
        <v>8</v>
      </c>
      <c r="L80" s="30">
        <f t="shared" si="8"/>
        <v>177.99000549316406</v>
      </c>
      <c r="M80" s="30">
        <f t="shared" si="9"/>
        <v>9.296898263562051</v>
      </c>
    </row>
    <row r="81" spans="1:13" ht="30" x14ac:dyDescent="0.25">
      <c r="A81" s="5">
        <v>5</v>
      </c>
      <c r="B81" s="16" t="s">
        <v>97</v>
      </c>
      <c r="C81" s="16">
        <v>2006</v>
      </c>
      <c r="D81" s="16">
        <v>2006</v>
      </c>
      <c r="E81" s="16">
        <v>2006</v>
      </c>
      <c r="F81" s="16">
        <v>3</v>
      </c>
      <c r="G81" s="16" t="s">
        <v>12</v>
      </c>
      <c r="H81" s="16" t="s">
        <v>45</v>
      </c>
      <c r="I81" s="16" t="s">
        <v>50</v>
      </c>
      <c r="J81" s="30">
        <v>169.94999694824219</v>
      </c>
      <c r="K81" s="5">
        <v>12</v>
      </c>
      <c r="L81" s="30">
        <f t="shared" si="8"/>
        <v>181.94999694824219</v>
      </c>
      <c r="M81" s="30">
        <f t="shared" si="9"/>
        <v>11.728578525557838</v>
      </c>
    </row>
    <row r="82" spans="1:13" ht="60" x14ac:dyDescent="0.25">
      <c r="A82" s="5">
        <v>6</v>
      </c>
      <c r="B82" s="16" t="s">
        <v>25</v>
      </c>
      <c r="C82" s="16">
        <v>2003</v>
      </c>
      <c r="D82" s="16">
        <v>2003</v>
      </c>
      <c r="E82" s="16">
        <v>2003</v>
      </c>
      <c r="F82" s="16">
        <v>3</v>
      </c>
      <c r="G82" s="16" t="s">
        <v>12</v>
      </c>
      <c r="H82" s="16" t="s">
        <v>13</v>
      </c>
      <c r="I82" s="16" t="s">
        <v>19</v>
      </c>
      <c r="J82" s="30">
        <v>195.14999389648437</v>
      </c>
      <c r="K82" s="5">
        <v>0</v>
      </c>
      <c r="L82" s="30">
        <f t="shared" si="8"/>
        <v>195.14999389648437</v>
      </c>
      <c r="M82" s="30">
        <f t="shared" si="9"/>
        <v>19.834195015281274</v>
      </c>
    </row>
    <row r="83" spans="1:13" ht="45" x14ac:dyDescent="0.25">
      <c r="A83" s="5">
        <v>7</v>
      </c>
      <c r="B83" s="16" t="s">
        <v>75</v>
      </c>
      <c r="C83" s="16">
        <v>2007</v>
      </c>
      <c r="D83" s="16">
        <v>2007</v>
      </c>
      <c r="E83" s="16">
        <v>2007</v>
      </c>
      <c r="F83" s="16">
        <v>3</v>
      </c>
      <c r="G83" s="16" t="s">
        <v>12</v>
      </c>
      <c r="H83" s="16" t="s">
        <v>13</v>
      </c>
      <c r="I83" s="16" t="s">
        <v>76</v>
      </c>
      <c r="J83" s="30">
        <v>192.35000610351562</v>
      </c>
      <c r="K83" s="5">
        <v>6</v>
      </c>
      <c r="L83" s="30">
        <f t="shared" si="8"/>
        <v>198.35000610351562</v>
      </c>
      <c r="M83" s="30">
        <f t="shared" si="9"/>
        <v>21.799200902353309</v>
      </c>
    </row>
    <row r="84" spans="1:13" ht="30" x14ac:dyDescent="0.25">
      <c r="A84" s="5" t="s">
        <v>8</v>
      </c>
      <c r="B84" s="16" t="s">
        <v>48</v>
      </c>
      <c r="C84" s="16">
        <v>2007</v>
      </c>
      <c r="D84" s="16">
        <v>2007</v>
      </c>
      <c r="E84" s="16">
        <v>2007</v>
      </c>
      <c r="F84" s="16" t="s">
        <v>49</v>
      </c>
      <c r="G84" s="16" t="s">
        <v>12</v>
      </c>
      <c r="H84" s="16" t="s">
        <v>45</v>
      </c>
      <c r="I84" s="16" t="s">
        <v>50</v>
      </c>
      <c r="J84" s="30">
        <v>239.27000427246094</v>
      </c>
      <c r="K84" s="5">
        <v>10</v>
      </c>
      <c r="L84" s="30">
        <f t="shared" si="8"/>
        <v>249.27000427246094</v>
      </c>
      <c r="M84" s="30">
        <f t="shared" si="9"/>
        <v>53.067236677911097</v>
      </c>
    </row>
    <row r="85" spans="1:13" ht="60" x14ac:dyDescent="0.25">
      <c r="A85" s="5">
        <v>8</v>
      </c>
      <c r="B85" s="16" t="s">
        <v>85</v>
      </c>
      <c r="C85" s="16">
        <v>2007</v>
      </c>
      <c r="D85" s="16">
        <v>2007</v>
      </c>
      <c r="E85" s="16">
        <v>2007</v>
      </c>
      <c r="F85" s="16" t="s">
        <v>65</v>
      </c>
      <c r="G85" s="16" t="s">
        <v>12</v>
      </c>
      <c r="H85" s="16" t="s">
        <v>13</v>
      </c>
      <c r="I85" s="16" t="s">
        <v>66</v>
      </c>
      <c r="J85" s="30">
        <v>274.77999877929687</v>
      </c>
      <c r="K85" s="5">
        <v>10</v>
      </c>
      <c r="L85" s="30">
        <f t="shared" si="8"/>
        <v>284.77999877929687</v>
      </c>
      <c r="M85" s="30">
        <f t="shared" si="9"/>
        <v>74.872574827093601</v>
      </c>
    </row>
    <row r="86" spans="1:13" ht="60" x14ac:dyDescent="0.25">
      <c r="A86" s="5">
        <v>9</v>
      </c>
      <c r="B86" s="16" t="s">
        <v>87</v>
      </c>
      <c r="C86" s="16">
        <v>2005</v>
      </c>
      <c r="D86" s="16">
        <v>2005</v>
      </c>
      <c r="E86" s="16">
        <v>2005</v>
      </c>
      <c r="F86" s="16" t="s">
        <v>65</v>
      </c>
      <c r="G86" s="16" t="s">
        <v>12</v>
      </c>
      <c r="H86" s="16" t="s">
        <v>13</v>
      </c>
      <c r="I86" s="16" t="s">
        <v>66</v>
      </c>
      <c r="J86" s="30">
        <v>306.48001098632812</v>
      </c>
      <c r="K86" s="5">
        <v>114</v>
      </c>
      <c r="L86" s="30">
        <f t="shared" si="8"/>
        <v>420.48001098632812</v>
      </c>
      <c r="M86" s="30">
        <f t="shared" si="9"/>
        <v>158.20079534970969</v>
      </c>
    </row>
    <row r="88" spans="1:13" ht="18.75" x14ac:dyDescent="0.25">
      <c r="A88" s="20" t="s">
        <v>288</v>
      </c>
      <c r="B88" s="20"/>
      <c r="C88" s="20"/>
      <c r="D88" s="20"/>
      <c r="E88" s="20"/>
      <c r="F88" s="20"/>
      <c r="G88" s="20"/>
      <c r="H88" s="20"/>
      <c r="I88" s="20"/>
      <c r="J88" s="20"/>
    </row>
    <row r="89" spans="1:13" x14ac:dyDescent="0.25">
      <c r="A89" s="25" t="s">
        <v>256</v>
      </c>
      <c r="B89" s="25" t="s">
        <v>1</v>
      </c>
      <c r="C89" s="25" t="s">
        <v>2</v>
      </c>
      <c r="D89" s="25" t="s">
        <v>117</v>
      </c>
      <c r="E89" s="25" t="s">
        <v>118</v>
      </c>
      <c r="F89" s="25" t="s">
        <v>3</v>
      </c>
      <c r="G89" s="25" t="s">
        <v>4</v>
      </c>
      <c r="H89" s="25" t="s">
        <v>5</v>
      </c>
      <c r="I89" s="25" t="s">
        <v>6</v>
      </c>
      <c r="J89" s="25" t="s">
        <v>258</v>
      </c>
      <c r="K89" s="25" t="s">
        <v>259</v>
      </c>
      <c r="L89" s="25" t="s">
        <v>260</v>
      </c>
      <c r="M89" s="25" t="s">
        <v>261</v>
      </c>
    </row>
    <row r="90" spans="1:13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90" x14ac:dyDescent="0.25">
      <c r="A91" s="27">
        <v>1</v>
      </c>
      <c r="B91" s="28" t="s">
        <v>289</v>
      </c>
      <c r="C91" s="28" t="s">
        <v>290</v>
      </c>
      <c r="D91" s="28">
        <v>2005</v>
      </c>
      <c r="E91" s="28">
        <v>2004</v>
      </c>
      <c r="F91" s="28" t="s">
        <v>291</v>
      </c>
      <c r="G91" s="28" t="s">
        <v>12</v>
      </c>
      <c r="H91" s="28" t="s">
        <v>82</v>
      </c>
      <c r="I91" s="28" t="s">
        <v>242</v>
      </c>
      <c r="J91" s="29">
        <v>154.83999633789062</v>
      </c>
      <c r="K91" s="27">
        <v>6</v>
      </c>
      <c r="L91" s="29">
        <f t="shared" ref="L91:L99" si="10">J91+K91</f>
        <v>160.83999633789063</v>
      </c>
      <c r="M91" s="29">
        <f t="shared" ref="M91:M99" si="11">IF( AND(ISNUMBER(L$91),ISNUMBER(L91)),(L91-L$91)/L$91*100,"")</f>
        <v>0</v>
      </c>
    </row>
    <row r="92" spans="1:13" ht="45" x14ac:dyDescent="0.25">
      <c r="A92" s="5">
        <v>2</v>
      </c>
      <c r="B92" s="16" t="s">
        <v>292</v>
      </c>
      <c r="C92" s="16" t="s">
        <v>293</v>
      </c>
      <c r="D92" s="16">
        <v>2006</v>
      </c>
      <c r="E92" s="16">
        <v>2004</v>
      </c>
      <c r="F92" s="16" t="s">
        <v>294</v>
      </c>
      <c r="G92" s="16" t="s">
        <v>12</v>
      </c>
      <c r="H92" s="16" t="s">
        <v>45</v>
      </c>
      <c r="I92" s="16" t="s">
        <v>60</v>
      </c>
      <c r="J92" s="30">
        <v>161.91000366210937</v>
      </c>
      <c r="K92" s="5">
        <v>6</v>
      </c>
      <c r="L92" s="30">
        <f t="shared" si="10"/>
        <v>167.91000366210937</v>
      </c>
      <c r="M92" s="30">
        <f t="shared" si="11"/>
        <v>4.3956773720425657</v>
      </c>
    </row>
    <row r="93" spans="1:13" ht="75" x14ac:dyDescent="0.25">
      <c r="A93" s="5">
        <v>3</v>
      </c>
      <c r="B93" s="16" t="s">
        <v>295</v>
      </c>
      <c r="C93" s="16" t="s">
        <v>271</v>
      </c>
      <c r="D93" s="16">
        <v>2007</v>
      </c>
      <c r="E93" s="16">
        <v>2007</v>
      </c>
      <c r="F93" s="16" t="s">
        <v>272</v>
      </c>
      <c r="G93" s="16" t="s">
        <v>12</v>
      </c>
      <c r="H93" s="16" t="s">
        <v>13</v>
      </c>
      <c r="I93" s="16" t="s">
        <v>159</v>
      </c>
      <c r="J93" s="30">
        <v>196.02000427246094</v>
      </c>
      <c r="K93" s="5">
        <v>8</v>
      </c>
      <c r="L93" s="30">
        <f t="shared" si="10"/>
        <v>204.02000427246094</v>
      </c>
      <c r="M93" s="30">
        <f t="shared" si="11"/>
        <v>26.846561127655278</v>
      </c>
    </row>
    <row r="94" spans="1:13" ht="90" x14ac:dyDescent="0.25">
      <c r="A94" s="5">
        <v>4</v>
      </c>
      <c r="B94" s="16" t="s">
        <v>296</v>
      </c>
      <c r="C94" s="16" t="s">
        <v>271</v>
      </c>
      <c r="D94" s="16">
        <v>2007</v>
      </c>
      <c r="E94" s="16">
        <v>2007</v>
      </c>
      <c r="F94" s="16" t="s">
        <v>297</v>
      </c>
      <c r="G94" s="16" t="s">
        <v>12</v>
      </c>
      <c r="H94" s="16" t="s">
        <v>13</v>
      </c>
      <c r="I94" s="16" t="s">
        <v>227</v>
      </c>
      <c r="J94" s="30">
        <v>194.77999877929687</v>
      </c>
      <c r="K94" s="5">
        <v>10</v>
      </c>
      <c r="L94" s="30">
        <f t="shared" si="10"/>
        <v>204.77999877929687</v>
      </c>
      <c r="M94" s="30">
        <f t="shared" si="11"/>
        <v>27.319076996929077</v>
      </c>
    </row>
    <row r="95" spans="1:13" ht="45" x14ac:dyDescent="0.25">
      <c r="A95" s="5">
        <v>5</v>
      </c>
      <c r="B95" s="16" t="s">
        <v>298</v>
      </c>
      <c r="C95" s="16" t="s">
        <v>299</v>
      </c>
      <c r="D95" s="16">
        <v>2006</v>
      </c>
      <c r="E95" s="16">
        <v>2005</v>
      </c>
      <c r="F95" s="16" t="s">
        <v>300</v>
      </c>
      <c r="G95" s="16" t="s">
        <v>12</v>
      </c>
      <c r="H95" s="16" t="s">
        <v>45</v>
      </c>
      <c r="I95" s="16" t="s">
        <v>60</v>
      </c>
      <c r="J95" s="30">
        <v>192.85000610351562</v>
      </c>
      <c r="K95" s="5">
        <v>12</v>
      </c>
      <c r="L95" s="30">
        <f t="shared" si="10"/>
        <v>204.85000610351562</v>
      </c>
      <c r="M95" s="30">
        <f t="shared" si="11"/>
        <v>27.362603063711422</v>
      </c>
    </row>
    <row r="96" spans="1:13" ht="45" x14ac:dyDescent="0.25">
      <c r="A96" s="5">
        <v>6</v>
      </c>
      <c r="B96" s="16" t="s">
        <v>301</v>
      </c>
      <c r="C96" s="16" t="s">
        <v>290</v>
      </c>
      <c r="D96" s="16">
        <v>2005</v>
      </c>
      <c r="E96" s="16">
        <v>2004</v>
      </c>
      <c r="F96" s="16" t="s">
        <v>269</v>
      </c>
      <c r="G96" s="16" t="s">
        <v>12</v>
      </c>
      <c r="H96" s="16" t="s">
        <v>45</v>
      </c>
      <c r="I96" s="16" t="s">
        <v>60</v>
      </c>
      <c r="J96" s="30">
        <v>168.41999816894531</v>
      </c>
      <c r="K96" s="5">
        <v>74</v>
      </c>
      <c r="L96" s="30">
        <f t="shared" si="10"/>
        <v>242.41999816894531</v>
      </c>
      <c r="M96" s="30">
        <f t="shared" si="11"/>
        <v>50.721215921736565</v>
      </c>
    </row>
    <row r="97" spans="1:13" ht="45" x14ac:dyDescent="0.25">
      <c r="A97" s="5" t="s">
        <v>8</v>
      </c>
      <c r="B97" s="16" t="s">
        <v>302</v>
      </c>
      <c r="C97" s="16" t="s">
        <v>303</v>
      </c>
      <c r="D97" s="16">
        <v>2007</v>
      </c>
      <c r="E97" s="16">
        <v>2006</v>
      </c>
      <c r="F97" s="16" t="s">
        <v>304</v>
      </c>
      <c r="G97" s="16" t="s">
        <v>12</v>
      </c>
      <c r="H97" s="16" t="s">
        <v>45</v>
      </c>
      <c r="I97" s="16" t="s">
        <v>60</v>
      </c>
      <c r="J97" s="30">
        <v>212.92999267578125</v>
      </c>
      <c r="K97" s="5">
        <v>58</v>
      </c>
      <c r="L97" s="30">
        <f t="shared" si="10"/>
        <v>270.92999267578125</v>
      </c>
      <c r="M97" s="30">
        <f t="shared" si="11"/>
        <v>68.44690303686339</v>
      </c>
    </row>
    <row r="98" spans="1:13" ht="60" x14ac:dyDescent="0.25">
      <c r="A98" s="5">
        <v>7</v>
      </c>
      <c r="B98" s="16" t="s">
        <v>305</v>
      </c>
      <c r="C98" s="16" t="s">
        <v>271</v>
      </c>
      <c r="D98" s="16">
        <v>2007</v>
      </c>
      <c r="E98" s="16">
        <v>2007</v>
      </c>
      <c r="F98" s="16" t="s">
        <v>306</v>
      </c>
      <c r="G98" s="16" t="s">
        <v>12</v>
      </c>
      <c r="H98" s="16" t="s">
        <v>13</v>
      </c>
      <c r="I98" s="16" t="s">
        <v>19</v>
      </c>
      <c r="J98" s="30">
        <v>228.53999328613281</v>
      </c>
      <c r="K98" s="5">
        <v>62</v>
      </c>
      <c r="L98" s="30">
        <f t="shared" si="10"/>
        <v>290.53999328613281</v>
      </c>
      <c r="M98" s="30">
        <f t="shared" si="11"/>
        <v>80.63914443007701</v>
      </c>
    </row>
    <row r="99" spans="1:13" ht="60" x14ac:dyDescent="0.25">
      <c r="A99" s="5"/>
      <c r="B99" s="16" t="s">
        <v>307</v>
      </c>
      <c r="C99" s="16" t="s">
        <v>308</v>
      </c>
      <c r="D99" s="16">
        <v>2005</v>
      </c>
      <c r="E99" s="16">
        <v>2005</v>
      </c>
      <c r="F99" s="16" t="s">
        <v>309</v>
      </c>
      <c r="G99" s="16" t="s">
        <v>12</v>
      </c>
      <c r="H99" s="16" t="s">
        <v>13</v>
      </c>
      <c r="I99" s="16" t="s">
        <v>66</v>
      </c>
      <c r="J99" s="30"/>
      <c r="K99" s="5"/>
      <c r="L99" s="30" t="s">
        <v>262</v>
      </c>
      <c r="M99" s="30" t="str">
        <f t="shared" si="11"/>
        <v/>
      </c>
    </row>
  </sheetData>
  <mergeCells count="90">
    <mergeCell ref="I89:I90"/>
    <mergeCell ref="A88:J88"/>
    <mergeCell ref="J89:J90"/>
    <mergeCell ref="K89:K90"/>
    <mergeCell ref="L89:L90"/>
    <mergeCell ref="M89:M90"/>
    <mergeCell ref="L75:L76"/>
    <mergeCell ref="M75:M76"/>
    <mergeCell ref="A89:A90"/>
    <mergeCell ref="B89:B90"/>
    <mergeCell ref="C89:C90"/>
    <mergeCell ref="D89:D90"/>
    <mergeCell ref="E89:E90"/>
    <mergeCell ref="F89:F90"/>
    <mergeCell ref="G89:G90"/>
    <mergeCell ref="H89:H90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I59:I60"/>
    <mergeCell ref="A58:J58"/>
    <mergeCell ref="J59:J60"/>
    <mergeCell ref="K59:K60"/>
    <mergeCell ref="L59:L60"/>
    <mergeCell ref="M59:M60"/>
    <mergeCell ref="L45:L46"/>
    <mergeCell ref="M45:M46"/>
    <mergeCell ref="A59:A60"/>
    <mergeCell ref="B59:B60"/>
    <mergeCell ref="C59:C60"/>
    <mergeCell ref="D59:D60"/>
    <mergeCell ref="E59:E60"/>
    <mergeCell ref="F59:F60"/>
    <mergeCell ref="G59:G60"/>
    <mergeCell ref="H59:H60"/>
    <mergeCell ref="G45:G46"/>
    <mergeCell ref="H45:H46"/>
    <mergeCell ref="I45:I46"/>
    <mergeCell ref="A44:J44"/>
    <mergeCell ref="J45:J46"/>
    <mergeCell ref="K45:K46"/>
    <mergeCell ref="A45:A46"/>
    <mergeCell ref="B45:B46"/>
    <mergeCell ref="C45:C46"/>
    <mergeCell ref="D45:D46"/>
    <mergeCell ref="E45:E46"/>
    <mergeCell ref="F45:F46"/>
    <mergeCell ref="I33:I34"/>
    <mergeCell ref="A32:J32"/>
    <mergeCell ref="J33:J34"/>
    <mergeCell ref="K33:K34"/>
    <mergeCell ref="L33:L34"/>
    <mergeCell ref="M33:M34"/>
    <mergeCell ref="L8:L9"/>
    <mergeCell ref="M8:M9"/>
    <mergeCell ref="A33:A34"/>
    <mergeCell ref="B33:B34"/>
    <mergeCell ref="C33:C34"/>
    <mergeCell ref="D33:D34"/>
    <mergeCell ref="E33:E34"/>
    <mergeCell ref="F33:F34"/>
    <mergeCell ref="G33:G34"/>
    <mergeCell ref="H33:H3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115</v>
      </c>
      <c r="B1" s="1" t="s">
        <v>116</v>
      </c>
      <c r="C1" s="1" t="s">
        <v>1</v>
      </c>
      <c r="D1" s="1" t="s">
        <v>117</v>
      </c>
      <c r="E1" s="1" t="s">
        <v>118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104</v>
      </c>
      <c r="L1" s="1" t="s">
        <v>119</v>
      </c>
      <c r="M1" s="1" t="s">
        <v>8</v>
      </c>
    </row>
    <row r="2" spans="1:13" x14ac:dyDescent="0.25">
      <c r="A2" s="3" t="s">
        <v>120</v>
      </c>
      <c r="B2" s="2" t="s">
        <v>121</v>
      </c>
      <c r="C2" s="3" t="s">
        <v>10</v>
      </c>
      <c r="D2" s="2">
        <v>2006</v>
      </c>
      <c r="E2" s="2">
        <v>2006</v>
      </c>
      <c r="F2" s="4" t="s">
        <v>122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112</v>
      </c>
      <c r="L2" s="2">
        <v>0</v>
      </c>
      <c r="M2" s="2">
        <v>0</v>
      </c>
    </row>
    <row r="3" spans="1:13" x14ac:dyDescent="0.25">
      <c r="A3" s="6" t="s">
        <v>120</v>
      </c>
      <c r="B3" s="5" t="s">
        <v>123</v>
      </c>
      <c r="C3" s="6" t="s">
        <v>22</v>
      </c>
      <c r="D3" s="5">
        <v>2005</v>
      </c>
      <c r="E3" s="5">
        <v>2005</v>
      </c>
      <c r="F3" s="7" t="s">
        <v>124</v>
      </c>
      <c r="G3" s="7" t="s">
        <v>23</v>
      </c>
      <c r="H3" s="6" t="s">
        <v>12</v>
      </c>
      <c r="I3" s="6" t="s">
        <v>13</v>
      </c>
      <c r="J3" s="6" t="s">
        <v>19</v>
      </c>
      <c r="K3" s="6" t="s">
        <v>112</v>
      </c>
      <c r="L3" s="5">
        <v>0</v>
      </c>
      <c r="M3" s="5">
        <v>0</v>
      </c>
    </row>
    <row r="4" spans="1:13" x14ac:dyDescent="0.25">
      <c r="A4" s="6" t="s">
        <v>120</v>
      </c>
      <c r="B4" s="5" t="s">
        <v>125</v>
      </c>
      <c r="C4" s="6" t="s">
        <v>28</v>
      </c>
      <c r="D4" s="5">
        <v>2008</v>
      </c>
      <c r="E4" s="5">
        <v>2008</v>
      </c>
      <c r="F4" s="7" t="s">
        <v>126</v>
      </c>
      <c r="G4" s="7" t="s">
        <v>18</v>
      </c>
      <c r="H4" s="6" t="s">
        <v>12</v>
      </c>
      <c r="I4" s="6" t="s">
        <v>13</v>
      </c>
      <c r="J4" s="6" t="s">
        <v>19</v>
      </c>
      <c r="K4" s="6" t="s">
        <v>112</v>
      </c>
      <c r="L4" s="5">
        <v>0</v>
      </c>
      <c r="M4" s="5">
        <v>0</v>
      </c>
    </row>
    <row r="5" spans="1:13" x14ac:dyDescent="0.25">
      <c r="A5" s="6" t="s">
        <v>120</v>
      </c>
      <c r="B5" s="5" t="s">
        <v>127</v>
      </c>
      <c r="C5" s="6" t="s">
        <v>30</v>
      </c>
      <c r="D5" s="5">
        <v>2005</v>
      </c>
      <c r="E5" s="5">
        <v>2005</v>
      </c>
      <c r="F5" s="7" t="s">
        <v>124</v>
      </c>
      <c r="G5" s="7" t="s">
        <v>26</v>
      </c>
      <c r="H5" s="6" t="s">
        <v>12</v>
      </c>
      <c r="I5" s="6" t="s">
        <v>13</v>
      </c>
      <c r="J5" s="6" t="s">
        <v>19</v>
      </c>
      <c r="K5" s="6" t="s">
        <v>112</v>
      </c>
      <c r="L5" s="5">
        <v>0</v>
      </c>
      <c r="M5" s="5">
        <v>0</v>
      </c>
    </row>
    <row r="6" spans="1:13" x14ac:dyDescent="0.25">
      <c r="A6" s="6" t="s">
        <v>120</v>
      </c>
      <c r="B6" s="5" t="s">
        <v>128</v>
      </c>
      <c r="C6" s="6" t="s">
        <v>32</v>
      </c>
      <c r="D6" s="5">
        <v>2006</v>
      </c>
      <c r="E6" s="5">
        <v>2006</v>
      </c>
      <c r="F6" s="7" t="s">
        <v>122</v>
      </c>
      <c r="G6" s="7" t="s">
        <v>18</v>
      </c>
      <c r="H6" s="6" t="s">
        <v>12</v>
      </c>
      <c r="I6" s="6" t="s">
        <v>13</v>
      </c>
      <c r="J6" s="6" t="s">
        <v>19</v>
      </c>
      <c r="K6" s="6" t="s">
        <v>112</v>
      </c>
      <c r="L6" s="5">
        <v>0</v>
      </c>
      <c r="M6" s="5">
        <v>0</v>
      </c>
    </row>
    <row r="7" spans="1:13" x14ac:dyDescent="0.25">
      <c r="A7" s="6" t="s">
        <v>120</v>
      </c>
      <c r="B7" s="5" t="s">
        <v>129</v>
      </c>
      <c r="C7" s="6" t="s">
        <v>34</v>
      </c>
      <c r="D7" s="5">
        <v>2004</v>
      </c>
      <c r="E7" s="5">
        <v>2004</v>
      </c>
      <c r="F7" s="7" t="s">
        <v>130</v>
      </c>
      <c r="G7" s="7" t="s">
        <v>11</v>
      </c>
      <c r="H7" s="6" t="s">
        <v>12</v>
      </c>
      <c r="I7" s="6" t="s">
        <v>13</v>
      </c>
      <c r="J7" s="6" t="s">
        <v>35</v>
      </c>
      <c r="K7" s="6" t="s">
        <v>112</v>
      </c>
      <c r="L7" s="5">
        <v>0</v>
      </c>
      <c r="M7" s="5">
        <v>0</v>
      </c>
    </row>
    <row r="8" spans="1:13" x14ac:dyDescent="0.25">
      <c r="A8" s="6" t="s">
        <v>120</v>
      </c>
      <c r="B8" s="5" t="s">
        <v>131</v>
      </c>
      <c r="C8" s="6" t="s">
        <v>37</v>
      </c>
      <c r="D8" s="5">
        <v>2003</v>
      </c>
      <c r="E8" s="5">
        <v>2003</v>
      </c>
      <c r="F8" s="7" t="s">
        <v>132</v>
      </c>
      <c r="G8" s="7" t="s">
        <v>26</v>
      </c>
      <c r="H8" s="6" t="s">
        <v>12</v>
      </c>
      <c r="I8" s="6" t="s">
        <v>38</v>
      </c>
      <c r="J8" s="6" t="s">
        <v>39</v>
      </c>
      <c r="K8" s="6" t="s">
        <v>38</v>
      </c>
      <c r="L8" s="5">
        <v>0</v>
      </c>
      <c r="M8" s="5">
        <v>0</v>
      </c>
    </row>
    <row r="9" spans="1:13" x14ac:dyDescent="0.25">
      <c r="A9" s="6" t="s">
        <v>120</v>
      </c>
      <c r="B9" s="5" t="s">
        <v>133</v>
      </c>
      <c r="C9" s="6" t="s">
        <v>41</v>
      </c>
      <c r="D9" s="5">
        <v>2007</v>
      </c>
      <c r="E9" s="5">
        <v>2007</v>
      </c>
      <c r="F9" s="7" t="s">
        <v>134</v>
      </c>
      <c r="G9" s="7" t="s">
        <v>18</v>
      </c>
      <c r="H9" s="6" t="s">
        <v>12</v>
      </c>
      <c r="I9" s="6" t="s">
        <v>13</v>
      </c>
      <c r="J9" s="6" t="s">
        <v>42</v>
      </c>
      <c r="K9" s="6" t="s">
        <v>112</v>
      </c>
      <c r="L9" s="5">
        <v>0</v>
      </c>
      <c r="M9" s="5">
        <v>0</v>
      </c>
    </row>
    <row r="10" spans="1:13" x14ac:dyDescent="0.25">
      <c r="A10" s="6" t="s">
        <v>120</v>
      </c>
      <c r="B10" s="5" t="s">
        <v>135</v>
      </c>
      <c r="C10" s="6" t="s">
        <v>44</v>
      </c>
      <c r="D10" s="5">
        <v>2006</v>
      </c>
      <c r="E10" s="5">
        <v>2006</v>
      </c>
      <c r="F10" s="7" t="s">
        <v>122</v>
      </c>
      <c r="G10" s="7" t="s">
        <v>26</v>
      </c>
      <c r="H10" s="6" t="s">
        <v>12</v>
      </c>
      <c r="I10" s="6" t="s">
        <v>45</v>
      </c>
      <c r="J10" s="6" t="s">
        <v>46</v>
      </c>
      <c r="K10" s="6" t="s">
        <v>113</v>
      </c>
      <c r="L10" s="5">
        <v>0</v>
      </c>
      <c r="M10" s="5">
        <v>0</v>
      </c>
    </row>
    <row r="11" spans="1:13" x14ac:dyDescent="0.25">
      <c r="A11" s="6" t="s">
        <v>120</v>
      </c>
      <c r="B11" s="5" t="s">
        <v>136</v>
      </c>
      <c r="C11" s="6" t="s">
        <v>52</v>
      </c>
      <c r="D11" s="5">
        <v>2007</v>
      </c>
      <c r="E11" s="5">
        <v>2007</v>
      </c>
      <c r="F11" s="7" t="s">
        <v>134</v>
      </c>
      <c r="G11" s="7" t="s">
        <v>11</v>
      </c>
      <c r="H11" s="6" t="s">
        <v>12</v>
      </c>
      <c r="I11" s="6" t="s">
        <v>13</v>
      </c>
      <c r="J11" s="6" t="s">
        <v>19</v>
      </c>
      <c r="K11" s="6" t="s">
        <v>112</v>
      </c>
      <c r="L11" s="5">
        <v>0</v>
      </c>
      <c r="M11" s="5">
        <v>0</v>
      </c>
    </row>
    <row r="12" spans="1:13" x14ac:dyDescent="0.25">
      <c r="A12" s="6" t="s">
        <v>120</v>
      </c>
      <c r="B12" s="5" t="s">
        <v>137</v>
      </c>
      <c r="C12" s="6" t="s">
        <v>54</v>
      </c>
      <c r="D12" s="5">
        <v>2004</v>
      </c>
      <c r="E12" s="5">
        <v>2004</v>
      </c>
      <c r="F12" s="7" t="s">
        <v>130</v>
      </c>
      <c r="G12" s="7" t="s">
        <v>49</v>
      </c>
      <c r="H12" s="6" t="s">
        <v>12</v>
      </c>
      <c r="I12" s="6" t="s">
        <v>138</v>
      </c>
      <c r="J12" s="6" t="s">
        <v>55</v>
      </c>
      <c r="K12" s="6" t="s">
        <v>139</v>
      </c>
      <c r="L12" s="5">
        <v>0</v>
      </c>
      <c r="M12" s="5">
        <v>1</v>
      </c>
    </row>
    <row r="13" spans="1:13" x14ac:dyDescent="0.25">
      <c r="A13" s="6" t="s">
        <v>120</v>
      </c>
      <c r="B13" s="5" t="s">
        <v>140</v>
      </c>
      <c r="C13" s="6" t="s">
        <v>57</v>
      </c>
      <c r="D13" s="5">
        <v>2007</v>
      </c>
      <c r="E13" s="5">
        <v>2007</v>
      </c>
      <c r="F13" s="7" t="s">
        <v>134</v>
      </c>
      <c r="G13" s="7" t="s">
        <v>18</v>
      </c>
      <c r="H13" s="6" t="s">
        <v>12</v>
      </c>
      <c r="I13" s="6" t="s">
        <v>13</v>
      </c>
      <c r="J13" s="6" t="s">
        <v>19</v>
      </c>
      <c r="K13" s="6" t="s">
        <v>112</v>
      </c>
      <c r="L13" s="5">
        <v>0</v>
      </c>
      <c r="M13" s="5">
        <v>0</v>
      </c>
    </row>
    <row r="14" spans="1:13" x14ac:dyDescent="0.25">
      <c r="A14" s="6" t="s">
        <v>120</v>
      </c>
      <c r="B14" s="5" t="s">
        <v>141</v>
      </c>
      <c r="C14" s="6" t="s">
        <v>64</v>
      </c>
      <c r="D14" s="5">
        <v>2008</v>
      </c>
      <c r="E14" s="5">
        <v>2008</v>
      </c>
      <c r="F14" s="7" t="s">
        <v>126</v>
      </c>
      <c r="G14" s="7" t="s">
        <v>65</v>
      </c>
      <c r="H14" s="6" t="s">
        <v>12</v>
      </c>
      <c r="I14" s="6" t="s">
        <v>13</v>
      </c>
      <c r="J14" s="6" t="s">
        <v>66</v>
      </c>
      <c r="K14" s="6" t="s">
        <v>112</v>
      </c>
      <c r="L14" s="5">
        <v>0</v>
      </c>
      <c r="M14" s="5">
        <v>0</v>
      </c>
    </row>
    <row r="15" spans="1:13" x14ac:dyDescent="0.25">
      <c r="A15" s="6" t="s">
        <v>120</v>
      </c>
      <c r="B15" s="5" t="s">
        <v>142</v>
      </c>
      <c r="C15" s="6" t="s">
        <v>68</v>
      </c>
      <c r="D15" s="5">
        <v>2008</v>
      </c>
      <c r="E15" s="5">
        <v>2008</v>
      </c>
      <c r="F15" s="7" t="s">
        <v>126</v>
      </c>
      <c r="G15" s="7" t="s">
        <v>65</v>
      </c>
      <c r="H15" s="6" t="s">
        <v>12</v>
      </c>
      <c r="I15" s="6" t="s">
        <v>13</v>
      </c>
      <c r="J15" s="6" t="s">
        <v>14</v>
      </c>
      <c r="K15" s="6" t="s">
        <v>112</v>
      </c>
      <c r="L15" s="5">
        <v>0</v>
      </c>
      <c r="M15" s="5">
        <v>0</v>
      </c>
    </row>
    <row r="16" spans="1:13" x14ac:dyDescent="0.25">
      <c r="A16" s="6" t="s">
        <v>120</v>
      </c>
      <c r="B16" s="5" t="s">
        <v>143</v>
      </c>
      <c r="C16" s="6" t="s">
        <v>70</v>
      </c>
      <c r="D16" s="5">
        <v>2008</v>
      </c>
      <c r="E16" s="5">
        <v>2008</v>
      </c>
      <c r="F16" s="7" t="s">
        <v>126</v>
      </c>
      <c r="G16" s="7" t="s">
        <v>65</v>
      </c>
      <c r="H16" s="6" t="s">
        <v>12</v>
      </c>
      <c r="I16" s="6" t="s">
        <v>13</v>
      </c>
      <c r="J16" s="6" t="s">
        <v>71</v>
      </c>
      <c r="K16" s="6" t="s">
        <v>112</v>
      </c>
      <c r="L16" s="5">
        <v>0</v>
      </c>
      <c r="M16" s="5">
        <v>0</v>
      </c>
    </row>
    <row r="17" spans="1:13" x14ac:dyDescent="0.25">
      <c r="A17" s="6" t="s">
        <v>120</v>
      </c>
      <c r="B17" s="5" t="s">
        <v>144</v>
      </c>
      <c r="C17" s="6" t="s">
        <v>73</v>
      </c>
      <c r="D17" s="5">
        <v>2004</v>
      </c>
      <c r="E17" s="5">
        <v>2004</v>
      </c>
      <c r="F17" s="7" t="s">
        <v>130</v>
      </c>
      <c r="G17" s="7" t="s">
        <v>26</v>
      </c>
      <c r="H17" s="6" t="s">
        <v>12</v>
      </c>
      <c r="I17" s="6" t="s">
        <v>13</v>
      </c>
      <c r="J17" s="6" t="s">
        <v>19</v>
      </c>
      <c r="K17" s="6" t="s">
        <v>112</v>
      </c>
      <c r="L17" s="5">
        <v>0</v>
      </c>
      <c r="M17" s="5">
        <v>0</v>
      </c>
    </row>
    <row r="18" spans="1:13" x14ac:dyDescent="0.25">
      <c r="A18" s="6" t="s">
        <v>120</v>
      </c>
      <c r="B18" s="5" t="s">
        <v>145</v>
      </c>
      <c r="C18" s="6" t="s">
        <v>89</v>
      </c>
      <c r="D18" s="5">
        <v>2008</v>
      </c>
      <c r="E18" s="5">
        <v>2008</v>
      </c>
      <c r="F18" s="7" t="s">
        <v>126</v>
      </c>
      <c r="G18" s="7" t="s">
        <v>11</v>
      </c>
      <c r="H18" s="6" t="s">
        <v>12</v>
      </c>
      <c r="I18" s="6" t="s">
        <v>45</v>
      </c>
      <c r="J18" s="6" t="s">
        <v>46</v>
      </c>
      <c r="K18" s="6" t="s">
        <v>113</v>
      </c>
      <c r="L18" s="5">
        <v>0</v>
      </c>
      <c r="M18" s="5">
        <v>0</v>
      </c>
    </row>
    <row r="19" spans="1:13" x14ac:dyDescent="0.25">
      <c r="A19" s="6" t="s">
        <v>120</v>
      </c>
      <c r="B19" s="5" t="s">
        <v>146</v>
      </c>
      <c r="C19" s="6" t="s">
        <v>91</v>
      </c>
      <c r="D19" s="5">
        <v>2007</v>
      </c>
      <c r="E19" s="5">
        <v>2007</v>
      </c>
      <c r="F19" s="7" t="s">
        <v>134</v>
      </c>
      <c r="G19" s="7" t="s">
        <v>18</v>
      </c>
      <c r="H19" s="6" t="s">
        <v>12</v>
      </c>
      <c r="I19" s="6" t="s">
        <v>13</v>
      </c>
      <c r="J19" s="6" t="s">
        <v>19</v>
      </c>
      <c r="K19" s="6" t="s">
        <v>112</v>
      </c>
      <c r="L19" s="5">
        <v>0</v>
      </c>
      <c r="M19" s="5">
        <v>0</v>
      </c>
    </row>
    <row r="20" spans="1:13" x14ac:dyDescent="0.25">
      <c r="A20" s="6" t="s">
        <v>120</v>
      </c>
      <c r="B20" s="5" t="s">
        <v>147</v>
      </c>
      <c r="C20" s="6" t="s">
        <v>99</v>
      </c>
      <c r="D20" s="5">
        <v>2004</v>
      </c>
      <c r="E20" s="5">
        <v>2004</v>
      </c>
      <c r="F20" s="7" t="s">
        <v>130</v>
      </c>
      <c r="G20" s="7" t="s">
        <v>26</v>
      </c>
      <c r="H20" s="6" t="s">
        <v>12</v>
      </c>
      <c r="I20" s="6" t="s">
        <v>13</v>
      </c>
      <c r="J20" s="6" t="s">
        <v>19</v>
      </c>
      <c r="K20" s="6" t="s">
        <v>112</v>
      </c>
      <c r="L20" s="5">
        <v>0</v>
      </c>
      <c r="M20" s="5">
        <v>0</v>
      </c>
    </row>
    <row r="21" spans="1:13" x14ac:dyDescent="0.25">
      <c r="A21" s="6" t="s">
        <v>120</v>
      </c>
      <c r="B21" s="5" t="s">
        <v>148</v>
      </c>
      <c r="C21" s="6" t="s">
        <v>101</v>
      </c>
      <c r="D21" s="5">
        <v>2004</v>
      </c>
      <c r="E21" s="5">
        <v>2004</v>
      </c>
      <c r="F21" s="7" t="s">
        <v>130</v>
      </c>
      <c r="G21" s="7" t="s">
        <v>81</v>
      </c>
      <c r="H21" s="6" t="s">
        <v>12</v>
      </c>
      <c r="I21" s="6" t="s">
        <v>13</v>
      </c>
      <c r="J21" s="6" t="s">
        <v>19</v>
      </c>
      <c r="K21" s="6" t="s">
        <v>112</v>
      </c>
      <c r="L21" s="5">
        <v>0</v>
      </c>
      <c r="M21" s="5">
        <v>0</v>
      </c>
    </row>
    <row r="22" spans="1:13" x14ac:dyDescent="0.25">
      <c r="A22" s="6" t="s">
        <v>120</v>
      </c>
      <c r="B22" s="5" t="s">
        <v>149</v>
      </c>
      <c r="C22" s="6" t="s">
        <v>103</v>
      </c>
      <c r="D22" s="5">
        <v>2004</v>
      </c>
      <c r="E22" s="5">
        <v>2004</v>
      </c>
      <c r="F22" s="7" t="s">
        <v>130</v>
      </c>
      <c r="G22" s="7" t="s">
        <v>23</v>
      </c>
      <c r="H22" s="6" t="s">
        <v>12</v>
      </c>
      <c r="I22" s="6" t="s">
        <v>45</v>
      </c>
      <c r="J22" s="6" t="s">
        <v>46</v>
      </c>
      <c r="K22" s="6" t="s">
        <v>113</v>
      </c>
      <c r="L22" s="5">
        <v>0</v>
      </c>
      <c r="M22" s="5">
        <v>0</v>
      </c>
    </row>
    <row r="23" spans="1:13" ht="30" customHeight="1" x14ac:dyDescent="0.25">
      <c r="A23" s="6" t="s">
        <v>150</v>
      </c>
      <c r="B23" s="5" t="s">
        <v>151</v>
      </c>
      <c r="C23" s="16" t="s">
        <v>152</v>
      </c>
      <c r="D23" s="5">
        <v>2008</v>
      </c>
      <c r="E23" s="5">
        <v>2007</v>
      </c>
      <c r="F23" s="17" t="s">
        <v>153</v>
      </c>
      <c r="G23" s="17" t="s">
        <v>154</v>
      </c>
      <c r="H23" s="6" t="s">
        <v>12</v>
      </c>
      <c r="I23" s="6" t="s">
        <v>13</v>
      </c>
      <c r="J23" s="6" t="s">
        <v>19</v>
      </c>
      <c r="K23" s="6" t="s">
        <v>112</v>
      </c>
      <c r="L23" s="5">
        <v>0</v>
      </c>
      <c r="M23" s="5">
        <v>0</v>
      </c>
    </row>
    <row r="24" spans="1:13" ht="30" customHeight="1" x14ac:dyDescent="0.25">
      <c r="A24" s="6" t="s">
        <v>150</v>
      </c>
      <c r="B24" s="5" t="s">
        <v>155</v>
      </c>
      <c r="C24" s="16" t="s">
        <v>156</v>
      </c>
      <c r="D24" s="5">
        <v>2007</v>
      </c>
      <c r="E24" s="5">
        <v>2007</v>
      </c>
      <c r="F24" s="17" t="s">
        <v>157</v>
      </c>
      <c r="G24" s="17" t="s">
        <v>158</v>
      </c>
      <c r="H24" s="6" t="s">
        <v>12</v>
      </c>
      <c r="I24" s="6" t="s">
        <v>13</v>
      </c>
      <c r="J24" s="6" t="s">
        <v>159</v>
      </c>
      <c r="K24" s="6" t="s">
        <v>112</v>
      </c>
      <c r="L24" s="5">
        <v>0</v>
      </c>
      <c r="M24" s="5">
        <v>0</v>
      </c>
    </row>
    <row r="25" spans="1:13" ht="30" customHeight="1" x14ac:dyDescent="0.25">
      <c r="A25" s="6" t="s">
        <v>150</v>
      </c>
      <c r="B25" s="5" t="s">
        <v>160</v>
      </c>
      <c r="C25" s="16" t="s">
        <v>161</v>
      </c>
      <c r="D25" s="5">
        <v>2008</v>
      </c>
      <c r="E25" s="5">
        <v>2008</v>
      </c>
      <c r="F25" s="17" t="s">
        <v>162</v>
      </c>
      <c r="G25" s="17" t="s">
        <v>163</v>
      </c>
      <c r="H25" s="6" t="s">
        <v>12</v>
      </c>
      <c r="I25" s="6" t="s">
        <v>13</v>
      </c>
      <c r="J25" s="6" t="s">
        <v>164</v>
      </c>
      <c r="K25" s="6" t="s">
        <v>112</v>
      </c>
      <c r="L25" s="5">
        <v>0</v>
      </c>
      <c r="M25" s="5">
        <v>0</v>
      </c>
    </row>
    <row r="26" spans="1:13" ht="30" customHeight="1" x14ac:dyDescent="0.25">
      <c r="A26" s="6" t="s">
        <v>150</v>
      </c>
      <c r="B26" s="5" t="s">
        <v>165</v>
      </c>
      <c r="C26" s="16" t="s">
        <v>166</v>
      </c>
      <c r="D26" s="5">
        <v>2004</v>
      </c>
      <c r="E26" s="5">
        <v>2004</v>
      </c>
      <c r="F26" s="17" t="s">
        <v>167</v>
      </c>
      <c r="G26" s="17" t="s">
        <v>168</v>
      </c>
      <c r="H26" s="6" t="s">
        <v>12</v>
      </c>
      <c r="I26" s="6" t="s">
        <v>45</v>
      </c>
      <c r="J26" s="6" t="s">
        <v>46</v>
      </c>
      <c r="K26" s="6" t="s">
        <v>113</v>
      </c>
      <c r="L26" s="5">
        <v>0</v>
      </c>
      <c r="M26" s="5">
        <v>0</v>
      </c>
    </row>
    <row r="27" spans="1:13" ht="30" customHeight="1" x14ac:dyDescent="0.25">
      <c r="A27" s="6" t="s">
        <v>150</v>
      </c>
      <c r="B27" s="5" t="s">
        <v>169</v>
      </c>
      <c r="C27" s="16" t="s">
        <v>170</v>
      </c>
      <c r="D27" s="5">
        <v>2007</v>
      </c>
      <c r="E27" s="5">
        <v>2006</v>
      </c>
      <c r="F27" s="17" t="s">
        <v>171</v>
      </c>
      <c r="G27" s="17" t="s">
        <v>158</v>
      </c>
      <c r="H27" s="6" t="s">
        <v>12</v>
      </c>
      <c r="I27" s="6" t="s">
        <v>13</v>
      </c>
      <c r="J27" s="6" t="s">
        <v>19</v>
      </c>
      <c r="K27" s="6" t="s">
        <v>112</v>
      </c>
      <c r="L27" s="5">
        <v>0</v>
      </c>
      <c r="M27" s="5">
        <v>0</v>
      </c>
    </row>
    <row r="28" spans="1:13" ht="30" customHeight="1" x14ac:dyDescent="0.25">
      <c r="A28" s="6" t="s">
        <v>150</v>
      </c>
      <c r="B28" s="5" t="s">
        <v>172</v>
      </c>
      <c r="C28" s="16" t="s">
        <v>173</v>
      </c>
      <c r="D28" s="5">
        <v>2006</v>
      </c>
      <c r="E28" s="5">
        <v>2005</v>
      </c>
      <c r="F28" s="17" t="s">
        <v>174</v>
      </c>
      <c r="G28" s="17" t="s">
        <v>158</v>
      </c>
      <c r="H28" s="6" t="s">
        <v>12</v>
      </c>
      <c r="I28" s="6" t="s">
        <v>45</v>
      </c>
      <c r="J28" s="6" t="s">
        <v>46</v>
      </c>
      <c r="K28" s="6" t="s">
        <v>113</v>
      </c>
      <c r="L28" s="5">
        <v>0</v>
      </c>
      <c r="M28" s="5">
        <v>0</v>
      </c>
    </row>
    <row r="29" spans="1:13" ht="30" customHeight="1" x14ac:dyDescent="0.25">
      <c r="A29" s="6" t="s">
        <v>150</v>
      </c>
      <c r="B29" s="5" t="s">
        <v>175</v>
      </c>
      <c r="C29" s="16" t="s">
        <v>176</v>
      </c>
      <c r="D29" s="5">
        <v>2004</v>
      </c>
      <c r="E29" s="5">
        <v>2004</v>
      </c>
      <c r="F29" s="17" t="s">
        <v>167</v>
      </c>
      <c r="G29" s="17" t="s">
        <v>177</v>
      </c>
      <c r="H29" s="6" t="s">
        <v>12</v>
      </c>
      <c r="I29" s="6" t="s">
        <v>13</v>
      </c>
      <c r="J29" s="6" t="s">
        <v>19</v>
      </c>
      <c r="K29" s="6" t="s">
        <v>112</v>
      </c>
      <c r="L29" s="5">
        <v>0</v>
      </c>
      <c r="M29" s="5">
        <v>0</v>
      </c>
    </row>
    <row r="30" spans="1:13" ht="30" customHeight="1" x14ac:dyDescent="0.25">
      <c r="A30" s="6" t="s">
        <v>150</v>
      </c>
      <c r="B30" s="5" t="s">
        <v>178</v>
      </c>
      <c r="C30" s="16" t="s">
        <v>179</v>
      </c>
      <c r="D30" s="5">
        <v>2005</v>
      </c>
      <c r="E30" s="5">
        <v>2004</v>
      </c>
      <c r="F30" s="17" t="s">
        <v>180</v>
      </c>
      <c r="G30" s="17" t="s">
        <v>181</v>
      </c>
      <c r="H30" s="6" t="s">
        <v>12</v>
      </c>
      <c r="I30" s="6" t="s">
        <v>13</v>
      </c>
      <c r="J30" s="6" t="s">
        <v>19</v>
      </c>
      <c r="K30" s="6" t="s">
        <v>112</v>
      </c>
      <c r="L30" s="5">
        <v>0</v>
      </c>
      <c r="M30" s="5">
        <v>0</v>
      </c>
    </row>
    <row r="31" spans="1:13" x14ac:dyDescent="0.25">
      <c r="A31" s="6" t="s">
        <v>182</v>
      </c>
      <c r="B31" s="5" t="s">
        <v>183</v>
      </c>
      <c r="C31" s="6" t="s">
        <v>17</v>
      </c>
      <c r="D31" s="5">
        <v>2007</v>
      </c>
      <c r="E31" s="5">
        <v>2007</v>
      </c>
      <c r="F31" s="7" t="s">
        <v>134</v>
      </c>
      <c r="G31" s="7" t="s">
        <v>18</v>
      </c>
      <c r="H31" s="6" t="s">
        <v>12</v>
      </c>
      <c r="I31" s="6" t="s">
        <v>13</v>
      </c>
      <c r="J31" s="6" t="s">
        <v>19</v>
      </c>
      <c r="K31" s="6" t="s">
        <v>112</v>
      </c>
      <c r="L31" s="5">
        <v>0</v>
      </c>
      <c r="M31" s="5">
        <v>0</v>
      </c>
    </row>
    <row r="32" spans="1:13" x14ac:dyDescent="0.25">
      <c r="A32" s="6" t="s">
        <v>182</v>
      </c>
      <c r="B32" s="5" t="s">
        <v>184</v>
      </c>
      <c r="C32" s="6" t="s">
        <v>25</v>
      </c>
      <c r="D32" s="5">
        <v>2003</v>
      </c>
      <c r="E32" s="5">
        <v>2003</v>
      </c>
      <c r="F32" s="7" t="s">
        <v>132</v>
      </c>
      <c r="G32" s="7" t="s">
        <v>26</v>
      </c>
      <c r="H32" s="6" t="s">
        <v>12</v>
      </c>
      <c r="I32" s="6" t="s">
        <v>13</v>
      </c>
      <c r="J32" s="6" t="s">
        <v>19</v>
      </c>
      <c r="K32" s="6" t="s">
        <v>112</v>
      </c>
      <c r="L32" s="5">
        <v>0</v>
      </c>
      <c r="M32" s="5">
        <v>0</v>
      </c>
    </row>
    <row r="33" spans="1:13" x14ac:dyDescent="0.25">
      <c r="A33" s="6" t="s">
        <v>182</v>
      </c>
      <c r="B33" s="5" t="s">
        <v>185</v>
      </c>
      <c r="C33" s="6" t="s">
        <v>48</v>
      </c>
      <c r="D33" s="5">
        <v>2007</v>
      </c>
      <c r="E33" s="5">
        <v>2007</v>
      </c>
      <c r="F33" s="7" t="s">
        <v>134</v>
      </c>
      <c r="G33" s="7" t="s">
        <v>49</v>
      </c>
      <c r="H33" s="6" t="s">
        <v>12</v>
      </c>
      <c r="I33" s="6" t="s">
        <v>45</v>
      </c>
      <c r="J33" s="6" t="s">
        <v>50</v>
      </c>
      <c r="K33" s="6" t="s">
        <v>113</v>
      </c>
      <c r="L33" s="5">
        <v>0</v>
      </c>
      <c r="M33" s="5">
        <v>1</v>
      </c>
    </row>
    <row r="34" spans="1:13" x14ac:dyDescent="0.25">
      <c r="A34" s="6" t="s">
        <v>182</v>
      </c>
      <c r="B34" s="5" t="s">
        <v>186</v>
      </c>
      <c r="C34" s="6" t="s">
        <v>59</v>
      </c>
      <c r="D34" s="5">
        <v>2005</v>
      </c>
      <c r="E34" s="5">
        <v>2005</v>
      </c>
      <c r="F34" s="7" t="s">
        <v>124</v>
      </c>
      <c r="G34" s="7" t="s">
        <v>23</v>
      </c>
      <c r="H34" s="6" t="s">
        <v>12</v>
      </c>
      <c r="I34" s="6" t="s">
        <v>45</v>
      </c>
      <c r="J34" s="6" t="s">
        <v>60</v>
      </c>
      <c r="K34" s="6" t="s">
        <v>113</v>
      </c>
      <c r="L34" s="5">
        <v>0</v>
      </c>
      <c r="M34" s="5">
        <v>0</v>
      </c>
    </row>
    <row r="35" spans="1:13" x14ac:dyDescent="0.25">
      <c r="A35" s="6" t="s">
        <v>182</v>
      </c>
      <c r="B35" s="5" t="s">
        <v>187</v>
      </c>
      <c r="C35" s="6" t="s">
        <v>62</v>
      </c>
      <c r="D35" s="5">
        <v>2006</v>
      </c>
      <c r="E35" s="5">
        <v>2006</v>
      </c>
      <c r="F35" s="7" t="s">
        <v>122</v>
      </c>
      <c r="G35" s="7" t="s">
        <v>26</v>
      </c>
      <c r="H35" s="6" t="s">
        <v>12</v>
      </c>
      <c r="I35" s="6" t="s">
        <v>45</v>
      </c>
      <c r="J35" s="6" t="s">
        <v>60</v>
      </c>
      <c r="K35" s="6" t="s">
        <v>113</v>
      </c>
      <c r="L35" s="5">
        <v>0</v>
      </c>
      <c r="M35" s="5">
        <v>0</v>
      </c>
    </row>
    <row r="36" spans="1:13" x14ac:dyDescent="0.25">
      <c r="A36" s="6" t="s">
        <v>182</v>
      </c>
      <c r="B36" s="5" t="s">
        <v>188</v>
      </c>
      <c r="C36" s="6" t="s">
        <v>75</v>
      </c>
      <c r="D36" s="5">
        <v>2007</v>
      </c>
      <c r="E36" s="5">
        <v>2007</v>
      </c>
      <c r="F36" s="7" t="s">
        <v>134</v>
      </c>
      <c r="G36" s="7" t="s">
        <v>26</v>
      </c>
      <c r="H36" s="6" t="s">
        <v>12</v>
      </c>
      <c r="I36" s="6" t="s">
        <v>13</v>
      </c>
      <c r="J36" s="6" t="s">
        <v>76</v>
      </c>
      <c r="K36" s="6" t="s">
        <v>112</v>
      </c>
      <c r="L36" s="5">
        <v>0</v>
      </c>
      <c r="M36" s="5">
        <v>0</v>
      </c>
    </row>
    <row r="37" spans="1:13" x14ac:dyDescent="0.25">
      <c r="A37" s="6" t="s">
        <v>182</v>
      </c>
      <c r="B37" s="5" t="s">
        <v>189</v>
      </c>
      <c r="C37" s="6" t="s">
        <v>80</v>
      </c>
      <c r="D37" s="5">
        <v>2005</v>
      </c>
      <c r="E37" s="5">
        <v>2005</v>
      </c>
      <c r="F37" s="7" t="s">
        <v>124</v>
      </c>
      <c r="G37" s="7" t="s">
        <v>81</v>
      </c>
      <c r="H37" s="6" t="s">
        <v>12</v>
      </c>
      <c r="I37" s="6" t="s">
        <v>82</v>
      </c>
      <c r="J37" s="6" t="s">
        <v>83</v>
      </c>
      <c r="K37" s="6" t="s">
        <v>112</v>
      </c>
      <c r="L37" s="5">
        <v>0</v>
      </c>
      <c r="M37" s="5">
        <v>0</v>
      </c>
    </row>
    <row r="38" spans="1:13" x14ac:dyDescent="0.25">
      <c r="A38" s="6" t="s">
        <v>182</v>
      </c>
      <c r="B38" s="5" t="s">
        <v>190</v>
      </c>
      <c r="C38" s="6" t="s">
        <v>85</v>
      </c>
      <c r="D38" s="5">
        <v>2007</v>
      </c>
      <c r="E38" s="5">
        <v>2007</v>
      </c>
      <c r="F38" s="7" t="s">
        <v>134</v>
      </c>
      <c r="G38" s="7" t="s">
        <v>65</v>
      </c>
      <c r="H38" s="6" t="s">
        <v>12</v>
      </c>
      <c r="I38" s="6" t="s">
        <v>13</v>
      </c>
      <c r="J38" s="6" t="s">
        <v>66</v>
      </c>
      <c r="K38" s="6" t="s">
        <v>112</v>
      </c>
      <c r="L38" s="5">
        <v>0</v>
      </c>
      <c r="M38" s="5">
        <v>0</v>
      </c>
    </row>
    <row r="39" spans="1:13" x14ac:dyDescent="0.25">
      <c r="A39" s="6" t="s">
        <v>182</v>
      </c>
      <c r="B39" s="5" t="s">
        <v>191</v>
      </c>
      <c r="C39" s="6" t="s">
        <v>87</v>
      </c>
      <c r="D39" s="5">
        <v>2005</v>
      </c>
      <c r="E39" s="5">
        <v>2005</v>
      </c>
      <c r="F39" s="7" t="s">
        <v>124</v>
      </c>
      <c r="G39" s="7" t="s">
        <v>65</v>
      </c>
      <c r="H39" s="6" t="s">
        <v>12</v>
      </c>
      <c r="I39" s="6" t="s">
        <v>13</v>
      </c>
      <c r="J39" s="6" t="s">
        <v>66</v>
      </c>
      <c r="K39" s="6" t="s">
        <v>112</v>
      </c>
      <c r="L39" s="5">
        <v>0</v>
      </c>
      <c r="M39" s="5">
        <v>0</v>
      </c>
    </row>
    <row r="40" spans="1:13" x14ac:dyDescent="0.25">
      <c r="A40" s="6" t="s">
        <v>182</v>
      </c>
      <c r="B40" s="5" t="s">
        <v>192</v>
      </c>
      <c r="C40" s="6" t="s">
        <v>97</v>
      </c>
      <c r="D40" s="5">
        <v>2006</v>
      </c>
      <c r="E40" s="5">
        <v>2006</v>
      </c>
      <c r="F40" s="7" t="s">
        <v>122</v>
      </c>
      <c r="G40" s="7" t="s">
        <v>26</v>
      </c>
      <c r="H40" s="6" t="s">
        <v>12</v>
      </c>
      <c r="I40" s="6" t="s">
        <v>45</v>
      </c>
      <c r="J40" s="6" t="s">
        <v>50</v>
      </c>
      <c r="K40" s="6" t="s">
        <v>113</v>
      </c>
      <c r="L40" s="5">
        <v>0</v>
      </c>
      <c r="M40" s="5">
        <v>0</v>
      </c>
    </row>
    <row r="41" spans="1:13" x14ac:dyDescent="0.25">
      <c r="A41" s="6" t="s">
        <v>193</v>
      </c>
      <c r="B41" s="5" t="s">
        <v>194</v>
      </c>
      <c r="C41" s="6" t="s">
        <v>28</v>
      </c>
      <c r="D41" s="5">
        <v>2008</v>
      </c>
      <c r="E41" s="5">
        <v>2008</v>
      </c>
      <c r="F41" s="7" t="s">
        <v>126</v>
      </c>
      <c r="G41" s="7" t="s">
        <v>18</v>
      </c>
      <c r="H41" s="6" t="s">
        <v>12</v>
      </c>
      <c r="I41" s="6" t="s">
        <v>13</v>
      </c>
      <c r="J41" s="6" t="s">
        <v>19</v>
      </c>
      <c r="K41" s="6" t="s">
        <v>112</v>
      </c>
      <c r="L41" s="5">
        <v>0</v>
      </c>
      <c r="M41" s="5">
        <v>0</v>
      </c>
    </row>
    <row r="42" spans="1:13" x14ac:dyDescent="0.25">
      <c r="A42" s="6" t="s">
        <v>193</v>
      </c>
      <c r="B42" s="5" t="s">
        <v>195</v>
      </c>
      <c r="C42" s="6" t="s">
        <v>32</v>
      </c>
      <c r="D42" s="5">
        <v>2006</v>
      </c>
      <c r="E42" s="5">
        <v>2006</v>
      </c>
      <c r="F42" s="7" t="s">
        <v>122</v>
      </c>
      <c r="G42" s="7" t="s">
        <v>18</v>
      </c>
      <c r="H42" s="6" t="s">
        <v>12</v>
      </c>
      <c r="I42" s="6" t="s">
        <v>13</v>
      </c>
      <c r="J42" s="6" t="s">
        <v>19</v>
      </c>
      <c r="K42" s="6" t="s">
        <v>112</v>
      </c>
      <c r="L42" s="5">
        <v>0</v>
      </c>
      <c r="M42" s="5">
        <v>0</v>
      </c>
    </row>
    <row r="43" spans="1:13" x14ac:dyDescent="0.25">
      <c r="A43" s="6" t="s">
        <v>193</v>
      </c>
      <c r="B43" s="5" t="s">
        <v>196</v>
      </c>
      <c r="C43" s="6" t="s">
        <v>41</v>
      </c>
      <c r="D43" s="5">
        <v>2007</v>
      </c>
      <c r="E43" s="5">
        <v>2007</v>
      </c>
      <c r="F43" s="7" t="s">
        <v>134</v>
      </c>
      <c r="G43" s="7" t="s">
        <v>18</v>
      </c>
      <c r="H43" s="6" t="s">
        <v>12</v>
      </c>
      <c r="I43" s="6" t="s">
        <v>13</v>
      </c>
      <c r="J43" s="6" t="s">
        <v>42</v>
      </c>
      <c r="K43" s="6" t="s">
        <v>112</v>
      </c>
      <c r="L43" s="5">
        <v>0</v>
      </c>
      <c r="M43" s="5">
        <v>0</v>
      </c>
    </row>
    <row r="44" spans="1:13" x14ac:dyDescent="0.25">
      <c r="A44" s="6" t="s">
        <v>193</v>
      </c>
      <c r="B44" s="5" t="s">
        <v>197</v>
      </c>
      <c r="C44" s="6" t="s">
        <v>52</v>
      </c>
      <c r="D44" s="5">
        <v>2007</v>
      </c>
      <c r="E44" s="5">
        <v>2007</v>
      </c>
      <c r="F44" s="7" t="s">
        <v>134</v>
      </c>
      <c r="G44" s="7" t="s">
        <v>11</v>
      </c>
      <c r="H44" s="6" t="s">
        <v>12</v>
      </c>
      <c r="I44" s="6" t="s">
        <v>13</v>
      </c>
      <c r="J44" s="6" t="s">
        <v>19</v>
      </c>
      <c r="K44" s="6" t="s">
        <v>112</v>
      </c>
      <c r="L44" s="5">
        <v>0</v>
      </c>
      <c r="M44" s="5">
        <v>0</v>
      </c>
    </row>
    <row r="45" spans="1:13" x14ac:dyDescent="0.25">
      <c r="A45" s="6" t="s">
        <v>193</v>
      </c>
      <c r="B45" s="5" t="s">
        <v>198</v>
      </c>
      <c r="C45" s="6" t="s">
        <v>73</v>
      </c>
      <c r="D45" s="5">
        <v>2004</v>
      </c>
      <c r="E45" s="5">
        <v>2004</v>
      </c>
      <c r="F45" s="7" t="s">
        <v>130</v>
      </c>
      <c r="G45" s="7" t="s">
        <v>26</v>
      </c>
      <c r="H45" s="6" t="s">
        <v>12</v>
      </c>
      <c r="I45" s="6" t="s">
        <v>13</v>
      </c>
      <c r="J45" s="6" t="s">
        <v>19</v>
      </c>
      <c r="K45" s="6" t="s">
        <v>112</v>
      </c>
      <c r="L45" s="5">
        <v>0</v>
      </c>
      <c r="M45" s="5">
        <v>0</v>
      </c>
    </row>
    <row r="46" spans="1:13" x14ac:dyDescent="0.25">
      <c r="A46" s="6" t="s">
        <v>193</v>
      </c>
      <c r="B46" s="5" t="s">
        <v>199</v>
      </c>
      <c r="C46" s="6" t="s">
        <v>78</v>
      </c>
      <c r="D46" s="5">
        <v>2004</v>
      </c>
      <c r="E46" s="5">
        <v>2004</v>
      </c>
      <c r="F46" s="7" t="s">
        <v>130</v>
      </c>
      <c r="G46" s="7" t="s">
        <v>23</v>
      </c>
      <c r="H46" s="6" t="s">
        <v>12</v>
      </c>
      <c r="I46" s="6" t="s">
        <v>45</v>
      </c>
      <c r="J46" s="6" t="s">
        <v>46</v>
      </c>
      <c r="K46" s="6" t="s">
        <v>113</v>
      </c>
      <c r="L46" s="5">
        <v>0</v>
      </c>
      <c r="M46" s="5">
        <v>0</v>
      </c>
    </row>
    <row r="47" spans="1:13" x14ac:dyDescent="0.25">
      <c r="A47" s="6" t="s">
        <v>193</v>
      </c>
      <c r="B47" s="5" t="s">
        <v>200</v>
      </c>
      <c r="C47" s="6" t="s">
        <v>91</v>
      </c>
      <c r="D47" s="5">
        <v>2007</v>
      </c>
      <c r="E47" s="5">
        <v>2007</v>
      </c>
      <c r="F47" s="7" t="s">
        <v>134</v>
      </c>
      <c r="G47" s="7" t="s">
        <v>18</v>
      </c>
      <c r="H47" s="6" t="s">
        <v>12</v>
      </c>
      <c r="I47" s="6" t="s">
        <v>13</v>
      </c>
      <c r="J47" s="6" t="s">
        <v>19</v>
      </c>
      <c r="K47" s="6" t="s">
        <v>112</v>
      </c>
      <c r="L47" s="5">
        <v>0</v>
      </c>
      <c r="M47" s="5">
        <v>0</v>
      </c>
    </row>
    <row r="48" spans="1:13" x14ac:dyDescent="0.25">
      <c r="A48" s="6" t="s">
        <v>193</v>
      </c>
      <c r="B48" s="5" t="s">
        <v>201</v>
      </c>
      <c r="C48" s="6" t="s">
        <v>93</v>
      </c>
      <c r="D48" s="5">
        <v>2005</v>
      </c>
      <c r="E48" s="5">
        <v>2005</v>
      </c>
      <c r="F48" s="7" t="s">
        <v>124</v>
      </c>
      <c r="G48" s="7" t="s">
        <v>18</v>
      </c>
      <c r="H48" s="6" t="s">
        <v>12</v>
      </c>
      <c r="I48" s="6" t="s">
        <v>45</v>
      </c>
      <c r="J48" s="6" t="s">
        <v>46</v>
      </c>
      <c r="K48" s="6" t="s">
        <v>113</v>
      </c>
      <c r="L48" s="5">
        <v>0</v>
      </c>
      <c r="M48" s="5">
        <v>0</v>
      </c>
    </row>
    <row r="49" spans="1:13" x14ac:dyDescent="0.25">
      <c r="A49" s="6" t="s">
        <v>193</v>
      </c>
      <c r="B49" s="5" t="s">
        <v>202</v>
      </c>
      <c r="C49" s="6" t="s">
        <v>95</v>
      </c>
      <c r="D49" s="5">
        <v>2006</v>
      </c>
      <c r="E49" s="5">
        <v>2006</v>
      </c>
      <c r="F49" s="7" t="s">
        <v>122</v>
      </c>
      <c r="G49" s="7" t="s">
        <v>18</v>
      </c>
      <c r="H49" s="6" t="s">
        <v>12</v>
      </c>
      <c r="I49" s="6" t="s">
        <v>45</v>
      </c>
      <c r="J49" s="6" t="s">
        <v>46</v>
      </c>
      <c r="K49" s="6" t="s">
        <v>113</v>
      </c>
      <c r="L49" s="5">
        <v>0</v>
      </c>
      <c r="M49" s="5">
        <v>0</v>
      </c>
    </row>
    <row r="50" spans="1:13" x14ac:dyDescent="0.25">
      <c r="A50" s="6" t="s">
        <v>193</v>
      </c>
      <c r="B50" s="5" t="s">
        <v>203</v>
      </c>
      <c r="C50" s="6" t="s">
        <v>99</v>
      </c>
      <c r="D50" s="5">
        <v>2004</v>
      </c>
      <c r="E50" s="5">
        <v>2004</v>
      </c>
      <c r="F50" s="7" t="s">
        <v>130</v>
      </c>
      <c r="G50" s="7" t="s">
        <v>26</v>
      </c>
      <c r="H50" s="6" t="s">
        <v>12</v>
      </c>
      <c r="I50" s="6" t="s">
        <v>13</v>
      </c>
      <c r="J50" s="6" t="s">
        <v>19</v>
      </c>
      <c r="K50" s="6" t="s">
        <v>112</v>
      </c>
      <c r="L50" s="5">
        <v>0</v>
      </c>
      <c r="M50" s="5">
        <v>0</v>
      </c>
    </row>
    <row r="51" spans="1:13" x14ac:dyDescent="0.25">
      <c r="A51" s="6" t="s">
        <v>193</v>
      </c>
      <c r="B51" s="5" t="s">
        <v>204</v>
      </c>
      <c r="C51" s="6" t="s">
        <v>101</v>
      </c>
      <c r="D51" s="5">
        <v>2004</v>
      </c>
      <c r="E51" s="5">
        <v>2004</v>
      </c>
      <c r="F51" s="7" t="s">
        <v>130</v>
      </c>
      <c r="G51" s="7" t="s">
        <v>81</v>
      </c>
      <c r="H51" s="6" t="s">
        <v>12</v>
      </c>
      <c r="I51" s="6" t="s">
        <v>13</v>
      </c>
      <c r="J51" s="6" t="s">
        <v>19</v>
      </c>
      <c r="K51" s="6" t="s">
        <v>112</v>
      </c>
      <c r="L51" s="5">
        <v>0</v>
      </c>
      <c r="M51" s="5">
        <v>0</v>
      </c>
    </row>
    <row r="52" spans="1:13" x14ac:dyDescent="0.25">
      <c r="A52" s="6" t="s">
        <v>193</v>
      </c>
      <c r="B52" s="5" t="s">
        <v>205</v>
      </c>
      <c r="C52" s="6" t="s">
        <v>103</v>
      </c>
      <c r="D52" s="5">
        <v>2004</v>
      </c>
      <c r="E52" s="5">
        <v>2004</v>
      </c>
      <c r="F52" s="7" t="s">
        <v>130</v>
      </c>
      <c r="G52" s="7" t="s">
        <v>23</v>
      </c>
      <c r="H52" s="6" t="s">
        <v>12</v>
      </c>
      <c r="I52" s="6" t="s">
        <v>45</v>
      </c>
      <c r="J52" s="6" t="s">
        <v>46</v>
      </c>
      <c r="K52" s="6" t="s">
        <v>113</v>
      </c>
      <c r="L52" s="5">
        <v>0</v>
      </c>
      <c r="M52" s="5">
        <v>0</v>
      </c>
    </row>
    <row r="53" spans="1:13" x14ac:dyDescent="0.25">
      <c r="A53" s="6" t="s">
        <v>206</v>
      </c>
      <c r="B53" s="5" t="s">
        <v>207</v>
      </c>
      <c r="C53" s="6" t="s">
        <v>17</v>
      </c>
      <c r="D53" s="5">
        <v>2007</v>
      </c>
      <c r="E53" s="5">
        <v>2007</v>
      </c>
      <c r="F53" s="7" t="s">
        <v>134</v>
      </c>
      <c r="G53" s="7" t="s">
        <v>18</v>
      </c>
      <c r="H53" s="6" t="s">
        <v>12</v>
      </c>
      <c r="I53" s="6" t="s">
        <v>13</v>
      </c>
      <c r="J53" s="6" t="s">
        <v>19</v>
      </c>
      <c r="K53" s="6" t="s">
        <v>112</v>
      </c>
      <c r="L53" s="5">
        <v>0</v>
      </c>
      <c r="M53" s="5">
        <v>0</v>
      </c>
    </row>
    <row r="54" spans="1:13" x14ac:dyDescent="0.25">
      <c r="A54" s="6" t="s">
        <v>206</v>
      </c>
      <c r="B54" s="5" t="s">
        <v>208</v>
      </c>
      <c r="C54" s="6" t="s">
        <v>25</v>
      </c>
      <c r="D54" s="5">
        <v>2003</v>
      </c>
      <c r="E54" s="5">
        <v>2003</v>
      </c>
      <c r="F54" s="7" t="s">
        <v>132</v>
      </c>
      <c r="G54" s="7" t="s">
        <v>26</v>
      </c>
      <c r="H54" s="6" t="s">
        <v>12</v>
      </c>
      <c r="I54" s="6" t="s">
        <v>13</v>
      </c>
      <c r="J54" s="6" t="s">
        <v>19</v>
      </c>
      <c r="K54" s="6" t="s">
        <v>112</v>
      </c>
      <c r="L54" s="5">
        <v>0</v>
      </c>
      <c r="M54" s="5">
        <v>0</v>
      </c>
    </row>
    <row r="55" spans="1:13" x14ac:dyDescent="0.25">
      <c r="A55" s="6" t="s">
        <v>206</v>
      </c>
      <c r="B55" s="5" t="s">
        <v>209</v>
      </c>
      <c r="C55" s="6" t="s">
        <v>48</v>
      </c>
      <c r="D55" s="5">
        <v>2007</v>
      </c>
      <c r="E55" s="5">
        <v>2007</v>
      </c>
      <c r="F55" s="7" t="s">
        <v>134</v>
      </c>
      <c r="G55" s="7" t="s">
        <v>49</v>
      </c>
      <c r="H55" s="6" t="s">
        <v>12</v>
      </c>
      <c r="I55" s="6" t="s">
        <v>45</v>
      </c>
      <c r="J55" s="6" t="s">
        <v>50</v>
      </c>
      <c r="K55" s="6" t="s">
        <v>113</v>
      </c>
      <c r="L55" s="5">
        <v>0</v>
      </c>
      <c r="M55" s="5">
        <v>1</v>
      </c>
    </row>
    <row r="56" spans="1:13" x14ac:dyDescent="0.25">
      <c r="A56" s="6" t="s">
        <v>206</v>
      </c>
      <c r="B56" s="5" t="s">
        <v>210</v>
      </c>
      <c r="C56" s="6" t="s">
        <v>59</v>
      </c>
      <c r="D56" s="5">
        <v>2005</v>
      </c>
      <c r="E56" s="5">
        <v>2005</v>
      </c>
      <c r="F56" s="7" t="s">
        <v>124</v>
      </c>
      <c r="G56" s="7" t="s">
        <v>23</v>
      </c>
      <c r="H56" s="6" t="s">
        <v>12</v>
      </c>
      <c r="I56" s="6" t="s">
        <v>45</v>
      </c>
      <c r="J56" s="6" t="s">
        <v>60</v>
      </c>
      <c r="K56" s="6" t="s">
        <v>113</v>
      </c>
      <c r="L56" s="5">
        <v>0</v>
      </c>
      <c r="M56" s="5">
        <v>0</v>
      </c>
    </row>
    <row r="57" spans="1:13" x14ac:dyDescent="0.25">
      <c r="A57" s="6" t="s">
        <v>206</v>
      </c>
      <c r="B57" s="5" t="s">
        <v>211</v>
      </c>
      <c r="C57" s="6" t="s">
        <v>62</v>
      </c>
      <c r="D57" s="5">
        <v>2006</v>
      </c>
      <c r="E57" s="5">
        <v>2006</v>
      </c>
      <c r="F57" s="7" t="s">
        <v>122</v>
      </c>
      <c r="G57" s="7" t="s">
        <v>26</v>
      </c>
      <c r="H57" s="6" t="s">
        <v>12</v>
      </c>
      <c r="I57" s="6" t="s">
        <v>45</v>
      </c>
      <c r="J57" s="6" t="s">
        <v>60</v>
      </c>
      <c r="K57" s="6" t="s">
        <v>113</v>
      </c>
      <c r="L57" s="5">
        <v>0</v>
      </c>
      <c r="M57" s="5">
        <v>0</v>
      </c>
    </row>
    <row r="58" spans="1:13" x14ac:dyDescent="0.25">
      <c r="A58" s="6" t="s">
        <v>206</v>
      </c>
      <c r="B58" s="5" t="s">
        <v>212</v>
      </c>
      <c r="C58" s="6" t="s">
        <v>75</v>
      </c>
      <c r="D58" s="5">
        <v>2007</v>
      </c>
      <c r="E58" s="5">
        <v>2007</v>
      </c>
      <c r="F58" s="7" t="s">
        <v>134</v>
      </c>
      <c r="G58" s="7" t="s">
        <v>26</v>
      </c>
      <c r="H58" s="6" t="s">
        <v>12</v>
      </c>
      <c r="I58" s="6" t="s">
        <v>13</v>
      </c>
      <c r="J58" s="6" t="s">
        <v>76</v>
      </c>
      <c r="K58" s="6" t="s">
        <v>112</v>
      </c>
      <c r="L58" s="5">
        <v>0</v>
      </c>
      <c r="M58" s="5">
        <v>0</v>
      </c>
    </row>
    <row r="59" spans="1:13" x14ac:dyDescent="0.25">
      <c r="A59" s="6" t="s">
        <v>206</v>
      </c>
      <c r="B59" s="5" t="s">
        <v>213</v>
      </c>
      <c r="C59" s="6" t="s">
        <v>80</v>
      </c>
      <c r="D59" s="5">
        <v>2005</v>
      </c>
      <c r="E59" s="5">
        <v>2005</v>
      </c>
      <c r="F59" s="7" t="s">
        <v>124</v>
      </c>
      <c r="G59" s="7" t="s">
        <v>81</v>
      </c>
      <c r="H59" s="6" t="s">
        <v>12</v>
      </c>
      <c r="I59" s="6" t="s">
        <v>82</v>
      </c>
      <c r="J59" s="6" t="s">
        <v>83</v>
      </c>
      <c r="K59" s="6" t="s">
        <v>112</v>
      </c>
      <c r="L59" s="5">
        <v>0</v>
      </c>
      <c r="M59" s="5">
        <v>0</v>
      </c>
    </row>
    <row r="60" spans="1:13" x14ac:dyDescent="0.25">
      <c r="A60" s="6" t="s">
        <v>206</v>
      </c>
      <c r="B60" s="5" t="s">
        <v>214</v>
      </c>
      <c r="C60" s="6" t="s">
        <v>85</v>
      </c>
      <c r="D60" s="5">
        <v>2007</v>
      </c>
      <c r="E60" s="5">
        <v>2007</v>
      </c>
      <c r="F60" s="7" t="s">
        <v>134</v>
      </c>
      <c r="G60" s="7" t="s">
        <v>65</v>
      </c>
      <c r="H60" s="6" t="s">
        <v>12</v>
      </c>
      <c r="I60" s="6" t="s">
        <v>13</v>
      </c>
      <c r="J60" s="6" t="s">
        <v>66</v>
      </c>
      <c r="K60" s="6" t="s">
        <v>112</v>
      </c>
      <c r="L60" s="5">
        <v>0</v>
      </c>
      <c r="M60" s="5">
        <v>0</v>
      </c>
    </row>
    <row r="61" spans="1:13" x14ac:dyDescent="0.25">
      <c r="A61" s="6" t="s">
        <v>206</v>
      </c>
      <c r="B61" s="5" t="s">
        <v>215</v>
      </c>
      <c r="C61" s="6" t="s">
        <v>87</v>
      </c>
      <c r="D61" s="5">
        <v>2005</v>
      </c>
      <c r="E61" s="5">
        <v>2005</v>
      </c>
      <c r="F61" s="7" t="s">
        <v>124</v>
      </c>
      <c r="G61" s="7" t="s">
        <v>65</v>
      </c>
      <c r="H61" s="6" t="s">
        <v>12</v>
      </c>
      <c r="I61" s="6" t="s">
        <v>13</v>
      </c>
      <c r="J61" s="6" t="s">
        <v>66</v>
      </c>
      <c r="K61" s="6" t="s">
        <v>112</v>
      </c>
      <c r="L61" s="5">
        <v>0</v>
      </c>
      <c r="M61" s="5">
        <v>0</v>
      </c>
    </row>
    <row r="62" spans="1:13" x14ac:dyDescent="0.25">
      <c r="A62" s="6" t="s">
        <v>206</v>
      </c>
      <c r="B62" s="5" t="s">
        <v>216</v>
      </c>
      <c r="C62" s="6" t="s">
        <v>97</v>
      </c>
      <c r="D62" s="5">
        <v>2006</v>
      </c>
      <c r="E62" s="5">
        <v>2006</v>
      </c>
      <c r="F62" s="7" t="s">
        <v>122</v>
      </c>
      <c r="G62" s="7" t="s">
        <v>26</v>
      </c>
      <c r="H62" s="6" t="s">
        <v>12</v>
      </c>
      <c r="I62" s="6" t="s">
        <v>45</v>
      </c>
      <c r="J62" s="6" t="s">
        <v>50</v>
      </c>
      <c r="K62" s="6" t="s">
        <v>113</v>
      </c>
      <c r="L62" s="5">
        <v>0</v>
      </c>
      <c r="M62" s="5">
        <v>0</v>
      </c>
    </row>
    <row r="63" spans="1:13" ht="30" customHeight="1" x14ac:dyDescent="0.25">
      <c r="A63" s="6" t="s">
        <v>217</v>
      </c>
      <c r="B63" s="5" t="s">
        <v>218</v>
      </c>
      <c r="C63" s="16" t="s">
        <v>219</v>
      </c>
      <c r="D63" s="5">
        <v>2007</v>
      </c>
      <c r="E63" s="5">
        <v>2007</v>
      </c>
      <c r="F63" s="17" t="s">
        <v>157</v>
      </c>
      <c r="G63" s="17" t="s">
        <v>158</v>
      </c>
      <c r="H63" s="6" t="s">
        <v>12</v>
      </c>
      <c r="I63" s="6" t="s">
        <v>13</v>
      </c>
      <c r="J63" s="6" t="s">
        <v>159</v>
      </c>
      <c r="K63" s="6" t="s">
        <v>112</v>
      </c>
      <c r="L63" s="5">
        <v>0</v>
      </c>
      <c r="M63" s="5">
        <v>0</v>
      </c>
    </row>
    <row r="64" spans="1:13" ht="30" customHeight="1" x14ac:dyDescent="0.25">
      <c r="A64" s="6" t="s">
        <v>217</v>
      </c>
      <c r="B64" s="5" t="s">
        <v>220</v>
      </c>
      <c r="C64" s="16" t="s">
        <v>221</v>
      </c>
      <c r="D64" s="5">
        <v>2007</v>
      </c>
      <c r="E64" s="5">
        <v>2006</v>
      </c>
      <c r="F64" s="17" t="s">
        <v>222</v>
      </c>
      <c r="G64" s="17" t="s">
        <v>223</v>
      </c>
      <c r="H64" s="6" t="s">
        <v>12</v>
      </c>
      <c r="I64" s="6" t="s">
        <v>45</v>
      </c>
      <c r="J64" s="6" t="s">
        <v>60</v>
      </c>
      <c r="K64" s="6" t="s">
        <v>113</v>
      </c>
      <c r="L64" s="5">
        <v>0</v>
      </c>
      <c r="M64" s="5">
        <v>1</v>
      </c>
    </row>
    <row r="65" spans="1:13" ht="30" customHeight="1" x14ac:dyDescent="0.25">
      <c r="A65" s="6" t="s">
        <v>217</v>
      </c>
      <c r="B65" s="5" t="s">
        <v>224</v>
      </c>
      <c r="C65" s="16" t="s">
        <v>225</v>
      </c>
      <c r="D65" s="5">
        <v>2007</v>
      </c>
      <c r="E65" s="5">
        <v>2007</v>
      </c>
      <c r="F65" s="17" t="s">
        <v>157</v>
      </c>
      <c r="G65" s="17" t="s">
        <v>226</v>
      </c>
      <c r="H65" s="6" t="s">
        <v>12</v>
      </c>
      <c r="I65" s="6" t="s">
        <v>13</v>
      </c>
      <c r="J65" s="6" t="s">
        <v>227</v>
      </c>
      <c r="K65" s="6" t="s">
        <v>112</v>
      </c>
      <c r="L65" s="5">
        <v>0</v>
      </c>
      <c r="M65" s="5">
        <v>0</v>
      </c>
    </row>
    <row r="66" spans="1:13" ht="30" customHeight="1" x14ac:dyDescent="0.25">
      <c r="A66" s="6" t="s">
        <v>217</v>
      </c>
      <c r="B66" s="5" t="s">
        <v>228</v>
      </c>
      <c r="C66" s="16" t="s">
        <v>229</v>
      </c>
      <c r="D66" s="5">
        <v>2005</v>
      </c>
      <c r="E66" s="5">
        <v>2004</v>
      </c>
      <c r="F66" s="17" t="s">
        <v>230</v>
      </c>
      <c r="G66" s="17" t="s">
        <v>168</v>
      </c>
      <c r="H66" s="6" t="s">
        <v>12</v>
      </c>
      <c r="I66" s="6" t="s">
        <v>45</v>
      </c>
      <c r="J66" s="6" t="s">
        <v>60</v>
      </c>
      <c r="K66" s="6" t="s">
        <v>113</v>
      </c>
      <c r="L66" s="5">
        <v>0</v>
      </c>
      <c r="M66" s="5">
        <v>0</v>
      </c>
    </row>
    <row r="67" spans="1:13" ht="30" customHeight="1" x14ac:dyDescent="0.25">
      <c r="A67" s="6" t="s">
        <v>217</v>
      </c>
      <c r="B67" s="5" t="s">
        <v>231</v>
      </c>
      <c r="C67" s="16" t="s">
        <v>232</v>
      </c>
      <c r="D67" s="5">
        <v>2006</v>
      </c>
      <c r="E67" s="5">
        <v>2005</v>
      </c>
      <c r="F67" s="17" t="s">
        <v>233</v>
      </c>
      <c r="G67" s="17" t="s">
        <v>234</v>
      </c>
      <c r="H67" s="6" t="s">
        <v>12</v>
      </c>
      <c r="I67" s="6" t="s">
        <v>45</v>
      </c>
      <c r="J67" s="6" t="s">
        <v>60</v>
      </c>
      <c r="K67" s="6" t="s">
        <v>113</v>
      </c>
      <c r="L67" s="5">
        <v>0</v>
      </c>
      <c r="M67" s="5">
        <v>0</v>
      </c>
    </row>
    <row r="68" spans="1:13" ht="30" customHeight="1" x14ac:dyDescent="0.25">
      <c r="A68" s="6" t="s">
        <v>217</v>
      </c>
      <c r="B68" s="5" t="s">
        <v>235</v>
      </c>
      <c r="C68" s="16" t="s">
        <v>236</v>
      </c>
      <c r="D68" s="5">
        <v>2006</v>
      </c>
      <c r="E68" s="5">
        <v>2004</v>
      </c>
      <c r="F68" s="17" t="s">
        <v>237</v>
      </c>
      <c r="G68" s="17" t="s">
        <v>238</v>
      </c>
      <c r="H68" s="6" t="s">
        <v>12</v>
      </c>
      <c r="I68" s="6" t="s">
        <v>45</v>
      </c>
      <c r="J68" s="6" t="s">
        <v>60</v>
      </c>
      <c r="K68" s="6" t="s">
        <v>113</v>
      </c>
      <c r="L68" s="5">
        <v>0</v>
      </c>
      <c r="M68" s="5">
        <v>0</v>
      </c>
    </row>
    <row r="69" spans="1:13" ht="30" customHeight="1" x14ac:dyDescent="0.25">
      <c r="A69" s="6" t="s">
        <v>217</v>
      </c>
      <c r="B69" s="5" t="s">
        <v>239</v>
      </c>
      <c r="C69" s="16" t="s">
        <v>240</v>
      </c>
      <c r="D69" s="5">
        <v>2005</v>
      </c>
      <c r="E69" s="5">
        <v>2004</v>
      </c>
      <c r="F69" s="17" t="s">
        <v>230</v>
      </c>
      <c r="G69" s="17" t="s">
        <v>241</v>
      </c>
      <c r="H69" s="6" t="s">
        <v>12</v>
      </c>
      <c r="I69" s="6" t="s">
        <v>82</v>
      </c>
      <c r="J69" s="6" t="s">
        <v>242</v>
      </c>
      <c r="K69" s="6" t="s">
        <v>112</v>
      </c>
      <c r="L69" s="5">
        <v>0</v>
      </c>
      <c r="M69" s="5">
        <v>0</v>
      </c>
    </row>
    <row r="70" spans="1:13" ht="30" customHeight="1" x14ac:dyDescent="0.25">
      <c r="A70" s="6" t="s">
        <v>217</v>
      </c>
      <c r="B70" s="5" t="s">
        <v>243</v>
      </c>
      <c r="C70" s="16" t="s">
        <v>244</v>
      </c>
      <c r="D70" s="5">
        <v>2005</v>
      </c>
      <c r="E70" s="5">
        <v>2005</v>
      </c>
      <c r="F70" s="17" t="s">
        <v>245</v>
      </c>
      <c r="G70" s="17" t="s">
        <v>246</v>
      </c>
      <c r="H70" s="6" t="s">
        <v>12</v>
      </c>
      <c r="I70" s="6" t="s">
        <v>13</v>
      </c>
      <c r="J70" s="6" t="s">
        <v>66</v>
      </c>
      <c r="K70" s="6" t="s">
        <v>112</v>
      </c>
      <c r="L70" s="5">
        <v>0</v>
      </c>
      <c r="M70" s="5">
        <v>0</v>
      </c>
    </row>
    <row r="71" spans="1:13" ht="30" customHeight="1" x14ac:dyDescent="0.25">
      <c r="A71" s="6" t="s">
        <v>217</v>
      </c>
      <c r="B71" s="5" t="s">
        <v>247</v>
      </c>
      <c r="C71" s="16" t="s">
        <v>248</v>
      </c>
      <c r="D71" s="5">
        <v>2007</v>
      </c>
      <c r="E71" s="5">
        <v>2007</v>
      </c>
      <c r="F71" s="17" t="s">
        <v>157</v>
      </c>
      <c r="G71" s="17" t="s">
        <v>249</v>
      </c>
      <c r="H71" s="6" t="s">
        <v>12</v>
      </c>
      <c r="I71" s="6" t="s">
        <v>13</v>
      </c>
      <c r="J71" s="6" t="s">
        <v>19</v>
      </c>
      <c r="K71" s="6" t="s">
        <v>112</v>
      </c>
      <c r="L71" s="5">
        <v>0</v>
      </c>
      <c r="M71" s="5">
        <v>0</v>
      </c>
    </row>
  </sheetData>
  <autoFilter ref="A1:M71"/>
  <pageMargins left="0.7" right="0.7" top="0.75" bottom="0.75" header="0.3" footer="0.3"/>
  <pageSetup paperSize="9" orientation="portrait" r:id="rId1"/>
  <ignoredErrors>
    <ignoredError sqref="F2:F22 G3 G5 G8 G10 G17 G20:G22 F31:F62 G32 G34:G37 G40 G45:G46 G50:G52 G54 G56:G59 G6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7" width="5.28515625" style="1" customWidth="1"/>
    <col min="18" max="16384" width="9.140625" style="1"/>
  </cols>
  <sheetData>
    <row r="1" spans="1:17" x14ac:dyDescent="0.25">
      <c r="A1" s="11" t="s">
        <v>104</v>
      </c>
      <c r="B1" s="11" t="s">
        <v>105</v>
      </c>
      <c r="C1" s="11"/>
      <c r="D1" s="11" t="s">
        <v>108</v>
      </c>
      <c r="E1" s="11" t="s">
        <v>109</v>
      </c>
      <c r="F1" s="11" t="s">
        <v>110</v>
      </c>
      <c r="G1" s="11"/>
      <c r="H1" s="11"/>
      <c r="I1" s="11"/>
      <c r="J1" s="11"/>
      <c r="K1" s="11"/>
      <c r="L1" s="11" t="s">
        <v>111</v>
      </c>
      <c r="M1" s="11"/>
      <c r="N1" s="11"/>
      <c r="O1" s="11"/>
      <c r="P1" s="11"/>
      <c r="Q1" s="11"/>
    </row>
    <row r="2" spans="1:17" x14ac:dyDescent="0.25">
      <c r="A2" s="11"/>
      <c r="B2" s="12" t="s">
        <v>106</v>
      </c>
      <c r="C2" s="12" t="s">
        <v>107</v>
      </c>
      <c r="D2" s="11"/>
      <c r="E2" s="11"/>
      <c r="F2" s="12">
        <v>1</v>
      </c>
      <c r="G2" s="12">
        <v>2</v>
      </c>
      <c r="H2" s="12">
        <v>3</v>
      </c>
      <c r="I2" s="12" t="s">
        <v>18</v>
      </c>
      <c r="J2" s="12" t="s">
        <v>11</v>
      </c>
      <c r="K2" s="12" t="s">
        <v>65</v>
      </c>
      <c r="L2" s="12">
        <v>2003</v>
      </c>
      <c r="M2" s="12">
        <v>2004</v>
      </c>
      <c r="N2" s="12">
        <v>2005</v>
      </c>
      <c r="O2" s="12">
        <v>2006</v>
      </c>
      <c r="P2" s="12">
        <v>2007</v>
      </c>
      <c r="Q2" s="12">
        <v>2008</v>
      </c>
    </row>
    <row r="3" spans="1:17" x14ac:dyDescent="0.25">
      <c r="A3" s="13" t="s">
        <v>112</v>
      </c>
      <c r="B3" s="14">
        <v>16</v>
      </c>
      <c r="C3" s="14">
        <v>6</v>
      </c>
      <c r="D3" s="15"/>
      <c r="E3" s="15">
        <f t="shared" ref="E3:E5" si="0">SUM(B3:D3)</f>
        <v>22</v>
      </c>
      <c r="F3" s="15">
        <v>2</v>
      </c>
      <c r="G3" s="15">
        <v>1</v>
      </c>
      <c r="H3" s="15">
        <v>5</v>
      </c>
      <c r="I3" s="15">
        <v>6</v>
      </c>
      <c r="J3" s="15">
        <v>3</v>
      </c>
      <c r="K3" s="15">
        <v>5</v>
      </c>
      <c r="L3" s="15">
        <v>1</v>
      </c>
      <c r="M3" s="15">
        <v>4</v>
      </c>
      <c r="N3" s="15">
        <v>4</v>
      </c>
      <c r="O3" s="15">
        <v>2</v>
      </c>
      <c r="P3" s="15">
        <v>7</v>
      </c>
      <c r="Q3" s="15">
        <v>4</v>
      </c>
    </row>
    <row r="4" spans="1:17" x14ac:dyDescent="0.25">
      <c r="A4" s="13" t="s">
        <v>38</v>
      </c>
      <c r="B4" s="14">
        <v>1</v>
      </c>
      <c r="C4" s="14"/>
      <c r="D4" s="15"/>
      <c r="E4" s="15">
        <f t="shared" si="0"/>
        <v>1</v>
      </c>
      <c r="F4" s="15"/>
      <c r="G4" s="15"/>
      <c r="H4" s="15">
        <v>1</v>
      </c>
      <c r="I4" s="15"/>
      <c r="J4" s="15"/>
      <c r="K4" s="15"/>
      <c r="L4" s="15">
        <v>1</v>
      </c>
      <c r="M4" s="15"/>
      <c r="N4" s="15"/>
      <c r="O4" s="15"/>
      <c r="P4" s="15"/>
      <c r="Q4" s="15"/>
    </row>
    <row r="5" spans="1:17" x14ac:dyDescent="0.25">
      <c r="A5" s="13" t="s">
        <v>113</v>
      </c>
      <c r="B5" s="14">
        <v>6</v>
      </c>
      <c r="C5" s="14">
        <v>3</v>
      </c>
      <c r="D5" s="15"/>
      <c r="E5" s="15">
        <f t="shared" si="0"/>
        <v>9</v>
      </c>
      <c r="F5" s="15"/>
      <c r="G5" s="15">
        <v>3</v>
      </c>
      <c r="H5" s="15">
        <v>3</v>
      </c>
      <c r="I5" s="15">
        <v>2</v>
      </c>
      <c r="J5" s="15">
        <v>1</v>
      </c>
      <c r="K5" s="15"/>
      <c r="L5" s="15"/>
      <c r="M5" s="15">
        <v>2</v>
      </c>
      <c r="N5" s="15">
        <v>2</v>
      </c>
      <c r="O5" s="15">
        <v>4</v>
      </c>
      <c r="P5" s="15"/>
      <c r="Q5" s="15">
        <v>1</v>
      </c>
    </row>
    <row r="6" spans="1:17" x14ac:dyDescent="0.25">
      <c r="A6" s="14" t="s">
        <v>114</v>
      </c>
      <c r="B6" s="14">
        <f t="shared" ref="B6:Q6" si="1">SUM(B3:B5)</f>
        <v>23</v>
      </c>
      <c r="C6" s="14">
        <f t="shared" si="1"/>
        <v>9</v>
      </c>
      <c r="D6" s="14">
        <f t="shared" si="1"/>
        <v>0</v>
      </c>
      <c r="E6" s="14">
        <f t="shared" si="1"/>
        <v>32</v>
      </c>
      <c r="F6" s="14">
        <f t="shared" si="1"/>
        <v>2</v>
      </c>
      <c r="G6" s="14">
        <f t="shared" si="1"/>
        <v>4</v>
      </c>
      <c r="H6" s="14">
        <f t="shared" si="1"/>
        <v>9</v>
      </c>
      <c r="I6" s="14">
        <f t="shared" si="1"/>
        <v>8</v>
      </c>
      <c r="J6" s="14">
        <f t="shared" si="1"/>
        <v>4</v>
      </c>
      <c r="K6" s="14">
        <f t="shared" si="1"/>
        <v>5</v>
      </c>
      <c r="L6" s="14">
        <f t="shared" si="1"/>
        <v>2</v>
      </c>
      <c r="M6" s="14">
        <f t="shared" si="1"/>
        <v>6</v>
      </c>
      <c r="N6" s="14">
        <f t="shared" si="1"/>
        <v>6</v>
      </c>
      <c r="O6" s="14">
        <f t="shared" si="1"/>
        <v>6</v>
      </c>
      <c r="P6" s="14">
        <f t="shared" si="1"/>
        <v>7</v>
      </c>
      <c r="Q6" s="14">
        <f t="shared" si="1"/>
        <v>5</v>
      </c>
    </row>
  </sheetData>
  <mergeCells count="6">
    <mergeCell ref="A1:A2"/>
    <mergeCell ref="B1:C1"/>
    <mergeCell ref="D1:D2"/>
    <mergeCell ref="E1:E2"/>
    <mergeCell ref="F1:K1"/>
    <mergeCell ref="L1:Q1"/>
  </mergeCells>
  <pageMargins left="0.7" right="0.7" top="0.75" bottom="0.75" header="0.3" footer="0.3"/>
  <pageSetup paperSize="9" orientation="portrait" r:id="rId1"/>
  <ignoredErrors>
    <ignoredError sqref="F2:K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2006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2007</v>
      </c>
      <c r="D3" s="7" t="s">
        <v>18</v>
      </c>
      <c r="E3" s="6" t="s">
        <v>12</v>
      </c>
      <c r="F3" s="6" t="s">
        <v>13</v>
      </c>
      <c r="G3" s="6" t="s">
        <v>19</v>
      </c>
      <c r="H3" s="6" t="s">
        <v>20</v>
      </c>
      <c r="I3" s="5">
        <v>0</v>
      </c>
    </row>
    <row r="4" spans="1:9" x14ac:dyDescent="0.25">
      <c r="A4" s="5" t="s">
        <v>21</v>
      </c>
      <c r="B4" s="6" t="s">
        <v>22</v>
      </c>
      <c r="C4" s="5">
        <v>2005</v>
      </c>
      <c r="D4" s="7" t="s">
        <v>23</v>
      </c>
      <c r="E4" s="6" t="s">
        <v>12</v>
      </c>
      <c r="F4" s="6" t="s">
        <v>13</v>
      </c>
      <c r="G4" s="6" t="s">
        <v>19</v>
      </c>
      <c r="H4" s="6" t="s">
        <v>15</v>
      </c>
      <c r="I4" s="5">
        <v>0</v>
      </c>
    </row>
    <row r="5" spans="1:9" x14ac:dyDescent="0.25">
      <c r="A5" s="5" t="s">
        <v>24</v>
      </c>
      <c r="B5" s="6" t="s">
        <v>25</v>
      </c>
      <c r="C5" s="5">
        <v>2003</v>
      </c>
      <c r="D5" s="7" t="s">
        <v>26</v>
      </c>
      <c r="E5" s="6" t="s">
        <v>12</v>
      </c>
      <c r="F5" s="6" t="s">
        <v>13</v>
      </c>
      <c r="G5" s="6" t="s">
        <v>19</v>
      </c>
      <c r="H5" s="6" t="s">
        <v>20</v>
      </c>
      <c r="I5" s="5">
        <v>0</v>
      </c>
    </row>
    <row r="6" spans="1:9" x14ac:dyDescent="0.25">
      <c r="A6" s="5" t="s">
        <v>27</v>
      </c>
      <c r="B6" s="6" t="s">
        <v>28</v>
      </c>
      <c r="C6" s="5">
        <v>2008</v>
      </c>
      <c r="D6" s="7" t="s">
        <v>18</v>
      </c>
      <c r="E6" s="6" t="s">
        <v>12</v>
      </c>
      <c r="F6" s="6" t="s">
        <v>13</v>
      </c>
      <c r="G6" s="6" t="s">
        <v>19</v>
      </c>
      <c r="H6" s="6" t="s">
        <v>15</v>
      </c>
      <c r="I6" s="5">
        <v>0</v>
      </c>
    </row>
    <row r="7" spans="1:9" x14ac:dyDescent="0.25">
      <c r="A7" s="5" t="s">
        <v>29</v>
      </c>
      <c r="B7" s="6" t="s">
        <v>30</v>
      </c>
      <c r="C7" s="5">
        <v>2005</v>
      </c>
      <c r="D7" s="7" t="s">
        <v>26</v>
      </c>
      <c r="E7" s="6" t="s">
        <v>12</v>
      </c>
      <c r="F7" s="6" t="s">
        <v>13</v>
      </c>
      <c r="G7" s="6" t="s">
        <v>19</v>
      </c>
      <c r="H7" s="6" t="s">
        <v>15</v>
      </c>
      <c r="I7" s="5">
        <v>0</v>
      </c>
    </row>
    <row r="8" spans="1:9" x14ac:dyDescent="0.25">
      <c r="A8" s="5" t="s">
        <v>31</v>
      </c>
      <c r="B8" s="6" t="s">
        <v>32</v>
      </c>
      <c r="C8" s="5">
        <v>2006</v>
      </c>
      <c r="D8" s="7" t="s">
        <v>18</v>
      </c>
      <c r="E8" s="6" t="s">
        <v>12</v>
      </c>
      <c r="F8" s="6" t="s">
        <v>13</v>
      </c>
      <c r="G8" s="6" t="s">
        <v>19</v>
      </c>
      <c r="H8" s="6" t="s">
        <v>15</v>
      </c>
      <c r="I8" s="5">
        <v>0</v>
      </c>
    </row>
    <row r="9" spans="1:9" x14ac:dyDescent="0.25">
      <c r="A9" s="5" t="s">
        <v>33</v>
      </c>
      <c r="B9" s="6" t="s">
        <v>34</v>
      </c>
      <c r="C9" s="5">
        <v>2004</v>
      </c>
      <c r="D9" s="7" t="s">
        <v>11</v>
      </c>
      <c r="E9" s="6" t="s">
        <v>12</v>
      </c>
      <c r="F9" s="6" t="s">
        <v>13</v>
      </c>
      <c r="G9" s="6" t="s">
        <v>35</v>
      </c>
      <c r="H9" s="6" t="s">
        <v>15</v>
      </c>
      <c r="I9" s="5">
        <v>0</v>
      </c>
    </row>
    <row r="10" spans="1:9" x14ac:dyDescent="0.25">
      <c r="A10" s="5" t="s">
        <v>36</v>
      </c>
      <c r="B10" s="6" t="s">
        <v>37</v>
      </c>
      <c r="C10" s="5">
        <v>2003</v>
      </c>
      <c r="D10" s="7" t="s">
        <v>26</v>
      </c>
      <c r="E10" s="6" t="s">
        <v>12</v>
      </c>
      <c r="F10" s="6" t="s">
        <v>38</v>
      </c>
      <c r="G10" s="6" t="s">
        <v>39</v>
      </c>
      <c r="H10" s="6" t="s">
        <v>15</v>
      </c>
      <c r="I10" s="5">
        <v>0</v>
      </c>
    </row>
    <row r="11" spans="1:9" x14ac:dyDescent="0.25">
      <c r="A11" s="5" t="s">
        <v>40</v>
      </c>
      <c r="B11" s="6" t="s">
        <v>41</v>
      </c>
      <c r="C11" s="5">
        <v>2007</v>
      </c>
      <c r="D11" s="7" t="s">
        <v>18</v>
      </c>
      <c r="E11" s="6" t="s">
        <v>12</v>
      </c>
      <c r="F11" s="6" t="s">
        <v>13</v>
      </c>
      <c r="G11" s="6" t="s">
        <v>42</v>
      </c>
      <c r="H11" s="6" t="s">
        <v>15</v>
      </c>
      <c r="I11" s="5">
        <v>0</v>
      </c>
    </row>
    <row r="12" spans="1:9" x14ac:dyDescent="0.25">
      <c r="A12" s="5" t="s">
        <v>43</v>
      </c>
      <c r="B12" s="6" t="s">
        <v>44</v>
      </c>
      <c r="C12" s="5">
        <v>2006</v>
      </c>
      <c r="D12" s="7" t="s">
        <v>26</v>
      </c>
      <c r="E12" s="6" t="s">
        <v>12</v>
      </c>
      <c r="F12" s="6" t="s">
        <v>45</v>
      </c>
      <c r="G12" s="6" t="s">
        <v>46</v>
      </c>
      <c r="H12" s="6" t="s">
        <v>15</v>
      </c>
      <c r="I12" s="5">
        <v>0</v>
      </c>
    </row>
    <row r="13" spans="1:9" x14ac:dyDescent="0.25">
      <c r="A13" s="5" t="s">
        <v>43</v>
      </c>
      <c r="B13" s="6" t="s">
        <v>44</v>
      </c>
      <c r="C13" s="5">
        <v>2006</v>
      </c>
      <c r="D13" s="7" t="s">
        <v>26</v>
      </c>
      <c r="E13" s="6" t="s">
        <v>12</v>
      </c>
      <c r="F13" s="6" t="s">
        <v>45</v>
      </c>
      <c r="G13" s="6" t="s">
        <v>46</v>
      </c>
      <c r="H13" s="6" t="s">
        <v>15</v>
      </c>
      <c r="I13" s="5">
        <v>1</v>
      </c>
    </row>
    <row r="14" spans="1:9" x14ac:dyDescent="0.25">
      <c r="A14" s="5" t="s">
        <v>47</v>
      </c>
      <c r="B14" s="6" t="s">
        <v>48</v>
      </c>
      <c r="C14" s="5">
        <v>2007</v>
      </c>
      <c r="D14" s="7" t="s">
        <v>49</v>
      </c>
      <c r="E14" s="6" t="s">
        <v>12</v>
      </c>
      <c r="F14" s="6" t="s">
        <v>45</v>
      </c>
      <c r="G14" s="6" t="s">
        <v>50</v>
      </c>
      <c r="H14" s="6" t="s">
        <v>20</v>
      </c>
      <c r="I14" s="5">
        <v>1</v>
      </c>
    </row>
    <row r="15" spans="1:9" x14ac:dyDescent="0.25">
      <c r="A15" s="5" t="s">
        <v>51</v>
      </c>
      <c r="B15" s="6" t="s">
        <v>52</v>
      </c>
      <c r="C15" s="5">
        <v>2007</v>
      </c>
      <c r="D15" s="7" t="s">
        <v>11</v>
      </c>
      <c r="E15" s="6" t="s">
        <v>12</v>
      </c>
      <c r="F15" s="6" t="s">
        <v>13</v>
      </c>
      <c r="G15" s="6" t="s">
        <v>19</v>
      </c>
      <c r="H15" s="6" t="s">
        <v>15</v>
      </c>
      <c r="I15" s="5">
        <v>0</v>
      </c>
    </row>
    <row r="16" spans="1:9" x14ac:dyDescent="0.25">
      <c r="A16" s="5" t="s">
        <v>53</v>
      </c>
      <c r="B16" s="6" t="s">
        <v>54</v>
      </c>
      <c r="C16" s="5">
        <v>2004</v>
      </c>
      <c r="D16" s="7" t="s">
        <v>49</v>
      </c>
      <c r="E16" s="6" t="s">
        <v>12</v>
      </c>
      <c r="F16" s="6"/>
      <c r="G16" s="6" t="s">
        <v>55</v>
      </c>
      <c r="H16" s="6" t="s">
        <v>15</v>
      </c>
      <c r="I16" s="5">
        <v>1</v>
      </c>
    </row>
    <row r="17" spans="1:9" x14ac:dyDescent="0.25">
      <c r="A17" s="5" t="s">
        <v>56</v>
      </c>
      <c r="B17" s="6" t="s">
        <v>57</v>
      </c>
      <c r="C17" s="5">
        <v>2007</v>
      </c>
      <c r="D17" s="7" t="s">
        <v>18</v>
      </c>
      <c r="E17" s="6" t="s">
        <v>12</v>
      </c>
      <c r="F17" s="6" t="s">
        <v>13</v>
      </c>
      <c r="G17" s="6" t="s">
        <v>19</v>
      </c>
      <c r="H17" s="6" t="s">
        <v>15</v>
      </c>
      <c r="I17" s="5">
        <v>0</v>
      </c>
    </row>
    <row r="18" spans="1:9" x14ac:dyDescent="0.25">
      <c r="A18" s="5" t="s">
        <v>58</v>
      </c>
      <c r="B18" s="6" t="s">
        <v>59</v>
      </c>
      <c r="C18" s="5">
        <v>2005</v>
      </c>
      <c r="D18" s="7" t="s">
        <v>23</v>
      </c>
      <c r="E18" s="6" t="s">
        <v>12</v>
      </c>
      <c r="F18" s="6" t="s">
        <v>45</v>
      </c>
      <c r="G18" s="6" t="s">
        <v>60</v>
      </c>
      <c r="H18" s="6" t="s">
        <v>20</v>
      </c>
      <c r="I18" s="5">
        <v>0</v>
      </c>
    </row>
    <row r="19" spans="1:9" x14ac:dyDescent="0.25">
      <c r="A19" s="5" t="s">
        <v>61</v>
      </c>
      <c r="B19" s="6" t="s">
        <v>62</v>
      </c>
      <c r="C19" s="5">
        <v>2006</v>
      </c>
      <c r="D19" s="7" t="s">
        <v>26</v>
      </c>
      <c r="E19" s="6" t="s">
        <v>12</v>
      </c>
      <c r="F19" s="6" t="s">
        <v>45</v>
      </c>
      <c r="G19" s="6" t="s">
        <v>60</v>
      </c>
      <c r="H19" s="6" t="s">
        <v>20</v>
      </c>
      <c r="I19" s="5">
        <v>0</v>
      </c>
    </row>
    <row r="20" spans="1:9" x14ac:dyDescent="0.25">
      <c r="A20" s="5" t="s">
        <v>63</v>
      </c>
      <c r="B20" s="6" t="s">
        <v>64</v>
      </c>
      <c r="C20" s="5">
        <v>2008</v>
      </c>
      <c r="D20" s="7" t="s">
        <v>65</v>
      </c>
      <c r="E20" s="6" t="s">
        <v>12</v>
      </c>
      <c r="F20" s="6" t="s">
        <v>13</v>
      </c>
      <c r="G20" s="6" t="s">
        <v>66</v>
      </c>
      <c r="H20" s="6" t="s">
        <v>15</v>
      </c>
      <c r="I20" s="5">
        <v>0</v>
      </c>
    </row>
    <row r="21" spans="1:9" x14ac:dyDescent="0.25">
      <c r="A21" s="5" t="s">
        <v>67</v>
      </c>
      <c r="B21" s="6" t="s">
        <v>68</v>
      </c>
      <c r="C21" s="5">
        <v>2008</v>
      </c>
      <c r="D21" s="7" t="s">
        <v>65</v>
      </c>
      <c r="E21" s="6" t="s">
        <v>12</v>
      </c>
      <c r="F21" s="6" t="s">
        <v>13</v>
      </c>
      <c r="G21" s="6" t="s">
        <v>14</v>
      </c>
      <c r="H21" s="6" t="s">
        <v>15</v>
      </c>
      <c r="I21" s="5">
        <v>0</v>
      </c>
    </row>
    <row r="22" spans="1:9" x14ac:dyDescent="0.25">
      <c r="A22" s="5" t="s">
        <v>69</v>
      </c>
      <c r="B22" s="6" t="s">
        <v>70</v>
      </c>
      <c r="C22" s="5">
        <v>2008</v>
      </c>
      <c r="D22" s="7" t="s">
        <v>65</v>
      </c>
      <c r="E22" s="6" t="s">
        <v>12</v>
      </c>
      <c r="F22" s="6" t="s">
        <v>13</v>
      </c>
      <c r="G22" s="6" t="s">
        <v>71</v>
      </c>
      <c r="H22" s="6" t="s">
        <v>15</v>
      </c>
      <c r="I22" s="5">
        <v>0</v>
      </c>
    </row>
    <row r="23" spans="1:9" x14ac:dyDescent="0.25">
      <c r="A23" s="5" t="s">
        <v>72</v>
      </c>
      <c r="B23" s="6" t="s">
        <v>73</v>
      </c>
      <c r="C23" s="5">
        <v>2004</v>
      </c>
      <c r="D23" s="7" t="s">
        <v>26</v>
      </c>
      <c r="E23" s="6" t="s">
        <v>12</v>
      </c>
      <c r="F23" s="6" t="s">
        <v>13</v>
      </c>
      <c r="G23" s="6" t="s">
        <v>19</v>
      </c>
      <c r="H23" s="6" t="s">
        <v>15</v>
      </c>
      <c r="I23" s="5">
        <v>0</v>
      </c>
    </row>
    <row r="24" spans="1:9" x14ac:dyDescent="0.25">
      <c r="A24" s="5" t="s">
        <v>74</v>
      </c>
      <c r="B24" s="6" t="s">
        <v>75</v>
      </c>
      <c r="C24" s="5">
        <v>2007</v>
      </c>
      <c r="D24" s="7" t="s">
        <v>26</v>
      </c>
      <c r="E24" s="6" t="s">
        <v>12</v>
      </c>
      <c r="F24" s="6" t="s">
        <v>13</v>
      </c>
      <c r="G24" s="6" t="s">
        <v>76</v>
      </c>
      <c r="H24" s="6" t="s">
        <v>20</v>
      </c>
      <c r="I24" s="5">
        <v>0</v>
      </c>
    </row>
    <row r="25" spans="1:9" x14ac:dyDescent="0.25">
      <c r="A25" s="5" t="s">
        <v>77</v>
      </c>
      <c r="B25" s="6" t="s">
        <v>78</v>
      </c>
      <c r="C25" s="5">
        <v>2004</v>
      </c>
      <c r="D25" s="7" t="s">
        <v>23</v>
      </c>
      <c r="E25" s="6" t="s">
        <v>12</v>
      </c>
      <c r="F25" s="6" t="s">
        <v>45</v>
      </c>
      <c r="G25" s="6" t="s">
        <v>46</v>
      </c>
      <c r="H25" s="6" t="s">
        <v>15</v>
      </c>
      <c r="I25" s="5">
        <v>0</v>
      </c>
    </row>
    <row r="26" spans="1:9" x14ac:dyDescent="0.25">
      <c r="A26" s="5" t="s">
        <v>79</v>
      </c>
      <c r="B26" s="6" t="s">
        <v>80</v>
      </c>
      <c r="C26" s="5">
        <v>2005</v>
      </c>
      <c r="D26" s="7" t="s">
        <v>81</v>
      </c>
      <c r="E26" s="6" t="s">
        <v>12</v>
      </c>
      <c r="F26" s="6" t="s">
        <v>82</v>
      </c>
      <c r="G26" s="6" t="s">
        <v>83</v>
      </c>
      <c r="H26" s="6" t="s">
        <v>20</v>
      </c>
      <c r="I26" s="5">
        <v>0</v>
      </c>
    </row>
    <row r="27" spans="1:9" x14ac:dyDescent="0.25">
      <c r="A27" s="5" t="s">
        <v>84</v>
      </c>
      <c r="B27" s="6" t="s">
        <v>85</v>
      </c>
      <c r="C27" s="5">
        <v>2007</v>
      </c>
      <c r="D27" s="7" t="s">
        <v>65</v>
      </c>
      <c r="E27" s="6" t="s">
        <v>12</v>
      </c>
      <c r="F27" s="6" t="s">
        <v>13</v>
      </c>
      <c r="G27" s="6" t="s">
        <v>66</v>
      </c>
      <c r="H27" s="6" t="s">
        <v>20</v>
      </c>
      <c r="I27" s="5">
        <v>0</v>
      </c>
    </row>
    <row r="28" spans="1:9" x14ac:dyDescent="0.25">
      <c r="A28" s="5" t="s">
        <v>86</v>
      </c>
      <c r="B28" s="6" t="s">
        <v>87</v>
      </c>
      <c r="C28" s="5">
        <v>2005</v>
      </c>
      <c r="D28" s="7" t="s">
        <v>65</v>
      </c>
      <c r="E28" s="6" t="s">
        <v>12</v>
      </c>
      <c r="F28" s="6" t="s">
        <v>13</v>
      </c>
      <c r="G28" s="6" t="s">
        <v>66</v>
      </c>
      <c r="H28" s="6" t="s">
        <v>20</v>
      </c>
      <c r="I28" s="5">
        <v>0</v>
      </c>
    </row>
    <row r="29" spans="1:9" x14ac:dyDescent="0.25">
      <c r="A29" s="5" t="s">
        <v>88</v>
      </c>
      <c r="B29" s="6" t="s">
        <v>89</v>
      </c>
      <c r="C29" s="5">
        <v>2008</v>
      </c>
      <c r="D29" s="7" t="s">
        <v>11</v>
      </c>
      <c r="E29" s="6" t="s">
        <v>12</v>
      </c>
      <c r="F29" s="6" t="s">
        <v>45</v>
      </c>
      <c r="G29" s="6" t="s">
        <v>46</v>
      </c>
      <c r="H29" s="6" t="s">
        <v>15</v>
      </c>
      <c r="I29" s="5">
        <v>0</v>
      </c>
    </row>
    <row r="30" spans="1:9" x14ac:dyDescent="0.25">
      <c r="A30" s="5" t="s">
        <v>90</v>
      </c>
      <c r="B30" s="6" t="s">
        <v>91</v>
      </c>
      <c r="C30" s="5">
        <v>2007</v>
      </c>
      <c r="D30" s="7" t="s">
        <v>18</v>
      </c>
      <c r="E30" s="6" t="s">
        <v>12</v>
      </c>
      <c r="F30" s="6" t="s">
        <v>13</v>
      </c>
      <c r="G30" s="6" t="s">
        <v>19</v>
      </c>
      <c r="H30" s="6" t="s">
        <v>15</v>
      </c>
      <c r="I30" s="5">
        <v>0</v>
      </c>
    </row>
    <row r="31" spans="1:9" x14ac:dyDescent="0.25">
      <c r="A31" s="5" t="s">
        <v>92</v>
      </c>
      <c r="B31" s="6" t="s">
        <v>93</v>
      </c>
      <c r="C31" s="5">
        <v>2005</v>
      </c>
      <c r="D31" s="7" t="s">
        <v>18</v>
      </c>
      <c r="E31" s="6" t="s">
        <v>12</v>
      </c>
      <c r="F31" s="6" t="s">
        <v>45</v>
      </c>
      <c r="G31" s="6" t="s">
        <v>46</v>
      </c>
      <c r="H31" s="6" t="s">
        <v>15</v>
      </c>
      <c r="I31" s="5">
        <v>0</v>
      </c>
    </row>
    <row r="32" spans="1:9" x14ac:dyDescent="0.25">
      <c r="A32" s="5" t="s">
        <v>94</v>
      </c>
      <c r="B32" s="6" t="s">
        <v>95</v>
      </c>
      <c r="C32" s="5">
        <v>2006</v>
      </c>
      <c r="D32" s="7" t="s">
        <v>18</v>
      </c>
      <c r="E32" s="6" t="s">
        <v>12</v>
      </c>
      <c r="F32" s="6" t="s">
        <v>45</v>
      </c>
      <c r="G32" s="6" t="s">
        <v>46</v>
      </c>
      <c r="H32" s="6" t="s">
        <v>15</v>
      </c>
      <c r="I32" s="5">
        <v>0</v>
      </c>
    </row>
    <row r="33" spans="1:9" x14ac:dyDescent="0.25">
      <c r="A33" s="5" t="s">
        <v>96</v>
      </c>
      <c r="B33" s="6" t="s">
        <v>97</v>
      </c>
      <c r="C33" s="5">
        <v>2006</v>
      </c>
      <c r="D33" s="7" t="s">
        <v>26</v>
      </c>
      <c r="E33" s="6" t="s">
        <v>12</v>
      </c>
      <c r="F33" s="6" t="s">
        <v>45</v>
      </c>
      <c r="G33" s="6" t="s">
        <v>50</v>
      </c>
      <c r="H33" s="6" t="s">
        <v>20</v>
      </c>
      <c r="I33" s="5">
        <v>0</v>
      </c>
    </row>
    <row r="34" spans="1:9" x14ac:dyDescent="0.25">
      <c r="A34" s="5" t="s">
        <v>98</v>
      </c>
      <c r="B34" s="6" t="s">
        <v>99</v>
      </c>
      <c r="C34" s="5">
        <v>2004</v>
      </c>
      <c r="D34" s="7" t="s">
        <v>26</v>
      </c>
      <c r="E34" s="6" t="s">
        <v>12</v>
      </c>
      <c r="F34" s="6" t="s">
        <v>13</v>
      </c>
      <c r="G34" s="6" t="s">
        <v>19</v>
      </c>
      <c r="H34" s="6" t="s">
        <v>15</v>
      </c>
      <c r="I34" s="5">
        <v>0</v>
      </c>
    </row>
    <row r="35" spans="1:9" x14ac:dyDescent="0.25">
      <c r="A35" s="5" t="s">
        <v>100</v>
      </c>
      <c r="B35" s="6" t="s">
        <v>101</v>
      </c>
      <c r="C35" s="5">
        <v>2004</v>
      </c>
      <c r="D35" s="7" t="s">
        <v>81</v>
      </c>
      <c r="E35" s="6" t="s">
        <v>12</v>
      </c>
      <c r="F35" s="6" t="s">
        <v>13</v>
      </c>
      <c r="G35" s="6" t="s">
        <v>19</v>
      </c>
      <c r="H35" s="6" t="s">
        <v>15</v>
      </c>
      <c r="I35" s="5">
        <v>0</v>
      </c>
    </row>
    <row r="36" spans="1:9" x14ac:dyDescent="0.25">
      <c r="A36" s="8" t="s">
        <v>102</v>
      </c>
      <c r="B36" s="9" t="s">
        <v>103</v>
      </c>
      <c r="C36" s="8">
        <v>2004</v>
      </c>
      <c r="D36" s="10" t="s">
        <v>23</v>
      </c>
      <c r="E36" s="9" t="s">
        <v>12</v>
      </c>
      <c r="F36" s="9" t="s">
        <v>45</v>
      </c>
      <c r="G36" s="9" t="s">
        <v>46</v>
      </c>
      <c r="H36" s="9" t="s">
        <v>15</v>
      </c>
      <c r="I36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Разряды и звания</vt:lpstr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2019-06-09T15:21:33Z</dcterms:created>
  <dcterms:modified xsi:type="dcterms:W3CDTF">2019-06-09T15:22:16Z</dcterms:modified>
</cp:coreProperties>
</file>