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4\2014-Закрытие\"/>
    </mc:Choice>
  </mc:AlternateContent>
  <bookViews>
    <workbookView xWindow="0" yWindow="0" windowWidth="13800" windowHeight="6108" activeTab="7"/>
  </bookViews>
  <sheets>
    <sheet name="Финал(п)" sheetId="9" r:id="rId1"/>
    <sheet name="Финал" sheetId="8" r:id="rId2"/>
    <sheet name="Командные гонки(п)" sheetId="7" r:id="rId3"/>
    <sheet name="Командные гонки" sheetId="6" r:id="rId4"/>
    <sheet name="Квалификация(п)" sheetId="5" r:id="rId5"/>
    <sheet name="Квалификация" sheetId="4" r:id="rId6"/>
    <sheet name="Экипажи индивидуальных гонок" sheetId="3" r:id="rId7"/>
    <sheet name="Все участники соревнований" sheetId="2" r:id="rId8"/>
  </sheets>
  <definedNames>
    <definedName name="_xlnm._FilterDatabase" localSheetId="6" hidden="1">'Экипажи индивидуальных гонок'!$A$1:$I$184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07" i="9" l="1"/>
  <c r="BC109" i="9"/>
  <c r="BC110" i="9"/>
  <c r="BC111" i="9"/>
  <c r="BC112" i="9"/>
  <c r="BC113" i="9"/>
  <c r="BC114" i="9"/>
  <c r="BB105" i="9"/>
  <c r="BC105" i="9" s="1"/>
  <c r="BB106" i="9"/>
  <c r="BC106" i="9" s="1"/>
  <c r="BB107" i="9"/>
  <c r="BB108" i="9"/>
  <c r="BC108" i="9" s="1"/>
  <c r="BB109" i="9"/>
  <c r="BB110" i="9"/>
  <c r="BB111" i="9"/>
  <c r="BB112" i="9"/>
  <c r="BB113" i="9"/>
  <c r="BB114" i="9"/>
  <c r="AF109" i="9"/>
  <c r="AF110" i="9"/>
  <c r="AF111" i="9"/>
  <c r="AF112" i="9"/>
  <c r="BD112" i="9" s="1"/>
  <c r="AF113" i="9"/>
  <c r="AF114" i="9"/>
  <c r="AE105" i="9"/>
  <c r="AF105" i="9" s="1"/>
  <c r="AE106" i="9"/>
  <c r="AF106" i="9" s="1"/>
  <c r="AE107" i="9"/>
  <c r="AF107" i="9" s="1"/>
  <c r="AE108" i="9"/>
  <c r="AF108" i="9" s="1"/>
  <c r="AE109" i="9"/>
  <c r="AE110" i="9"/>
  <c r="AE111" i="9"/>
  <c r="AE112" i="9"/>
  <c r="AE113" i="9"/>
  <c r="AE114" i="9"/>
  <c r="BC85" i="9"/>
  <c r="BC86" i="9"/>
  <c r="BC87" i="9"/>
  <c r="BC88" i="9"/>
  <c r="BC89" i="9"/>
  <c r="BC90" i="9"/>
  <c r="BC91" i="9"/>
  <c r="BC92" i="9"/>
  <c r="BC94" i="9"/>
  <c r="BC95" i="9"/>
  <c r="BC97" i="9"/>
  <c r="BC98" i="9"/>
  <c r="BB81" i="9"/>
  <c r="BC81" i="9" s="1"/>
  <c r="BB82" i="9"/>
  <c r="BC82" i="9" s="1"/>
  <c r="BB83" i="9"/>
  <c r="BC83" i="9" s="1"/>
  <c r="BB84" i="9"/>
  <c r="BC84" i="9" s="1"/>
  <c r="BB85" i="9"/>
  <c r="BB86" i="9"/>
  <c r="BB87" i="9"/>
  <c r="BB88" i="9"/>
  <c r="BB89" i="9"/>
  <c r="BB90" i="9"/>
  <c r="BB91" i="9"/>
  <c r="BB92" i="9"/>
  <c r="BB93" i="9"/>
  <c r="BC93" i="9" s="1"/>
  <c r="BB94" i="9"/>
  <c r="BB95" i="9"/>
  <c r="BB96" i="9"/>
  <c r="BB97" i="9"/>
  <c r="BB98" i="9"/>
  <c r="BB99" i="9"/>
  <c r="BB100" i="9"/>
  <c r="AF84" i="9"/>
  <c r="AF85" i="9"/>
  <c r="AF86" i="9"/>
  <c r="AF87" i="9"/>
  <c r="AF88" i="9"/>
  <c r="AF89" i="9"/>
  <c r="AF95" i="9"/>
  <c r="AF96" i="9"/>
  <c r="AF97" i="9"/>
  <c r="AF98" i="9"/>
  <c r="BD98" i="9" s="1"/>
  <c r="AE81" i="9"/>
  <c r="AF81" i="9" s="1"/>
  <c r="AE82" i="9"/>
  <c r="AF82" i="9" s="1"/>
  <c r="AE83" i="9"/>
  <c r="AF83" i="9" s="1"/>
  <c r="AE84" i="9"/>
  <c r="AE85" i="9"/>
  <c r="AE86" i="9"/>
  <c r="AE87" i="9"/>
  <c r="AE88" i="9"/>
  <c r="AE89" i="9"/>
  <c r="AE90" i="9"/>
  <c r="AF90" i="9" s="1"/>
  <c r="AE91" i="9"/>
  <c r="AF91" i="9" s="1"/>
  <c r="AE92" i="9"/>
  <c r="AF92" i="9" s="1"/>
  <c r="AE93" i="9"/>
  <c r="AF93" i="9" s="1"/>
  <c r="AE94" i="9"/>
  <c r="AF94" i="9" s="1"/>
  <c r="AE95" i="9"/>
  <c r="AE96" i="9"/>
  <c r="AE97" i="9"/>
  <c r="AE98" i="9"/>
  <c r="AE99" i="9"/>
  <c r="AE100" i="9"/>
  <c r="BC64" i="9"/>
  <c r="BC65" i="9"/>
  <c r="BC66" i="9"/>
  <c r="BC67" i="9"/>
  <c r="BC68" i="9"/>
  <c r="BC69" i="9"/>
  <c r="BC70" i="9"/>
  <c r="BC71" i="9"/>
  <c r="BC72" i="9"/>
  <c r="BC73" i="9"/>
  <c r="BC75" i="9"/>
  <c r="BC76" i="9"/>
  <c r="BB63" i="9"/>
  <c r="BC63" i="9" s="1"/>
  <c r="BB64" i="9"/>
  <c r="BB65" i="9"/>
  <c r="BB66" i="9"/>
  <c r="BB67" i="9"/>
  <c r="BB68" i="9"/>
  <c r="BB69" i="9"/>
  <c r="BB70" i="9"/>
  <c r="BB71" i="9"/>
  <c r="BB72" i="9"/>
  <c r="BB73" i="9"/>
  <c r="BB74" i="9"/>
  <c r="BC74" i="9" s="1"/>
  <c r="BB75" i="9"/>
  <c r="BB76" i="9"/>
  <c r="AF64" i="9"/>
  <c r="BD64" i="9" s="1"/>
  <c r="AF69" i="9"/>
  <c r="AF70" i="9"/>
  <c r="AF71" i="9"/>
  <c r="AF72" i="9"/>
  <c r="AF73" i="9"/>
  <c r="AF74" i="9"/>
  <c r="AE63" i="9"/>
  <c r="AF63" i="9" s="1"/>
  <c r="AE64" i="9"/>
  <c r="AE65" i="9"/>
  <c r="AF65" i="9" s="1"/>
  <c r="AE66" i="9"/>
  <c r="AF66" i="9" s="1"/>
  <c r="AE67" i="9"/>
  <c r="AF67" i="9" s="1"/>
  <c r="AE68" i="9"/>
  <c r="AF68" i="9" s="1"/>
  <c r="AE69" i="9"/>
  <c r="AE70" i="9"/>
  <c r="AE71" i="9"/>
  <c r="AE72" i="9"/>
  <c r="AE73" i="9"/>
  <c r="AE74" i="9"/>
  <c r="AE75" i="9"/>
  <c r="AF75" i="9" s="1"/>
  <c r="BD75" i="9" s="1"/>
  <c r="AE76" i="9"/>
  <c r="AF76" i="9" s="1"/>
  <c r="BD76" i="9" s="1"/>
  <c r="BC51" i="9"/>
  <c r="BC52" i="9"/>
  <c r="BC54" i="9"/>
  <c r="BC55" i="9"/>
  <c r="BC58" i="9"/>
  <c r="BB49" i="9"/>
  <c r="BC49" i="9" s="1"/>
  <c r="BB50" i="9"/>
  <c r="BC50" i="9" s="1"/>
  <c r="BB51" i="9"/>
  <c r="BB52" i="9"/>
  <c r="BB53" i="9"/>
  <c r="BB54" i="9"/>
  <c r="BB55" i="9"/>
  <c r="BB56" i="9"/>
  <c r="BB57" i="9"/>
  <c r="BB58" i="9"/>
  <c r="AF50" i="9"/>
  <c r="AF54" i="9"/>
  <c r="BD54" i="9" s="1"/>
  <c r="AF55" i="9"/>
  <c r="AF56" i="9"/>
  <c r="BD56" i="9" s="1"/>
  <c r="AF58" i="9"/>
  <c r="AE49" i="9"/>
  <c r="AF49" i="9" s="1"/>
  <c r="AE50" i="9"/>
  <c r="AE51" i="9"/>
  <c r="AF51" i="9" s="1"/>
  <c r="AE52" i="9"/>
  <c r="AF52" i="9" s="1"/>
  <c r="AE53" i="9"/>
  <c r="AF53" i="9" s="1"/>
  <c r="AE54" i="9"/>
  <c r="AE55" i="9"/>
  <c r="AE56" i="9"/>
  <c r="AE57" i="9"/>
  <c r="AF57" i="9" s="1"/>
  <c r="AE58" i="9"/>
  <c r="BC13" i="9"/>
  <c r="BC14" i="9"/>
  <c r="BC15" i="9"/>
  <c r="BC16" i="9"/>
  <c r="BC17" i="9"/>
  <c r="BC18" i="9"/>
  <c r="BC19" i="9"/>
  <c r="BC20" i="9"/>
  <c r="BC21" i="9"/>
  <c r="BC22" i="9"/>
  <c r="BC23" i="9"/>
  <c r="BC24" i="9"/>
  <c r="BD24" i="9" s="1"/>
  <c r="BC25" i="9"/>
  <c r="BC26" i="9"/>
  <c r="BC27" i="9"/>
  <c r="BC28" i="9"/>
  <c r="BC29" i="9"/>
  <c r="BC30" i="9"/>
  <c r="BC31" i="9"/>
  <c r="BC32" i="9"/>
  <c r="BC33" i="9"/>
  <c r="BC34" i="9"/>
  <c r="BC35" i="9"/>
  <c r="BC36" i="9"/>
  <c r="BC38" i="9"/>
  <c r="BC39" i="9"/>
  <c r="BC40" i="9"/>
  <c r="BC41" i="9"/>
  <c r="BC42" i="9"/>
  <c r="BC43" i="9"/>
  <c r="BB10" i="9"/>
  <c r="BC10" i="9" s="1"/>
  <c r="BB11" i="9"/>
  <c r="BC11" i="9" s="1"/>
  <c r="BB12" i="9"/>
  <c r="BC12" i="9" s="1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AF11" i="9"/>
  <c r="AF18" i="9"/>
  <c r="AF19" i="9"/>
  <c r="AF20" i="9"/>
  <c r="AF21" i="9"/>
  <c r="AF22" i="9"/>
  <c r="AF23" i="9"/>
  <c r="AF25" i="9"/>
  <c r="AF26" i="9"/>
  <c r="AF34" i="9"/>
  <c r="AF35" i="9"/>
  <c r="AF36" i="9"/>
  <c r="AF37" i="9"/>
  <c r="AF38" i="9"/>
  <c r="AF39" i="9"/>
  <c r="AE10" i="9"/>
  <c r="AF10" i="9" s="1"/>
  <c r="AE11" i="9"/>
  <c r="AE12" i="9"/>
  <c r="AF12" i="9" s="1"/>
  <c r="AE13" i="9"/>
  <c r="AF13" i="9" s="1"/>
  <c r="AE14" i="9"/>
  <c r="AF14" i="9" s="1"/>
  <c r="AE15" i="9"/>
  <c r="AF15" i="9" s="1"/>
  <c r="AE16" i="9"/>
  <c r="AF16" i="9" s="1"/>
  <c r="AE17" i="9"/>
  <c r="AF17" i="9" s="1"/>
  <c r="AE18" i="9"/>
  <c r="AE19" i="9"/>
  <c r="AE20" i="9"/>
  <c r="AE21" i="9"/>
  <c r="AE22" i="9"/>
  <c r="AE23" i="9"/>
  <c r="AE24" i="9"/>
  <c r="AE25" i="9"/>
  <c r="AE26" i="9"/>
  <c r="AE27" i="9"/>
  <c r="AF27" i="9" s="1"/>
  <c r="BD27" i="9" s="1"/>
  <c r="AE28" i="9"/>
  <c r="AF28" i="9" s="1"/>
  <c r="AE29" i="9"/>
  <c r="AF29" i="9" s="1"/>
  <c r="AE30" i="9"/>
  <c r="AF30" i="9" s="1"/>
  <c r="AE31" i="9"/>
  <c r="AF31" i="9" s="1"/>
  <c r="AE32" i="9"/>
  <c r="AF32" i="9" s="1"/>
  <c r="AE33" i="9"/>
  <c r="AF33" i="9" s="1"/>
  <c r="AE34" i="9"/>
  <c r="AE35" i="9"/>
  <c r="AE36" i="9"/>
  <c r="AE37" i="9"/>
  <c r="AE38" i="9"/>
  <c r="AE39" i="9"/>
  <c r="AE40" i="9"/>
  <c r="AF40" i="9" s="1"/>
  <c r="BD40" i="9" s="1"/>
  <c r="AE41" i="9"/>
  <c r="AF41" i="9" s="1"/>
  <c r="BD41" i="9" s="1"/>
  <c r="AE42" i="9"/>
  <c r="AF42" i="9" s="1"/>
  <c r="AE43" i="9"/>
  <c r="AF43" i="9" s="1"/>
  <c r="BD43" i="9" s="1"/>
  <c r="AE44" i="9"/>
  <c r="O105" i="8"/>
  <c r="O106" i="8"/>
  <c r="O107" i="8"/>
  <c r="O108" i="8"/>
  <c r="O109" i="8"/>
  <c r="O110" i="8"/>
  <c r="O111" i="8"/>
  <c r="O112" i="8"/>
  <c r="O113" i="8"/>
  <c r="O114" i="8"/>
  <c r="L105" i="8"/>
  <c r="P105" i="8" s="1"/>
  <c r="L106" i="8"/>
  <c r="P106" i="8" s="1"/>
  <c r="L107" i="8"/>
  <c r="P107" i="8" s="1"/>
  <c r="L108" i="8"/>
  <c r="P108" i="8" s="1"/>
  <c r="L109" i="8"/>
  <c r="P109" i="8" s="1"/>
  <c r="L110" i="8"/>
  <c r="P110" i="8" s="1"/>
  <c r="L111" i="8"/>
  <c r="P111" i="8" s="1"/>
  <c r="L112" i="8"/>
  <c r="P112" i="8" s="1"/>
  <c r="L113" i="8"/>
  <c r="P113" i="8" s="1"/>
  <c r="L114" i="8"/>
  <c r="P114" i="8" s="1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7" i="8"/>
  <c r="O98" i="8"/>
  <c r="L81" i="8"/>
  <c r="P81" i="8" s="1"/>
  <c r="Q81" i="8" s="1"/>
  <c r="L82" i="8"/>
  <c r="P82" i="8" s="1"/>
  <c r="L83" i="8"/>
  <c r="P83" i="8" s="1"/>
  <c r="L84" i="8"/>
  <c r="P84" i="8" s="1"/>
  <c r="L85" i="8"/>
  <c r="P85" i="8" s="1"/>
  <c r="L86" i="8"/>
  <c r="P86" i="8" s="1"/>
  <c r="L87" i="8"/>
  <c r="P87" i="8" s="1"/>
  <c r="L88" i="8"/>
  <c r="P88" i="8" s="1"/>
  <c r="L89" i="8"/>
  <c r="P89" i="8" s="1"/>
  <c r="L90" i="8"/>
  <c r="P90" i="8" s="1"/>
  <c r="L91" i="8"/>
  <c r="P91" i="8" s="1"/>
  <c r="L92" i="8"/>
  <c r="P92" i="8" s="1"/>
  <c r="L93" i="8"/>
  <c r="P93" i="8" s="1"/>
  <c r="L94" i="8"/>
  <c r="P94" i="8" s="1"/>
  <c r="L95" i="8"/>
  <c r="P95" i="8" s="1"/>
  <c r="L96" i="8"/>
  <c r="P96" i="8" s="1"/>
  <c r="L97" i="8"/>
  <c r="P97" i="8" s="1"/>
  <c r="L98" i="8"/>
  <c r="P98" i="8" s="1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L63" i="8"/>
  <c r="P63" i="8" s="1"/>
  <c r="L64" i="8"/>
  <c r="L65" i="8"/>
  <c r="P65" i="8" s="1"/>
  <c r="L66" i="8"/>
  <c r="P66" i="8" s="1"/>
  <c r="L67" i="8"/>
  <c r="L68" i="8"/>
  <c r="P68" i="8" s="1"/>
  <c r="L69" i="8"/>
  <c r="P69" i="8" s="1"/>
  <c r="L70" i="8"/>
  <c r="L71" i="8"/>
  <c r="P71" i="8" s="1"/>
  <c r="L72" i="8"/>
  <c r="P72" i="8" s="1"/>
  <c r="L73" i="8"/>
  <c r="P73" i="8" s="1"/>
  <c r="L74" i="8"/>
  <c r="L75" i="8"/>
  <c r="P75" i="8" s="1"/>
  <c r="L76" i="8"/>
  <c r="O49" i="8"/>
  <c r="O50" i="8"/>
  <c r="O51" i="8"/>
  <c r="O52" i="8"/>
  <c r="O54" i="8"/>
  <c r="O55" i="8"/>
  <c r="O58" i="8"/>
  <c r="L49" i="8"/>
  <c r="L50" i="8"/>
  <c r="P50" i="8" s="1"/>
  <c r="L51" i="8"/>
  <c r="P51" i="8" s="1"/>
  <c r="L52" i="8"/>
  <c r="P52" i="8" s="1"/>
  <c r="L53" i="8"/>
  <c r="P53" i="8" s="1"/>
  <c r="L54" i="8"/>
  <c r="P54" i="8" s="1"/>
  <c r="L55" i="8"/>
  <c r="P55" i="8" s="1"/>
  <c r="L56" i="8"/>
  <c r="P56" i="8" s="1"/>
  <c r="L57" i="8"/>
  <c r="P57" i="8" s="1"/>
  <c r="L58" i="8"/>
  <c r="O10" i="8"/>
  <c r="P10" i="8" s="1"/>
  <c r="Q10" i="8" s="1"/>
  <c r="O11" i="8"/>
  <c r="O12" i="8"/>
  <c r="O13" i="8"/>
  <c r="P13" i="8" s="1"/>
  <c r="O14" i="8"/>
  <c r="O15" i="8"/>
  <c r="O16" i="8"/>
  <c r="O17" i="8"/>
  <c r="O18" i="8"/>
  <c r="O19" i="8"/>
  <c r="O20" i="8"/>
  <c r="O21" i="8"/>
  <c r="O22" i="8"/>
  <c r="O23" i="8"/>
  <c r="O24" i="8"/>
  <c r="P24" i="8" s="1"/>
  <c r="O25" i="8"/>
  <c r="O26" i="8"/>
  <c r="O27" i="8"/>
  <c r="O28" i="8"/>
  <c r="O29" i="8"/>
  <c r="O30" i="8"/>
  <c r="O31" i="8"/>
  <c r="O32" i="8"/>
  <c r="O33" i="8"/>
  <c r="O34" i="8"/>
  <c r="O35" i="8"/>
  <c r="O36" i="8"/>
  <c r="O38" i="8"/>
  <c r="O39" i="8"/>
  <c r="O40" i="8"/>
  <c r="O41" i="8"/>
  <c r="O42" i="8"/>
  <c r="O43" i="8"/>
  <c r="L10" i="8"/>
  <c r="L11" i="8"/>
  <c r="P11" i="8" s="1"/>
  <c r="L12" i="8"/>
  <c r="P12" i="8" s="1"/>
  <c r="L13" i="8"/>
  <c r="L14" i="8"/>
  <c r="P14" i="8" s="1"/>
  <c r="L15" i="8"/>
  <c r="P15" i="8" s="1"/>
  <c r="L16" i="8"/>
  <c r="P16" i="8" s="1"/>
  <c r="L17" i="8"/>
  <c r="P17" i="8" s="1"/>
  <c r="L18" i="8"/>
  <c r="P18" i="8" s="1"/>
  <c r="L19" i="8"/>
  <c r="P19" i="8" s="1"/>
  <c r="L20" i="8"/>
  <c r="P20" i="8" s="1"/>
  <c r="L21" i="8"/>
  <c r="P21" i="8" s="1"/>
  <c r="L22" i="8"/>
  <c r="P22" i="8" s="1"/>
  <c r="L23" i="8"/>
  <c r="P23" i="8" s="1"/>
  <c r="L25" i="8"/>
  <c r="P25" i="8" s="1"/>
  <c r="L26" i="8"/>
  <c r="P26" i="8" s="1"/>
  <c r="L27" i="8"/>
  <c r="P27" i="8" s="1"/>
  <c r="L28" i="8"/>
  <c r="P28" i="8" s="1"/>
  <c r="L29" i="8"/>
  <c r="P29" i="8" s="1"/>
  <c r="L30" i="8"/>
  <c r="P30" i="8" s="1"/>
  <c r="L31" i="8"/>
  <c r="P31" i="8" s="1"/>
  <c r="L32" i="8"/>
  <c r="P32" i="8" s="1"/>
  <c r="L33" i="8"/>
  <c r="P33" i="8" s="1"/>
  <c r="L34" i="8"/>
  <c r="L35" i="8"/>
  <c r="P35" i="8" s="1"/>
  <c r="L36" i="8"/>
  <c r="P36" i="8" s="1"/>
  <c r="L37" i="8"/>
  <c r="P37" i="8" s="1"/>
  <c r="L38" i="8"/>
  <c r="P38" i="8" s="1"/>
  <c r="L39" i="8"/>
  <c r="P39" i="8" s="1"/>
  <c r="L40" i="8"/>
  <c r="P40" i="8" s="1"/>
  <c r="L41" i="8"/>
  <c r="P41" i="8" s="1"/>
  <c r="L42" i="8"/>
  <c r="P42" i="8" s="1"/>
  <c r="L43" i="8"/>
  <c r="P43" i="8" s="1"/>
  <c r="AF100" i="7"/>
  <c r="AG100" i="7" s="1"/>
  <c r="AH100" i="7" s="1"/>
  <c r="AF97" i="7"/>
  <c r="AG97" i="7" s="1"/>
  <c r="AH97" i="7" s="1"/>
  <c r="AF94" i="7"/>
  <c r="AG94" i="7" s="1"/>
  <c r="AH94" i="7" s="1"/>
  <c r="AF87" i="7"/>
  <c r="AG87" i="7" s="1"/>
  <c r="AH87" i="7" s="1"/>
  <c r="AF84" i="7"/>
  <c r="AG84" i="7" s="1"/>
  <c r="AH84" i="7" s="1"/>
  <c r="AF81" i="7"/>
  <c r="AG81" i="7" s="1"/>
  <c r="AH81" i="7" s="1"/>
  <c r="AF78" i="7"/>
  <c r="AG78" i="7" s="1"/>
  <c r="AH78" i="7" s="1"/>
  <c r="AF75" i="7"/>
  <c r="AG75" i="7" s="1"/>
  <c r="AH75" i="7" s="1"/>
  <c r="AF72" i="7"/>
  <c r="AG72" i="7" s="1"/>
  <c r="AH72" i="7" s="1"/>
  <c r="AF65" i="7"/>
  <c r="AG65" i="7" s="1"/>
  <c r="AH65" i="7" s="1"/>
  <c r="AF62" i="7"/>
  <c r="AG62" i="7" s="1"/>
  <c r="AH62" i="7" s="1"/>
  <c r="AF59" i="7"/>
  <c r="AG59" i="7" s="1"/>
  <c r="AH59" i="7" s="1"/>
  <c r="AF56" i="7"/>
  <c r="AG56" i="7" s="1"/>
  <c r="AH56" i="7" s="1"/>
  <c r="AF50" i="7"/>
  <c r="AG50" i="7" s="1"/>
  <c r="AH50" i="7" s="1"/>
  <c r="AF47" i="7"/>
  <c r="AG47" i="7" s="1"/>
  <c r="AH47" i="7" s="1"/>
  <c r="AF44" i="7"/>
  <c r="AG44" i="7" s="1"/>
  <c r="AH44" i="7" s="1"/>
  <c r="AH37" i="7"/>
  <c r="AF37" i="7"/>
  <c r="AF34" i="7"/>
  <c r="AG34" i="7" s="1"/>
  <c r="AH34" i="7" s="1"/>
  <c r="AF31" i="7"/>
  <c r="AG31" i="7" s="1"/>
  <c r="AH31" i="7" s="1"/>
  <c r="AF28" i="7"/>
  <c r="AG28" i="7" s="1"/>
  <c r="AH28" i="7" s="1"/>
  <c r="AF25" i="7"/>
  <c r="AG25" i="7" s="1"/>
  <c r="AH25" i="7" s="1"/>
  <c r="AF22" i="7"/>
  <c r="AG22" i="7" s="1"/>
  <c r="AH22" i="7" s="1"/>
  <c r="AF19" i="7"/>
  <c r="AG19" i="7" s="1"/>
  <c r="AH19" i="7" s="1"/>
  <c r="AF16" i="7"/>
  <c r="AG16" i="7" s="1"/>
  <c r="AH16" i="7" s="1"/>
  <c r="AF13" i="7"/>
  <c r="AG13" i="7" s="1"/>
  <c r="AH13" i="7" s="1"/>
  <c r="AF10" i="7"/>
  <c r="AG10" i="7" s="1"/>
  <c r="AH10" i="7" s="1"/>
  <c r="L51" i="6"/>
  <c r="L50" i="6"/>
  <c r="L49" i="6"/>
  <c r="M49" i="6" s="1"/>
  <c r="L44" i="6"/>
  <c r="L43" i="6"/>
  <c r="L42" i="6"/>
  <c r="L41" i="6"/>
  <c r="L40" i="6"/>
  <c r="L39" i="6"/>
  <c r="M39" i="6"/>
  <c r="L34" i="6"/>
  <c r="L33" i="6"/>
  <c r="L32" i="6"/>
  <c r="L31" i="6"/>
  <c r="M31" i="6" s="1"/>
  <c r="L26" i="6"/>
  <c r="L25" i="6"/>
  <c r="L24" i="6"/>
  <c r="M24" i="6" s="1"/>
  <c r="L18" i="6"/>
  <c r="L17" i="6"/>
  <c r="L16" i="6"/>
  <c r="L15" i="6"/>
  <c r="L14" i="6"/>
  <c r="L13" i="6"/>
  <c r="L12" i="6"/>
  <c r="L11" i="6"/>
  <c r="L10" i="6"/>
  <c r="M10" i="6" s="1"/>
  <c r="BC194" i="5"/>
  <c r="BC195" i="5"/>
  <c r="BC196" i="5"/>
  <c r="BC197" i="5"/>
  <c r="BC198" i="5"/>
  <c r="BD198" i="5" s="1"/>
  <c r="BC199" i="5"/>
  <c r="BC200" i="5"/>
  <c r="BC201" i="5"/>
  <c r="BC202" i="5"/>
  <c r="BC203" i="5"/>
  <c r="BC205" i="5"/>
  <c r="BB190" i="5"/>
  <c r="BC190" i="5" s="1"/>
  <c r="BB191" i="5"/>
  <c r="BC191" i="5" s="1"/>
  <c r="BB192" i="5"/>
  <c r="BC192" i="5" s="1"/>
  <c r="BB193" i="5"/>
  <c r="BB194" i="5"/>
  <c r="BB195" i="5"/>
  <c r="BB196" i="5"/>
  <c r="BB197" i="5"/>
  <c r="BB198" i="5"/>
  <c r="BB199" i="5"/>
  <c r="BB200" i="5"/>
  <c r="BB201" i="5"/>
  <c r="BB202" i="5"/>
  <c r="BB203" i="5"/>
  <c r="BB204" i="5"/>
  <c r="BB205" i="5"/>
  <c r="BB206" i="5"/>
  <c r="BB207" i="5"/>
  <c r="BB208" i="5"/>
  <c r="AF191" i="5"/>
  <c r="AF192" i="5"/>
  <c r="AF199" i="5"/>
  <c r="AF200" i="5"/>
  <c r="AF201" i="5"/>
  <c r="AF202" i="5"/>
  <c r="AF203" i="5"/>
  <c r="AF204" i="5"/>
  <c r="AE190" i="5"/>
  <c r="AF190" i="5" s="1"/>
  <c r="AE191" i="5"/>
  <c r="AE192" i="5"/>
  <c r="AE193" i="5"/>
  <c r="AF193" i="5" s="1"/>
  <c r="AE194" i="5"/>
  <c r="AF194" i="5" s="1"/>
  <c r="AE195" i="5"/>
  <c r="AF195" i="5" s="1"/>
  <c r="AE196" i="5"/>
  <c r="AF196" i="5" s="1"/>
  <c r="AE197" i="5"/>
  <c r="AF197" i="5" s="1"/>
  <c r="AE198" i="5"/>
  <c r="AE199" i="5"/>
  <c r="AE200" i="5"/>
  <c r="AE201" i="5"/>
  <c r="AE202" i="5"/>
  <c r="AE203" i="5"/>
  <c r="AE204" i="5"/>
  <c r="AE205" i="5"/>
  <c r="AF205" i="5" s="1"/>
  <c r="BD205" i="5" s="1"/>
  <c r="AE206" i="5"/>
  <c r="AE207" i="5"/>
  <c r="AE208" i="5"/>
  <c r="BB146" i="5"/>
  <c r="BC146" i="5" s="1"/>
  <c r="BB147" i="5"/>
  <c r="BC147" i="5" s="1"/>
  <c r="BB148" i="5"/>
  <c r="BB149" i="5"/>
  <c r="BC149" i="5" s="1"/>
  <c r="BB150" i="5"/>
  <c r="BC150" i="5" s="1"/>
  <c r="BB151" i="5"/>
  <c r="BC151" i="5" s="1"/>
  <c r="BB152" i="5"/>
  <c r="BB153" i="5"/>
  <c r="BC153" i="5" s="1"/>
  <c r="BB154" i="5"/>
  <c r="BC154" i="5" s="1"/>
  <c r="BB155" i="5"/>
  <c r="BB156" i="5"/>
  <c r="BC156" i="5" s="1"/>
  <c r="BB157" i="5"/>
  <c r="BB158" i="5"/>
  <c r="BC158" i="5" s="1"/>
  <c r="BB159" i="5"/>
  <c r="BB160" i="5"/>
  <c r="BB161" i="5"/>
  <c r="BC161" i="5" s="1"/>
  <c r="BB162" i="5"/>
  <c r="BC162" i="5" s="1"/>
  <c r="BB163" i="5"/>
  <c r="BC163" i="5" s="1"/>
  <c r="BB164" i="5"/>
  <c r="BC164" i="5" s="1"/>
  <c r="BB165" i="5"/>
  <c r="BC165" i="5" s="1"/>
  <c r="BB166" i="5"/>
  <c r="BC166" i="5" s="1"/>
  <c r="BB167" i="5"/>
  <c r="BC167" i="5" s="1"/>
  <c r="BB168" i="5"/>
  <c r="BC168" i="5" s="1"/>
  <c r="BB169" i="5"/>
  <c r="BB170" i="5"/>
  <c r="BC170" i="5" s="1"/>
  <c r="BB171" i="5"/>
  <c r="BC171" i="5" s="1"/>
  <c r="BB172" i="5"/>
  <c r="BC172" i="5" s="1"/>
  <c r="BB173" i="5"/>
  <c r="BC173" i="5" s="1"/>
  <c r="BB174" i="5"/>
  <c r="BC174" i="5" s="1"/>
  <c r="BB175" i="5"/>
  <c r="BC175" i="5" s="1"/>
  <c r="BB176" i="5"/>
  <c r="BC176" i="5" s="1"/>
  <c r="BB177" i="5"/>
  <c r="BC177" i="5" s="1"/>
  <c r="BB178" i="5"/>
  <c r="BC178" i="5" s="1"/>
  <c r="BB179" i="5"/>
  <c r="BC179" i="5" s="1"/>
  <c r="BB180" i="5"/>
  <c r="BC180" i="5" s="1"/>
  <c r="BB181" i="5"/>
  <c r="BC181" i="5" s="1"/>
  <c r="BB182" i="5"/>
  <c r="BB183" i="5"/>
  <c r="BB184" i="5"/>
  <c r="BB185" i="5"/>
  <c r="AE146" i="5"/>
  <c r="AF146" i="5" s="1"/>
  <c r="AE147" i="5"/>
  <c r="AF147" i="5" s="1"/>
  <c r="AE148" i="5"/>
  <c r="AF148" i="5" s="1"/>
  <c r="AE149" i="5"/>
  <c r="AF149" i="5" s="1"/>
  <c r="AE150" i="5"/>
  <c r="AF150" i="5" s="1"/>
  <c r="AE151" i="5"/>
  <c r="AF151" i="5" s="1"/>
  <c r="AE152" i="5"/>
  <c r="AF152" i="5" s="1"/>
  <c r="AE153" i="5"/>
  <c r="AF153" i="5" s="1"/>
  <c r="AE154" i="5"/>
  <c r="AF154" i="5" s="1"/>
  <c r="AE155" i="5"/>
  <c r="AF155" i="5" s="1"/>
  <c r="AE156" i="5"/>
  <c r="AF156" i="5" s="1"/>
  <c r="AE157" i="5"/>
  <c r="AF157" i="5" s="1"/>
  <c r="AE158" i="5"/>
  <c r="AF158" i="5" s="1"/>
  <c r="AE159" i="5"/>
  <c r="AF159" i="5" s="1"/>
  <c r="AE160" i="5"/>
  <c r="AF160" i="5" s="1"/>
  <c r="AE161" i="5"/>
  <c r="AF161" i="5" s="1"/>
  <c r="AE162" i="5"/>
  <c r="AF162" i="5" s="1"/>
  <c r="AE163" i="5"/>
  <c r="AF163" i="5" s="1"/>
  <c r="AE164" i="5"/>
  <c r="AF164" i="5" s="1"/>
  <c r="AE165" i="5"/>
  <c r="AF165" i="5" s="1"/>
  <c r="AE166" i="5"/>
  <c r="AF166" i="5" s="1"/>
  <c r="AE167" i="5"/>
  <c r="AF167" i="5" s="1"/>
  <c r="AE168" i="5"/>
  <c r="AF168" i="5" s="1"/>
  <c r="AE169" i="5"/>
  <c r="AF169" i="5" s="1"/>
  <c r="AE170" i="5"/>
  <c r="AF170" i="5" s="1"/>
  <c r="AE171" i="5"/>
  <c r="AF171" i="5" s="1"/>
  <c r="AE172" i="5"/>
  <c r="AF172" i="5" s="1"/>
  <c r="AE173" i="5"/>
  <c r="AF173" i="5" s="1"/>
  <c r="AE174" i="5"/>
  <c r="AF174" i="5" s="1"/>
  <c r="AE175" i="5"/>
  <c r="AF175" i="5" s="1"/>
  <c r="AE176" i="5"/>
  <c r="AF176" i="5" s="1"/>
  <c r="AE177" i="5"/>
  <c r="AF177" i="5" s="1"/>
  <c r="AE178" i="5"/>
  <c r="AF178" i="5" s="1"/>
  <c r="AE179" i="5"/>
  <c r="AF179" i="5" s="1"/>
  <c r="AE180" i="5"/>
  <c r="AF180" i="5" s="1"/>
  <c r="AE181" i="5"/>
  <c r="AF181" i="5" s="1"/>
  <c r="AE182" i="5"/>
  <c r="AE183" i="5"/>
  <c r="AE184" i="5"/>
  <c r="AE185" i="5"/>
  <c r="BB110" i="5"/>
  <c r="BB111" i="5"/>
  <c r="BC111" i="5" s="1"/>
  <c r="BB112" i="5"/>
  <c r="BC112" i="5" s="1"/>
  <c r="BB113" i="5"/>
  <c r="BC113" i="5" s="1"/>
  <c r="BB114" i="5"/>
  <c r="BC114" i="5" s="1"/>
  <c r="BB115" i="5"/>
  <c r="BC115" i="5" s="1"/>
  <c r="BB116" i="5"/>
  <c r="BC116" i="5" s="1"/>
  <c r="BB117" i="5"/>
  <c r="BC117" i="5" s="1"/>
  <c r="BB118" i="5"/>
  <c r="BC118" i="5" s="1"/>
  <c r="BB119" i="5"/>
  <c r="BC119" i="5" s="1"/>
  <c r="BB120" i="5"/>
  <c r="BC120" i="5" s="1"/>
  <c r="BB121" i="5"/>
  <c r="BC121" i="5" s="1"/>
  <c r="BB122" i="5"/>
  <c r="BC122" i="5" s="1"/>
  <c r="BB123" i="5"/>
  <c r="BC123" i="5" s="1"/>
  <c r="BB124" i="5"/>
  <c r="BC124" i="5" s="1"/>
  <c r="BB125" i="5"/>
  <c r="BC125" i="5" s="1"/>
  <c r="BB126" i="5"/>
  <c r="BC126" i="5" s="1"/>
  <c r="BB127" i="5"/>
  <c r="BC127" i="5" s="1"/>
  <c r="BB128" i="5"/>
  <c r="BC128" i="5" s="1"/>
  <c r="BB129" i="5"/>
  <c r="BC129" i="5" s="1"/>
  <c r="BB130" i="5"/>
  <c r="BC130" i="5" s="1"/>
  <c r="BB131" i="5"/>
  <c r="BC131" i="5" s="1"/>
  <c r="BB132" i="5"/>
  <c r="BC132" i="5" s="1"/>
  <c r="BB133" i="5"/>
  <c r="BC133" i="5" s="1"/>
  <c r="BB134" i="5"/>
  <c r="BC134" i="5" s="1"/>
  <c r="BB135" i="5"/>
  <c r="BC135" i="5" s="1"/>
  <c r="BB136" i="5"/>
  <c r="BC136" i="5" s="1"/>
  <c r="BB137" i="5"/>
  <c r="BC137" i="5" s="1"/>
  <c r="BB138" i="5"/>
  <c r="BB139" i="5"/>
  <c r="BB140" i="5"/>
  <c r="BB141" i="5"/>
  <c r="AE110" i="5"/>
  <c r="AF110" i="5" s="1"/>
  <c r="AE111" i="5"/>
  <c r="AF111" i="5" s="1"/>
  <c r="AE112" i="5"/>
  <c r="AF112" i="5" s="1"/>
  <c r="AE113" i="5"/>
  <c r="AF113" i="5" s="1"/>
  <c r="AE114" i="5"/>
  <c r="AF114" i="5" s="1"/>
  <c r="AE115" i="5"/>
  <c r="AF115" i="5" s="1"/>
  <c r="AE116" i="5"/>
  <c r="AF116" i="5" s="1"/>
  <c r="AE117" i="5"/>
  <c r="AF117" i="5" s="1"/>
  <c r="AE118" i="5"/>
  <c r="AF118" i="5" s="1"/>
  <c r="AE119" i="5"/>
  <c r="AF119" i="5" s="1"/>
  <c r="AE120" i="5"/>
  <c r="AF120" i="5" s="1"/>
  <c r="AE121" i="5"/>
  <c r="AF121" i="5" s="1"/>
  <c r="AE122" i="5"/>
  <c r="AF122" i="5" s="1"/>
  <c r="AE123" i="5"/>
  <c r="AF123" i="5" s="1"/>
  <c r="AE124" i="5"/>
  <c r="AF124" i="5" s="1"/>
  <c r="AE125" i="5"/>
  <c r="AF125" i="5" s="1"/>
  <c r="AE126" i="5"/>
  <c r="AF126" i="5" s="1"/>
  <c r="AE127" i="5"/>
  <c r="AF127" i="5" s="1"/>
  <c r="AE128" i="5"/>
  <c r="AF128" i="5" s="1"/>
  <c r="AE129" i="5"/>
  <c r="AF129" i="5" s="1"/>
  <c r="AE130" i="5"/>
  <c r="AF130" i="5" s="1"/>
  <c r="AE131" i="5"/>
  <c r="AF131" i="5" s="1"/>
  <c r="AE132" i="5"/>
  <c r="AF132" i="5" s="1"/>
  <c r="AE133" i="5"/>
  <c r="AF133" i="5" s="1"/>
  <c r="AE134" i="5"/>
  <c r="AF134" i="5" s="1"/>
  <c r="AE135" i="5"/>
  <c r="AF135" i="5" s="1"/>
  <c r="AE136" i="5"/>
  <c r="AF136" i="5" s="1"/>
  <c r="AE137" i="5"/>
  <c r="AF137" i="5" s="1"/>
  <c r="AE138" i="5"/>
  <c r="AF138" i="5" s="1"/>
  <c r="AE139" i="5"/>
  <c r="AE140" i="5"/>
  <c r="AE141" i="5"/>
  <c r="BB90" i="5"/>
  <c r="BC90" i="5" s="1"/>
  <c r="BB91" i="5"/>
  <c r="BC91" i="5" s="1"/>
  <c r="BB92" i="5"/>
  <c r="BC92" i="5" s="1"/>
  <c r="BB93" i="5"/>
  <c r="BB94" i="5"/>
  <c r="BB95" i="5"/>
  <c r="BC95" i="5" s="1"/>
  <c r="BB96" i="5"/>
  <c r="BC96" i="5" s="1"/>
  <c r="BB97" i="5"/>
  <c r="BC97" i="5" s="1"/>
  <c r="BB98" i="5"/>
  <c r="BC98" i="5" s="1"/>
  <c r="BB99" i="5"/>
  <c r="BC99" i="5" s="1"/>
  <c r="BB100" i="5"/>
  <c r="BC100" i="5" s="1"/>
  <c r="BB101" i="5"/>
  <c r="BC101" i="5" s="1"/>
  <c r="BB102" i="5"/>
  <c r="BB103" i="5"/>
  <c r="BB104" i="5"/>
  <c r="BB105" i="5"/>
  <c r="AE90" i="5"/>
  <c r="AF90" i="5" s="1"/>
  <c r="AE91" i="5"/>
  <c r="AE92" i="5"/>
  <c r="AF92" i="5" s="1"/>
  <c r="AE93" i="5"/>
  <c r="AF93" i="5" s="1"/>
  <c r="AE94" i="5"/>
  <c r="AF94" i="5" s="1"/>
  <c r="AE95" i="5"/>
  <c r="AF95" i="5" s="1"/>
  <c r="AE96" i="5"/>
  <c r="AF96" i="5" s="1"/>
  <c r="AE97" i="5"/>
  <c r="AF97" i="5" s="1"/>
  <c r="AE98" i="5"/>
  <c r="AF98" i="5" s="1"/>
  <c r="AE99" i="5"/>
  <c r="AF99" i="5" s="1"/>
  <c r="AE100" i="5"/>
  <c r="AF100" i="5" s="1"/>
  <c r="AE101" i="5"/>
  <c r="AF101" i="5" s="1"/>
  <c r="AE102" i="5"/>
  <c r="AE103" i="5"/>
  <c r="AE104" i="5"/>
  <c r="AE105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5" i="5"/>
  <c r="BC36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C54" i="5"/>
  <c r="BC55" i="5"/>
  <c r="BC56" i="5"/>
  <c r="BC57" i="5"/>
  <c r="BC58" i="5"/>
  <c r="BD58" i="5" s="1"/>
  <c r="BC59" i="5"/>
  <c r="BC60" i="5"/>
  <c r="BC61" i="5"/>
  <c r="BC62" i="5"/>
  <c r="BC63" i="5"/>
  <c r="BC64" i="5"/>
  <c r="BC65" i="5"/>
  <c r="BC66" i="5"/>
  <c r="BC67" i="5"/>
  <c r="BC68" i="5"/>
  <c r="BC69" i="5"/>
  <c r="BC70" i="5"/>
  <c r="BC71" i="5"/>
  <c r="BC72" i="5"/>
  <c r="BC73" i="5"/>
  <c r="BB10" i="5"/>
  <c r="BB11" i="5"/>
  <c r="BB12" i="5"/>
  <c r="BC12" i="5" s="1"/>
  <c r="BB13" i="5"/>
  <c r="BB14" i="5"/>
  <c r="BC14" i="5" s="1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C33" i="5" s="1"/>
  <c r="BB34" i="5"/>
  <c r="BC34" i="5" s="1"/>
  <c r="BB35" i="5"/>
  <c r="BB36" i="5"/>
  <c r="BB37" i="5"/>
  <c r="BC37" i="5" s="1"/>
  <c r="BB38" i="5"/>
  <c r="BC38" i="5" s="1"/>
  <c r="BB39" i="5"/>
  <c r="BC39" i="5" s="1"/>
  <c r="BB40" i="5"/>
  <c r="BC40" i="5" s="1"/>
  <c r="BB41" i="5"/>
  <c r="BC41" i="5" s="1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BB71" i="5"/>
  <c r="BB72" i="5"/>
  <c r="BB73" i="5"/>
  <c r="BB74" i="5"/>
  <c r="BB75" i="5"/>
  <c r="BB76" i="5"/>
  <c r="BB77" i="5"/>
  <c r="BB78" i="5"/>
  <c r="BB79" i="5"/>
  <c r="BB80" i="5"/>
  <c r="BB81" i="5"/>
  <c r="BB82" i="5"/>
  <c r="BB83" i="5"/>
  <c r="BB84" i="5"/>
  <c r="BB85" i="5"/>
  <c r="AF18" i="5"/>
  <c r="BD18" i="5" s="1"/>
  <c r="AF19" i="5"/>
  <c r="BD19" i="5" s="1"/>
  <c r="AF20" i="5"/>
  <c r="BD20" i="5" s="1"/>
  <c r="AF21" i="5"/>
  <c r="BD21" i="5" s="1"/>
  <c r="AF23" i="5"/>
  <c r="AF24" i="5"/>
  <c r="AF25" i="5"/>
  <c r="AF26" i="5"/>
  <c r="AF27" i="5"/>
  <c r="AF28" i="5"/>
  <c r="AF29" i="5"/>
  <c r="AF31" i="5"/>
  <c r="AF32" i="5"/>
  <c r="AF37" i="5"/>
  <c r="AF49" i="5"/>
  <c r="AF50" i="5"/>
  <c r="AF51" i="5"/>
  <c r="AF52" i="5"/>
  <c r="AF53" i="5"/>
  <c r="AF54" i="5"/>
  <c r="AF55" i="5"/>
  <c r="AF56" i="5"/>
  <c r="AF57" i="5"/>
  <c r="AF59" i="5"/>
  <c r="AF60" i="5"/>
  <c r="AF61" i="5"/>
  <c r="AF62" i="5"/>
  <c r="AF63" i="5"/>
  <c r="AF64" i="5"/>
  <c r="AF66" i="5"/>
  <c r="AF67" i="5"/>
  <c r="AF68" i="5"/>
  <c r="AF69" i="5"/>
  <c r="AF70" i="5"/>
  <c r="AF71" i="5"/>
  <c r="AF72" i="5"/>
  <c r="AF73" i="5"/>
  <c r="AE10" i="5"/>
  <c r="AF10" i="5" s="1"/>
  <c r="AE11" i="5"/>
  <c r="AF11" i="5" s="1"/>
  <c r="AE12" i="5"/>
  <c r="AF12" i="5" s="1"/>
  <c r="AE13" i="5"/>
  <c r="AF13" i="5" s="1"/>
  <c r="AE14" i="5"/>
  <c r="AF14" i="5" s="1"/>
  <c r="AE15" i="5"/>
  <c r="AF15" i="5" s="1"/>
  <c r="AE16" i="5"/>
  <c r="AF16" i="5" s="1"/>
  <c r="AE17" i="5"/>
  <c r="AF17" i="5" s="1"/>
  <c r="AE18" i="5"/>
  <c r="AE19" i="5"/>
  <c r="AE20" i="5"/>
  <c r="AE21" i="5"/>
  <c r="AE22" i="5"/>
  <c r="AF22" i="5" s="1"/>
  <c r="AE23" i="5"/>
  <c r="AE24" i="5"/>
  <c r="AE25" i="5"/>
  <c r="AE26" i="5"/>
  <c r="AE27" i="5"/>
  <c r="AE28" i="5"/>
  <c r="AE29" i="5"/>
  <c r="AE30" i="5"/>
  <c r="AF30" i="5" s="1"/>
  <c r="AE31" i="5"/>
  <c r="AE32" i="5"/>
  <c r="AE33" i="5"/>
  <c r="AF33" i="5" s="1"/>
  <c r="AE34" i="5"/>
  <c r="AF34" i="5" s="1"/>
  <c r="AE35" i="5"/>
  <c r="AF35" i="5" s="1"/>
  <c r="AE36" i="5"/>
  <c r="AF36" i="5" s="1"/>
  <c r="AE37" i="5"/>
  <c r="AE38" i="5"/>
  <c r="AF38" i="5" s="1"/>
  <c r="AE39" i="5"/>
  <c r="AF39" i="5" s="1"/>
  <c r="AE40" i="5"/>
  <c r="AF40" i="5" s="1"/>
  <c r="AE41" i="5"/>
  <c r="AF41" i="5" s="1"/>
  <c r="AE42" i="5"/>
  <c r="AF42" i="5" s="1"/>
  <c r="AE43" i="5"/>
  <c r="AF43" i="5" s="1"/>
  <c r="BD43" i="5" s="1"/>
  <c r="AE44" i="5"/>
  <c r="AF44" i="5" s="1"/>
  <c r="AE45" i="5"/>
  <c r="AF45" i="5" s="1"/>
  <c r="AE46" i="5"/>
  <c r="AF46" i="5" s="1"/>
  <c r="AE47" i="5"/>
  <c r="AF47" i="5" s="1"/>
  <c r="AE48" i="5"/>
  <c r="AF48" i="5" s="1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F65" i="5" s="1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O190" i="4"/>
  <c r="O191" i="4"/>
  <c r="O192" i="4"/>
  <c r="O194" i="4"/>
  <c r="O195" i="4"/>
  <c r="O196" i="4"/>
  <c r="O197" i="4"/>
  <c r="O198" i="4"/>
  <c r="P198" i="4" s="1"/>
  <c r="O199" i="4"/>
  <c r="O200" i="4"/>
  <c r="O201" i="4"/>
  <c r="O202" i="4"/>
  <c r="O203" i="4"/>
  <c r="O205" i="4"/>
  <c r="L190" i="4"/>
  <c r="P190" i="4" s="1"/>
  <c r="Q190" i="4" s="1"/>
  <c r="L191" i="4"/>
  <c r="P191" i="4" s="1"/>
  <c r="L192" i="4"/>
  <c r="P192" i="4" s="1"/>
  <c r="L193" i="4"/>
  <c r="P193" i="4" s="1"/>
  <c r="L194" i="4"/>
  <c r="P194" i="4" s="1"/>
  <c r="L195" i="4"/>
  <c r="P195" i="4" s="1"/>
  <c r="L196" i="4"/>
  <c r="P196" i="4" s="1"/>
  <c r="L197" i="4"/>
  <c r="P197" i="4" s="1"/>
  <c r="L199" i="4"/>
  <c r="P199" i="4" s="1"/>
  <c r="L200" i="4"/>
  <c r="P200" i="4" s="1"/>
  <c r="L201" i="4"/>
  <c r="P201" i="4" s="1"/>
  <c r="L202" i="4"/>
  <c r="P202" i="4" s="1"/>
  <c r="L203" i="4"/>
  <c r="P203" i="4" s="1"/>
  <c r="L204" i="4"/>
  <c r="P204" i="4" s="1"/>
  <c r="L205" i="4"/>
  <c r="P205" i="4" s="1"/>
  <c r="O146" i="4"/>
  <c r="O147" i="4"/>
  <c r="O149" i="4"/>
  <c r="O150" i="4"/>
  <c r="O151" i="4"/>
  <c r="O153" i="4"/>
  <c r="O154" i="4"/>
  <c r="O156" i="4"/>
  <c r="O158" i="4"/>
  <c r="P158" i="4" s="1"/>
  <c r="O161" i="4"/>
  <c r="O162" i="4"/>
  <c r="O163" i="4"/>
  <c r="O164" i="4"/>
  <c r="O165" i="4"/>
  <c r="O166" i="4"/>
  <c r="O167" i="4"/>
  <c r="O168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L146" i="4"/>
  <c r="P146" i="4" s="1"/>
  <c r="L147" i="4"/>
  <c r="P147" i="4" s="1"/>
  <c r="L148" i="4"/>
  <c r="P148" i="4" s="1"/>
  <c r="L149" i="4"/>
  <c r="P149" i="4" s="1"/>
  <c r="L150" i="4"/>
  <c r="L151" i="4"/>
  <c r="P151" i="4" s="1"/>
  <c r="L152" i="4"/>
  <c r="P152" i="4" s="1"/>
  <c r="L153" i="4"/>
  <c r="P153" i="4" s="1"/>
  <c r="L154" i="4"/>
  <c r="P154" i="4" s="1"/>
  <c r="L155" i="4"/>
  <c r="P155" i="4" s="1"/>
  <c r="L156" i="4"/>
  <c r="P156" i="4" s="1"/>
  <c r="L157" i="4"/>
  <c r="P157" i="4" s="1"/>
  <c r="L158" i="4"/>
  <c r="L159" i="4"/>
  <c r="P159" i="4" s="1"/>
  <c r="L160" i="4"/>
  <c r="P160" i="4" s="1"/>
  <c r="L161" i="4"/>
  <c r="P161" i="4" s="1"/>
  <c r="L162" i="4"/>
  <c r="P162" i="4" s="1"/>
  <c r="L163" i="4"/>
  <c r="P163" i="4" s="1"/>
  <c r="L164" i="4"/>
  <c r="P164" i="4" s="1"/>
  <c r="L165" i="4"/>
  <c r="P165" i="4" s="1"/>
  <c r="L166" i="4"/>
  <c r="P166" i="4" s="1"/>
  <c r="L167" i="4"/>
  <c r="P167" i="4" s="1"/>
  <c r="L168" i="4"/>
  <c r="P168" i="4" s="1"/>
  <c r="L169" i="4"/>
  <c r="P169" i="4" s="1"/>
  <c r="L170" i="4"/>
  <c r="P170" i="4" s="1"/>
  <c r="L171" i="4"/>
  <c r="P171" i="4" s="1"/>
  <c r="L172" i="4"/>
  <c r="P172" i="4" s="1"/>
  <c r="L173" i="4"/>
  <c r="P173" i="4" s="1"/>
  <c r="L174" i="4"/>
  <c r="P174" i="4" s="1"/>
  <c r="L175" i="4"/>
  <c r="P175" i="4" s="1"/>
  <c r="L176" i="4"/>
  <c r="P176" i="4" s="1"/>
  <c r="L177" i="4"/>
  <c r="P177" i="4" s="1"/>
  <c r="L178" i="4"/>
  <c r="P178" i="4" s="1"/>
  <c r="L179" i="4"/>
  <c r="P179" i="4" s="1"/>
  <c r="L180" i="4"/>
  <c r="P180" i="4" s="1"/>
  <c r="L181" i="4"/>
  <c r="P181" i="4" s="1"/>
  <c r="P125" i="4"/>
  <c r="P126" i="4"/>
  <c r="P127" i="4"/>
  <c r="P128" i="4"/>
  <c r="P129" i="4"/>
  <c r="P138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L110" i="4"/>
  <c r="P110" i="4" s="1"/>
  <c r="L111" i="4"/>
  <c r="P111" i="4" s="1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L118" i="4"/>
  <c r="P118" i="4" s="1"/>
  <c r="L119" i="4"/>
  <c r="P119" i="4" s="1"/>
  <c r="L120" i="4"/>
  <c r="P120" i="4" s="1"/>
  <c r="L121" i="4"/>
  <c r="P121" i="4" s="1"/>
  <c r="L122" i="4"/>
  <c r="P122" i="4" s="1"/>
  <c r="L123" i="4"/>
  <c r="L124" i="4"/>
  <c r="L125" i="4"/>
  <c r="L126" i="4"/>
  <c r="L127" i="4"/>
  <c r="L128" i="4"/>
  <c r="L129" i="4"/>
  <c r="L130" i="4"/>
  <c r="P130" i="4" s="1"/>
  <c r="L131" i="4"/>
  <c r="P131" i="4" s="1"/>
  <c r="L132" i="4"/>
  <c r="P132" i="4" s="1"/>
  <c r="L133" i="4"/>
  <c r="P133" i="4" s="1"/>
  <c r="L134" i="4"/>
  <c r="P134" i="4" s="1"/>
  <c r="L135" i="4"/>
  <c r="P135" i="4" s="1"/>
  <c r="L136" i="4"/>
  <c r="P136" i="4" s="1"/>
  <c r="L137" i="4"/>
  <c r="P137" i="4" s="1"/>
  <c r="L138" i="4"/>
  <c r="O90" i="4"/>
  <c r="O91" i="4"/>
  <c r="P91" i="4" s="1"/>
  <c r="O92" i="4"/>
  <c r="O95" i="4"/>
  <c r="O96" i="4"/>
  <c r="O97" i="4"/>
  <c r="O98" i="4"/>
  <c r="O99" i="4"/>
  <c r="O100" i="4"/>
  <c r="O101" i="4"/>
  <c r="L90" i="4"/>
  <c r="P90" i="4" s="1"/>
  <c r="L92" i="4"/>
  <c r="L93" i="4"/>
  <c r="P93" i="4" s="1"/>
  <c r="L94" i="4"/>
  <c r="P94" i="4" s="1"/>
  <c r="L95" i="4"/>
  <c r="L96" i="4"/>
  <c r="L97" i="4"/>
  <c r="L98" i="4"/>
  <c r="L99" i="4"/>
  <c r="L100" i="4"/>
  <c r="L101" i="4"/>
  <c r="O12" i="4"/>
  <c r="P12" i="4" s="1"/>
  <c r="O14" i="4"/>
  <c r="O15" i="4"/>
  <c r="O16" i="4"/>
  <c r="O17" i="4"/>
  <c r="O18" i="4"/>
  <c r="O19" i="4"/>
  <c r="O20" i="4"/>
  <c r="O21" i="4"/>
  <c r="O22" i="4"/>
  <c r="O23" i="4"/>
  <c r="O24" i="4"/>
  <c r="P24" i="4" s="1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P58" i="4" s="1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L10" i="4"/>
  <c r="P10" i="4" s="1"/>
  <c r="L11" i="4"/>
  <c r="P11" i="4" s="1"/>
  <c r="L12" i="4"/>
  <c r="L13" i="4"/>
  <c r="P13" i="4" s="1"/>
  <c r="L14" i="4"/>
  <c r="P14" i="4" s="1"/>
  <c r="L15" i="4"/>
  <c r="P15" i="4" s="1"/>
  <c r="L16" i="4"/>
  <c r="P16" i="4" s="1"/>
  <c r="L17" i="4"/>
  <c r="P17" i="4" s="1"/>
  <c r="L18" i="4"/>
  <c r="P18" i="4" s="1"/>
  <c r="L19" i="4"/>
  <c r="P19" i="4" s="1"/>
  <c r="L20" i="4"/>
  <c r="P20" i="4" s="1"/>
  <c r="L21" i="4"/>
  <c r="P21" i="4" s="1"/>
  <c r="L22" i="4"/>
  <c r="P22" i="4" s="1"/>
  <c r="L23" i="4"/>
  <c r="P23" i="4" s="1"/>
  <c r="L24" i="4"/>
  <c r="L25" i="4"/>
  <c r="P25" i="4" s="1"/>
  <c r="L26" i="4"/>
  <c r="P26" i="4" s="1"/>
  <c r="L27" i="4"/>
  <c r="P27" i="4" s="1"/>
  <c r="L28" i="4"/>
  <c r="P28" i="4" s="1"/>
  <c r="L29" i="4"/>
  <c r="P29" i="4" s="1"/>
  <c r="L30" i="4"/>
  <c r="P30" i="4" s="1"/>
  <c r="L31" i="4"/>
  <c r="P31" i="4" s="1"/>
  <c r="L32" i="4"/>
  <c r="P32" i="4" s="1"/>
  <c r="L33" i="4"/>
  <c r="P33" i="4" s="1"/>
  <c r="L34" i="4"/>
  <c r="P34" i="4" s="1"/>
  <c r="L35" i="4"/>
  <c r="P35" i="4" s="1"/>
  <c r="L36" i="4"/>
  <c r="P36" i="4" s="1"/>
  <c r="L37" i="4"/>
  <c r="P37" i="4" s="1"/>
  <c r="L38" i="4"/>
  <c r="P38" i="4" s="1"/>
  <c r="L39" i="4"/>
  <c r="P39" i="4" s="1"/>
  <c r="L40" i="4"/>
  <c r="P40" i="4" s="1"/>
  <c r="L41" i="4"/>
  <c r="P41" i="4" s="1"/>
  <c r="L42" i="4"/>
  <c r="P42" i="4" s="1"/>
  <c r="L43" i="4"/>
  <c r="P43" i="4" s="1"/>
  <c r="L44" i="4"/>
  <c r="P44" i="4" s="1"/>
  <c r="L45" i="4"/>
  <c r="P45" i="4" s="1"/>
  <c r="L46" i="4"/>
  <c r="P46" i="4" s="1"/>
  <c r="L47" i="4"/>
  <c r="P47" i="4" s="1"/>
  <c r="L48" i="4"/>
  <c r="P48" i="4" s="1"/>
  <c r="L49" i="4"/>
  <c r="P49" i="4" s="1"/>
  <c r="L50" i="4"/>
  <c r="P50" i="4" s="1"/>
  <c r="L51" i="4"/>
  <c r="P51" i="4" s="1"/>
  <c r="L52" i="4"/>
  <c r="P52" i="4" s="1"/>
  <c r="L53" i="4"/>
  <c r="P53" i="4" s="1"/>
  <c r="L54" i="4"/>
  <c r="P54" i="4" s="1"/>
  <c r="L55" i="4"/>
  <c r="P55" i="4" s="1"/>
  <c r="L56" i="4"/>
  <c r="P56" i="4" s="1"/>
  <c r="L57" i="4"/>
  <c r="P57" i="4" s="1"/>
  <c r="L59" i="4"/>
  <c r="P59" i="4" s="1"/>
  <c r="L60" i="4"/>
  <c r="P60" i="4" s="1"/>
  <c r="L61" i="4"/>
  <c r="P61" i="4" s="1"/>
  <c r="L62" i="4"/>
  <c r="P62" i="4" s="1"/>
  <c r="L63" i="4"/>
  <c r="P63" i="4" s="1"/>
  <c r="L64" i="4"/>
  <c r="P64" i="4" s="1"/>
  <c r="L65" i="4"/>
  <c r="P65" i="4" s="1"/>
  <c r="L66" i="4"/>
  <c r="P66" i="4" s="1"/>
  <c r="L67" i="4"/>
  <c r="P67" i="4" s="1"/>
  <c r="L68" i="4"/>
  <c r="P68" i="4" s="1"/>
  <c r="L69" i="4"/>
  <c r="P69" i="4" s="1"/>
  <c r="L70" i="4"/>
  <c r="P70" i="4" s="1"/>
  <c r="L71" i="4"/>
  <c r="P71" i="4" s="1"/>
  <c r="L72" i="4"/>
  <c r="P72" i="4" s="1"/>
  <c r="L73" i="4"/>
  <c r="P73" i="4" s="1"/>
  <c r="BD114" i="9" l="1"/>
  <c r="BD113" i="9"/>
  <c r="BD111" i="9"/>
  <c r="BD110" i="9"/>
  <c r="BD109" i="9"/>
  <c r="BD108" i="9"/>
  <c r="BD107" i="9"/>
  <c r="BD106" i="9"/>
  <c r="BD105" i="9"/>
  <c r="BE105" i="9" s="1"/>
  <c r="BD97" i="9"/>
  <c r="BD96" i="9"/>
  <c r="BD95" i="9"/>
  <c r="BD94" i="9"/>
  <c r="BD93" i="9"/>
  <c r="BD92" i="9"/>
  <c r="BD91" i="9"/>
  <c r="BD90" i="9"/>
  <c r="BD89" i="9"/>
  <c r="BD88" i="9"/>
  <c r="BD87" i="9"/>
  <c r="BD86" i="9"/>
  <c r="BD85" i="9"/>
  <c r="BD84" i="9"/>
  <c r="BD83" i="9"/>
  <c r="BD82" i="9"/>
  <c r="BD81" i="9"/>
  <c r="BE81" i="9" s="1"/>
  <c r="BD74" i="9"/>
  <c r="BD73" i="9"/>
  <c r="BD72" i="9"/>
  <c r="BD71" i="9"/>
  <c r="BD70" i="9"/>
  <c r="BD69" i="9"/>
  <c r="BD68" i="9"/>
  <c r="BD67" i="9"/>
  <c r="BD66" i="9"/>
  <c r="BD65" i="9"/>
  <c r="BD63" i="9"/>
  <c r="BE63" i="9" s="1"/>
  <c r="BD58" i="9"/>
  <c r="BD57" i="9"/>
  <c r="BD55" i="9"/>
  <c r="BD53" i="9"/>
  <c r="BD52" i="9"/>
  <c r="BD51" i="9"/>
  <c r="BD50" i="9"/>
  <c r="BD49" i="9"/>
  <c r="BE49" i="9" s="1"/>
  <c r="BD42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6" i="9"/>
  <c r="BD25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E10" i="9" s="1"/>
  <c r="Q105" i="8"/>
  <c r="Q113" i="8"/>
  <c r="Q108" i="8"/>
  <c r="Q106" i="8"/>
  <c r="Q114" i="8"/>
  <c r="Q109" i="8"/>
  <c r="Q107" i="8"/>
  <c r="Q110" i="8"/>
  <c r="Q111" i="8"/>
  <c r="Q112" i="8"/>
  <c r="Q96" i="8"/>
  <c r="Q88" i="8"/>
  <c r="Q95" i="8"/>
  <c r="Q87" i="8"/>
  <c r="Q94" i="8"/>
  <c r="Q86" i="8"/>
  <c r="Q93" i="8"/>
  <c r="Q84" i="8"/>
  <c r="Q99" i="8"/>
  <c r="Q91" i="8"/>
  <c r="Q83" i="8"/>
  <c r="Q92" i="8"/>
  <c r="Q98" i="8"/>
  <c r="Q90" i="8"/>
  <c r="Q82" i="8"/>
  <c r="Q85" i="8"/>
  <c r="Q100" i="8"/>
  <c r="Q97" i="8"/>
  <c r="Q89" i="8"/>
  <c r="P76" i="8"/>
  <c r="P74" i="8"/>
  <c r="P70" i="8"/>
  <c r="P67" i="8"/>
  <c r="P64" i="8"/>
  <c r="Q63" i="8"/>
  <c r="Q70" i="8"/>
  <c r="Q69" i="8"/>
  <c r="Q67" i="8"/>
  <c r="Q66" i="8"/>
  <c r="Q73" i="8"/>
  <c r="Q65" i="8"/>
  <c r="Q68" i="8"/>
  <c r="Q74" i="8"/>
  <c r="Q72" i="8"/>
  <c r="Q64" i="8"/>
  <c r="Q76" i="8"/>
  <c r="Q75" i="8"/>
  <c r="Q71" i="8"/>
  <c r="P58" i="8"/>
  <c r="P49" i="8"/>
  <c r="Q49" i="8" s="1"/>
  <c r="Q57" i="8"/>
  <c r="Q53" i="8"/>
  <c r="Q50" i="8"/>
  <c r="Q58" i="8"/>
  <c r="Q51" i="8"/>
  <c r="Q52" i="8"/>
  <c r="Q54" i="8"/>
  <c r="Q55" i="8"/>
  <c r="Q56" i="8"/>
  <c r="P34" i="8"/>
  <c r="Q38" i="8"/>
  <c r="Q30" i="8"/>
  <c r="Q22" i="8"/>
  <c r="Q14" i="8"/>
  <c r="Q41" i="8"/>
  <c r="Q33" i="8"/>
  <c r="Q25" i="8"/>
  <c r="Q17" i="8"/>
  <c r="Q40" i="8"/>
  <c r="Q32" i="8"/>
  <c r="Q24" i="8"/>
  <c r="Q16" i="8"/>
  <c r="Q39" i="8"/>
  <c r="Q31" i="8"/>
  <c r="Q23" i="8"/>
  <c r="Q15" i="8"/>
  <c r="Q37" i="8"/>
  <c r="Q13" i="8"/>
  <c r="Q44" i="8"/>
  <c r="Q36" i="8"/>
  <c r="Q28" i="8"/>
  <c r="Q20" i="8"/>
  <c r="Q12" i="8"/>
  <c r="Q29" i="8"/>
  <c r="Q43" i="8"/>
  <c r="Q35" i="8"/>
  <c r="Q27" i="8"/>
  <c r="Q19" i="8"/>
  <c r="Q11" i="8"/>
  <c r="Q21" i="8"/>
  <c r="Q42" i="8"/>
  <c r="Q34" i="8"/>
  <c r="Q26" i="8"/>
  <c r="Q18" i="8"/>
  <c r="M51" i="6"/>
  <c r="M50" i="6"/>
  <c r="M43" i="6"/>
  <c r="M44" i="6"/>
  <c r="M42" i="6"/>
  <c r="M41" i="6"/>
  <c r="M40" i="6"/>
  <c r="M34" i="6"/>
  <c r="M33" i="6"/>
  <c r="M32" i="6"/>
  <c r="M26" i="6"/>
  <c r="M25" i="6"/>
  <c r="M17" i="6"/>
  <c r="M14" i="6"/>
  <c r="M16" i="6"/>
  <c r="M13" i="6"/>
  <c r="M15" i="6"/>
  <c r="M12" i="6"/>
  <c r="M19" i="6"/>
  <c r="M11" i="6"/>
  <c r="M18" i="6"/>
  <c r="BD204" i="5"/>
  <c r="BD203" i="5"/>
  <c r="BD202" i="5"/>
  <c r="BD201" i="5"/>
  <c r="BD200" i="5"/>
  <c r="BD199" i="5"/>
  <c r="BD197" i="5"/>
  <c r="BD196" i="5"/>
  <c r="BD195" i="5"/>
  <c r="BD194" i="5"/>
  <c r="BD193" i="5"/>
  <c r="BD192" i="5"/>
  <c r="BD191" i="5"/>
  <c r="BD190" i="5"/>
  <c r="BE190" i="5" s="1"/>
  <c r="BD181" i="5"/>
  <c r="BD180" i="5"/>
  <c r="BD179" i="5"/>
  <c r="BD178" i="5"/>
  <c r="BD177" i="5"/>
  <c r="BD176" i="5"/>
  <c r="BD175" i="5"/>
  <c r="BD174" i="5"/>
  <c r="BD173" i="5"/>
  <c r="BD172" i="5"/>
  <c r="BD171" i="5"/>
  <c r="BD170" i="5"/>
  <c r="BD169" i="5"/>
  <c r="BD168" i="5"/>
  <c r="BD167" i="5"/>
  <c r="BD166" i="5"/>
  <c r="BD165" i="5"/>
  <c r="BD164" i="5"/>
  <c r="BD163" i="5"/>
  <c r="BD162" i="5"/>
  <c r="BD161" i="5"/>
  <c r="BD160" i="5"/>
  <c r="BD159" i="5"/>
  <c r="BD158" i="5"/>
  <c r="BD157" i="5"/>
  <c r="BD156" i="5"/>
  <c r="BD155" i="5"/>
  <c r="BD154" i="5"/>
  <c r="BD153" i="5"/>
  <c r="BD152" i="5"/>
  <c r="BD151" i="5"/>
  <c r="BD150" i="5"/>
  <c r="BD149" i="5"/>
  <c r="BD148" i="5"/>
  <c r="BD147" i="5"/>
  <c r="BD146" i="5"/>
  <c r="BE146" i="5" s="1"/>
  <c r="BD138" i="5"/>
  <c r="BD137" i="5"/>
  <c r="BD136" i="5"/>
  <c r="BD135" i="5"/>
  <c r="BD134" i="5"/>
  <c r="BD133" i="5"/>
  <c r="BD132" i="5"/>
  <c r="BD131" i="5"/>
  <c r="BD130" i="5"/>
  <c r="BD129" i="5"/>
  <c r="BD128" i="5"/>
  <c r="BD127" i="5"/>
  <c r="BD126" i="5"/>
  <c r="BD125" i="5"/>
  <c r="BD124" i="5"/>
  <c r="BD123" i="5"/>
  <c r="BD122" i="5"/>
  <c r="BD121" i="5"/>
  <c r="BD120" i="5"/>
  <c r="BD119" i="5"/>
  <c r="BD118" i="5"/>
  <c r="BD117" i="5"/>
  <c r="BD116" i="5"/>
  <c r="BD115" i="5"/>
  <c r="BD114" i="5"/>
  <c r="BD113" i="5"/>
  <c r="BD112" i="5"/>
  <c r="BD111" i="5"/>
  <c r="BD110" i="5"/>
  <c r="BE110" i="5" s="1"/>
  <c r="BE133" i="5"/>
  <c r="BD101" i="5"/>
  <c r="BD100" i="5"/>
  <c r="BD99" i="5"/>
  <c r="BD98" i="5"/>
  <c r="BD97" i="5"/>
  <c r="BD96" i="5"/>
  <c r="BD95" i="5"/>
  <c r="BD94" i="5"/>
  <c r="BD93" i="5"/>
  <c r="BD92" i="5"/>
  <c r="BD91" i="5"/>
  <c r="BD90" i="5"/>
  <c r="BE90" i="5" s="1"/>
  <c r="BD73" i="5"/>
  <c r="BD72" i="5"/>
  <c r="BD71" i="5"/>
  <c r="BD70" i="5"/>
  <c r="BD69" i="5"/>
  <c r="BD68" i="5"/>
  <c r="BD67" i="5"/>
  <c r="BD66" i="5"/>
  <c r="BD65" i="5"/>
  <c r="BD64" i="5"/>
  <c r="BD63" i="5"/>
  <c r="BD62" i="5"/>
  <c r="BD61" i="5"/>
  <c r="BD60" i="5"/>
  <c r="BD59" i="5"/>
  <c r="BD57" i="5"/>
  <c r="BD56" i="5"/>
  <c r="BD55" i="5"/>
  <c r="BD54" i="5"/>
  <c r="BD53" i="5"/>
  <c r="BD52" i="5"/>
  <c r="BD51" i="5"/>
  <c r="BD50" i="5"/>
  <c r="BD49" i="5"/>
  <c r="BD48" i="5"/>
  <c r="BD47" i="5"/>
  <c r="BD46" i="5"/>
  <c r="BD45" i="5"/>
  <c r="BD44" i="5"/>
  <c r="BD42" i="5"/>
  <c r="BD41" i="5"/>
  <c r="BD40" i="5"/>
  <c r="BD39" i="5"/>
  <c r="BD38" i="5"/>
  <c r="BD37" i="5"/>
  <c r="BD36" i="5"/>
  <c r="BD35" i="5"/>
  <c r="BD34" i="5"/>
  <c r="BD33" i="5"/>
  <c r="BD32" i="5"/>
  <c r="BD31" i="5"/>
  <c r="BD30" i="5"/>
  <c r="BD29" i="5"/>
  <c r="BD28" i="5"/>
  <c r="BD27" i="5"/>
  <c r="BD26" i="5"/>
  <c r="BD25" i="5"/>
  <c r="BD24" i="5"/>
  <c r="BD23" i="5"/>
  <c r="BD22" i="5"/>
  <c r="BD17" i="5"/>
  <c r="BD16" i="5"/>
  <c r="BD15" i="5"/>
  <c r="BD14" i="5"/>
  <c r="BD13" i="5"/>
  <c r="BD12" i="5"/>
  <c r="BD11" i="5"/>
  <c r="BD10" i="5"/>
  <c r="BE18" i="5" s="1"/>
  <c r="Q205" i="4"/>
  <c r="Q197" i="4"/>
  <c r="Q204" i="4"/>
  <c r="Q196" i="4"/>
  <c r="Q203" i="4"/>
  <c r="Q195" i="4"/>
  <c r="Q202" i="4"/>
  <c r="Q193" i="4"/>
  <c r="Q208" i="4"/>
  <c r="Q200" i="4"/>
  <c r="Q192" i="4"/>
  <c r="Q194" i="4"/>
  <c r="Q201" i="4"/>
  <c r="Q207" i="4"/>
  <c r="Q199" i="4"/>
  <c r="Q191" i="4"/>
  <c r="Q206" i="4"/>
  <c r="Q198" i="4"/>
  <c r="P150" i="4"/>
  <c r="Q146" i="4"/>
  <c r="Q154" i="4"/>
  <c r="Q162" i="4"/>
  <c r="Q170" i="4"/>
  <c r="Q178" i="4"/>
  <c r="Q165" i="4"/>
  <c r="Q166" i="4"/>
  <c r="Q161" i="4"/>
  <c r="Q147" i="4"/>
  <c r="Q155" i="4"/>
  <c r="Q163" i="4"/>
  <c r="Q171" i="4"/>
  <c r="Q179" i="4"/>
  <c r="Q149" i="4"/>
  <c r="Q173" i="4"/>
  <c r="Q158" i="4"/>
  <c r="Q182" i="4"/>
  <c r="Q169" i="4"/>
  <c r="Q148" i="4"/>
  <c r="Q156" i="4"/>
  <c r="Q164" i="4"/>
  <c r="Q172" i="4"/>
  <c r="Q180" i="4"/>
  <c r="Q157" i="4"/>
  <c r="Q181" i="4"/>
  <c r="Q150" i="4"/>
  <c r="Q174" i="4"/>
  <c r="Q177" i="4"/>
  <c r="Q151" i="4"/>
  <c r="Q159" i="4"/>
  <c r="Q167" i="4"/>
  <c r="Q175" i="4"/>
  <c r="Q183" i="4"/>
  <c r="Q152" i="4"/>
  <c r="Q160" i="4"/>
  <c r="Q168" i="4"/>
  <c r="Q176" i="4"/>
  <c r="Q184" i="4"/>
  <c r="Q153" i="4"/>
  <c r="Q185" i="4"/>
  <c r="P124" i="4"/>
  <c r="P123" i="4"/>
  <c r="P117" i="4"/>
  <c r="Q110" i="4"/>
  <c r="Q118" i="4"/>
  <c r="Q126" i="4"/>
  <c r="Q134" i="4"/>
  <c r="Q114" i="4"/>
  <c r="Q125" i="4"/>
  <c r="Q111" i="4"/>
  <c r="Q119" i="4"/>
  <c r="Q127" i="4"/>
  <c r="Q135" i="4"/>
  <c r="Q113" i="4"/>
  <c r="Q129" i="4"/>
  <c r="Q137" i="4"/>
  <c r="Q122" i="4"/>
  <c r="Q138" i="4"/>
  <c r="Q117" i="4"/>
  <c r="Q112" i="4"/>
  <c r="Q120" i="4"/>
  <c r="Q128" i="4"/>
  <c r="Q136" i="4"/>
  <c r="Q121" i="4"/>
  <c r="Q130" i="4"/>
  <c r="Q133" i="4"/>
  <c r="Q115" i="4"/>
  <c r="Q123" i="4"/>
  <c r="Q131" i="4"/>
  <c r="Q139" i="4"/>
  <c r="Q116" i="4"/>
  <c r="Q124" i="4"/>
  <c r="Q132" i="4"/>
  <c r="Q140" i="4"/>
  <c r="Q141" i="4"/>
  <c r="P101" i="4"/>
  <c r="Q101" i="4" s="1"/>
  <c r="P100" i="4"/>
  <c r="P99" i="4"/>
  <c r="P98" i="4"/>
  <c r="P97" i="4"/>
  <c r="P96" i="4"/>
  <c r="P95" i="4"/>
  <c r="P92" i="4"/>
  <c r="Q90" i="4"/>
  <c r="Q98" i="4"/>
  <c r="Q97" i="4"/>
  <c r="Q91" i="4"/>
  <c r="Q99" i="4"/>
  <c r="Q93" i="4"/>
  <c r="Q94" i="4"/>
  <c r="Q92" i="4"/>
  <c r="Q100" i="4"/>
  <c r="Q102" i="4"/>
  <c r="Q95" i="4"/>
  <c r="Q103" i="4"/>
  <c r="Q96" i="4"/>
  <c r="Q104" i="4"/>
  <c r="Q105" i="4"/>
  <c r="Q10" i="4"/>
  <c r="Q18" i="4"/>
  <c r="Q26" i="4"/>
  <c r="Q34" i="4"/>
  <c r="Q42" i="4"/>
  <c r="Q50" i="4"/>
  <c r="Q58" i="4"/>
  <c r="Q66" i="4"/>
  <c r="Q74" i="4"/>
  <c r="Q82" i="4"/>
  <c r="Q11" i="4"/>
  <c r="Q19" i="4"/>
  <c r="Q27" i="4"/>
  <c r="Q35" i="4"/>
  <c r="Q43" i="4"/>
  <c r="Q51" i="4"/>
  <c r="Q59" i="4"/>
  <c r="Q67" i="4"/>
  <c r="Q75" i="4"/>
  <c r="Q83" i="4"/>
  <c r="Q12" i="4"/>
  <c r="Q20" i="4"/>
  <c r="Q28" i="4"/>
  <c r="Q36" i="4"/>
  <c r="Q44" i="4"/>
  <c r="Q52" i="4"/>
  <c r="Q60" i="4"/>
  <c r="Q68" i="4"/>
  <c r="Q76" i="4"/>
  <c r="Q84" i="4"/>
  <c r="Q13" i="4"/>
  <c r="Q29" i="4"/>
  <c r="Q37" i="4"/>
  <c r="Q45" i="4"/>
  <c r="Q53" i="4"/>
  <c r="Q69" i="4"/>
  <c r="Q85" i="4"/>
  <c r="Q22" i="4"/>
  <c r="Q30" i="4"/>
  <c r="Q46" i="4"/>
  <c r="Q62" i="4"/>
  <c r="Q78" i="4"/>
  <c r="Q15" i="4"/>
  <c r="Q23" i="4"/>
  <c r="Q31" i="4"/>
  <c r="Q39" i="4"/>
  <c r="Q47" i="4"/>
  <c r="Q55" i="4"/>
  <c r="Q63" i="4"/>
  <c r="Q71" i="4"/>
  <c r="Q79" i="4"/>
  <c r="Q16" i="4"/>
  <c r="Q24" i="4"/>
  <c r="Q32" i="4"/>
  <c r="Q40" i="4"/>
  <c r="Q48" i="4"/>
  <c r="Q56" i="4"/>
  <c r="Q64" i="4"/>
  <c r="Q72" i="4"/>
  <c r="Q80" i="4"/>
  <c r="Q17" i="4"/>
  <c r="Q25" i="4"/>
  <c r="Q33" i="4"/>
  <c r="Q41" i="4"/>
  <c r="Q49" i="4"/>
  <c r="Q57" i="4"/>
  <c r="Q65" i="4"/>
  <c r="Q73" i="4"/>
  <c r="Q81" i="4"/>
  <c r="Q21" i="4"/>
  <c r="Q61" i="4"/>
  <c r="Q77" i="4"/>
  <c r="Q14" i="4"/>
  <c r="Q38" i="4"/>
  <c r="Q54" i="4"/>
  <c r="Q70" i="4"/>
  <c r="BE110" i="9" l="1"/>
  <c r="BE112" i="9"/>
  <c r="BE111" i="9"/>
  <c r="BE109" i="9"/>
  <c r="BE108" i="9"/>
  <c r="BE107" i="9"/>
  <c r="BE114" i="9"/>
  <c r="BE106" i="9"/>
  <c r="BE113" i="9"/>
  <c r="BE96" i="9"/>
  <c r="BE88" i="9"/>
  <c r="BE94" i="9"/>
  <c r="BE86" i="9"/>
  <c r="BE100" i="9"/>
  <c r="BE99" i="9"/>
  <c r="BE91" i="9"/>
  <c r="BE92" i="9"/>
  <c r="BE98" i="9"/>
  <c r="BE90" i="9"/>
  <c r="BE82" i="9"/>
  <c r="BE93" i="9"/>
  <c r="BE84" i="9"/>
  <c r="BE97" i="9"/>
  <c r="BE95" i="9"/>
  <c r="BE83" i="9"/>
  <c r="BE89" i="9"/>
  <c r="BE87" i="9"/>
  <c r="BE85" i="9"/>
  <c r="BE69" i="9"/>
  <c r="BE76" i="9"/>
  <c r="BE75" i="9"/>
  <c r="BE73" i="9"/>
  <c r="BE65" i="9"/>
  <c r="BE74" i="9"/>
  <c r="BE72" i="9"/>
  <c r="BE70" i="9"/>
  <c r="BE64" i="9"/>
  <c r="BE67" i="9"/>
  <c r="BE68" i="9"/>
  <c r="BE71" i="9"/>
  <c r="BE66" i="9"/>
  <c r="BE56" i="9"/>
  <c r="BE54" i="9"/>
  <c r="BE52" i="9"/>
  <c r="BE51" i="9"/>
  <c r="BE58" i="9"/>
  <c r="BE50" i="9"/>
  <c r="BE53" i="9"/>
  <c r="BE57" i="9"/>
  <c r="BE55" i="9"/>
  <c r="BE33" i="9"/>
  <c r="BE25" i="9"/>
  <c r="BE17" i="9"/>
  <c r="BE39" i="9"/>
  <c r="BE23" i="9"/>
  <c r="BE22" i="9"/>
  <c r="BE44" i="9"/>
  <c r="BE14" i="9"/>
  <c r="BE20" i="9"/>
  <c r="BE38" i="9"/>
  <c r="BE21" i="9"/>
  <c r="BE16" i="9"/>
  <c r="BE35" i="9"/>
  <c r="BE27" i="9"/>
  <c r="BE15" i="9"/>
  <c r="BE19" i="9"/>
  <c r="BE40" i="9"/>
  <c r="BE36" i="9"/>
  <c r="BE30" i="9"/>
  <c r="BE24" i="9"/>
  <c r="BE28" i="9"/>
  <c r="BE37" i="9"/>
  <c r="BE41" i="9"/>
  <c r="BE31" i="9"/>
  <c r="BE12" i="9"/>
  <c r="BE13" i="9"/>
  <c r="BE42" i="9"/>
  <c r="BE32" i="9"/>
  <c r="BE29" i="9"/>
  <c r="BE43" i="9"/>
  <c r="BE34" i="9"/>
  <c r="BE26" i="9"/>
  <c r="BE18" i="9"/>
  <c r="BE11" i="9"/>
  <c r="BE204" i="5"/>
  <c r="BE196" i="5"/>
  <c r="BE203" i="5"/>
  <c r="BE195" i="5"/>
  <c r="BE193" i="5"/>
  <c r="BE208" i="5"/>
  <c r="BE192" i="5"/>
  <c r="BE205" i="5"/>
  <c r="BE194" i="5"/>
  <c r="BE201" i="5"/>
  <c r="BE207" i="5"/>
  <c r="BE199" i="5"/>
  <c r="BE202" i="5"/>
  <c r="BE191" i="5"/>
  <c r="BE206" i="5"/>
  <c r="BE197" i="5"/>
  <c r="BE200" i="5"/>
  <c r="BE198" i="5"/>
  <c r="BE177" i="5"/>
  <c r="BE173" i="5"/>
  <c r="BE152" i="5"/>
  <c r="BE157" i="5"/>
  <c r="BE169" i="5"/>
  <c r="BE183" i="5"/>
  <c r="BE149" i="5"/>
  <c r="BE179" i="5"/>
  <c r="BE161" i="5"/>
  <c r="BE175" i="5"/>
  <c r="BE180" i="5"/>
  <c r="BE171" i="5"/>
  <c r="BE153" i="5"/>
  <c r="BE167" i="5"/>
  <c r="BE172" i="5"/>
  <c r="BE163" i="5"/>
  <c r="BE184" i="5"/>
  <c r="BE159" i="5"/>
  <c r="BE164" i="5"/>
  <c r="BE155" i="5"/>
  <c r="BE176" i="5"/>
  <c r="BE151" i="5"/>
  <c r="BE156" i="5"/>
  <c r="BE174" i="5"/>
  <c r="BE168" i="5"/>
  <c r="BE166" i="5"/>
  <c r="BE182" i="5"/>
  <c r="BE158" i="5"/>
  <c r="BE185" i="5"/>
  <c r="BE160" i="5"/>
  <c r="BE181" i="5"/>
  <c r="BE150" i="5"/>
  <c r="BE165" i="5"/>
  <c r="BE178" i="5"/>
  <c r="BE170" i="5"/>
  <c r="BE162" i="5"/>
  <c r="BE154" i="5"/>
  <c r="BE148" i="5"/>
  <c r="BE147" i="5"/>
  <c r="BE132" i="5"/>
  <c r="BE131" i="5"/>
  <c r="BE138" i="5"/>
  <c r="BE122" i="5"/>
  <c r="BE137" i="5"/>
  <c r="BE113" i="5"/>
  <c r="BE120" i="5"/>
  <c r="BE112" i="5"/>
  <c r="BE116" i="5"/>
  <c r="BE130" i="5"/>
  <c r="BE135" i="5"/>
  <c r="BE127" i="5"/>
  <c r="BE119" i="5"/>
  <c r="BE128" i="5"/>
  <c r="BE111" i="5"/>
  <c r="BE125" i="5"/>
  <c r="BE140" i="5"/>
  <c r="BE123" i="5"/>
  <c r="BE139" i="5"/>
  <c r="BE115" i="5"/>
  <c r="BE114" i="5"/>
  <c r="BE129" i="5"/>
  <c r="BE134" i="5"/>
  <c r="BE117" i="5"/>
  <c r="BE141" i="5"/>
  <c r="BE126" i="5"/>
  <c r="BE118" i="5"/>
  <c r="BE136" i="5"/>
  <c r="BE121" i="5"/>
  <c r="BE124" i="5"/>
  <c r="BE97" i="5"/>
  <c r="BE104" i="5"/>
  <c r="BE96" i="5"/>
  <c r="BE103" i="5"/>
  <c r="BE95" i="5"/>
  <c r="BE102" i="5"/>
  <c r="BE100" i="5"/>
  <c r="BE105" i="5"/>
  <c r="BE92" i="5"/>
  <c r="BE94" i="5"/>
  <c r="BE93" i="5"/>
  <c r="BE99" i="5"/>
  <c r="BE91" i="5"/>
  <c r="BE98" i="5"/>
  <c r="BE101" i="5"/>
  <c r="BE79" i="5"/>
  <c r="BE71" i="5"/>
  <c r="BE63" i="5"/>
  <c r="BE55" i="5"/>
  <c r="BE47" i="5"/>
  <c r="BE15" i="5"/>
  <c r="BE24" i="5"/>
  <c r="BE72" i="5"/>
  <c r="BE78" i="5"/>
  <c r="BE70" i="5"/>
  <c r="BE14" i="5"/>
  <c r="BE54" i="5"/>
  <c r="BE65" i="5"/>
  <c r="BE39" i="5"/>
  <c r="BE69" i="5"/>
  <c r="BE49" i="5"/>
  <c r="BE61" i="5"/>
  <c r="BE53" i="5"/>
  <c r="BE45" i="5"/>
  <c r="BE30" i="5"/>
  <c r="BE29" i="5"/>
  <c r="BE33" i="5"/>
  <c r="BE31" i="5"/>
  <c r="BE22" i="5"/>
  <c r="BE57" i="5"/>
  <c r="BE48" i="5"/>
  <c r="BE76" i="5"/>
  <c r="BE60" i="5"/>
  <c r="BE28" i="5"/>
  <c r="BE20" i="5"/>
  <c r="BE12" i="5"/>
  <c r="BE81" i="5"/>
  <c r="BE73" i="5"/>
  <c r="BE51" i="5"/>
  <c r="BE32" i="5"/>
  <c r="BE84" i="5"/>
  <c r="BE27" i="5"/>
  <c r="BE35" i="5"/>
  <c r="BE62" i="5"/>
  <c r="BE25" i="5"/>
  <c r="BE37" i="5"/>
  <c r="BE68" i="5"/>
  <c r="BE64" i="5"/>
  <c r="BE17" i="5"/>
  <c r="BE75" i="5"/>
  <c r="BE80" i="5"/>
  <c r="BE16" i="5"/>
  <c r="BE23" i="5"/>
  <c r="BE46" i="5"/>
  <c r="BE85" i="5"/>
  <c r="BE21" i="5"/>
  <c r="BE44" i="5"/>
  <c r="BE67" i="5"/>
  <c r="BE82" i="5"/>
  <c r="BE38" i="5"/>
  <c r="BE77" i="5"/>
  <c r="BE13" i="5"/>
  <c r="BE36" i="5"/>
  <c r="BE59" i="5"/>
  <c r="BE74" i="5"/>
  <c r="BE66" i="5"/>
  <c r="BE52" i="5"/>
  <c r="BE40" i="5"/>
  <c r="BE19" i="5"/>
  <c r="BE58" i="5"/>
  <c r="BE83" i="5"/>
  <c r="BE11" i="5"/>
  <c r="BE50" i="5"/>
  <c r="BE42" i="5"/>
  <c r="BE34" i="5"/>
  <c r="BE41" i="5"/>
  <c r="BE43" i="5"/>
  <c r="BE56" i="5"/>
  <c r="BE10" i="5"/>
  <c r="BE26" i="5"/>
</calcChain>
</file>

<file path=xl/sharedStrings.xml><?xml version="1.0" encoding="utf-8"?>
<sst xmlns="http://schemas.openxmlformats.org/spreadsheetml/2006/main" count="5802" uniqueCount="533">
  <si>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</si>
  <si>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</si>
  <si>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</si>
  <si>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</si>
  <si>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</si>
  <si>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</si>
  <si>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</si>
  <si>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</si>
  <si>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Абраменко Дмитрий</t>
  </si>
  <si>
    <t>б/р</t>
  </si>
  <si>
    <t>Москва</t>
  </si>
  <si>
    <t>лично</t>
  </si>
  <si>
    <t>М</t>
  </si>
  <si>
    <t>Азанов Дмитрий</t>
  </si>
  <si>
    <t>кмс</t>
  </si>
  <si>
    <t>Пермский кр.</t>
  </si>
  <si>
    <t>ГУОР г. Бронницы, МОУ ДОД СДЮШОР №6</t>
  </si>
  <si>
    <t>Васильева Е.В., Слотина Ю.В., Рябиков Л.Ю.</t>
  </si>
  <si>
    <t>Алексеева Анна</t>
  </si>
  <si>
    <t>1</t>
  </si>
  <si>
    <t>Московская обл.</t>
  </si>
  <si>
    <t>г. Раменское, РКТ</t>
  </si>
  <si>
    <t>Голубович А.И.</t>
  </si>
  <si>
    <t>Ж</t>
  </si>
  <si>
    <t>Ананьев Святослав</t>
  </si>
  <si>
    <t>3</t>
  </si>
  <si>
    <t>Аникин Михаил</t>
  </si>
  <si>
    <t>МГФСО, СК "Дети белой воды"</t>
  </si>
  <si>
    <t>Тезиков А.Н., Платонова Е.Н.</t>
  </si>
  <si>
    <t>Антошкин Александр</t>
  </si>
  <si>
    <t>МГФСО, СК Дети белой воды</t>
  </si>
  <si>
    <t>Баранова Ирина</t>
  </si>
  <si>
    <t>Рязанская обл.</t>
  </si>
  <si>
    <t>Якунин А.В.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</si>
  <si>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</si>
  <si>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</si>
  <si>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</si>
  <si>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</si>
  <si>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Бельков Олег</t>
  </si>
  <si>
    <t>АБВ</t>
  </si>
  <si>
    <t>Шабакин М.</t>
  </si>
  <si>
    <t>Беляев Александр</t>
  </si>
  <si>
    <t>самостоятельно</t>
  </si>
  <si>
    <t>Беляев Вениамин</t>
  </si>
  <si>
    <t>Беляев Михаил</t>
  </si>
  <si>
    <t>мс</t>
  </si>
  <si>
    <t>Вольный Ветер</t>
  </si>
  <si>
    <t>Блохина Ольга</t>
  </si>
  <si>
    <t>Демидов и компания, г. Раменское</t>
  </si>
  <si>
    <t>Демидов В.Ю.</t>
  </si>
  <si>
    <t>Богданов Артём</t>
  </si>
  <si>
    <t>МГФСО</t>
  </si>
  <si>
    <t>Макаров Л.Ю.</t>
  </si>
  <si>
    <t>Бондарь Александр</t>
  </si>
  <si>
    <t>Бронер Юлия</t>
  </si>
  <si>
    <t>Агентство Венгрова</t>
  </si>
  <si>
    <t>Букринский Сергей</t>
  </si>
  <si>
    <t>Акварирум</t>
  </si>
  <si>
    <t>Казанцев И.В.</t>
  </si>
  <si>
    <t>Ванин Владислав</t>
  </si>
  <si>
    <t>2</t>
  </si>
  <si>
    <t>Платонова Е.Н., Тезиков А.Н.</t>
  </si>
  <si>
    <t>Ванин Константин</t>
  </si>
  <si>
    <t>Васильев Вячеслав</t>
  </si>
  <si>
    <t>Штабкин В.Д., Макаров Л.Ю.</t>
  </si>
  <si>
    <t>Васильев Никита</t>
  </si>
  <si>
    <t>Нижегородская обл.</t>
  </si>
  <si>
    <t>Нижний Новгород</t>
  </si>
  <si>
    <t>Васильченко Юлия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</si>
  <si>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</si>
  <si>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</si>
  <si>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</si>
  <si>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</si>
  <si>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Воронин Павел</t>
  </si>
  <si>
    <t>Вохтомина Ирина</t>
  </si>
  <si>
    <t>Архангельская обл.</t>
  </si>
  <si>
    <t>ГУОР г. Бронницы, ЦСП "Поморье"</t>
  </si>
  <si>
    <t>Амосова Е.А., Меньшенин В.Л.</t>
  </si>
  <si>
    <t>Гаврилова Надежда</t>
  </si>
  <si>
    <t>Герасимова Настасья</t>
  </si>
  <si>
    <t>Макаров Л.Ю., Шабакин М.В.</t>
  </si>
  <si>
    <t>Гладких Илья</t>
  </si>
  <si>
    <t>Слотина Ю.В., Рябиков Л.Ю., Амосова Е.А., Меньшенин В.Л.</t>
  </si>
  <si>
    <t>Говер Егор</t>
  </si>
  <si>
    <t>Горбачёв Владислав</t>
  </si>
  <si>
    <t>ГУОР г. Бронницы, РКТ</t>
  </si>
  <si>
    <t>Слотина Ю.В., Рябиков Л.Ю., Михайлов И.Б.</t>
  </si>
  <si>
    <t>Готовцев Андрей</t>
  </si>
  <si>
    <t>Демидов и ко</t>
  </si>
  <si>
    <t>Гончаров А.А., Ромашкин Д.В.</t>
  </si>
  <si>
    <t>Готовцева Янина</t>
  </si>
  <si>
    <t>Ромашкин Д.В., Гончаров А.А.</t>
  </si>
  <si>
    <t>Григорьев Александр</t>
  </si>
  <si>
    <t>Ромашкина В.В.</t>
  </si>
  <si>
    <t>Гриднев Александр</t>
  </si>
  <si>
    <t>2ю</t>
  </si>
  <si>
    <t>Гусев Андрей</t>
  </si>
  <si>
    <t>Давидян Артур</t>
  </si>
  <si>
    <t>Елькова Диана</t>
  </si>
  <si>
    <t>Альфа-Битца</t>
  </si>
  <si>
    <t>Жохов Александр</t>
  </si>
  <si>
    <t>Жукова Анна</t>
  </si>
  <si>
    <t>МГФСО, СК «Дети белой воды»</t>
  </si>
  <si>
    <t>Журавлёв Олег</t>
  </si>
  <si>
    <t>Зайцев Антон</t>
  </si>
  <si>
    <t>Золотова Екатерина</t>
  </si>
  <si>
    <t>Зюзин Дмитрий</t>
  </si>
  <si>
    <t>Иваничкин Андрей</t>
  </si>
  <si>
    <t>Иджилова Ирина</t>
  </si>
  <si>
    <t>Демидов и компания</t>
  </si>
  <si>
    <t>Иманкулов Дастан</t>
  </si>
  <si>
    <t>Инкин Никита</t>
  </si>
  <si>
    <t>ГБОУ "МСС УОР№2", СК "Дети белой воды"</t>
  </si>
  <si>
    <t>Тезиков А.Н., Платонова Е.Н., Натальин С.А.</t>
  </si>
  <si>
    <t>Казанский Владимир</t>
  </si>
  <si>
    <t>Азимут</t>
  </si>
  <si>
    <t>Лурье Е.В., Натальин С.А.</t>
  </si>
  <si>
    <t>Калугина Мария</t>
  </si>
  <si>
    <t>Капитанов Андрей</t>
  </si>
  <si>
    <t>Капитанов Михаил</t>
  </si>
  <si>
    <t>Кардашин Сергей</t>
  </si>
  <si>
    <t>Картополенко Мирон</t>
  </si>
  <si>
    <t>ХМАО-ЮГРА</t>
  </si>
  <si>
    <t>МАОУ ДО ЦП "Дельфин", г. Сургут</t>
  </si>
  <si>
    <t>Кулагин С.А.</t>
  </si>
  <si>
    <t>Киреев Сергей</t>
  </si>
  <si>
    <t>Кириллов Илья</t>
  </si>
  <si>
    <t>Ковальков Павел</t>
  </si>
  <si>
    <t>Комков Сергей</t>
  </si>
  <si>
    <t>БУ "ЦСПСКЮ", МАОУДОД СДЮСШОР Нижневартовск, ГУОР г. Бронницы</t>
  </si>
  <si>
    <t>Игнатов Э.В., Балашов Е.А., Слотина Ю.В., Рябиков Л.Ю.</t>
  </si>
  <si>
    <t>Коршунов Алексей</t>
  </si>
  <si>
    <t>Костюченко Сергей</t>
  </si>
  <si>
    <t>Котов Павел</t>
  </si>
  <si>
    <t>Крылова Ксения</t>
  </si>
  <si>
    <t>Крюков Сергей</t>
  </si>
  <si>
    <t>Кузнецов Дмитрий</t>
  </si>
  <si>
    <t>Кузнецова Дарья</t>
  </si>
  <si>
    <t>УОР №2, СК "Дети белой воды"</t>
  </si>
  <si>
    <t>Кураков Илья</t>
  </si>
  <si>
    <t>Курников Николай</t>
  </si>
  <si>
    <t>Команда "Горький"</t>
  </si>
  <si>
    <t>Страшников А.</t>
  </si>
  <si>
    <t>Лазарев Александр</t>
  </si>
  <si>
    <t>Лакеев Сергей</t>
  </si>
  <si>
    <t>Лебедев Алексей</t>
  </si>
  <si>
    <t>Липенкова Анастасия</t>
  </si>
  <si>
    <t>Лихачев Богдан</t>
  </si>
  <si>
    <t>Логинов Александр</t>
  </si>
  <si>
    <t>Ляхов Александр</t>
  </si>
  <si>
    <t>Лячин Вячеслав</t>
  </si>
  <si>
    <t>Казанский В.</t>
  </si>
  <si>
    <t>Лячина Александра</t>
  </si>
  <si>
    <t>ГБУ ЦСП "Хлебниково" Москомспорта</t>
  </si>
  <si>
    <t>Лазько А.Е.</t>
  </si>
  <si>
    <t>Мараховская Анна</t>
  </si>
  <si>
    <t>Кардашин С.О.</t>
  </si>
  <si>
    <t>Миназова Алсу</t>
  </si>
  <si>
    <t>Московская обл., Башкортостан Респ.</t>
  </si>
  <si>
    <t>ГБУ МО "ЦОВС", ГУОР г. Бронницы, СДЮСШ по гребле</t>
  </si>
  <si>
    <t>Слотина Ю.В., Рябиков Л.Ю., Егорова В.П., Волков Н.С.</t>
  </si>
  <si>
    <t>Мирошниченко Андрей</t>
  </si>
  <si>
    <t>Демидов и Ко</t>
  </si>
  <si>
    <t>Михайлов Игорь</t>
  </si>
  <si>
    <t>ГБУ МО "ЦОВС", ГУОР г. Бронницы, РКТ</t>
  </si>
  <si>
    <t>Морозов Алексей</t>
  </si>
  <si>
    <t>Мучкаев Дамир</t>
  </si>
  <si>
    <t>Штабкин В.Д.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</si>
  <si>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</si>
  <si>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</si>
  <si>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</si>
  <si>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</si>
  <si>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Никитин Алексей</t>
  </si>
  <si>
    <t>Новиков Степан</t>
  </si>
  <si>
    <t>Натальин С.А.</t>
  </si>
  <si>
    <t>Папуш Дмитрий</t>
  </si>
  <si>
    <t>Папуш С.П.</t>
  </si>
  <si>
    <t>Папуш Павел</t>
  </si>
  <si>
    <t>Папуш С.П., Макаров Л.Ю.</t>
  </si>
  <si>
    <t>Папуш Светлана</t>
  </si>
  <si>
    <t>Перова Екатерина</t>
  </si>
  <si>
    <t>мсмк</t>
  </si>
  <si>
    <t>Пешкова Валерия</t>
  </si>
  <si>
    <t>ГУОР г. Бронницы, ГКАУ "ЦСП ПК"</t>
  </si>
  <si>
    <t>Подобряев Алексей</t>
  </si>
  <si>
    <t>Ярославская обл.</t>
  </si>
  <si>
    <t>г. Переславль-Залесский</t>
  </si>
  <si>
    <t>Подобряева Евдокия</t>
  </si>
  <si>
    <t>МГФСО, СК "Дети белой воды", г. Переславль-Залесский</t>
  </si>
  <si>
    <t>Платонова Е.Н., Тезиков А.Н., Подобряев А.</t>
  </si>
  <si>
    <t>Подъяпольская Евгения</t>
  </si>
  <si>
    <t>Подъяпольский Юрий</t>
  </si>
  <si>
    <t>Попов Алексей</t>
  </si>
  <si>
    <t>Поспелов Андрей</t>
  </si>
  <si>
    <t>Постников Валентин</t>
  </si>
  <si>
    <t>Прусаков Александр</t>
  </si>
  <si>
    <t>Пузырев Сергей</t>
  </si>
  <si>
    <t>СК Три Стихии</t>
  </si>
  <si>
    <t>Покотылюк В., Шабакин М.</t>
  </si>
  <si>
    <t>Пустынникова Александра</t>
  </si>
  <si>
    <t>Рагимов Сергей</t>
  </si>
  <si>
    <t>Рашев Всеволод</t>
  </si>
  <si>
    <t>Романовский Алексей</t>
  </si>
  <si>
    <t>Аквариум</t>
  </si>
  <si>
    <t>Савицкий Александр</t>
  </si>
  <si>
    <t>Сайфиев Руслан</t>
  </si>
  <si>
    <t>Московская обл., Пермский кр.</t>
  </si>
  <si>
    <t>ГБУ МО "ЦОВС", ДЮСШОР №6</t>
  </si>
  <si>
    <t>Слотина Ю.В., Рябиков Л.Ю., Васильева Е.В.</t>
  </si>
  <si>
    <t>Сапожникова Виктория</t>
  </si>
  <si>
    <t>ГБУ МО "ЦОВС", Демидов и Ко</t>
  </si>
  <si>
    <t>Рябиков Л.Ю., Слотина Ю.В., Демидов В.Ю.</t>
  </si>
  <si>
    <t>Семенцова Мария</t>
  </si>
  <si>
    <t>УОР№2, СК "Дети белой воды"</t>
  </si>
  <si>
    <t>Серебряков Александр</t>
  </si>
  <si>
    <t>Сизов Олег</t>
  </si>
  <si>
    <t>1ю</t>
  </si>
  <si>
    <t>Скрябина Дана</t>
  </si>
  <si>
    <t>Слепов Арсений</t>
  </si>
  <si>
    <t>Смирнов Александр</t>
  </si>
  <si>
    <t>Смирнов Илья</t>
  </si>
  <si>
    <t>Страшников Антон</t>
  </si>
  <si>
    <t>"Команда Горький"</t>
  </si>
  <si>
    <t>Суслов Алексей</t>
  </si>
  <si>
    <t>Сучилин Александр</t>
  </si>
  <si>
    <t>Сычев Илья</t>
  </si>
  <si>
    <t>Сычева Мария</t>
  </si>
  <si>
    <t>Терехова Елизавета</t>
  </si>
  <si>
    <t>Хабаровский кр.</t>
  </si>
  <si>
    <t>ГУОР г. Бронницы, РСОО "ХРФГС"</t>
  </si>
  <si>
    <t>Титков Серафим</t>
  </si>
  <si>
    <t>Трифонов Артём</t>
  </si>
  <si>
    <t>Трифонов Николай</t>
  </si>
  <si>
    <t>Ус Александр</t>
  </si>
  <si>
    <t>Уфимцев Алексей</t>
  </si>
  <si>
    <t>Хижнякова В.В., Шабакин М.</t>
  </si>
  <si>
    <t>Ушаков Антон</t>
  </si>
  <si>
    <t>Москомспорт, ГБУ "ЦСП "Хлебниково"</t>
  </si>
  <si>
    <t>Ушаков Артем</t>
  </si>
  <si>
    <t>Федосов Вячеслав</t>
  </si>
  <si>
    <t>Федосов Юрий</t>
  </si>
  <si>
    <t>Цыбанев Михаил</t>
  </si>
  <si>
    <t>Чамов Сергей</t>
  </si>
  <si>
    <t>Чиликин Станислав</t>
  </si>
  <si>
    <t>Чувилова Екатерина</t>
  </si>
  <si>
    <t>Шабакин Михаил</t>
  </si>
  <si>
    <t>ГБУ «ЦСП «Хлебниково»</t>
  </si>
  <si>
    <t>Шабанов Максим</t>
  </si>
  <si>
    <t>Шайдурова Дарья</t>
  </si>
  <si>
    <t>ГБУ МО "ЦОВС", ГУОР г.Бронницы, Уфа, СДЮСШ по гребле</t>
  </si>
  <si>
    <t>Шклярук Николай</t>
  </si>
  <si>
    <t>Шумкова Дарья</t>
  </si>
  <si>
    <t>Эйгель Павел</t>
  </si>
  <si>
    <t>ГБУ ЦСП "Хлебниково"</t>
  </si>
  <si>
    <t>Якимычев Сергей</t>
  </si>
  <si>
    <t>Яковлев Сергей</t>
  </si>
  <si>
    <t>Якунин Алексей</t>
  </si>
  <si>
    <t>Категория</t>
  </si>
  <si>
    <t>ГодМладший</t>
  </si>
  <si>
    <t>ГодСтарший</t>
  </si>
  <si>
    <t>К-1м</t>
  </si>
  <si>
    <t>1963</t>
  </si>
  <si>
    <t/>
  </si>
  <si>
    <t>2002</t>
  </si>
  <si>
    <t>1996</t>
  </si>
  <si>
    <t>1975</t>
  </si>
  <si>
    <t>1973</t>
  </si>
  <si>
    <t>1952</t>
  </si>
  <si>
    <t>1984</t>
  </si>
  <si>
    <t>1986</t>
  </si>
  <si>
    <t>2000</t>
  </si>
  <si>
    <t>1998</t>
  </si>
  <si>
    <t>1980</t>
  </si>
  <si>
    <t>1982</t>
  </si>
  <si>
    <t>1992</t>
  </si>
  <si>
    <t>1959</t>
  </si>
  <si>
    <t>1951</t>
  </si>
  <si>
    <t>1960</t>
  </si>
  <si>
    <t>1997</t>
  </si>
  <si>
    <t>1990</t>
  </si>
  <si>
    <t>1955</t>
  </si>
  <si>
    <t>1969</t>
  </si>
  <si>
    <t>1956</t>
  </si>
  <si>
    <t>1993</t>
  </si>
  <si>
    <t>1983</t>
  </si>
  <si>
    <t>1987</t>
  </si>
  <si>
    <t>1979</t>
  </si>
  <si>
    <t>1995</t>
  </si>
  <si>
    <t>1976</t>
  </si>
  <si>
    <t>1978</t>
  </si>
  <si>
    <t>2001</t>
  </si>
  <si>
    <t>1974</t>
  </si>
  <si>
    <t>1958</t>
  </si>
  <si>
    <t>1954</t>
  </si>
  <si>
    <t>1988</t>
  </si>
  <si>
    <t>1977</t>
  </si>
  <si>
    <t>1985</t>
  </si>
  <si>
    <t>1962</t>
  </si>
  <si>
    <t>1972</t>
  </si>
  <si>
    <t>1999</t>
  </si>
  <si>
    <t>1994</t>
  </si>
  <si>
    <t>1989</t>
  </si>
  <si>
    <t>С-2м</t>
  </si>
  <si>
    <t>Азанов Дмитрий_x000D_
Говер Егор</t>
  </si>
  <si>
    <t>1995_x000D_
1994</t>
  </si>
  <si>
    <t>кмс_x000D_
кмс</t>
  </si>
  <si>
    <t>Ананьев Святослав_x000D_
Сучилин Александр</t>
  </si>
  <si>
    <t>2002_x000D_
2000</t>
  </si>
  <si>
    <t>3_x000D_
1</t>
  </si>
  <si>
    <t>Антошкин Александр_x000D_
Ванин Константин</t>
  </si>
  <si>
    <t>3_x000D_
2</t>
  </si>
  <si>
    <t>Богданов Артём_x000D_
Ковальков Павел</t>
  </si>
  <si>
    <t>мс_x000D_
мс</t>
  </si>
  <si>
    <t>Ванин Владислав_x000D_
Рашев Всеволод</t>
  </si>
  <si>
    <t>2002_x000D_
2002</t>
  </si>
  <si>
    <t>2_x000D_
2</t>
  </si>
  <si>
    <t>Васильев Вячеслав_x000D_
Кузнецов Дмитрий</t>
  </si>
  <si>
    <t>1999_x000D_
2000</t>
  </si>
  <si>
    <t>Войналович Вадим_x000D_
Попов Алексей</t>
  </si>
  <si>
    <t>1995_x000D_
1995</t>
  </si>
  <si>
    <t>Гусев Андрей_x000D_
Морозов Алексей</t>
  </si>
  <si>
    <t>1998_x000D_
1997</t>
  </si>
  <si>
    <t>1_x000D_
1</t>
  </si>
  <si>
    <t>Кириллов Илья_x000D_
Иманкулов Дастан</t>
  </si>
  <si>
    <t>2000_x000D_
2000</t>
  </si>
  <si>
    <t>Костюченко Сергей_x000D_
Воронин Павел</t>
  </si>
  <si>
    <t>1997_x000D_
1997</t>
  </si>
  <si>
    <t>кмс_x000D_
1</t>
  </si>
  <si>
    <t>Котов Павел_x000D_
Комков Сергей</t>
  </si>
  <si>
    <t>1998_x000D_
1998</t>
  </si>
  <si>
    <t>Михайлов Игорь_x000D_
Шклярук Николай</t>
  </si>
  <si>
    <t>1996_x000D_
1996</t>
  </si>
  <si>
    <t>Поспелов Андрей_x000D_
Аникин Михаил</t>
  </si>
  <si>
    <t>2000_x000D_
1996</t>
  </si>
  <si>
    <t>Суслов Алексей_x000D_
Эйгель Павел</t>
  </si>
  <si>
    <t>1991_x000D_
1990</t>
  </si>
  <si>
    <t>мс_x000D_
мсмк</t>
  </si>
  <si>
    <t>МГФСО_x000D_
ГБУ ЦСП "Хлебниково"</t>
  </si>
  <si>
    <t>Макаров Л.Ю._x000D_
Натальин С.А.</t>
  </si>
  <si>
    <t>Ус Александр_x000D_
Постников Валентин</t>
  </si>
  <si>
    <t>2002_x000D_
2001</t>
  </si>
  <si>
    <t>3_x000D_
2ю</t>
  </si>
  <si>
    <t>Ушаков Антон_x000D_
Ушаков Артем</t>
  </si>
  <si>
    <t>1990_x000D_
1990</t>
  </si>
  <si>
    <t>Натальин С.А._x000D_
Лазько А.Е.</t>
  </si>
  <si>
    <t>К-1ж</t>
  </si>
  <si>
    <t>1981</t>
  </si>
  <si>
    <t>С-1м</t>
  </si>
  <si>
    <t>1991</t>
  </si>
  <si>
    <t>С-1ж</t>
  </si>
  <si>
    <t>Федерация гребного слалома России_x000D_
Департамент по физической культуре и спорту г. Москвы_x000D_
Федерация гребного слалома г. Москвы</t>
  </si>
  <si>
    <t>Закрытие сезона 2014 — Первенство Москвы по гребному слалому среди юношей и девушек до 18 лет (1996 г.р. и моложе)</t>
  </si>
  <si>
    <t>04-05 октября 2014 года</t>
  </si>
  <si>
    <t>г. Москва, р. Сходня, 2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</si>
  <si>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</si>
  <si>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</si>
  <si>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</si>
  <si>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</si>
  <si>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</si>
  <si>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</si>
  <si>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</si>
  <si>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</si>
  <si>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</si>
  <si>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</si>
  <si>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</si>
  <si>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</si>
  <si>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</si>
  <si>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Михайлов Игорь
Шклярук Николай</t>
  </si>
  <si>
    <t>1996
1996</t>
  </si>
  <si>
    <t>кмс
кмс</t>
  </si>
  <si>
    <t>Ушаков Антон
Ушаков Артем</t>
  </si>
  <si>
    <t>1990
1990</t>
  </si>
  <si>
    <t>мс
мс</t>
  </si>
  <si>
    <t>Войналович Вадим
Попов Алексей</t>
  </si>
  <si>
    <t>1995
1995</t>
  </si>
  <si>
    <t>Суслов Алексей
Эйгель Павел</t>
  </si>
  <si>
    <t>1991
1990</t>
  </si>
  <si>
    <t>мс
мсмк</t>
  </si>
  <si>
    <t>Богданов Артём
Ковальков Павел</t>
  </si>
  <si>
    <t>1995
1994</t>
  </si>
  <si>
    <t>Азанов Дмитрий
Говер Егор</t>
  </si>
  <si>
    <t>Котов Павел
Комков Сергей</t>
  </si>
  <si>
    <t>1998
1998</t>
  </si>
  <si>
    <t>Васильев Вячеслав
Кузнецов Дмитрий</t>
  </si>
  <si>
    <t>1999
2000</t>
  </si>
  <si>
    <t>2
2</t>
  </si>
  <si>
    <t>Поспелов Андрей
Аникин Михаил</t>
  </si>
  <si>
    <t>2000
1996</t>
  </si>
  <si>
    <t>1
1</t>
  </si>
  <si>
    <t>Кириллов Илья
Иманкулов Дастан</t>
  </si>
  <si>
    <t>2000
2000</t>
  </si>
  <si>
    <t>Гусев Андрей
Морозов Алексей</t>
  </si>
  <si>
    <t>1998
1997</t>
  </si>
  <si>
    <t>Ванин Владислав
Рашев Всеволод</t>
  </si>
  <si>
    <t>2002
2002</t>
  </si>
  <si>
    <t>Ананьев Святослав
Сучилин Александр</t>
  </si>
  <si>
    <t>2002
2000</t>
  </si>
  <si>
    <t>3
1</t>
  </si>
  <si>
    <t>Ус Александр
Постников Валентин</t>
  </si>
  <si>
    <t>2002
2001</t>
  </si>
  <si>
    <t>3
2ю</t>
  </si>
  <si>
    <t>Костюченко Сергей
Воронин Павел</t>
  </si>
  <si>
    <t>1997
1997</t>
  </si>
  <si>
    <t>кмс
1</t>
  </si>
  <si>
    <t>Антошкин Александр
Ванин Константин</t>
  </si>
  <si>
    <t>3
2</t>
  </si>
  <si>
    <t>Категория К-1ж</t>
  </si>
  <si>
    <t>DNF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</si>
  <si>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</si>
  <si>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</si>
  <si>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</si>
  <si>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</si>
  <si>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</si>
  <si>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Шабанов Максим
Букринский Сергей
Трифонов Артём</t>
  </si>
  <si>
    <t>1994
1986
1985</t>
  </si>
  <si>
    <t>кмс
1
кмс</t>
  </si>
  <si>
    <t>ГБУ ЦСП "Хлебниково" Москомспорта
Акварирум
Аквариум</t>
  </si>
  <si>
    <t>Подобряев Алексей
Готовцев Андрей
Романовский Алексей</t>
  </si>
  <si>
    <t>1978
1980
1959</t>
  </si>
  <si>
    <t>1
1
1</t>
  </si>
  <si>
    <t>Ярославская обл.
Москва
Москва</t>
  </si>
  <si>
    <t>г. Переславль-Залесский
Демидов и ко
Аквариум</t>
  </si>
  <si>
    <t xml:space="preserve">
Гончаров А.А., Ромашкин Д.В.
самостоятельно</t>
  </si>
  <si>
    <t>Трифонов Николай
Кардашин Сергей
Якимычев Сергей</t>
  </si>
  <si>
    <t>1962
1969
1978</t>
  </si>
  <si>
    <t>1
кмс
1</t>
  </si>
  <si>
    <t xml:space="preserve">
самостоятельно
Кардашин С.О.</t>
  </si>
  <si>
    <t>Страшников Антон
Капитанов Андрей
Лебедев Алексей</t>
  </si>
  <si>
    <t>1977
1955
1982</t>
  </si>
  <si>
    <t>1
б/р
б/р</t>
  </si>
  <si>
    <t>"Команда Горький"
Нижний Новгород
лично</t>
  </si>
  <si>
    <t>Гусев Андрей
Морозов Алексей
Федосов Юрий</t>
  </si>
  <si>
    <t>1998
1997
1999</t>
  </si>
  <si>
    <t>Непогодин Александр
Савицкий Александр
Гладких Илья</t>
  </si>
  <si>
    <t>1995
1998
1998</t>
  </si>
  <si>
    <t>мс
кмс
1</t>
  </si>
  <si>
    <t>Московская обл., Хабаровский кр.
Архангельская обл.
Архангельская обл.</t>
  </si>
  <si>
    <t>ГБУ МО "ЦОВС", ГУОР г. Бронницы, СК "Грань"
ГУОР г. Бронницы, ЦСП "Поморье"
ГУОР г. Бронницы, ЦСП "Поморье"</t>
  </si>
  <si>
    <t>Слотина Ю.В., Рябиков Л.Ю., Непогодин М.М.
Слотина Ю.В., Рябиков Л.Ю., Амосова Е.А., Меньшенин В.Л.
Слотина Ю.В., Рябиков Л.Ю., Амосова Е.А., Меньшенин В.Л.</t>
  </si>
  <si>
    <t>Васильев Никита
Кураков Илья
Курников Николай</t>
  </si>
  <si>
    <t>1998
1997
1982</t>
  </si>
  <si>
    <t>б/р
б/р
б/р</t>
  </si>
  <si>
    <t>Нижний Новгород
Нижний Новгород
Команда "Горький"</t>
  </si>
  <si>
    <t>Давидян Артур
Чиликин Станислав
Ляхов Александр</t>
  </si>
  <si>
    <t>1992
1987
1996</t>
  </si>
  <si>
    <t>1
1
3</t>
  </si>
  <si>
    <t>Ванин Владислав
Рашев Всеволод
Ванин Константин</t>
  </si>
  <si>
    <t>2002
2002
2000</t>
  </si>
  <si>
    <t>2
2
2</t>
  </si>
  <si>
    <t>МГФСО, СК "Дети белой воды"
МГФСО, СК "Дети белой воды"
МГФСО, СК Дети белой воды</t>
  </si>
  <si>
    <t>Платонова Е.Н., Тезиков А.Н.
Платонова Е.Н., Тезиков А.Н.
Тезиков А.Н., Платонова Е.Н.</t>
  </si>
  <si>
    <t>Лазарев Александр
Костюченко Сергей
Поспелов Андрей</t>
  </si>
  <si>
    <t>1996
1997
2000</t>
  </si>
  <si>
    <t>кмс
кмс
1</t>
  </si>
  <si>
    <t>Тезиков А.Н., Платонова Е.Н., Натальин С.А.
Тезиков А.Н., Платонова Е.Н.
Тезиков А.Н., Платонова Е.Н.</t>
  </si>
  <si>
    <t>Михайлов Игорь
Шклярук Николай
Войналович Вадим
Попов Алексей
Азанов Дмитрий
Говер Егор</t>
  </si>
  <si>
    <t>1996
1996
1995
1995
1995
1994</t>
  </si>
  <si>
    <t>кмс
кмс
мс
мс
кмс
кмс</t>
  </si>
  <si>
    <t>Московская обл.
Московская обл., Ростовская обл.
Пермский кр.</t>
  </si>
  <si>
    <t>ГБУ МО "ЦОВС", ГУОР г. Бронницы, РКТ
ГБУ МО "ЦОВС", ГУОР г. Бронницы, СДЮШОР №29
ГУОР г. Бронницы, МОУ ДОД СДЮШОР №6</t>
  </si>
  <si>
    <t>Слотина Ю.В., Рябиков Л.Ю., Михайлов И.Б.
Слотина Ю.В., Рябиков Л.Ю., Кобзева Н.В.
Васильева Е.В., Слотина Ю.В., Рябиков Л.Ю.</t>
  </si>
  <si>
    <t>Котов Павел
Комков Сергей
Васильев Вячеслав
Кузнецов Дмитрий
Поспелов Андрей
Аникин Михаил</t>
  </si>
  <si>
    <t>1998
1998
1999
2000
2000
1996</t>
  </si>
  <si>
    <t>кмс
кмс
2
2
1
1</t>
  </si>
  <si>
    <t>ХМАО-ЮГРА
Москва
Москва</t>
  </si>
  <si>
    <t>БУ "ЦСПСКЮ", МАОУДОД СДЮСШОР Нижневартовск, ГУОР г. Бронницы
МГФСО
МГФСО, СК "Дети белой воды"</t>
  </si>
  <si>
    <t>Игнатов Э.В., Балашов Е.А., Слотина Ю.В., Рябиков Л.Ю.
Штабкин В.Д., Макаров Л.Ю.
Тезиков А.Н., Платонова Е.Н.</t>
  </si>
  <si>
    <t>Кириллов Илья
Иманкулов Дастан
Ванин Владислав
Рашев Всеволод</t>
  </si>
  <si>
    <t>2000
2000
2002
2002</t>
  </si>
  <si>
    <t>2
2
2
2</t>
  </si>
  <si>
    <t xml:space="preserve">МГФСО
МГФСО, СК "Дети белой воды"
</t>
  </si>
  <si>
    <t xml:space="preserve">Штабкин В.Д., Макаров Л.Ю.
Платонова Е.Н., Тезиков А.Н.
</t>
  </si>
  <si>
    <t>Бедоева Арина
Миназова Алсу
Терехова Елизавета</t>
  </si>
  <si>
    <t>1997
1998
2001</t>
  </si>
  <si>
    <t>кмс
мс
1</t>
  </si>
  <si>
    <t>Московская обл., Северная Осетия (Алания)
Московская обл., Башкортостан Респ.
Хабаровский кр.</t>
  </si>
  <si>
    <t>ГБУ МО "ЦОВС", ГУОР г. Бронницы
ГБУ МО "ЦОВС", ГУОР г. Бронницы, СДЮСШ по гребле
ГУОР г. Бронницы, РСОО "ХРФГС"</t>
  </si>
  <si>
    <t>Слотина Ю.В., Рябиков Л.Ю., Шхорбати В.С.
Слотина Ю.В., Рябиков Л.Ю., Егорова В.П., Волков Н.С.
Слотина Ю.В., Рябиков Л.Ю., Непогодин М.М.</t>
  </si>
  <si>
    <t>Шайдурова Дарья
Вохтомина Ирина
Пустынникова Александра</t>
  </si>
  <si>
    <t>2000
1998
1999</t>
  </si>
  <si>
    <t>Московская обл., Башкортостан Респ.
Архангельская обл.
Московская обл.</t>
  </si>
  <si>
    <t>ГБУ МО "ЦОВС", ГУОР г.Бронницы, Уфа, СДЮСШ по гребле
ГУОР г. Бронницы, ЦСП "Поморье"
г. Раменское, РКТ</t>
  </si>
  <si>
    <t>Слотина Ю.В., Рябиков Л.Ю., Егорова В.П., Волков Н.С.
Амосова Е.А., Меньшенин В.Л.
Голубович А.И.</t>
  </si>
  <si>
    <t>Чувилова Екатерина
Подобряева Евдокия
Кузнецова Дарья</t>
  </si>
  <si>
    <t>1997
2001
1999</t>
  </si>
  <si>
    <t>кмс
1
1</t>
  </si>
  <si>
    <t>ГБОУ "МСС УОР№2", СК "Дети белой воды"
МГФСО, СК "Дети белой воды", г. Переславль-Залесский
УОР №2, СК "Дети белой воды"</t>
  </si>
  <si>
    <t>Тезиков А.Н., Платонова Е.Н., Натальин С.А.
Платонова Е.Н., Тезиков А.Н., Подобряев А.
Тезиков А.Н., Платонова Е.Н.</t>
  </si>
  <si>
    <t>Мараховская Анна
Сычева Мария
Герасимова Настасья</t>
  </si>
  <si>
    <t>1978
1975
1997</t>
  </si>
  <si>
    <t>Агентство Венгрова
лично
МГФСО</t>
  </si>
  <si>
    <t>Сайфиев Руслан
Непогодин Александр
Попов Алексей</t>
  </si>
  <si>
    <t>1991
1995
1995</t>
  </si>
  <si>
    <t>мс
мс
мс</t>
  </si>
  <si>
    <t>Московская обл., Пермский кр.
Московская обл., Хабаровский кр.
Московская обл., Ростовская обл.</t>
  </si>
  <si>
    <t>ГБУ МО "ЦОВС", ДЮСШОР №6
ГБУ МО "ЦОВС", ГУОР г. Бронницы, СК "Грань"
ГБУ МО "ЦОВС", ГУОР г. Бронницы, СДЮШОР №29</t>
  </si>
  <si>
    <t>Слотина Ю.В., Рябиков Л.Ю., Васильева Е.В.
Слотина Ю.В., Рябиков Л.Ю., Непогодин М.М.
Слотина Ю.В., Рябиков Л.Ю., Кобзева Н.В.</t>
  </si>
  <si>
    <t>Шклярук Николай
Войналович Вадим
Говер Егор</t>
  </si>
  <si>
    <t>1996
1995
1994</t>
  </si>
  <si>
    <t>кмс
мс
кмс</t>
  </si>
  <si>
    <t>Московская обл.
Московская обл., Ростовская обл.
Пермский кр.</t>
  </si>
  <si>
    <t>ГБУ МО "ЦОВС", ГУОР г. Бронницы, РКТ
ГБУ МО "ЦОВС", ГУОР г. Бронницы, СДЮШОР №29
ГУОР г. Бронницы, МОУ ДОД СДЮШОР №6</t>
  </si>
  <si>
    <t>Слотина Ю.В., Рябиков Л.Ю., Михайлов И.Б.
Слотина Ю.В., Рябиков Л.Ю., Кобзева Н.В.
Васильева Е.В., Слотина Ю.В., Рябиков Л.Ю.</t>
  </si>
  <si>
    <t>Котов Павел
Михайлов Игорь
Савицкий Александр</t>
  </si>
  <si>
    <t>1998
1996
1998</t>
  </si>
  <si>
    <t>кмс
кмс
кмс</t>
  </si>
  <si>
    <t>ХМАО-ЮГРА
Московская обл.
Архангельская обл.</t>
  </si>
  <si>
    <t>БУ "ЦСПСКЮ", МАОУДОД СДЮСШОР Нижневартовск, ГУОР г. Бронницы
ГБУ МО "ЦОВС", ГУОР г. Бронницы, РКТ
ГУОР г. Бронницы, ЦСП "Поморье"</t>
  </si>
  <si>
    <t>Игнатов Э.В., Балашов Е.А., Слотина Ю.В., Рябиков Л.Ю.
Слотина Ю.В., Рябиков Л.Ю., Михайлов И.Б.
Слотина Ю.В., Рябиков Л.Ю., Амосова Е.А., Меньшенин В.Л.</t>
  </si>
  <si>
    <t>Комков Сергей
Гладких Илья
Горбачёв Владислав</t>
  </si>
  <si>
    <t>1998
1998
1999</t>
  </si>
  <si>
    <t>ХМАО-ЮГРА
Архангельская обл.
Московская обл.</t>
  </si>
  <si>
    <t>БУ "ЦСПСКЮ", МАОУДОД СДЮСШОР Нижневартовск, ГУОР г. Бронницы
ГУОР г. Бронницы, ЦСП "Поморье"
ГУОР г. Бронницы, РКТ</t>
  </si>
  <si>
    <t>Игнатов Э.В., Балашов Е.А., Слотина Ю.В., Рябиков Л.Ю.
Слотина Ю.В., Рябиков Л.Ю., Амосова Е.А., Меньшенин В.Л.
Слотина Ю.В., Рябиков Л.Ю., Михайлов И.Б.</t>
  </si>
  <si>
    <t>Иманкулов Дастан
Зайцев Антон
Васильев Вячеслав</t>
  </si>
  <si>
    <t>2000
1996
1999</t>
  </si>
  <si>
    <t>Кузнецов Дмитрий
Кириллов Илья
Мучкаев Дамир</t>
  </si>
  <si>
    <t>2000
2000
2002</t>
  </si>
  <si>
    <t>2
2
3</t>
  </si>
  <si>
    <t>Штабкин В.Д., Макаров Л.Ю.
Штабкин В.Д., Макаров Л.Ю.
Штабкин В.Д.</t>
  </si>
  <si>
    <t>Шайдурова Дарья
Пешкова Валерия
Вохтомина Ирина</t>
  </si>
  <si>
    <t>2000
1998
1998</t>
  </si>
  <si>
    <t>Московская обл., Башкортостан Респ.
Пермский кр.
Архангельская обл.</t>
  </si>
  <si>
    <t>ГБУ МО "ЦОВС", ГУОР г.Бронницы, Уфа, СДЮСШ по гребле
ГУОР г. Бронницы, ГКАУ "ЦСП ПК"
ГУОР г. Бронницы, ЦСП "Поморье"</t>
  </si>
  <si>
    <t>Слотина Ю.В., Рябиков Л.Ю., Егорова В.П., Волков Н.С.
Васильева Е.В., Слотина Ю.В., Рябиков Л.Ю.
Амосова Е.А., Меньшенин В.Л.</t>
  </si>
  <si>
    <t>Семенцова Мария
Подобряева Евдокия
Чувилова Екатерина</t>
  </si>
  <si>
    <t>1996
2001
1997</t>
  </si>
  <si>
    <t>УОР№2, СК "Дети белой воды"
МГФСО, СК "Дети белой воды", г. Переславль-Залесский
ГБОУ "МСС УОР№2", СК "Дети белой воды"</t>
  </si>
  <si>
    <t>Тезиков А.Н., Платонова Е.Н.
Платонова Е.Н., Тезиков А.Н., Подобряев А.
Тезиков А.Н., Платонова Е.Н., Натальин С.А.</t>
  </si>
  <si>
    <t>Командные гонки(п)</t>
  </si>
  <si>
    <t>Шф</t>
  </si>
  <si>
    <t>Финал</t>
  </si>
  <si>
    <t>Финал(п)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</si>
</sst>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</cellXfs>
  <cellStyles count="1">
    <cellStyle name="Обычный" xfId="0" builtinId="0"/>
  </cellStyles>
  <dxfs count="11"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Все спортсмены" displayName="Все_спортсмены" ref="A1:H141" totalsRowShown="0" headerRowDxfId="10" dataDxfId="9" tableBorderDxfId="8">
  <autoFilter ref="A1:H141"/>
  <tableColumns count="8">
    <tableColumn id="1" name="ID" dataDxfId="7"/>
    <tableColumn id="2" name="Фамилия, Имя" dataDxfId="6"/>
    <tableColumn id="3" name="Год" dataDxfId="5"/>
    <tableColumn id="4" name="Звание" dataDxfId="4"/>
    <tableColumn id="5" name="Территория" dataDxfId="3"/>
    <tableColumn id="6" name="Клуб" dataDxfId="2"/>
    <tableColumn id="7" name="Личный тренер" dataDxfId="1"/>
    <tableColumn id="8" name="Пол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4"/>
  <sheetViews>
    <sheetView workbookViewId="0">
      <selection sqref="A1:BE1"/>
    </sheetView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52" width="3.109375" style="1" customWidth="1"/>
    <col min="53" max="53" width="7.109375" style="1" customWidth="1"/>
    <col min="54" max="54" width="4.88671875" style="1" customWidth="1"/>
    <col min="55" max="56" width="7.109375" style="1" customWidth="1"/>
    <col min="57" max="16384" width="8.88671875" style="1"/>
  </cols>
  <sheetData>
    <row r="1" spans="1:57" ht="15.6" x14ac:dyDescent="0.3">
      <c r="A1" s="17" t="s">
        <v>350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8" x14ac:dyDescent="0.3">
      <c r="A2" s="19" t="s">
        <v>351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x14ac:dyDescent="0.3">
      <c r="A3" s="20" t="s">
        <v>352</v>
      </c>
      <c r="B3" s="20"/>
      <c r="C3" s="21" t="s">
        <v>353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ht="21" x14ac:dyDescent="0.3">
      <c r="A4" s="22" t="s">
        <v>532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ht="23.4" x14ac:dyDescent="0.3">
      <c r="A5" s="28" t="s">
        <v>411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7" spans="1:57" ht="18" x14ac:dyDescent="0.3">
      <c r="A7" s="19" t="s">
        <v>357</v>
      </c>
      <c r="B7" s="19"/>
      <c r="C7" s="19"/>
      <c r="D7" s="19"/>
      <c r="E7" s="19"/>
      <c r="F7" s="19"/>
      <c r="G7" s="19"/>
      <c r="H7" s="19"/>
      <c r="I7" s="19"/>
      <c r="J7" s="19"/>
    </row>
    <row r="8" spans="1:57" x14ac:dyDescent="0.3">
      <c r="A8" s="23" t="s">
        <v>356</v>
      </c>
      <c r="B8" s="23" t="s">
        <v>1</v>
      </c>
      <c r="C8" s="23" t="s">
        <v>2</v>
      </c>
      <c r="D8" s="23" t="s">
        <v>258</v>
      </c>
      <c r="E8" s="23" t="s">
        <v>259</v>
      </c>
      <c r="F8" s="23" t="s">
        <v>3</v>
      </c>
      <c r="G8" s="23" t="s">
        <v>4</v>
      </c>
      <c r="H8" s="23" t="s">
        <v>5</v>
      </c>
      <c r="I8" s="23" t="s">
        <v>6</v>
      </c>
      <c r="J8" s="25" t="s">
        <v>358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  <c r="AG8" s="25" t="s">
        <v>362</v>
      </c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7"/>
      <c r="BD8" s="23" t="s">
        <v>363</v>
      </c>
      <c r="BE8" s="23" t="s">
        <v>364</v>
      </c>
    </row>
    <row r="9" spans="1:57" x14ac:dyDescent="0.3">
      <c r="A9" s="24"/>
      <c r="B9" s="24"/>
      <c r="C9" s="24"/>
      <c r="D9" s="24"/>
      <c r="E9" s="24"/>
      <c r="F9" s="24"/>
      <c r="G9" s="24"/>
      <c r="H9" s="24"/>
      <c r="I9" s="24"/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9">
        <v>7</v>
      </c>
      <c r="Q9" s="9">
        <v>8</v>
      </c>
      <c r="R9" s="9">
        <v>9</v>
      </c>
      <c r="S9" s="9">
        <v>10</v>
      </c>
      <c r="T9" s="9">
        <v>11</v>
      </c>
      <c r="U9" s="9">
        <v>12</v>
      </c>
      <c r="V9" s="9">
        <v>13</v>
      </c>
      <c r="W9" s="9">
        <v>14</v>
      </c>
      <c r="X9" s="9">
        <v>15</v>
      </c>
      <c r="Y9" s="9">
        <v>16</v>
      </c>
      <c r="Z9" s="9">
        <v>17</v>
      </c>
      <c r="AA9" s="9">
        <v>18</v>
      </c>
      <c r="AB9" s="9">
        <v>19</v>
      </c>
      <c r="AC9" s="9">
        <v>20</v>
      </c>
      <c r="AD9" s="9" t="s">
        <v>359</v>
      </c>
      <c r="AE9" s="9" t="s">
        <v>360</v>
      </c>
      <c r="AF9" s="9" t="s">
        <v>361</v>
      </c>
      <c r="AG9" s="9">
        <v>1</v>
      </c>
      <c r="AH9" s="9">
        <v>2</v>
      </c>
      <c r="AI9" s="9">
        <v>3</v>
      </c>
      <c r="AJ9" s="9">
        <v>4</v>
      </c>
      <c r="AK9" s="9">
        <v>5</v>
      </c>
      <c r="AL9" s="9">
        <v>6</v>
      </c>
      <c r="AM9" s="9">
        <v>7</v>
      </c>
      <c r="AN9" s="9">
        <v>8</v>
      </c>
      <c r="AO9" s="9">
        <v>9</v>
      </c>
      <c r="AP9" s="9">
        <v>10</v>
      </c>
      <c r="AQ9" s="9">
        <v>11</v>
      </c>
      <c r="AR9" s="9">
        <v>12</v>
      </c>
      <c r="AS9" s="9">
        <v>13</v>
      </c>
      <c r="AT9" s="9">
        <v>14</v>
      </c>
      <c r="AU9" s="9">
        <v>15</v>
      </c>
      <c r="AV9" s="9">
        <v>16</v>
      </c>
      <c r="AW9" s="9">
        <v>17</v>
      </c>
      <c r="AX9" s="9">
        <v>18</v>
      </c>
      <c r="AY9" s="9">
        <v>19</v>
      </c>
      <c r="AZ9" s="9">
        <v>20</v>
      </c>
      <c r="BA9" s="9" t="s">
        <v>359</v>
      </c>
      <c r="BB9" s="9" t="s">
        <v>360</v>
      </c>
      <c r="BC9" s="9" t="s">
        <v>361</v>
      </c>
      <c r="BD9" s="24"/>
      <c r="BE9" s="24"/>
    </row>
    <row r="10" spans="1:57" ht="28.8" x14ac:dyDescent="0.3">
      <c r="A10" s="10">
        <v>1</v>
      </c>
      <c r="B10" s="11" t="s">
        <v>252</v>
      </c>
      <c r="C10" s="11">
        <v>1990</v>
      </c>
      <c r="D10" s="11">
        <v>1990</v>
      </c>
      <c r="E10" s="11">
        <v>1990</v>
      </c>
      <c r="F10" s="11" t="s">
        <v>181</v>
      </c>
      <c r="G10" s="11" t="s">
        <v>10</v>
      </c>
      <c r="H10" s="11" t="s">
        <v>253</v>
      </c>
      <c r="I10" s="11" t="s">
        <v>174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2</v>
      </c>
      <c r="U10" s="10">
        <v>0</v>
      </c>
      <c r="V10" s="10">
        <v>0</v>
      </c>
      <c r="W10" s="10">
        <v>2</v>
      </c>
      <c r="X10" s="10">
        <v>2</v>
      </c>
      <c r="Y10" s="10">
        <v>2</v>
      </c>
      <c r="Z10" s="10">
        <v>0</v>
      </c>
      <c r="AA10" s="10">
        <v>0</v>
      </c>
      <c r="AB10" s="10">
        <v>0</v>
      </c>
      <c r="AC10" s="10">
        <v>0</v>
      </c>
      <c r="AD10" s="12">
        <v>85.730003356933594</v>
      </c>
      <c r="AE10" s="10">
        <f t="shared" ref="AE10:AE44" si="0">SUM(J10:AC10)</f>
        <v>8</v>
      </c>
      <c r="AF10" s="12">
        <f t="shared" ref="AF10:AF43" si="1">AD10+AE10</f>
        <v>93.730003356933594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2</v>
      </c>
      <c r="AY10" s="10">
        <v>0</v>
      </c>
      <c r="AZ10" s="10">
        <v>0</v>
      </c>
      <c r="BA10" s="12">
        <v>83.459999084472656</v>
      </c>
      <c r="BB10" s="10">
        <f t="shared" ref="BB10:BB44" si="2">SUM(AG10:AZ10)</f>
        <v>2</v>
      </c>
      <c r="BC10" s="12">
        <f t="shared" ref="BC10:BC43" si="3">BA10+BB10</f>
        <v>85.459999084472656</v>
      </c>
      <c r="BD10" s="12">
        <f t="shared" ref="BD10:BD43" si="4">MIN(BC10,AF10)</f>
        <v>85.459999084472656</v>
      </c>
      <c r="BE10" s="12">
        <f t="shared" ref="BE10:BE44" si="5">IF( AND(ISNUMBER(BD$10),ISNUMBER(BD10)),(BD10-BD$10)/BD$10*100,"")</f>
        <v>0</v>
      </c>
    </row>
    <row r="11" spans="1:57" ht="43.2" x14ac:dyDescent="0.3">
      <c r="A11" s="4">
        <v>2</v>
      </c>
      <c r="B11" s="8" t="s">
        <v>247</v>
      </c>
      <c r="C11" s="8">
        <v>1994</v>
      </c>
      <c r="D11" s="8">
        <v>1994</v>
      </c>
      <c r="E11" s="8">
        <v>1994</v>
      </c>
      <c r="F11" s="8" t="s">
        <v>14</v>
      </c>
      <c r="G11" s="8" t="s">
        <v>10</v>
      </c>
      <c r="H11" s="8" t="s">
        <v>153</v>
      </c>
      <c r="I11" s="8" t="s">
        <v>58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13">
        <v>86.220001220703125</v>
      </c>
      <c r="AE11" s="4">
        <f t="shared" si="0"/>
        <v>0</v>
      </c>
      <c r="AF11" s="13">
        <f t="shared" si="1"/>
        <v>86.220001220703125</v>
      </c>
      <c r="AG11" s="4">
        <v>0</v>
      </c>
      <c r="AH11" s="4">
        <v>0</v>
      </c>
      <c r="AI11" s="4">
        <v>0</v>
      </c>
      <c r="AJ11" s="4">
        <v>0</v>
      </c>
      <c r="AK11" s="4">
        <v>2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2</v>
      </c>
      <c r="AW11" s="4">
        <v>0</v>
      </c>
      <c r="AX11" s="4">
        <v>0</v>
      </c>
      <c r="AY11" s="4">
        <v>0</v>
      </c>
      <c r="AZ11" s="4">
        <v>0</v>
      </c>
      <c r="BA11" s="13">
        <v>86.900001525878906</v>
      </c>
      <c r="BB11" s="4">
        <f t="shared" si="2"/>
        <v>4</v>
      </c>
      <c r="BC11" s="13">
        <f t="shared" si="3"/>
        <v>90.900001525878906</v>
      </c>
      <c r="BD11" s="13">
        <f t="shared" si="4"/>
        <v>86.220001220703125</v>
      </c>
      <c r="BE11" s="13">
        <f t="shared" si="5"/>
        <v>0.88930744719438526</v>
      </c>
    </row>
    <row r="12" spans="1:57" ht="28.8" x14ac:dyDescent="0.3">
      <c r="A12" s="4">
        <v>3</v>
      </c>
      <c r="B12" s="8" t="s">
        <v>245</v>
      </c>
      <c r="C12" s="8">
        <v>1983</v>
      </c>
      <c r="D12" s="8">
        <v>1983</v>
      </c>
      <c r="E12" s="8">
        <v>1983</v>
      </c>
      <c r="F12" s="8" t="s">
        <v>45</v>
      </c>
      <c r="G12" s="8" t="s">
        <v>10</v>
      </c>
      <c r="H12" s="8" t="s">
        <v>246</v>
      </c>
      <c r="I12" s="8" t="s">
        <v>154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13">
        <v>87.819999694824219</v>
      </c>
      <c r="AE12" s="4">
        <f t="shared" si="0"/>
        <v>0</v>
      </c>
      <c r="AF12" s="13">
        <f t="shared" si="1"/>
        <v>87.819999694824219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13">
        <v>87.610000610351563</v>
      </c>
      <c r="BB12" s="4">
        <f t="shared" si="2"/>
        <v>0</v>
      </c>
      <c r="BC12" s="13">
        <f t="shared" si="3"/>
        <v>87.610000610351563</v>
      </c>
      <c r="BD12" s="13">
        <f t="shared" si="4"/>
        <v>87.610000610351563</v>
      </c>
      <c r="BE12" s="13">
        <f t="shared" si="5"/>
        <v>2.5157986764705491</v>
      </c>
    </row>
    <row r="13" spans="1:57" ht="57.6" x14ac:dyDescent="0.3">
      <c r="A13" s="4">
        <v>4</v>
      </c>
      <c r="B13" s="8" t="s">
        <v>168</v>
      </c>
      <c r="C13" s="8">
        <v>1995</v>
      </c>
      <c r="D13" s="8">
        <v>1995</v>
      </c>
      <c r="E13" s="8">
        <v>1995</v>
      </c>
      <c r="F13" s="8" t="s">
        <v>45</v>
      </c>
      <c r="G13" s="8" t="s">
        <v>169</v>
      </c>
      <c r="H13" s="8" t="s">
        <v>170</v>
      </c>
      <c r="I13" s="8" t="s">
        <v>171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</v>
      </c>
      <c r="Z13" s="4">
        <v>0</v>
      </c>
      <c r="AA13" s="4">
        <v>0</v>
      </c>
      <c r="AB13" s="4">
        <v>0</v>
      </c>
      <c r="AC13" s="4">
        <v>0</v>
      </c>
      <c r="AD13" s="13">
        <v>85.900001525878906</v>
      </c>
      <c r="AE13" s="4">
        <f t="shared" si="0"/>
        <v>2</v>
      </c>
      <c r="AF13" s="13">
        <f t="shared" si="1"/>
        <v>87.900001525878906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2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13">
        <v>86.430000305175781</v>
      </c>
      <c r="BB13" s="4">
        <f t="shared" si="2"/>
        <v>2</v>
      </c>
      <c r="BC13" s="13">
        <f t="shared" si="3"/>
        <v>88.430000305175781</v>
      </c>
      <c r="BD13" s="13">
        <f t="shared" si="4"/>
        <v>87.900001525878906</v>
      </c>
      <c r="BE13" s="13">
        <f t="shared" si="5"/>
        <v>2.8551397935242631</v>
      </c>
    </row>
    <row r="14" spans="1:57" ht="57.6" x14ac:dyDescent="0.3">
      <c r="A14" s="4">
        <v>5</v>
      </c>
      <c r="B14" s="8" t="s">
        <v>111</v>
      </c>
      <c r="C14" s="8">
        <v>1997</v>
      </c>
      <c r="D14" s="8">
        <v>1997</v>
      </c>
      <c r="E14" s="8">
        <v>1997</v>
      </c>
      <c r="F14" s="8" t="s">
        <v>14</v>
      </c>
      <c r="G14" s="8" t="s">
        <v>10</v>
      </c>
      <c r="H14" s="8" t="s">
        <v>112</v>
      </c>
      <c r="I14" s="8" t="s">
        <v>113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2</v>
      </c>
      <c r="Z14" s="4">
        <v>0</v>
      </c>
      <c r="AA14" s="4">
        <v>0</v>
      </c>
      <c r="AB14" s="4">
        <v>0</v>
      </c>
      <c r="AC14" s="4">
        <v>0</v>
      </c>
      <c r="AD14" s="13">
        <v>88.830001831054687</v>
      </c>
      <c r="AE14" s="4">
        <f t="shared" si="0"/>
        <v>2</v>
      </c>
      <c r="AF14" s="13">
        <f t="shared" si="1"/>
        <v>90.830001831054688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13">
        <v>88.180000305175781</v>
      </c>
      <c r="BB14" s="4">
        <f t="shared" si="2"/>
        <v>0</v>
      </c>
      <c r="BC14" s="13">
        <f t="shared" si="3"/>
        <v>88.180000305175781</v>
      </c>
      <c r="BD14" s="13">
        <f t="shared" si="4"/>
        <v>88.180000305175781</v>
      </c>
      <c r="BE14" s="13">
        <f t="shared" si="5"/>
        <v>3.1827770300050537</v>
      </c>
    </row>
    <row r="15" spans="1:57" x14ac:dyDescent="0.3">
      <c r="A15" s="4">
        <v>6</v>
      </c>
      <c r="B15" s="8" t="s">
        <v>231</v>
      </c>
      <c r="C15" s="8">
        <v>1985</v>
      </c>
      <c r="D15" s="8">
        <v>1985</v>
      </c>
      <c r="E15" s="8">
        <v>1985</v>
      </c>
      <c r="F15" s="8" t="s">
        <v>14</v>
      </c>
      <c r="G15" s="8" t="s">
        <v>10</v>
      </c>
      <c r="H15" s="8" t="s">
        <v>203</v>
      </c>
      <c r="I15" s="8" t="s">
        <v>58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13">
        <v>91.379997253417969</v>
      </c>
      <c r="AE15" s="4">
        <f t="shared" si="0"/>
        <v>0</v>
      </c>
      <c r="AF15" s="13">
        <f t="shared" si="1"/>
        <v>91.379997253417969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2</v>
      </c>
      <c r="AY15" s="4">
        <v>0</v>
      </c>
      <c r="AZ15" s="4">
        <v>0</v>
      </c>
      <c r="BA15" s="13">
        <v>90.910003662109375</v>
      </c>
      <c r="BB15" s="4">
        <f t="shared" si="2"/>
        <v>2</v>
      </c>
      <c r="BC15" s="13">
        <f t="shared" si="3"/>
        <v>92.910003662109375</v>
      </c>
      <c r="BD15" s="13">
        <f t="shared" si="4"/>
        <v>91.379997253417969</v>
      </c>
      <c r="BE15" s="13">
        <f t="shared" si="5"/>
        <v>6.9272153432785668</v>
      </c>
    </row>
    <row r="16" spans="1:57" ht="43.2" x14ac:dyDescent="0.3">
      <c r="A16" s="4">
        <v>7</v>
      </c>
      <c r="B16" s="8" t="s">
        <v>143</v>
      </c>
      <c r="C16" s="8">
        <v>1996</v>
      </c>
      <c r="D16" s="8">
        <v>1996</v>
      </c>
      <c r="E16" s="8">
        <v>1996</v>
      </c>
      <c r="F16" s="8" t="s">
        <v>14</v>
      </c>
      <c r="G16" s="8" t="s">
        <v>10</v>
      </c>
      <c r="H16" s="8" t="s">
        <v>27</v>
      </c>
      <c r="I16" s="8" t="s">
        <v>113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2</v>
      </c>
      <c r="U16" s="4">
        <v>0</v>
      </c>
      <c r="V16" s="4">
        <v>2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13">
        <v>87.599998474121094</v>
      </c>
      <c r="AE16" s="4">
        <f t="shared" si="0"/>
        <v>4</v>
      </c>
      <c r="AF16" s="13">
        <f t="shared" si="1"/>
        <v>91.599998474121094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2</v>
      </c>
      <c r="AR16" s="4">
        <v>2</v>
      </c>
      <c r="AS16" s="4">
        <v>0</v>
      </c>
      <c r="AT16" s="4">
        <v>0</v>
      </c>
      <c r="AU16" s="4">
        <v>0</v>
      </c>
      <c r="AV16" s="4">
        <v>2</v>
      </c>
      <c r="AW16" s="4">
        <v>0</v>
      </c>
      <c r="AX16" s="4">
        <v>2</v>
      </c>
      <c r="AY16" s="4">
        <v>0</v>
      </c>
      <c r="AZ16" s="4">
        <v>0</v>
      </c>
      <c r="BA16" s="13">
        <v>87.839996337890625</v>
      </c>
      <c r="BB16" s="4">
        <f t="shared" si="2"/>
        <v>8</v>
      </c>
      <c r="BC16" s="13">
        <f t="shared" si="3"/>
        <v>95.839996337890625</v>
      </c>
      <c r="BD16" s="13">
        <f t="shared" si="4"/>
        <v>91.599998474121094</v>
      </c>
      <c r="BE16" s="13">
        <f t="shared" si="5"/>
        <v>7.1846471512120837</v>
      </c>
    </row>
    <row r="17" spans="1:57" ht="72" x14ac:dyDescent="0.3">
      <c r="A17" s="4">
        <v>8</v>
      </c>
      <c r="B17" s="8" t="s">
        <v>204</v>
      </c>
      <c r="C17" s="8">
        <v>1998</v>
      </c>
      <c r="D17" s="8">
        <v>1998</v>
      </c>
      <c r="E17" s="8">
        <v>1998</v>
      </c>
      <c r="F17" s="8" t="s">
        <v>14</v>
      </c>
      <c r="G17" s="8" t="s">
        <v>75</v>
      </c>
      <c r="H17" s="8" t="s">
        <v>76</v>
      </c>
      <c r="I17" s="8" t="s">
        <v>82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50</v>
      </c>
      <c r="T17" s="4">
        <v>0</v>
      </c>
      <c r="U17" s="4">
        <v>0</v>
      </c>
      <c r="V17" s="4">
        <v>0</v>
      </c>
      <c r="W17" s="4">
        <v>0</v>
      </c>
      <c r="X17" s="4">
        <v>2</v>
      </c>
      <c r="Y17" s="4">
        <v>2</v>
      </c>
      <c r="Z17" s="4">
        <v>0</v>
      </c>
      <c r="AA17" s="4">
        <v>0</v>
      </c>
      <c r="AB17" s="4">
        <v>0</v>
      </c>
      <c r="AC17" s="4">
        <v>0</v>
      </c>
      <c r="AD17" s="13">
        <v>104.34999847412109</v>
      </c>
      <c r="AE17" s="4">
        <f t="shared" si="0"/>
        <v>54</v>
      </c>
      <c r="AF17" s="13">
        <f t="shared" si="1"/>
        <v>158.34999847412109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2</v>
      </c>
      <c r="AZ17" s="4">
        <v>0</v>
      </c>
      <c r="BA17" s="13">
        <v>90.330001831054688</v>
      </c>
      <c r="BB17" s="4">
        <f t="shared" si="2"/>
        <v>2</v>
      </c>
      <c r="BC17" s="13">
        <f t="shared" si="3"/>
        <v>92.330001831054687</v>
      </c>
      <c r="BD17" s="13">
        <f t="shared" si="4"/>
        <v>92.330001831054687</v>
      </c>
      <c r="BE17" s="13">
        <f t="shared" si="5"/>
        <v>8.038851884132832</v>
      </c>
    </row>
    <row r="18" spans="1:57" x14ac:dyDescent="0.3">
      <c r="A18" s="4">
        <v>9</v>
      </c>
      <c r="B18" s="8" t="s">
        <v>56</v>
      </c>
      <c r="C18" s="8">
        <v>1986</v>
      </c>
      <c r="D18" s="8">
        <v>1986</v>
      </c>
      <c r="E18" s="8">
        <v>1986</v>
      </c>
      <c r="F18" s="8">
        <v>1</v>
      </c>
      <c r="G18" s="8" t="s">
        <v>10</v>
      </c>
      <c r="H18" s="8" t="s">
        <v>57</v>
      </c>
      <c r="I18" s="8" t="s">
        <v>58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13">
        <v>94.910003662109375</v>
      </c>
      <c r="AE18" s="4">
        <f t="shared" si="0"/>
        <v>0</v>
      </c>
      <c r="AF18" s="13">
        <f t="shared" si="1"/>
        <v>94.910003662109375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13">
        <v>93.389999389648437</v>
      </c>
      <c r="BB18" s="4">
        <f t="shared" si="2"/>
        <v>0</v>
      </c>
      <c r="BC18" s="13">
        <f t="shared" si="3"/>
        <v>93.389999389648437</v>
      </c>
      <c r="BD18" s="13">
        <f t="shared" si="4"/>
        <v>93.389999389648437</v>
      </c>
      <c r="BE18" s="13">
        <f t="shared" si="5"/>
        <v>9.279195401508721</v>
      </c>
    </row>
    <row r="19" spans="1:57" ht="43.2" x14ac:dyDescent="0.3">
      <c r="A19" s="4">
        <v>10</v>
      </c>
      <c r="B19" s="8" t="s">
        <v>132</v>
      </c>
      <c r="C19" s="8">
        <v>1997</v>
      </c>
      <c r="D19" s="8">
        <v>1997</v>
      </c>
      <c r="E19" s="8">
        <v>1997</v>
      </c>
      <c r="F19" s="8" t="s">
        <v>14</v>
      </c>
      <c r="G19" s="8" t="s">
        <v>10</v>
      </c>
      <c r="H19" s="8" t="s">
        <v>27</v>
      </c>
      <c r="I19" s="8" t="s">
        <v>28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13">
        <v>100.15000152587891</v>
      </c>
      <c r="AE19" s="4">
        <f t="shared" si="0"/>
        <v>2</v>
      </c>
      <c r="AF19" s="13">
        <f t="shared" si="1"/>
        <v>102.15000152587891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13">
        <v>94.970001220703125</v>
      </c>
      <c r="BB19" s="4">
        <f t="shared" si="2"/>
        <v>0</v>
      </c>
      <c r="BC19" s="13">
        <f t="shared" si="3"/>
        <v>94.970001220703125</v>
      </c>
      <c r="BD19" s="13">
        <f t="shared" si="4"/>
        <v>94.970001220703125</v>
      </c>
      <c r="BE19" s="13">
        <f t="shared" si="5"/>
        <v>11.128015724444765</v>
      </c>
    </row>
    <row r="20" spans="1:57" ht="72" x14ac:dyDescent="0.3">
      <c r="A20" s="4">
        <v>11</v>
      </c>
      <c r="B20" s="8" t="s">
        <v>81</v>
      </c>
      <c r="C20" s="8">
        <v>1998</v>
      </c>
      <c r="D20" s="8">
        <v>1998</v>
      </c>
      <c r="E20" s="8">
        <v>1998</v>
      </c>
      <c r="F20" s="8">
        <v>1</v>
      </c>
      <c r="G20" s="8" t="s">
        <v>75</v>
      </c>
      <c r="H20" s="8" t="s">
        <v>76</v>
      </c>
      <c r="I20" s="8" t="s">
        <v>82</v>
      </c>
      <c r="J20" s="4">
        <v>0</v>
      </c>
      <c r="K20" s="4">
        <v>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2</v>
      </c>
      <c r="V20" s="4">
        <v>0</v>
      </c>
      <c r="W20" s="4">
        <v>0</v>
      </c>
      <c r="X20" s="4">
        <v>0</v>
      </c>
      <c r="Y20" s="4">
        <v>2</v>
      </c>
      <c r="Z20" s="4">
        <v>0</v>
      </c>
      <c r="AA20" s="4">
        <v>0</v>
      </c>
      <c r="AB20" s="4">
        <v>0</v>
      </c>
      <c r="AC20" s="4">
        <v>0</v>
      </c>
      <c r="AD20" s="13">
        <v>100.02999877929687</v>
      </c>
      <c r="AE20" s="4">
        <f t="shared" si="0"/>
        <v>6</v>
      </c>
      <c r="AF20" s="13">
        <f t="shared" si="1"/>
        <v>106.02999877929687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2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13">
        <v>96.5</v>
      </c>
      <c r="BB20" s="4">
        <f t="shared" si="2"/>
        <v>2</v>
      </c>
      <c r="BC20" s="13">
        <f t="shared" si="3"/>
        <v>98.5</v>
      </c>
      <c r="BD20" s="13">
        <f t="shared" si="4"/>
        <v>98.5</v>
      </c>
      <c r="BE20" s="13">
        <f t="shared" si="5"/>
        <v>15.258601749618553</v>
      </c>
    </row>
    <row r="21" spans="1:57" ht="43.2" x14ac:dyDescent="0.3">
      <c r="A21" s="4">
        <v>12</v>
      </c>
      <c r="B21" s="8" t="s">
        <v>193</v>
      </c>
      <c r="C21" s="8">
        <v>2000</v>
      </c>
      <c r="D21" s="8">
        <v>2000</v>
      </c>
      <c r="E21" s="8">
        <v>2000</v>
      </c>
      <c r="F21" s="8">
        <v>1</v>
      </c>
      <c r="G21" s="8" t="s">
        <v>10</v>
      </c>
      <c r="H21" s="8" t="s">
        <v>27</v>
      </c>
      <c r="I21" s="8" t="s">
        <v>28</v>
      </c>
      <c r="J21" s="4">
        <v>2</v>
      </c>
      <c r="K21" s="4">
        <v>2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13">
        <v>102.55000305175781</v>
      </c>
      <c r="AE21" s="4">
        <f t="shared" si="0"/>
        <v>4</v>
      </c>
      <c r="AF21" s="13">
        <f t="shared" si="1"/>
        <v>106.55000305175781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13">
        <v>100.95999908447266</v>
      </c>
      <c r="BB21" s="4">
        <f t="shared" si="2"/>
        <v>0</v>
      </c>
      <c r="BC21" s="13">
        <f t="shared" si="3"/>
        <v>100.95999908447266</v>
      </c>
      <c r="BD21" s="13">
        <f t="shared" si="4"/>
        <v>100.95999908447266</v>
      </c>
      <c r="BE21" s="13">
        <f t="shared" si="5"/>
        <v>18.137140376843526</v>
      </c>
    </row>
    <row r="22" spans="1:57" ht="28.8" x14ac:dyDescent="0.3">
      <c r="A22" s="4">
        <v>13</v>
      </c>
      <c r="B22" s="8" t="s">
        <v>184</v>
      </c>
      <c r="C22" s="8">
        <v>1978</v>
      </c>
      <c r="D22" s="8">
        <v>1978</v>
      </c>
      <c r="E22" s="8">
        <v>1978</v>
      </c>
      <c r="F22" s="8">
        <v>1</v>
      </c>
      <c r="G22" s="8" t="s">
        <v>185</v>
      </c>
      <c r="H22" s="8" t="s">
        <v>186</v>
      </c>
      <c r="I22" s="8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2</v>
      </c>
      <c r="T22" s="4">
        <v>0</v>
      </c>
      <c r="U22" s="4">
        <v>0</v>
      </c>
      <c r="V22" s="4">
        <v>0</v>
      </c>
      <c r="W22" s="4">
        <v>0</v>
      </c>
      <c r="X22" s="4">
        <v>2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13">
        <v>99.650001525878906</v>
      </c>
      <c r="AE22" s="4">
        <f t="shared" si="0"/>
        <v>4</v>
      </c>
      <c r="AF22" s="13">
        <f t="shared" si="1"/>
        <v>103.65000152587891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2</v>
      </c>
      <c r="AW22" s="4">
        <v>0</v>
      </c>
      <c r="AX22" s="4">
        <v>0</v>
      </c>
      <c r="AY22" s="4">
        <v>0</v>
      </c>
      <c r="AZ22" s="4">
        <v>0</v>
      </c>
      <c r="BA22" s="13">
        <v>99.040000915527344</v>
      </c>
      <c r="BB22" s="4">
        <f t="shared" si="2"/>
        <v>2</v>
      </c>
      <c r="BC22" s="13">
        <f t="shared" si="3"/>
        <v>101.04000091552734</v>
      </c>
      <c r="BD22" s="13">
        <f t="shared" si="4"/>
        <v>101.04000091552734</v>
      </c>
      <c r="BE22" s="13">
        <f t="shared" si="5"/>
        <v>18.230753566536649</v>
      </c>
    </row>
    <row r="23" spans="1:57" ht="28.8" x14ac:dyDescent="0.3">
      <c r="A23" s="4">
        <v>14</v>
      </c>
      <c r="B23" s="8" t="s">
        <v>232</v>
      </c>
      <c r="C23" s="8">
        <v>1962</v>
      </c>
      <c r="D23" s="8">
        <v>1962</v>
      </c>
      <c r="E23" s="8">
        <v>1962</v>
      </c>
      <c r="F23" s="8">
        <v>1</v>
      </c>
      <c r="G23" s="8" t="s">
        <v>10</v>
      </c>
      <c r="H23" s="8" t="s">
        <v>55</v>
      </c>
      <c r="I23" s="8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13">
        <v>106.66000366210937</v>
      </c>
      <c r="AE23" s="4">
        <f t="shared" si="0"/>
        <v>0</v>
      </c>
      <c r="AF23" s="13">
        <f t="shared" si="1"/>
        <v>106.66000366210937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13">
        <v>104.05000305175781</v>
      </c>
      <c r="BB23" s="4">
        <f t="shared" si="2"/>
        <v>0</v>
      </c>
      <c r="BC23" s="13">
        <f t="shared" si="3"/>
        <v>104.05000305175781</v>
      </c>
      <c r="BD23" s="13">
        <f t="shared" si="4"/>
        <v>104.05000305175781</v>
      </c>
      <c r="BE23" s="13">
        <f t="shared" si="5"/>
        <v>21.752871713595418</v>
      </c>
    </row>
    <row r="24" spans="1:57" x14ac:dyDescent="0.3">
      <c r="A24" s="4">
        <v>15</v>
      </c>
      <c r="B24" s="8" t="s">
        <v>53</v>
      </c>
      <c r="C24" s="8">
        <v>1984</v>
      </c>
      <c r="D24" s="8">
        <v>1984</v>
      </c>
      <c r="E24" s="8">
        <v>1984</v>
      </c>
      <c r="F24" s="8" t="s">
        <v>45</v>
      </c>
      <c r="G24" s="8" t="s">
        <v>10</v>
      </c>
      <c r="H24" s="8" t="s">
        <v>39</v>
      </c>
      <c r="I24" s="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13"/>
      <c r="AE24" s="4">
        <f t="shared" si="0"/>
        <v>0</v>
      </c>
      <c r="AF24" s="13" t="s">
        <v>365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13">
        <v>106.54000091552734</v>
      </c>
      <c r="BB24" s="4">
        <f t="shared" si="2"/>
        <v>0</v>
      </c>
      <c r="BC24" s="13">
        <f t="shared" si="3"/>
        <v>106.54000091552734</v>
      </c>
      <c r="BD24" s="13">
        <f t="shared" si="4"/>
        <v>106.54000091552734</v>
      </c>
      <c r="BE24" s="13">
        <f t="shared" si="5"/>
        <v>24.666513055094029</v>
      </c>
    </row>
    <row r="25" spans="1:57" ht="28.8" x14ac:dyDescent="0.3">
      <c r="A25" s="4">
        <v>16</v>
      </c>
      <c r="B25" s="8" t="s">
        <v>221</v>
      </c>
      <c r="C25" s="8">
        <v>1977</v>
      </c>
      <c r="D25" s="8">
        <v>1977</v>
      </c>
      <c r="E25" s="8">
        <v>1977</v>
      </c>
      <c r="F25" s="8">
        <v>1</v>
      </c>
      <c r="G25" s="8" t="s">
        <v>66</v>
      </c>
      <c r="H25" s="8" t="s">
        <v>222</v>
      </c>
      <c r="I25" s="8" t="s">
        <v>142</v>
      </c>
      <c r="J25" s="4">
        <v>0</v>
      </c>
      <c r="K25" s="4">
        <v>0</v>
      </c>
      <c r="L25" s="4">
        <v>0</v>
      </c>
      <c r="M25" s="4">
        <v>0</v>
      </c>
      <c r="N25" s="4">
        <v>2</v>
      </c>
      <c r="O25" s="4">
        <v>0</v>
      </c>
      <c r="P25" s="4">
        <v>0</v>
      </c>
      <c r="Q25" s="4">
        <v>0</v>
      </c>
      <c r="R25" s="4">
        <v>2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13">
        <v>121.72000122070312</v>
      </c>
      <c r="AE25" s="4">
        <f t="shared" si="0"/>
        <v>4</v>
      </c>
      <c r="AF25" s="13">
        <f t="shared" si="1"/>
        <v>125.72000122070312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2</v>
      </c>
      <c r="AS25" s="4">
        <v>0</v>
      </c>
      <c r="AT25" s="4">
        <v>0</v>
      </c>
      <c r="AU25" s="4">
        <v>0</v>
      </c>
      <c r="AV25" s="4">
        <v>2</v>
      </c>
      <c r="AW25" s="4">
        <v>0</v>
      </c>
      <c r="AX25" s="4">
        <v>0</v>
      </c>
      <c r="AY25" s="4">
        <v>0</v>
      </c>
      <c r="AZ25" s="4">
        <v>0</v>
      </c>
      <c r="BA25" s="13">
        <v>103.91000366210937</v>
      </c>
      <c r="BB25" s="4">
        <f t="shared" si="2"/>
        <v>4</v>
      </c>
      <c r="BC25" s="13">
        <f t="shared" si="3"/>
        <v>107.91000366210937</v>
      </c>
      <c r="BD25" s="13">
        <f t="shared" si="4"/>
        <v>107.91000366210937</v>
      </c>
      <c r="BE25" s="13">
        <f t="shared" si="5"/>
        <v>26.269605450669481</v>
      </c>
    </row>
    <row r="26" spans="1:57" x14ac:dyDescent="0.3">
      <c r="A26" s="4">
        <v>17</v>
      </c>
      <c r="B26" s="8" t="s">
        <v>225</v>
      </c>
      <c r="C26" s="8">
        <v>1976</v>
      </c>
      <c r="D26" s="8">
        <v>1976</v>
      </c>
      <c r="E26" s="8">
        <v>1976</v>
      </c>
      <c r="F26" s="8">
        <v>1</v>
      </c>
      <c r="G26" s="8" t="s">
        <v>10</v>
      </c>
      <c r="H26" s="8" t="s">
        <v>11</v>
      </c>
      <c r="I26" s="8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2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13">
        <v>108.62000274658203</v>
      </c>
      <c r="AE26" s="4">
        <f t="shared" si="0"/>
        <v>2</v>
      </c>
      <c r="AF26" s="13">
        <f t="shared" si="1"/>
        <v>110.62000274658203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13">
        <v>108.11000061035156</v>
      </c>
      <c r="BB26" s="4">
        <f t="shared" si="2"/>
        <v>0</v>
      </c>
      <c r="BC26" s="13">
        <f t="shared" si="3"/>
        <v>108.11000061035156</v>
      </c>
      <c r="BD26" s="13">
        <f t="shared" si="4"/>
        <v>108.11000061035156</v>
      </c>
      <c r="BE26" s="13">
        <f t="shared" si="5"/>
        <v>26.503629497457148</v>
      </c>
    </row>
    <row r="27" spans="1:57" ht="28.8" x14ac:dyDescent="0.3">
      <c r="A27" s="4">
        <v>18</v>
      </c>
      <c r="B27" s="8" t="s">
        <v>254</v>
      </c>
      <c r="C27" s="8">
        <v>1978</v>
      </c>
      <c r="D27" s="8">
        <v>1978</v>
      </c>
      <c r="E27" s="8">
        <v>1978</v>
      </c>
      <c r="F27" s="8">
        <v>1</v>
      </c>
      <c r="G27" s="8" t="s">
        <v>10</v>
      </c>
      <c r="H27" s="8" t="s">
        <v>55</v>
      </c>
      <c r="I27" s="8" t="s">
        <v>156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13">
        <v>112.5</v>
      </c>
      <c r="AE27" s="4">
        <f t="shared" si="0"/>
        <v>0</v>
      </c>
      <c r="AF27" s="13">
        <f t="shared" si="1"/>
        <v>112.5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2</v>
      </c>
      <c r="AZ27" s="4">
        <v>0</v>
      </c>
      <c r="BA27" s="13">
        <v>106.77999877929687</v>
      </c>
      <c r="BB27" s="4">
        <f t="shared" si="2"/>
        <v>2</v>
      </c>
      <c r="BC27" s="13">
        <f t="shared" si="3"/>
        <v>108.77999877929687</v>
      </c>
      <c r="BD27" s="13">
        <f t="shared" si="4"/>
        <v>108.77999877929687</v>
      </c>
      <c r="BE27" s="13">
        <f t="shared" si="5"/>
        <v>27.287619874385488</v>
      </c>
    </row>
    <row r="28" spans="1:57" ht="28.8" x14ac:dyDescent="0.3">
      <c r="A28" s="4">
        <v>19</v>
      </c>
      <c r="B28" s="8" t="s">
        <v>120</v>
      </c>
      <c r="C28" s="8">
        <v>1969</v>
      </c>
      <c r="D28" s="8">
        <v>1969</v>
      </c>
      <c r="E28" s="8">
        <v>1969</v>
      </c>
      <c r="F28" s="8" t="s">
        <v>14</v>
      </c>
      <c r="G28" s="8" t="s">
        <v>10</v>
      </c>
      <c r="H28" s="8" t="s">
        <v>55</v>
      </c>
      <c r="I28" s="8" t="s">
        <v>42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13">
        <v>112.45999908447266</v>
      </c>
      <c r="AE28" s="4">
        <f t="shared" si="0"/>
        <v>0</v>
      </c>
      <c r="AF28" s="13">
        <f t="shared" si="1"/>
        <v>112.45999908447266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13">
        <v>109.30999755859375</v>
      </c>
      <c r="BB28" s="4">
        <f t="shared" si="2"/>
        <v>0</v>
      </c>
      <c r="BC28" s="13">
        <f t="shared" si="3"/>
        <v>109.30999755859375</v>
      </c>
      <c r="BD28" s="13">
        <f t="shared" si="4"/>
        <v>109.30999755859375</v>
      </c>
      <c r="BE28" s="13">
        <f t="shared" si="5"/>
        <v>27.907791633073437</v>
      </c>
    </row>
    <row r="29" spans="1:57" x14ac:dyDescent="0.3">
      <c r="A29" s="4">
        <v>20</v>
      </c>
      <c r="B29" s="8" t="s">
        <v>256</v>
      </c>
      <c r="C29" s="8">
        <v>1989</v>
      </c>
      <c r="D29" s="8">
        <v>1989</v>
      </c>
      <c r="E29" s="8">
        <v>1989</v>
      </c>
      <c r="F29" s="8">
        <v>1</v>
      </c>
      <c r="G29" s="8" t="s">
        <v>32</v>
      </c>
      <c r="H29" s="8"/>
      <c r="I29" s="8" t="s">
        <v>33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2</v>
      </c>
      <c r="U29" s="4">
        <v>0</v>
      </c>
      <c r="V29" s="4">
        <v>2</v>
      </c>
      <c r="W29" s="4">
        <v>2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13">
        <v>104.11000061035156</v>
      </c>
      <c r="AE29" s="4">
        <f t="shared" si="0"/>
        <v>6</v>
      </c>
      <c r="AF29" s="13">
        <f t="shared" si="1"/>
        <v>110.11000061035156</v>
      </c>
      <c r="AG29" s="4">
        <v>0</v>
      </c>
      <c r="AH29" s="4">
        <v>0</v>
      </c>
      <c r="AI29" s="4">
        <v>0</v>
      </c>
      <c r="AJ29" s="4">
        <v>0</v>
      </c>
      <c r="AK29" s="4">
        <v>2</v>
      </c>
      <c r="AL29" s="4">
        <v>0</v>
      </c>
      <c r="AM29" s="4">
        <v>0</v>
      </c>
      <c r="AN29" s="4">
        <v>0</v>
      </c>
      <c r="AO29" s="4">
        <v>0</v>
      </c>
      <c r="AP29" s="4">
        <v>2</v>
      </c>
      <c r="AQ29" s="4">
        <v>2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2</v>
      </c>
      <c r="AZ29" s="4">
        <v>0</v>
      </c>
      <c r="BA29" s="13">
        <v>106.25</v>
      </c>
      <c r="BB29" s="4">
        <f t="shared" si="2"/>
        <v>8</v>
      </c>
      <c r="BC29" s="13">
        <f t="shared" si="3"/>
        <v>114.25</v>
      </c>
      <c r="BD29" s="13">
        <f t="shared" si="4"/>
        <v>110.11000061035156</v>
      </c>
      <c r="BE29" s="13">
        <f t="shared" si="5"/>
        <v>28.843905675114378</v>
      </c>
    </row>
    <row r="30" spans="1:57" ht="28.8" x14ac:dyDescent="0.3">
      <c r="A30" s="4">
        <v>21</v>
      </c>
      <c r="B30" s="8" t="s">
        <v>87</v>
      </c>
      <c r="C30" s="8">
        <v>1980</v>
      </c>
      <c r="D30" s="8">
        <v>1980</v>
      </c>
      <c r="E30" s="8">
        <v>1980</v>
      </c>
      <c r="F30" s="8">
        <v>1</v>
      </c>
      <c r="G30" s="8" t="s">
        <v>10</v>
      </c>
      <c r="H30" s="8" t="s">
        <v>88</v>
      </c>
      <c r="I30" s="8" t="s">
        <v>89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13">
        <v>111.95999908447266</v>
      </c>
      <c r="AE30" s="4">
        <f t="shared" si="0"/>
        <v>0</v>
      </c>
      <c r="AF30" s="13">
        <f t="shared" si="1"/>
        <v>111.95999908447266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2</v>
      </c>
      <c r="AT30" s="4">
        <v>2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13">
        <v>111.12000274658203</v>
      </c>
      <c r="BB30" s="4">
        <f t="shared" si="2"/>
        <v>4</v>
      </c>
      <c r="BC30" s="13">
        <f t="shared" si="3"/>
        <v>115.12000274658203</v>
      </c>
      <c r="BD30" s="13">
        <f t="shared" si="4"/>
        <v>111.95999908447266</v>
      </c>
      <c r="BE30" s="13">
        <f t="shared" si="5"/>
        <v>31.00865935395829</v>
      </c>
    </row>
    <row r="31" spans="1:57" x14ac:dyDescent="0.3">
      <c r="A31" s="4">
        <v>22</v>
      </c>
      <c r="B31" s="8" t="s">
        <v>219</v>
      </c>
      <c r="C31" s="8">
        <v>1954</v>
      </c>
      <c r="D31" s="8">
        <v>1954</v>
      </c>
      <c r="E31" s="8">
        <v>1954</v>
      </c>
      <c r="F31" s="8" t="s">
        <v>45</v>
      </c>
      <c r="G31" s="8" t="s">
        <v>10</v>
      </c>
      <c r="H31" s="8" t="s">
        <v>11</v>
      </c>
      <c r="I31" s="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2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13">
        <v>111.01999664306641</v>
      </c>
      <c r="AE31" s="4">
        <f t="shared" si="0"/>
        <v>2</v>
      </c>
      <c r="AF31" s="13">
        <f t="shared" si="1"/>
        <v>113.01999664306641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13">
        <v>113.80999755859375</v>
      </c>
      <c r="BB31" s="4">
        <f t="shared" si="2"/>
        <v>0</v>
      </c>
      <c r="BC31" s="13">
        <f t="shared" si="3"/>
        <v>113.80999755859375</v>
      </c>
      <c r="BD31" s="13">
        <f t="shared" si="4"/>
        <v>113.01999664306641</v>
      </c>
      <c r="BE31" s="13">
        <f t="shared" si="5"/>
        <v>32.249002871334184</v>
      </c>
    </row>
    <row r="32" spans="1:57" ht="28.8" x14ac:dyDescent="0.3">
      <c r="A32" s="4">
        <v>23</v>
      </c>
      <c r="B32" s="8" t="s">
        <v>118</v>
      </c>
      <c r="C32" s="8">
        <v>1955</v>
      </c>
      <c r="D32" s="8">
        <v>1955</v>
      </c>
      <c r="E32" s="8">
        <v>1955</v>
      </c>
      <c r="F32" s="8" t="s">
        <v>9</v>
      </c>
      <c r="G32" s="8" t="s">
        <v>66</v>
      </c>
      <c r="H32" s="8" t="s">
        <v>67</v>
      </c>
      <c r="I32" s="8"/>
      <c r="J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0</v>
      </c>
      <c r="P32" s="4">
        <v>0</v>
      </c>
      <c r="Q32" s="4">
        <v>2</v>
      </c>
      <c r="R32" s="4">
        <v>2</v>
      </c>
      <c r="S32" s="4">
        <v>0</v>
      </c>
      <c r="T32" s="4">
        <v>0</v>
      </c>
      <c r="U32" s="4">
        <v>2</v>
      </c>
      <c r="V32" s="4">
        <v>0</v>
      </c>
      <c r="W32" s="4">
        <v>0</v>
      </c>
      <c r="X32" s="4">
        <v>2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13">
        <v>117.44999694824219</v>
      </c>
      <c r="AE32" s="4">
        <f t="shared" si="0"/>
        <v>10</v>
      </c>
      <c r="AF32" s="13">
        <f t="shared" si="1"/>
        <v>127.44999694824219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2</v>
      </c>
      <c r="AW32" s="4">
        <v>0</v>
      </c>
      <c r="AX32" s="4">
        <v>0</v>
      </c>
      <c r="AY32" s="4">
        <v>0</v>
      </c>
      <c r="AZ32" s="4">
        <v>0</v>
      </c>
      <c r="BA32" s="13">
        <v>113.05999755859375</v>
      </c>
      <c r="BB32" s="4">
        <f t="shared" si="2"/>
        <v>2</v>
      </c>
      <c r="BC32" s="13">
        <f t="shared" si="3"/>
        <v>115.05999755859375</v>
      </c>
      <c r="BD32" s="13">
        <f t="shared" si="4"/>
        <v>115.05999755859375</v>
      </c>
      <c r="BE32" s="13">
        <f t="shared" si="5"/>
        <v>34.636085643837973</v>
      </c>
    </row>
    <row r="33" spans="1:57" x14ac:dyDescent="0.3">
      <c r="A33" s="4">
        <v>24</v>
      </c>
      <c r="B33" s="8" t="s">
        <v>202</v>
      </c>
      <c r="C33" s="8">
        <v>1959</v>
      </c>
      <c r="D33" s="8">
        <v>1959</v>
      </c>
      <c r="E33" s="8">
        <v>1959</v>
      </c>
      <c r="F33" s="8">
        <v>1</v>
      </c>
      <c r="G33" s="8" t="s">
        <v>10</v>
      </c>
      <c r="H33" s="8" t="s">
        <v>203</v>
      </c>
      <c r="I33" s="8" t="s">
        <v>42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2</v>
      </c>
      <c r="X33" s="4">
        <v>0</v>
      </c>
      <c r="Y33" s="4">
        <v>0</v>
      </c>
      <c r="Z33" s="4">
        <v>0</v>
      </c>
      <c r="AA33" s="4">
        <v>2</v>
      </c>
      <c r="AB33" s="4">
        <v>0</v>
      </c>
      <c r="AC33" s="4">
        <v>0</v>
      </c>
      <c r="AD33" s="13">
        <v>115.37999725341797</v>
      </c>
      <c r="AE33" s="4">
        <f t="shared" si="0"/>
        <v>4</v>
      </c>
      <c r="AF33" s="13">
        <f t="shared" si="1"/>
        <v>119.37999725341797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2</v>
      </c>
      <c r="AW33" s="4">
        <v>0</v>
      </c>
      <c r="AX33" s="4">
        <v>0</v>
      </c>
      <c r="AY33" s="4">
        <v>0</v>
      </c>
      <c r="AZ33" s="4">
        <v>0</v>
      </c>
      <c r="BA33" s="13">
        <v>114.05000305175781</v>
      </c>
      <c r="BB33" s="4">
        <f t="shared" si="2"/>
        <v>2</v>
      </c>
      <c r="BC33" s="13">
        <f t="shared" si="3"/>
        <v>116.05000305175781</v>
      </c>
      <c r="BD33" s="13">
        <f t="shared" si="4"/>
        <v>116.05000305175781</v>
      </c>
      <c r="BE33" s="13">
        <f t="shared" si="5"/>
        <v>35.794528779538801</v>
      </c>
    </row>
    <row r="34" spans="1:57" ht="43.2" x14ac:dyDescent="0.3">
      <c r="A34" s="4">
        <v>25</v>
      </c>
      <c r="B34" s="8" t="s">
        <v>201</v>
      </c>
      <c r="C34" s="8">
        <v>2002</v>
      </c>
      <c r="D34" s="8">
        <v>2002</v>
      </c>
      <c r="E34" s="8">
        <v>2002</v>
      </c>
      <c r="F34" s="8">
        <v>2</v>
      </c>
      <c r="G34" s="8" t="s">
        <v>10</v>
      </c>
      <c r="H34" s="8" t="s">
        <v>27</v>
      </c>
      <c r="I34" s="8" t="s">
        <v>61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2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13">
        <v>119.52999877929687</v>
      </c>
      <c r="AE34" s="4">
        <f t="shared" si="0"/>
        <v>4</v>
      </c>
      <c r="AF34" s="13">
        <f t="shared" si="1"/>
        <v>123.52999877929687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13">
        <v>116.33999633789062</v>
      </c>
      <c r="BB34" s="4">
        <f t="shared" si="2"/>
        <v>0</v>
      </c>
      <c r="BC34" s="13">
        <f t="shared" si="3"/>
        <v>116.33999633789062</v>
      </c>
      <c r="BD34" s="13">
        <f t="shared" si="4"/>
        <v>116.33999633789062</v>
      </c>
      <c r="BE34" s="13">
        <f t="shared" si="5"/>
        <v>36.133860969147378</v>
      </c>
    </row>
    <row r="35" spans="1:57" x14ac:dyDescent="0.3">
      <c r="A35" s="4">
        <v>26</v>
      </c>
      <c r="B35" s="8" t="s">
        <v>165</v>
      </c>
      <c r="C35" s="8">
        <v>1997</v>
      </c>
      <c r="D35" s="8">
        <v>1997</v>
      </c>
      <c r="E35" s="8">
        <v>1997</v>
      </c>
      <c r="F35" s="8">
        <v>1</v>
      </c>
      <c r="G35" s="8" t="s">
        <v>32</v>
      </c>
      <c r="H35" s="8"/>
      <c r="I35" s="8" t="s">
        <v>33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</v>
      </c>
      <c r="P35" s="4">
        <v>0</v>
      </c>
      <c r="Q35" s="4">
        <v>2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</v>
      </c>
      <c r="Z35" s="4">
        <v>0</v>
      </c>
      <c r="AA35" s="4">
        <v>0</v>
      </c>
      <c r="AB35" s="4">
        <v>0</v>
      </c>
      <c r="AC35" s="4">
        <v>0</v>
      </c>
      <c r="AD35" s="13">
        <v>120.56999969482422</v>
      </c>
      <c r="AE35" s="4">
        <f t="shared" si="0"/>
        <v>6</v>
      </c>
      <c r="AF35" s="13">
        <f t="shared" si="1"/>
        <v>126.56999969482422</v>
      </c>
      <c r="AG35" s="4">
        <v>0</v>
      </c>
      <c r="AH35" s="4">
        <v>0</v>
      </c>
      <c r="AI35" s="4">
        <v>0</v>
      </c>
      <c r="AJ35" s="4">
        <v>0</v>
      </c>
      <c r="AK35" s="4">
        <v>2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13">
        <v>114.73999786376953</v>
      </c>
      <c r="BB35" s="4">
        <f t="shared" si="2"/>
        <v>2</v>
      </c>
      <c r="BC35" s="13">
        <f t="shared" si="3"/>
        <v>116.73999786376953</v>
      </c>
      <c r="BD35" s="13">
        <f t="shared" si="4"/>
        <v>116.73999786376953</v>
      </c>
      <c r="BE35" s="13">
        <f t="shared" si="5"/>
        <v>36.601917990167848</v>
      </c>
    </row>
    <row r="36" spans="1:57" x14ac:dyDescent="0.3">
      <c r="A36" s="4">
        <v>27</v>
      </c>
      <c r="B36" s="8" t="s">
        <v>96</v>
      </c>
      <c r="C36" s="8">
        <v>1998</v>
      </c>
      <c r="D36" s="8">
        <v>1998</v>
      </c>
      <c r="E36" s="8">
        <v>1998</v>
      </c>
      <c r="F36" s="8">
        <v>1</v>
      </c>
      <c r="G36" s="8" t="s">
        <v>32</v>
      </c>
      <c r="H36" s="8"/>
      <c r="I36" s="8" t="s">
        <v>33</v>
      </c>
      <c r="J36" s="4">
        <v>0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13">
        <v>115.76000213623047</v>
      </c>
      <c r="AE36" s="4">
        <f t="shared" si="0"/>
        <v>2</v>
      </c>
      <c r="AF36" s="13">
        <f t="shared" si="1"/>
        <v>117.76000213623047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2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13">
        <v>116.41000366210937</v>
      </c>
      <c r="BB36" s="4">
        <f t="shared" si="2"/>
        <v>2</v>
      </c>
      <c r="BC36" s="13">
        <f t="shared" si="3"/>
        <v>118.41000366210937</v>
      </c>
      <c r="BD36" s="13">
        <f t="shared" si="4"/>
        <v>117.76000213623047</v>
      </c>
      <c r="BE36" s="13">
        <f t="shared" si="5"/>
        <v>37.795463840142311</v>
      </c>
    </row>
    <row r="37" spans="1:57" x14ac:dyDescent="0.3">
      <c r="A37" s="4">
        <v>28</v>
      </c>
      <c r="B37" s="8" t="s">
        <v>255</v>
      </c>
      <c r="C37" s="8">
        <v>1975</v>
      </c>
      <c r="D37" s="8">
        <v>1975</v>
      </c>
      <c r="E37" s="8">
        <v>1975</v>
      </c>
      <c r="F37" s="8">
        <v>3</v>
      </c>
      <c r="G37" s="8" t="s">
        <v>10</v>
      </c>
      <c r="H37" s="8" t="s">
        <v>39</v>
      </c>
      <c r="I37" s="8" t="s">
        <v>40</v>
      </c>
      <c r="J37" s="4">
        <v>0</v>
      </c>
      <c r="K37" s="4">
        <v>0</v>
      </c>
      <c r="L37" s="4">
        <v>0</v>
      </c>
      <c r="M37" s="4">
        <v>0</v>
      </c>
      <c r="N37" s="4">
        <v>2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2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13">
        <v>114.18000030517578</v>
      </c>
      <c r="AE37" s="4">
        <f t="shared" si="0"/>
        <v>4</v>
      </c>
      <c r="AF37" s="13">
        <f t="shared" si="1"/>
        <v>118.18000030517578</v>
      </c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13"/>
      <c r="BB37" s="4">
        <f t="shared" si="2"/>
        <v>0</v>
      </c>
      <c r="BC37" s="13" t="s">
        <v>365</v>
      </c>
      <c r="BD37" s="13">
        <f t="shared" si="4"/>
        <v>118.18000030517578</v>
      </c>
      <c r="BE37" s="13">
        <f t="shared" si="5"/>
        <v>38.286919694863499</v>
      </c>
    </row>
    <row r="38" spans="1:57" ht="43.2" x14ac:dyDescent="0.3">
      <c r="A38" s="4">
        <v>29</v>
      </c>
      <c r="B38" s="8" t="s">
        <v>59</v>
      </c>
      <c r="C38" s="8">
        <v>2002</v>
      </c>
      <c r="D38" s="8">
        <v>2002</v>
      </c>
      <c r="E38" s="8">
        <v>2002</v>
      </c>
      <c r="F38" s="8">
        <v>2</v>
      </c>
      <c r="G38" s="8" t="s">
        <v>10</v>
      </c>
      <c r="H38" s="8" t="s">
        <v>27</v>
      </c>
      <c r="I38" s="8" t="s">
        <v>61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2</v>
      </c>
      <c r="V38" s="4">
        <v>2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13">
        <v>117.77999877929687</v>
      </c>
      <c r="AE38" s="4">
        <f t="shared" si="0"/>
        <v>4</v>
      </c>
      <c r="AF38" s="13">
        <f t="shared" si="1"/>
        <v>121.77999877929687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50</v>
      </c>
      <c r="AS38" s="4">
        <v>2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13">
        <v>118.95999908447266</v>
      </c>
      <c r="BB38" s="4">
        <f t="shared" si="2"/>
        <v>52</v>
      </c>
      <c r="BC38" s="13">
        <f t="shared" si="3"/>
        <v>170.95999908447266</v>
      </c>
      <c r="BD38" s="13">
        <f t="shared" si="4"/>
        <v>121.77999877929687</v>
      </c>
      <c r="BE38" s="13">
        <f t="shared" si="5"/>
        <v>42.499415029157483</v>
      </c>
    </row>
    <row r="39" spans="1:57" ht="43.2" x14ac:dyDescent="0.3">
      <c r="A39" s="4">
        <v>30</v>
      </c>
      <c r="B39" s="8" t="s">
        <v>62</v>
      </c>
      <c r="C39" s="8">
        <v>2000</v>
      </c>
      <c r="D39" s="8">
        <v>2000</v>
      </c>
      <c r="E39" s="8">
        <v>2000</v>
      </c>
      <c r="F39" s="8">
        <v>2</v>
      </c>
      <c r="G39" s="8" t="s">
        <v>10</v>
      </c>
      <c r="H39" s="8" t="s">
        <v>30</v>
      </c>
      <c r="I39" s="8" t="s">
        <v>28</v>
      </c>
      <c r="J39" s="4">
        <v>0</v>
      </c>
      <c r="K39" s="4">
        <v>0</v>
      </c>
      <c r="L39" s="4">
        <v>0</v>
      </c>
      <c r="M39" s="4">
        <v>2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2</v>
      </c>
      <c r="AC39" s="4">
        <v>0</v>
      </c>
      <c r="AD39" s="13">
        <v>125</v>
      </c>
      <c r="AE39" s="4">
        <f t="shared" si="0"/>
        <v>4</v>
      </c>
      <c r="AF39" s="13">
        <f t="shared" si="1"/>
        <v>129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2</v>
      </c>
      <c r="AS39" s="4">
        <v>0</v>
      </c>
      <c r="AT39" s="4">
        <v>0</v>
      </c>
      <c r="AU39" s="4">
        <v>0</v>
      </c>
      <c r="AV39" s="4">
        <v>2</v>
      </c>
      <c r="AW39" s="4">
        <v>0</v>
      </c>
      <c r="AX39" s="4">
        <v>0</v>
      </c>
      <c r="AY39" s="4">
        <v>0</v>
      </c>
      <c r="AZ39" s="4">
        <v>0</v>
      </c>
      <c r="BA39" s="13">
        <v>118.95999908447266</v>
      </c>
      <c r="BB39" s="4">
        <f t="shared" si="2"/>
        <v>4</v>
      </c>
      <c r="BC39" s="13">
        <f t="shared" si="3"/>
        <v>122.95999908447266</v>
      </c>
      <c r="BD39" s="13">
        <f t="shared" si="4"/>
        <v>122.95999908447266</v>
      </c>
      <c r="BE39" s="13">
        <f t="shared" si="5"/>
        <v>43.880178331073054</v>
      </c>
    </row>
    <row r="40" spans="1:57" ht="28.8" x14ac:dyDescent="0.3">
      <c r="A40" s="4">
        <v>31</v>
      </c>
      <c r="B40" s="8" t="s">
        <v>145</v>
      </c>
      <c r="C40" s="8">
        <v>1982</v>
      </c>
      <c r="D40" s="8">
        <v>1982</v>
      </c>
      <c r="E40" s="8">
        <v>1982</v>
      </c>
      <c r="F40" s="8" t="s">
        <v>9</v>
      </c>
      <c r="G40" s="8" t="s">
        <v>66</v>
      </c>
      <c r="H40" s="8" t="s">
        <v>11</v>
      </c>
      <c r="I40" s="8"/>
      <c r="J40" s="4">
        <v>0</v>
      </c>
      <c r="K40" s="4">
        <v>0</v>
      </c>
      <c r="L40" s="4">
        <v>0</v>
      </c>
      <c r="M40" s="4">
        <v>0</v>
      </c>
      <c r="N40" s="4">
        <v>2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2</v>
      </c>
      <c r="Y40" s="4">
        <v>0</v>
      </c>
      <c r="Z40" s="4">
        <v>0</v>
      </c>
      <c r="AA40" s="4">
        <v>2</v>
      </c>
      <c r="AB40" s="4">
        <v>0</v>
      </c>
      <c r="AC40" s="4">
        <v>0</v>
      </c>
      <c r="AD40" s="13">
        <v>118.88999938964844</v>
      </c>
      <c r="AE40" s="4">
        <f t="shared" si="0"/>
        <v>6</v>
      </c>
      <c r="AF40" s="13">
        <f t="shared" si="1"/>
        <v>124.88999938964844</v>
      </c>
      <c r="AG40" s="4">
        <v>0</v>
      </c>
      <c r="AH40" s="4">
        <v>50</v>
      </c>
      <c r="AI40" s="4">
        <v>0</v>
      </c>
      <c r="AJ40" s="4">
        <v>0</v>
      </c>
      <c r="AK40" s="4">
        <v>2</v>
      </c>
      <c r="AL40" s="4">
        <v>2</v>
      </c>
      <c r="AM40" s="4">
        <v>0</v>
      </c>
      <c r="AN40" s="4">
        <v>0</v>
      </c>
      <c r="AO40" s="4">
        <v>0</v>
      </c>
      <c r="AP40" s="4">
        <v>2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2</v>
      </c>
      <c r="AY40" s="4">
        <v>0</v>
      </c>
      <c r="AZ40" s="4">
        <v>2</v>
      </c>
      <c r="BA40" s="13">
        <v>136.96000671386719</v>
      </c>
      <c r="BB40" s="4">
        <f t="shared" si="2"/>
        <v>60</v>
      </c>
      <c r="BC40" s="13">
        <f t="shared" si="3"/>
        <v>196.96000671386719</v>
      </c>
      <c r="BD40" s="13">
        <f t="shared" si="4"/>
        <v>124.88999938964844</v>
      </c>
      <c r="BE40" s="13">
        <f t="shared" si="5"/>
        <v>46.138545199610085</v>
      </c>
    </row>
    <row r="41" spans="1:57" x14ac:dyDescent="0.3">
      <c r="A41" s="4">
        <v>32</v>
      </c>
      <c r="B41" s="8" t="s">
        <v>148</v>
      </c>
      <c r="C41" s="8">
        <v>1983</v>
      </c>
      <c r="D41" s="8">
        <v>1983</v>
      </c>
      <c r="E41" s="8">
        <v>1983</v>
      </c>
      <c r="F41" s="8" t="s">
        <v>9</v>
      </c>
      <c r="G41" s="8" t="s">
        <v>10</v>
      </c>
      <c r="H41" s="8" t="s">
        <v>11</v>
      </c>
      <c r="I41" s="8" t="s">
        <v>40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2</v>
      </c>
      <c r="W41" s="4">
        <v>2</v>
      </c>
      <c r="X41" s="4">
        <v>0</v>
      </c>
      <c r="Y41" s="4">
        <v>2</v>
      </c>
      <c r="Z41" s="4">
        <v>0</v>
      </c>
      <c r="AA41" s="4">
        <v>0</v>
      </c>
      <c r="AB41" s="4">
        <v>0</v>
      </c>
      <c r="AC41" s="4">
        <v>0</v>
      </c>
      <c r="AD41" s="13">
        <v>136.44000244140625</v>
      </c>
      <c r="AE41" s="4">
        <f t="shared" si="0"/>
        <v>6</v>
      </c>
      <c r="AF41" s="13">
        <f t="shared" si="1"/>
        <v>142.44000244140625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2</v>
      </c>
      <c r="AU41" s="4">
        <v>2</v>
      </c>
      <c r="AV41" s="4">
        <v>2</v>
      </c>
      <c r="AW41" s="4">
        <v>0</v>
      </c>
      <c r="AX41" s="4">
        <v>2</v>
      </c>
      <c r="AY41" s="4">
        <v>0</v>
      </c>
      <c r="AZ41" s="4">
        <v>0</v>
      </c>
      <c r="BA41" s="13">
        <v>125.33999633789063</v>
      </c>
      <c r="BB41" s="4">
        <f t="shared" si="2"/>
        <v>8</v>
      </c>
      <c r="BC41" s="13">
        <f t="shared" si="3"/>
        <v>133.33999633789062</v>
      </c>
      <c r="BD41" s="13">
        <f t="shared" si="4"/>
        <v>133.33999633789062</v>
      </c>
      <c r="BE41" s="13">
        <f t="shared" si="5"/>
        <v>56.02620847923383</v>
      </c>
    </row>
    <row r="42" spans="1:57" x14ac:dyDescent="0.3">
      <c r="A42" s="4">
        <v>33</v>
      </c>
      <c r="B42" s="8" t="s">
        <v>97</v>
      </c>
      <c r="C42" s="8">
        <v>1992</v>
      </c>
      <c r="D42" s="8">
        <v>1992</v>
      </c>
      <c r="E42" s="8">
        <v>1992</v>
      </c>
      <c r="F42" s="8">
        <v>1</v>
      </c>
      <c r="G42" s="8" t="s">
        <v>32</v>
      </c>
      <c r="H42" s="8"/>
      <c r="I42" s="8" t="s">
        <v>33</v>
      </c>
      <c r="J42" s="4">
        <v>0</v>
      </c>
      <c r="K42" s="4">
        <v>0</v>
      </c>
      <c r="L42" s="4">
        <v>0</v>
      </c>
      <c r="M42" s="4">
        <v>0</v>
      </c>
      <c r="N42" s="4">
        <v>2</v>
      </c>
      <c r="O42" s="4">
        <v>2</v>
      </c>
      <c r="P42" s="4">
        <v>0</v>
      </c>
      <c r="Q42" s="4">
        <v>0</v>
      </c>
      <c r="R42" s="4">
        <v>0</v>
      </c>
      <c r="S42" s="4">
        <v>2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2</v>
      </c>
      <c r="AB42" s="4">
        <v>2</v>
      </c>
      <c r="AC42" s="4">
        <v>0</v>
      </c>
      <c r="AD42" s="13">
        <v>133.63999938964844</v>
      </c>
      <c r="AE42" s="4">
        <f t="shared" si="0"/>
        <v>10</v>
      </c>
      <c r="AF42" s="13">
        <f t="shared" si="1"/>
        <v>143.63999938964844</v>
      </c>
      <c r="AG42" s="4">
        <v>0</v>
      </c>
      <c r="AH42" s="4">
        <v>2</v>
      </c>
      <c r="AI42" s="4">
        <v>0</v>
      </c>
      <c r="AJ42" s="4">
        <v>0</v>
      </c>
      <c r="AK42" s="4">
        <v>0</v>
      </c>
      <c r="AL42" s="4">
        <v>2</v>
      </c>
      <c r="AM42" s="4">
        <v>0</v>
      </c>
      <c r="AN42" s="4">
        <v>0</v>
      </c>
      <c r="AO42" s="4">
        <v>0</v>
      </c>
      <c r="AP42" s="4">
        <v>0</v>
      </c>
      <c r="AQ42" s="4">
        <v>2</v>
      </c>
      <c r="AR42" s="4">
        <v>0</v>
      </c>
      <c r="AS42" s="4">
        <v>0</v>
      </c>
      <c r="AT42" s="4">
        <v>0</v>
      </c>
      <c r="AU42" s="4">
        <v>0</v>
      </c>
      <c r="AV42" s="4">
        <v>2</v>
      </c>
      <c r="AW42" s="4">
        <v>0</v>
      </c>
      <c r="AX42" s="4">
        <v>0</v>
      </c>
      <c r="AY42" s="4">
        <v>0</v>
      </c>
      <c r="AZ42" s="4">
        <v>0</v>
      </c>
      <c r="BA42" s="13">
        <v>135.75</v>
      </c>
      <c r="BB42" s="4">
        <f t="shared" si="2"/>
        <v>8</v>
      </c>
      <c r="BC42" s="13">
        <f t="shared" si="3"/>
        <v>143.75</v>
      </c>
      <c r="BD42" s="13">
        <f t="shared" si="4"/>
        <v>143.63999938964844</v>
      </c>
      <c r="BE42" s="13">
        <f t="shared" si="5"/>
        <v>68.078634365146613</v>
      </c>
    </row>
    <row r="43" spans="1:57" ht="28.8" x14ac:dyDescent="0.3">
      <c r="A43" s="4">
        <v>34</v>
      </c>
      <c r="B43" s="8" t="s">
        <v>65</v>
      </c>
      <c r="C43" s="8">
        <v>1998</v>
      </c>
      <c r="D43" s="8">
        <v>1998</v>
      </c>
      <c r="E43" s="8">
        <v>1998</v>
      </c>
      <c r="F43" s="8" t="s">
        <v>9</v>
      </c>
      <c r="G43" s="8" t="s">
        <v>66</v>
      </c>
      <c r="H43" s="8" t="s">
        <v>67</v>
      </c>
      <c r="I43" s="8"/>
      <c r="J43" s="4">
        <v>0</v>
      </c>
      <c r="K43" s="4">
        <v>0</v>
      </c>
      <c r="L43" s="4">
        <v>0</v>
      </c>
      <c r="M43" s="4">
        <v>2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2</v>
      </c>
      <c r="U43" s="4">
        <v>50</v>
      </c>
      <c r="V43" s="4">
        <v>2</v>
      </c>
      <c r="W43" s="4">
        <v>2</v>
      </c>
      <c r="X43" s="4">
        <v>2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13">
        <v>149.22999572753906</v>
      </c>
      <c r="AE43" s="4">
        <f t="shared" si="0"/>
        <v>60</v>
      </c>
      <c r="AF43" s="13">
        <f t="shared" si="1"/>
        <v>209.22999572753906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2</v>
      </c>
      <c r="AR43" s="4">
        <v>2</v>
      </c>
      <c r="AS43" s="4">
        <v>2</v>
      </c>
      <c r="AT43" s="4">
        <v>0</v>
      </c>
      <c r="AU43" s="4">
        <v>0</v>
      </c>
      <c r="AV43" s="4">
        <v>2</v>
      </c>
      <c r="AW43" s="4">
        <v>2</v>
      </c>
      <c r="AX43" s="4">
        <v>0</v>
      </c>
      <c r="AY43" s="4">
        <v>0</v>
      </c>
      <c r="AZ43" s="4">
        <v>2</v>
      </c>
      <c r="BA43" s="13">
        <v>135.22000122070313</v>
      </c>
      <c r="BB43" s="4">
        <f t="shared" si="2"/>
        <v>12</v>
      </c>
      <c r="BC43" s="13">
        <f t="shared" si="3"/>
        <v>147.22000122070312</v>
      </c>
      <c r="BD43" s="13">
        <f t="shared" si="4"/>
        <v>147.22000122070312</v>
      </c>
      <c r="BE43" s="13">
        <f t="shared" si="5"/>
        <v>72.267730865739892</v>
      </c>
    </row>
    <row r="44" spans="1:57" x14ac:dyDescent="0.3">
      <c r="A44" s="4">
        <v>35</v>
      </c>
      <c r="B44" s="8" t="s">
        <v>220</v>
      </c>
      <c r="C44" s="8">
        <v>1952</v>
      </c>
      <c r="D44" s="8">
        <v>1952</v>
      </c>
      <c r="E44" s="8">
        <v>1952</v>
      </c>
      <c r="F44" s="8" t="s">
        <v>14</v>
      </c>
      <c r="G44" s="8" t="s">
        <v>10</v>
      </c>
      <c r="H44" s="8" t="s">
        <v>46</v>
      </c>
      <c r="I44" s="8" t="s">
        <v>42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13"/>
      <c r="AE44" s="4">
        <f t="shared" si="0"/>
        <v>0</v>
      </c>
      <c r="AF44" s="13" t="s">
        <v>365</v>
      </c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13"/>
      <c r="BB44" s="4">
        <f t="shared" si="2"/>
        <v>0</v>
      </c>
      <c r="BC44" s="13" t="s">
        <v>365</v>
      </c>
      <c r="BD44" s="13"/>
      <c r="BE44" s="13" t="str">
        <f t="shared" si="5"/>
        <v/>
      </c>
    </row>
    <row r="46" spans="1:57" ht="18" x14ac:dyDescent="0.3">
      <c r="A46" s="19" t="s">
        <v>366</v>
      </c>
      <c r="B46" s="19"/>
      <c r="C46" s="19"/>
      <c r="D46" s="19"/>
      <c r="E46" s="19"/>
      <c r="F46" s="19"/>
      <c r="G46" s="19"/>
      <c r="H46" s="19"/>
      <c r="I46" s="19"/>
      <c r="J46" s="19"/>
    </row>
    <row r="47" spans="1:57" x14ac:dyDescent="0.3">
      <c r="A47" s="23" t="s">
        <v>356</v>
      </c>
      <c r="B47" s="23" t="s">
        <v>1</v>
      </c>
      <c r="C47" s="23" t="s">
        <v>2</v>
      </c>
      <c r="D47" s="23" t="s">
        <v>258</v>
      </c>
      <c r="E47" s="23" t="s">
        <v>259</v>
      </c>
      <c r="F47" s="23" t="s">
        <v>3</v>
      </c>
      <c r="G47" s="23" t="s">
        <v>4</v>
      </c>
      <c r="H47" s="23" t="s">
        <v>5</v>
      </c>
      <c r="I47" s="23" t="s">
        <v>6</v>
      </c>
      <c r="J47" s="25" t="s">
        <v>358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7"/>
      <c r="AG47" s="25" t="s">
        <v>362</v>
      </c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7"/>
      <c r="BD47" s="23" t="s">
        <v>363</v>
      </c>
      <c r="BE47" s="23" t="s">
        <v>364</v>
      </c>
    </row>
    <row r="48" spans="1:57" x14ac:dyDescent="0.3">
      <c r="A48" s="24"/>
      <c r="B48" s="24"/>
      <c r="C48" s="24"/>
      <c r="D48" s="24"/>
      <c r="E48" s="24"/>
      <c r="F48" s="24"/>
      <c r="G48" s="24"/>
      <c r="H48" s="24"/>
      <c r="I48" s="24"/>
      <c r="J48" s="9">
        <v>1</v>
      </c>
      <c r="K48" s="9">
        <v>2</v>
      </c>
      <c r="L48" s="9">
        <v>3</v>
      </c>
      <c r="M48" s="9">
        <v>4</v>
      </c>
      <c r="N48" s="9">
        <v>5</v>
      </c>
      <c r="O48" s="9">
        <v>6</v>
      </c>
      <c r="P48" s="9">
        <v>7</v>
      </c>
      <c r="Q48" s="9">
        <v>8</v>
      </c>
      <c r="R48" s="9">
        <v>9</v>
      </c>
      <c r="S48" s="9">
        <v>10</v>
      </c>
      <c r="T48" s="9">
        <v>11</v>
      </c>
      <c r="U48" s="9">
        <v>12</v>
      </c>
      <c r="V48" s="9">
        <v>13</v>
      </c>
      <c r="W48" s="9">
        <v>14</v>
      </c>
      <c r="X48" s="9">
        <v>15</v>
      </c>
      <c r="Y48" s="9">
        <v>16</v>
      </c>
      <c r="Z48" s="9">
        <v>17</v>
      </c>
      <c r="AA48" s="9">
        <v>18</v>
      </c>
      <c r="AB48" s="9">
        <v>19</v>
      </c>
      <c r="AC48" s="9">
        <v>20</v>
      </c>
      <c r="AD48" s="9" t="s">
        <v>359</v>
      </c>
      <c r="AE48" s="9" t="s">
        <v>360</v>
      </c>
      <c r="AF48" s="9" t="s">
        <v>361</v>
      </c>
      <c r="AG48" s="9">
        <v>1</v>
      </c>
      <c r="AH48" s="9">
        <v>2</v>
      </c>
      <c r="AI48" s="9">
        <v>3</v>
      </c>
      <c r="AJ48" s="9">
        <v>4</v>
      </c>
      <c r="AK48" s="9">
        <v>5</v>
      </c>
      <c r="AL48" s="9">
        <v>6</v>
      </c>
      <c r="AM48" s="9">
        <v>7</v>
      </c>
      <c r="AN48" s="9">
        <v>8</v>
      </c>
      <c r="AO48" s="9">
        <v>9</v>
      </c>
      <c r="AP48" s="9">
        <v>10</v>
      </c>
      <c r="AQ48" s="9">
        <v>11</v>
      </c>
      <c r="AR48" s="9">
        <v>12</v>
      </c>
      <c r="AS48" s="9">
        <v>13</v>
      </c>
      <c r="AT48" s="9">
        <v>14</v>
      </c>
      <c r="AU48" s="9">
        <v>15</v>
      </c>
      <c r="AV48" s="9">
        <v>16</v>
      </c>
      <c r="AW48" s="9">
        <v>17</v>
      </c>
      <c r="AX48" s="9">
        <v>18</v>
      </c>
      <c r="AY48" s="9">
        <v>19</v>
      </c>
      <c r="AZ48" s="9">
        <v>20</v>
      </c>
      <c r="BA48" s="9" t="s">
        <v>359</v>
      </c>
      <c r="BB48" s="9" t="s">
        <v>360</v>
      </c>
      <c r="BC48" s="9" t="s">
        <v>361</v>
      </c>
      <c r="BD48" s="24"/>
      <c r="BE48" s="24"/>
    </row>
    <row r="49" spans="1:57" ht="57.6" x14ac:dyDescent="0.3">
      <c r="A49" s="10">
        <v>1</v>
      </c>
      <c r="B49" s="11" t="s">
        <v>373</v>
      </c>
      <c r="C49" s="11" t="s">
        <v>374</v>
      </c>
      <c r="D49" s="11">
        <v>1995</v>
      </c>
      <c r="E49" s="11">
        <v>1995</v>
      </c>
      <c r="F49" s="11" t="s">
        <v>372</v>
      </c>
      <c r="G49" s="11" t="s">
        <v>70</v>
      </c>
      <c r="H49" s="11" t="s">
        <v>71</v>
      </c>
      <c r="I49" s="11" t="s">
        <v>72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2">
        <v>97.889999389648437</v>
      </c>
      <c r="AE49" s="10">
        <f t="shared" ref="AE49:AE58" si="6">SUM(J49:AC49)</f>
        <v>0</v>
      </c>
      <c r="AF49" s="12">
        <f t="shared" ref="AF49:AF58" si="7">AD49+AE49</f>
        <v>97.889999389648437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2">
        <v>98.30999755859375</v>
      </c>
      <c r="BB49" s="10">
        <f t="shared" ref="BB49:BB58" si="8">SUM(AG49:AZ49)</f>
        <v>0</v>
      </c>
      <c r="BC49" s="12">
        <f t="shared" ref="BC49:BC58" si="9">BA49+BB49</f>
        <v>98.30999755859375</v>
      </c>
      <c r="BD49" s="12">
        <f t="shared" ref="BD49:BD58" si="10">MIN(BC49,AF49)</f>
        <v>97.889999389648437</v>
      </c>
      <c r="BE49" s="12">
        <f t="shared" ref="BE49:BE58" si="11">IF( AND(ISNUMBER(BD$49),ISNUMBER(BD49)),(BD49-BD$49)/BD$49*100,"")</f>
        <v>0</v>
      </c>
    </row>
    <row r="50" spans="1:57" ht="57.6" x14ac:dyDescent="0.3">
      <c r="A50" s="4">
        <v>2</v>
      </c>
      <c r="B50" s="8" t="s">
        <v>367</v>
      </c>
      <c r="C50" s="8" t="s">
        <v>368</v>
      </c>
      <c r="D50" s="8">
        <v>1996</v>
      </c>
      <c r="E50" s="8">
        <v>1996</v>
      </c>
      <c r="F50" s="8" t="s">
        <v>369</v>
      </c>
      <c r="G50" s="8" t="s">
        <v>20</v>
      </c>
      <c r="H50" s="8" t="s">
        <v>164</v>
      </c>
      <c r="I50" s="8" t="s">
        <v>86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13">
        <v>98.139999389648438</v>
      </c>
      <c r="AE50" s="4">
        <f t="shared" si="6"/>
        <v>0</v>
      </c>
      <c r="AF50" s="13">
        <f t="shared" si="7"/>
        <v>98.139999389648438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2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13">
        <v>97.160003662109375</v>
      </c>
      <c r="BB50" s="4">
        <f t="shared" si="8"/>
        <v>2</v>
      </c>
      <c r="BC50" s="13">
        <f t="shared" si="9"/>
        <v>99.160003662109375</v>
      </c>
      <c r="BD50" s="13">
        <f t="shared" si="10"/>
        <v>98.139999389648438</v>
      </c>
      <c r="BE50" s="13">
        <f t="shared" si="11"/>
        <v>0.25538870319620893</v>
      </c>
    </row>
    <row r="51" spans="1:57" ht="43.2" x14ac:dyDescent="0.3">
      <c r="A51" s="4">
        <v>3</v>
      </c>
      <c r="B51" s="8" t="s">
        <v>370</v>
      </c>
      <c r="C51" s="8" t="s">
        <v>371</v>
      </c>
      <c r="D51" s="8">
        <v>1990</v>
      </c>
      <c r="E51" s="8">
        <v>1990</v>
      </c>
      <c r="F51" s="8" t="s">
        <v>372</v>
      </c>
      <c r="G51" s="8" t="s">
        <v>10</v>
      </c>
      <c r="H51" s="8" t="s">
        <v>237</v>
      </c>
      <c r="I51" s="8" t="s">
        <v>344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2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13">
        <v>97.470001220703125</v>
      </c>
      <c r="AE51" s="4">
        <f t="shared" si="6"/>
        <v>2</v>
      </c>
      <c r="AF51" s="13">
        <f t="shared" si="7"/>
        <v>99.470001220703125</v>
      </c>
      <c r="AG51" s="4">
        <v>0</v>
      </c>
      <c r="AH51" s="4">
        <v>0</v>
      </c>
      <c r="AI51" s="4">
        <v>0</v>
      </c>
      <c r="AJ51" s="4">
        <v>2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13">
        <v>96.169998168945313</v>
      </c>
      <c r="BB51" s="4">
        <f t="shared" si="8"/>
        <v>2</v>
      </c>
      <c r="BC51" s="13">
        <f t="shared" si="9"/>
        <v>98.169998168945313</v>
      </c>
      <c r="BD51" s="13">
        <f t="shared" si="10"/>
        <v>98.169998168945313</v>
      </c>
      <c r="BE51" s="13">
        <f t="shared" si="11"/>
        <v>0.28603410056460166</v>
      </c>
    </row>
    <row r="52" spans="1:57" ht="28.8" x14ac:dyDescent="0.3">
      <c r="A52" s="4">
        <v>4</v>
      </c>
      <c r="B52" s="8" t="s">
        <v>378</v>
      </c>
      <c r="C52" s="8" t="s">
        <v>379</v>
      </c>
      <c r="D52" s="8">
        <v>1995</v>
      </c>
      <c r="E52" s="8">
        <v>1994</v>
      </c>
      <c r="F52" s="8" t="s">
        <v>372</v>
      </c>
      <c r="G52" s="8" t="s">
        <v>10</v>
      </c>
      <c r="H52" s="8" t="s">
        <v>51</v>
      </c>
      <c r="I52" s="8" t="s">
        <v>52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13">
        <v>104.72000122070312</v>
      </c>
      <c r="AE52" s="4">
        <f t="shared" si="6"/>
        <v>0</v>
      </c>
      <c r="AF52" s="13">
        <f t="shared" si="7"/>
        <v>104.72000122070312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2</v>
      </c>
      <c r="AY52" s="4">
        <v>0</v>
      </c>
      <c r="AZ52" s="4">
        <v>0</v>
      </c>
      <c r="BA52" s="13">
        <v>111.73000335693359</v>
      </c>
      <c r="BB52" s="4">
        <f t="shared" si="8"/>
        <v>2</v>
      </c>
      <c r="BC52" s="13">
        <f t="shared" si="9"/>
        <v>113.73000335693359</v>
      </c>
      <c r="BD52" s="13">
        <f t="shared" si="10"/>
        <v>104.72000122070312</v>
      </c>
      <c r="BE52" s="13">
        <f t="shared" si="11"/>
        <v>6.9772212418431572</v>
      </c>
    </row>
    <row r="53" spans="1:57" ht="43.2" x14ac:dyDescent="0.3">
      <c r="A53" s="4">
        <v>5</v>
      </c>
      <c r="B53" s="8" t="s">
        <v>375</v>
      </c>
      <c r="C53" s="8" t="s">
        <v>376</v>
      </c>
      <c r="D53" s="8">
        <v>1991</v>
      </c>
      <c r="E53" s="8">
        <v>1990</v>
      </c>
      <c r="F53" s="8" t="s">
        <v>377</v>
      </c>
      <c r="G53" s="8" t="s">
        <v>10</v>
      </c>
      <c r="H53" s="8" t="s">
        <v>337</v>
      </c>
      <c r="I53" s="8" t="s">
        <v>338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2</v>
      </c>
      <c r="Z53" s="4">
        <v>0</v>
      </c>
      <c r="AA53" s="4">
        <v>2</v>
      </c>
      <c r="AB53" s="4">
        <v>0</v>
      </c>
      <c r="AC53" s="4">
        <v>0</v>
      </c>
      <c r="AD53" s="13">
        <v>104.80000305175781</v>
      </c>
      <c r="AE53" s="4">
        <f t="shared" si="6"/>
        <v>4</v>
      </c>
      <c r="AF53" s="13">
        <f t="shared" si="7"/>
        <v>108.80000305175781</v>
      </c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13"/>
      <c r="BB53" s="4">
        <f t="shared" si="8"/>
        <v>0</v>
      </c>
      <c r="BC53" s="13" t="s">
        <v>365</v>
      </c>
      <c r="BD53" s="13">
        <f t="shared" si="10"/>
        <v>108.80000305175781</v>
      </c>
      <c r="BE53" s="13">
        <f t="shared" si="11"/>
        <v>11.145166748528016</v>
      </c>
    </row>
    <row r="54" spans="1:57" ht="57.6" x14ac:dyDescent="0.3">
      <c r="A54" s="4">
        <v>6</v>
      </c>
      <c r="B54" s="8" t="s">
        <v>380</v>
      </c>
      <c r="C54" s="8" t="s">
        <v>379</v>
      </c>
      <c r="D54" s="8">
        <v>1995</v>
      </c>
      <c r="E54" s="8">
        <v>1994</v>
      </c>
      <c r="F54" s="8" t="s">
        <v>369</v>
      </c>
      <c r="G54" s="8" t="s">
        <v>15</v>
      </c>
      <c r="H54" s="8" t="s">
        <v>16</v>
      </c>
      <c r="I54" s="8" t="s">
        <v>17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2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13">
        <v>108.33999633789063</v>
      </c>
      <c r="AE54" s="4">
        <f t="shared" si="6"/>
        <v>2</v>
      </c>
      <c r="AF54" s="13">
        <f t="shared" si="7"/>
        <v>110.33999633789062</v>
      </c>
      <c r="AG54" s="4">
        <v>0</v>
      </c>
      <c r="AH54" s="4">
        <v>0</v>
      </c>
      <c r="AI54" s="4">
        <v>0</v>
      </c>
      <c r="AJ54" s="4">
        <v>2</v>
      </c>
      <c r="AK54" s="4">
        <v>0</v>
      </c>
      <c r="AL54" s="4">
        <v>0</v>
      </c>
      <c r="AM54" s="4">
        <v>0</v>
      </c>
      <c r="AN54" s="4">
        <v>0</v>
      </c>
      <c r="AO54" s="4">
        <v>50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2</v>
      </c>
      <c r="AW54" s="4">
        <v>0</v>
      </c>
      <c r="AX54" s="4">
        <v>0</v>
      </c>
      <c r="AY54" s="4">
        <v>2</v>
      </c>
      <c r="AZ54" s="4">
        <v>0</v>
      </c>
      <c r="BA54" s="13">
        <v>108.48999786376953</v>
      </c>
      <c r="BB54" s="4">
        <f t="shared" si="8"/>
        <v>56</v>
      </c>
      <c r="BC54" s="13">
        <f t="shared" si="9"/>
        <v>164.48999786376953</v>
      </c>
      <c r="BD54" s="13">
        <f t="shared" si="10"/>
        <v>110.33999633789062</v>
      </c>
      <c r="BE54" s="13">
        <f t="shared" si="11"/>
        <v>12.718354301633324</v>
      </c>
    </row>
    <row r="55" spans="1:57" ht="86.4" x14ac:dyDescent="0.3">
      <c r="A55" s="4">
        <v>7</v>
      </c>
      <c r="B55" s="8" t="s">
        <v>381</v>
      </c>
      <c r="C55" s="8" t="s">
        <v>382</v>
      </c>
      <c r="D55" s="8">
        <v>1998</v>
      </c>
      <c r="E55" s="8">
        <v>1998</v>
      </c>
      <c r="F55" s="8" t="s">
        <v>369</v>
      </c>
      <c r="G55" s="8" t="s">
        <v>122</v>
      </c>
      <c r="H55" s="8" t="s">
        <v>129</v>
      </c>
      <c r="I55" s="8" t="s">
        <v>130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13">
        <v>114.30999755859375</v>
      </c>
      <c r="AE55" s="4">
        <f t="shared" si="6"/>
        <v>0</v>
      </c>
      <c r="AF55" s="13">
        <f t="shared" si="7"/>
        <v>114.30999755859375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2</v>
      </c>
      <c r="AO55" s="4">
        <v>0</v>
      </c>
      <c r="AP55" s="4">
        <v>0</v>
      </c>
      <c r="AQ55" s="4">
        <v>0</v>
      </c>
      <c r="AR55" s="4">
        <v>0</v>
      </c>
      <c r="AS55" s="4">
        <v>2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13">
        <v>120.23000335693359</v>
      </c>
      <c r="BB55" s="4">
        <f t="shared" si="8"/>
        <v>4</v>
      </c>
      <c r="BC55" s="13">
        <f t="shared" si="9"/>
        <v>124.23000335693359</v>
      </c>
      <c r="BD55" s="13">
        <f t="shared" si="10"/>
        <v>114.30999755859375</v>
      </c>
      <c r="BE55" s="13">
        <f t="shared" si="11"/>
        <v>16.773928155404274</v>
      </c>
    </row>
    <row r="56" spans="1:57" ht="28.8" x14ac:dyDescent="0.3">
      <c r="A56" s="4">
        <v>8</v>
      </c>
      <c r="B56" s="8" t="s">
        <v>383</v>
      </c>
      <c r="C56" s="8" t="s">
        <v>384</v>
      </c>
      <c r="D56" s="8">
        <v>2000</v>
      </c>
      <c r="E56" s="8">
        <v>1999</v>
      </c>
      <c r="F56" s="8" t="s">
        <v>385</v>
      </c>
      <c r="G56" s="8" t="s">
        <v>10</v>
      </c>
      <c r="H56" s="8" t="s">
        <v>51</v>
      </c>
      <c r="I56" s="8" t="s">
        <v>64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13">
        <v>141.44000244140625</v>
      </c>
      <c r="AE56" s="4">
        <f t="shared" si="6"/>
        <v>0</v>
      </c>
      <c r="AF56" s="13">
        <f t="shared" si="7"/>
        <v>141.44000244140625</v>
      </c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13"/>
      <c r="BB56" s="4">
        <f t="shared" si="8"/>
        <v>0</v>
      </c>
      <c r="BC56" s="13" t="s">
        <v>365</v>
      </c>
      <c r="BD56" s="13">
        <f t="shared" si="10"/>
        <v>141.44000244140625</v>
      </c>
      <c r="BE56" s="13">
        <f t="shared" si="11"/>
        <v>44.48871521431748</v>
      </c>
    </row>
    <row r="57" spans="1:57" ht="28.8" x14ac:dyDescent="0.3">
      <c r="A57" s="4">
        <v>9</v>
      </c>
      <c r="B57" s="8" t="s">
        <v>389</v>
      </c>
      <c r="C57" s="8" t="s">
        <v>390</v>
      </c>
      <c r="D57" s="8">
        <v>2000</v>
      </c>
      <c r="E57" s="8">
        <v>2000</v>
      </c>
      <c r="F57" s="8" t="s">
        <v>385</v>
      </c>
      <c r="G57" s="8" t="s">
        <v>10</v>
      </c>
      <c r="H57" s="8" t="s">
        <v>51</v>
      </c>
      <c r="I57" s="8" t="s">
        <v>64</v>
      </c>
      <c r="J57" s="4">
        <v>0</v>
      </c>
      <c r="K57" s="4">
        <v>2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2</v>
      </c>
      <c r="Z57" s="4">
        <v>0</v>
      </c>
      <c r="AA57" s="4">
        <v>0</v>
      </c>
      <c r="AB57" s="4">
        <v>0</v>
      </c>
      <c r="AC57" s="4">
        <v>0</v>
      </c>
      <c r="AD57" s="13">
        <v>159.58999633789063</v>
      </c>
      <c r="AE57" s="4">
        <f t="shared" si="6"/>
        <v>4</v>
      </c>
      <c r="AF57" s="13">
        <f t="shared" si="7"/>
        <v>163.58999633789063</v>
      </c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13"/>
      <c r="BB57" s="4">
        <f t="shared" si="8"/>
        <v>0</v>
      </c>
      <c r="BC57" s="13" t="s">
        <v>365</v>
      </c>
      <c r="BD57" s="13">
        <f t="shared" si="10"/>
        <v>163.58999633789063</v>
      </c>
      <c r="BE57" s="13">
        <f t="shared" si="11"/>
        <v>67.116148082425838</v>
      </c>
    </row>
    <row r="58" spans="1:57" ht="43.2" x14ac:dyDescent="0.3">
      <c r="A58" s="4">
        <v>10</v>
      </c>
      <c r="B58" s="8" t="s">
        <v>386</v>
      </c>
      <c r="C58" s="8" t="s">
        <v>387</v>
      </c>
      <c r="D58" s="8">
        <v>2000</v>
      </c>
      <c r="E58" s="8">
        <v>1996</v>
      </c>
      <c r="F58" s="8" t="s">
        <v>388</v>
      </c>
      <c r="G58" s="8" t="s">
        <v>10</v>
      </c>
      <c r="H58" s="8" t="s">
        <v>27</v>
      </c>
      <c r="I58" s="8" t="s">
        <v>28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2</v>
      </c>
      <c r="T58" s="4">
        <v>0</v>
      </c>
      <c r="U58" s="4">
        <v>2</v>
      </c>
      <c r="V58" s="4">
        <v>0</v>
      </c>
      <c r="W58" s="4">
        <v>50</v>
      </c>
      <c r="X58" s="4">
        <v>50</v>
      </c>
      <c r="Y58" s="4">
        <v>50</v>
      </c>
      <c r="Z58" s="4">
        <v>50</v>
      </c>
      <c r="AA58" s="4">
        <v>50</v>
      </c>
      <c r="AB58" s="4">
        <v>50</v>
      </c>
      <c r="AC58" s="4">
        <v>2</v>
      </c>
      <c r="AD58" s="13">
        <v>153.63999938964844</v>
      </c>
      <c r="AE58" s="4">
        <f t="shared" si="6"/>
        <v>306</v>
      </c>
      <c r="AF58" s="13">
        <f t="shared" si="7"/>
        <v>459.63999938964844</v>
      </c>
      <c r="AG58" s="4">
        <v>0</v>
      </c>
      <c r="AH58" s="4">
        <v>0</v>
      </c>
      <c r="AI58" s="4">
        <v>0</v>
      </c>
      <c r="AJ58" s="4">
        <v>2</v>
      </c>
      <c r="AK58" s="4">
        <v>0</v>
      </c>
      <c r="AL58" s="4">
        <v>0</v>
      </c>
      <c r="AM58" s="4">
        <v>2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2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13">
        <v>160.25999450683594</v>
      </c>
      <c r="BB58" s="4">
        <f t="shared" si="8"/>
        <v>6</v>
      </c>
      <c r="BC58" s="13">
        <f t="shared" si="9"/>
        <v>166.25999450683594</v>
      </c>
      <c r="BD58" s="13">
        <f t="shared" si="10"/>
        <v>166.25999450683594</v>
      </c>
      <c r="BE58" s="13">
        <f t="shared" si="11"/>
        <v>69.843697562038614</v>
      </c>
    </row>
    <row r="60" spans="1:57" ht="18" x14ac:dyDescent="0.3">
      <c r="A60" s="19" t="s">
        <v>406</v>
      </c>
      <c r="B60" s="19"/>
      <c r="C60" s="19"/>
      <c r="D60" s="19"/>
      <c r="E60" s="19"/>
      <c r="F60" s="19"/>
      <c r="G60" s="19"/>
      <c r="H60" s="19"/>
      <c r="I60" s="19"/>
      <c r="J60" s="19"/>
    </row>
    <row r="61" spans="1:57" x14ac:dyDescent="0.3">
      <c r="A61" s="23" t="s">
        <v>356</v>
      </c>
      <c r="B61" s="23" t="s">
        <v>1</v>
      </c>
      <c r="C61" s="23" t="s">
        <v>2</v>
      </c>
      <c r="D61" s="23" t="s">
        <v>258</v>
      </c>
      <c r="E61" s="23" t="s">
        <v>259</v>
      </c>
      <c r="F61" s="23" t="s">
        <v>3</v>
      </c>
      <c r="G61" s="23" t="s">
        <v>4</v>
      </c>
      <c r="H61" s="23" t="s">
        <v>5</v>
      </c>
      <c r="I61" s="23" t="s">
        <v>6</v>
      </c>
      <c r="J61" s="25" t="s">
        <v>358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7"/>
      <c r="AG61" s="25" t="s">
        <v>362</v>
      </c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7"/>
      <c r="BD61" s="23" t="s">
        <v>363</v>
      </c>
      <c r="BE61" s="23" t="s">
        <v>364</v>
      </c>
    </row>
    <row r="62" spans="1:57" x14ac:dyDescent="0.3">
      <c r="A62" s="24"/>
      <c r="B62" s="24"/>
      <c r="C62" s="24"/>
      <c r="D62" s="24"/>
      <c r="E62" s="24"/>
      <c r="F62" s="24"/>
      <c r="G62" s="24"/>
      <c r="H62" s="24"/>
      <c r="I62" s="24"/>
      <c r="J62" s="9">
        <v>1</v>
      </c>
      <c r="K62" s="9">
        <v>2</v>
      </c>
      <c r="L62" s="9">
        <v>3</v>
      </c>
      <c r="M62" s="9">
        <v>4</v>
      </c>
      <c r="N62" s="9">
        <v>5</v>
      </c>
      <c r="O62" s="9">
        <v>6</v>
      </c>
      <c r="P62" s="9">
        <v>7</v>
      </c>
      <c r="Q62" s="9">
        <v>8</v>
      </c>
      <c r="R62" s="9">
        <v>9</v>
      </c>
      <c r="S62" s="9">
        <v>10</v>
      </c>
      <c r="T62" s="9">
        <v>11</v>
      </c>
      <c r="U62" s="9">
        <v>12</v>
      </c>
      <c r="V62" s="9">
        <v>13</v>
      </c>
      <c r="W62" s="9">
        <v>14</v>
      </c>
      <c r="X62" s="9">
        <v>15</v>
      </c>
      <c r="Y62" s="9">
        <v>16</v>
      </c>
      <c r="Z62" s="9">
        <v>17</v>
      </c>
      <c r="AA62" s="9">
        <v>18</v>
      </c>
      <c r="AB62" s="9">
        <v>19</v>
      </c>
      <c r="AC62" s="9">
        <v>20</v>
      </c>
      <c r="AD62" s="9" t="s">
        <v>359</v>
      </c>
      <c r="AE62" s="9" t="s">
        <v>360</v>
      </c>
      <c r="AF62" s="9" t="s">
        <v>361</v>
      </c>
      <c r="AG62" s="9">
        <v>1</v>
      </c>
      <c r="AH62" s="9">
        <v>2</v>
      </c>
      <c r="AI62" s="9">
        <v>3</v>
      </c>
      <c r="AJ62" s="9">
        <v>4</v>
      </c>
      <c r="AK62" s="9">
        <v>5</v>
      </c>
      <c r="AL62" s="9">
        <v>6</v>
      </c>
      <c r="AM62" s="9">
        <v>7</v>
      </c>
      <c r="AN62" s="9">
        <v>8</v>
      </c>
      <c r="AO62" s="9">
        <v>9</v>
      </c>
      <c r="AP62" s="9">
        <v>10</v>
      </c>
      <c r="AQ62" s="9">
        <v>11</v>
      </c>
      <c r="AR62" s="9">
        <v>12</v>
      </c>
      <c r="AS62" s="9">
        <v>13</v>
      </c>
      <c r="AT62" s="9">
        <v>14</v>
      </c>
      <c r="AU62" s="9">
        <v>15</v>
      </c>
      <c r="AV62" s="9">
        <v>16</v>
      </c>
      <c r="AW62" s="9">
        <v>17</v>
      </c>
      <c r="AX62" s="9">
        <v>18</v>
      </c>
      <c r="AY62" s="9">
        <v>19</v>
      </c>
      <c r="AZ62" s="9">
        <v>20</v>
      </c>
      <c r="BA62" s="9" t="s">
        <v>359</v>
      </c>
      <c r="BB62" s="9" t="s">
        <v>360</v>
      </c>
      <c r="BC62" s="9" t="s">
        <v>361</v>
      </c>
      <c r="BD62" s="24"/>
      <c r="BE62" s="24"/>
    </row>
    <row r="63" spans="1:57" ht="43.2" x14ac:dyDescent="0.3">
      <c r="A63" s="10">
        <v>1</v>
      </c>
      <c r="B63" s="11" t="s">
        <v>180</v>
      </c>
      <c r="C63" s="11">
        <v>1985</v>
      </c>
      <c r="D63" s="11">
        <v>1985</v>
      </c>
      <c r="E63" s="11">
        <v>1985</v>
      </c>
      <c r="F63" s="11" t="s">
        <v>181</v>
      </c>
      <c r="G63" s="11" t="s">
        <v>10</v>
      </c>
      <c r="H63" s="11" t="s">
        <v>153</v>
      </c>
      <c r="I63" s="11" t="s">
        <v>58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2">
        <v>93.010002136230469</v>
      </c>
      <c r="AE63" s="10">
        <f t="shared" ref="AE63:AE76" si="12">SUM(J63:AC63)</f>
        <v>0</v>
      </c>
      <c r="AF63" s="12">
        <f t="shared" ref="AF63:AF76" si="13">AD63+AE63</f>
        <v>93.010002136230469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2">
        <v>93.220001220703125</v>
      </c>
      <c r="BB63" s="10">
        <f t="shared" ref="BB63:BB76" si="14">SUM(AG63:AZ63)</f>
        <v>0</v>
      </c>
      <c r="BC63" s="12">
        <f t="shared" ref="BC63:BC76" si="15">BA63+BB63</f>
        <v>93.220001220703125</v>
      </c>
      <c r="BD63" s="12">
        <f t="shared" ref="BD63:BD76" si="16">MIN(BC63,AF63)</f>
        <v>93.010002136230469</v>
      </c>
      <c r="BE63" s="12">
        <f t="shared" ref="BE63:BE76" si="17">IF( AND(ISNUMBER(BD$63),ISNUMBER(BD63)),(BD63-BD$63)/BD$63*100,"")</f>
        <v>0</v>
      </c>
    </row>
    <row r="64" spans="1:57" ht="57.6" x14ac:dyDescent="0.3">
      <c r="A64" s="4">
        <v>2</v>
      </c>
      <c r="B64" s="8" t="s">
        <v>134</v>
      </c>
      <c r="C64" s="8">
        <v>1997</v>
      </c>
      <c r="D64" s="8">
        <v>1997</v>
      </c>
      <c r="E64" s="8">
        <v>1997</v>
      </c>
      <c r="F64" s="8" t="s">
        <v>14</v>
      </c>
      <c r="G64" s="8" t="s">
        <v>10</v>
      </c>
      <c r="H64" s="8" t="s">
        <v>112</v>
      </c>
      <c r="I64" s="8" t="s">
        <v>113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13">
        <v>103.81999969482422</v>
      </c>
      <c r="AE64" s="4">
        <f t="shared" si="12"/>
        <v>0</v>
      </c>
      <c r="AF64" s="13">
        <f t="shared" si="13"/>
        <v>103.81999969482422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13">
        <v>101.94000244140625</v>
      </c>
      <c r="BB64" s="4">
        <f t="shared" si="14"/>
        <v>0</v>
      </c>
      <c r="BC64" s="13">
        <f t="shared" si="15"/>
        <v>101.94000244140625</v>
      </c>
      <c r="BD64" s="13">
        <f t="shared" si="16"/>
        <v>101.94000244140625</v>
      </c>
      <c r="BE64" s="13">
        <f t="shared" si="17"/>
        <v>9.6011182669323372</v>
      </c>
    </row>
    <row r="65" spans="1:57" ht="43.2" x14ac:dyDescent="0.3">
      <c r="A65" s="4">
        <v>3</v>
      </c>
      <c r="B65" s="8" t="s">
        <v>34</v>
      </c>
      <c r="C65" s="8">
        <v>1997</v>
      </c>
      <c r="D65" s="8">
        <v>1997</v>
      </c>
      <c r="E65" s="8">
        <v>1997</v>
      </c>
      <c r="F65" s="8" t="s">
        <v>14</v>
      </c>
      <c r="G65" s="8" t="s">
        <v>35</v>
      </c>
      <c r="H65" s="8" t="s">
        <v>36</v>
      </c>
      <c r="I65" s="8" t="s">
        <v>37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13">
        <v>105.70999908447266</v>
      </c>
      <c r="AE65" s="4">
        <f t="shared" si="12"/>
        <v>0</v>
      </c>
      <c r="AF65" s="13">
        <f t="shared" si="13"/>
        <v>105.70999908447266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2</v>
      </c>
      <c r="AU65" s="4">
        <v>0</v>
      </c>
      <c r="AV65" s="4">
        <v>0</v>
      </c>
      <c r="AW65" s="4">
        <v>0</v>
      </c>
      <c r="AX65" s="4">
        <v>2</v>
      </c>
      <c r="AY65" s="4">
        <v>0</v>
      </c>
      <c r="AZ65" s="4">
        <v>0</v>
      </c>
      <c r="BA65" s="13">
        <v>103.40000152587891</v>
      </c>
      <c r="BB65" s="4">
        <f t="shared" si="14"/>
        <v>4</v>
      </c>
      <c r="BC65" s="13">
        <f t="shared" si="15"/>
        <v>107.40000152587891</v>
      </c>
      <c r="BD65" s="13">
        <f t="shared" si="16"/>
        <v>105.70999908447266</v>
      </c>
      <c r="BE65" s="13">
        <f t="shared" si="17"/>
        <v>13.654442163801564</v>
      </c>
    </row>
    <row r="66" spans="1:57" ht="57.6" x14ac:dyDescent="0.3">
      <c r="A66" s="4">
        <v>4</v>
      </c>
      <c r="B66" s="8" t="s">
        <v>244</v>
      </c>
      <c r="C66" s="8">
        <v>1997</v>
      </c>
      <c r="D66" s="8">
        <v>1997</v>
      </c>
      <c r="E66" s="8">
        <v>1997</v>
      </c>
      <c r="F66" s="8" t="s">
        <v>14</v>
      </c>
      <c r="G66" s="8" t="s">
        <v>10</v>
      </c>
      <c r="H66" s="8" t="s">
        <v>112</v>
      </c>
      <c r="I66" s="8" t="s">
        <v>113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13">
        <v>111.69000244140625</v>
      </c>
      <c r="AE66" s="4">
        <f t="shared" si="12"/>
        <v>0</v>
      </c>
      <c r="AF66" s="13">
        <f t="shared" si="13"/>
        <v>111.69000244140625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2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13">
        <v>109.66999816894531</v>
      </c>
      <c r="BB66" s="4">
        <f t="shared" si="14"/>
        <v>2</v>
      </c>
      <c r="BC66" s="13">
        <f t="shared" si="15"/>
        <v>111.66999816894531</v>
      </c>
      <c r="BD66" s="13">
        <f t="shared" si="16"/>
        <v>111.66999816894531</v>
      </c>
      <c r="BE66" s="13">
        <f t="shared" si="17"/>
        <v>20.062354159914765</v>
      </c>
    </row>
    <row r="67" spans="1:57" ht="72" x14ac:dyDescent="0.3">
      <c r="A67" s="4">
        <v>5</v>
      </c>
      <c r="B67" s="8" t="s">
        <v>248</v>
      </c>
      <c r="C67" s="8">
        <v>2000</v>
      </c>
      <c r="D67" s="8">
        <v>2000</v>
      </c>
      <c r="E67" s="8">
        <v>2000</v>
      </c>
      <c r="F67" s="8" t="s">
        <v>14</v>
      </c>
      <c r="G67" s="8" t="s">
        <v>158</v>
      </c>
      <c r="H67" s="8" t="s">
        <v>249</v>
      </c>
      <c r="I67" s="8" t="s">
        <v>160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13">
        <v>112.43000030517578</v>
      </c>
      <c r="AE67" s="4">
        <f t="shared" si="12"/>
        <v>2</v>
      </c>
      <c r="AF67" s="13">
        <f t="shared" si="13"/>
        <v>114.43000030517578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13">
        <v>114.08000183105469</v>
      </c>
      <c r="BB67" s="4">
        <f t="shared" si="14"/>
        <v>0</v>
      </c>
      <c r="BC67" s="13">
        <f t="shared" si="15"/>
        <v>114.08000183105469</v>
      </c>
      <c r="BD67" s="13">
        <f t="shared" si="16"/>
        <v>114.08000183105469</v>
      </c>
      <c r="BE67" s="13">
        <f t="shared" si="17"/>
        <v>22.653477272222055</v>
      </c>
    </row>
    <row r="68" spans="1:57" ht="72" x14ac:dyDescent="0.3">
      <c r="A68" s="4">
        <v>6</v>
      </c>
      <c r="B68" s="8" t="s">
        <v>187</v>
      </c>
      <c r="C68" s="8">
        <v>2001</v>
      </c>
      <c r="D68" s="8">
        <v>2001</v>
      </c>
      <c r="E68" s="8">
        <v>2001</v>
      </c>
      <c r="F68" s="8">
        <v>1</v>
      </c>
      <c r="G68" s="8" t="s">
        <v>10</v>
      </c>
      <c r="H68" s="8" t="s">
        <v>188</v>
      </c>
      <c r="I68" s="8" t="s">
        <v>189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2</v>
      </c>
      <c r="AB68" s="4">
        <v>0</v>
      </c>
      <c r="AC68" s="4">
        <v>0</v>
      </c>
      <c r="AD68" s="13">
        <v>113.25</v>
      </c>
      <c r="AE68" s="4">
        <f t="shared" si="12"/>
        <v>2</v>
      </c>
      <c r="AF68" s="13">
        <f t="shared" si="13"/>
        <v>115.25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13">
        <v>114.94000244140625</v>
      </c>
      <c r="BB68" s="4">
        <f t="shared" si="14"/>
        <v>0</v>
      </c>
      <c r="BC68" s="13">
        <f t="shared" si="15"/>
        <v>114.94000244140625</v>
      </c>
      <c r="BD68" s="13">
        <f t="shared" si="16"/>
        <v>114.94000244140625</v>
      </c>
      <c r="BE68" s="13">
        <f t="shared" si="17"/>
        <v>23.578109667232575</v>
      </c>
    </row>
    <row r="69" spans="1:57" ht="57.6" x14ac:dyDescent="0.3">
      <c r="A69" s="4">
        <v>7</v>
      </c>
      <c r="B69" s="8" t="s">
        <v>227</v>
      </c>
      <c r="C69" s="8">
        <v>2001</v>
      </c>
      <c r="D69" s="8">
        <v>2001</v>
      </c>
      <c r="E69" s="8">
        <v>2001</v>
      </c>
      <c r="F69" s="8">
        <v>1</v>
      </c>
      <c r="G69" s="8" t="s">
        <v>228</v>
      </c>
      <c r="H69" s="8" t="s">
        <v>229</v>
      </c>
      <c r="I69" s="8" t="s">
        <v>171</v>
      </c>
      <c r="J69" s="4">
        <v>0</v>
      </c>
      <c r="K69" s="4">
        <v>0</v>
      </c>
      <c r="L69" s="4">
        <v>0</v>
      </c>
      <c r="M69" s="4">
        <v>0</v>
      </c>
      <c r="N69" s="4">
        <v>2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13">
        <v>115.65000152587891</v>
      </c>
      <c r="AE69" s="4">
        <f t="shared" si="12"/>
        <v>2</v>
      </c>
      <c r="AF69" s="13">
        <f t="shared" si="13"/>
        <v>117.65000152587891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2</v>
      </c>
      <c r="AS69" s="4">
        <v>0</v>
      </c>
      <c r="AT69" s="4">
        <v>0</v>
      </c>
      <c r="AU69" s="4">
        <v>0</v>
      </c>
      <c r="AV69" s="4">
        <v>2</v>
      </c>
      <c r="AW69" s="4">
        <v>0</v>
      </c>
      <c r="AX69" s="4">
        <v>0</v>
      </c>
      <c r="AY69" s="4">
        <v>0</v>
      </c>
      <c r="AZ69" s="4">
        <v>0</v>
      </c>
      <c r="BA69" s="13">
        <v>114.48999786376953</v>
      </c>
      <c r="BB69" s="4">
        <f t="shared" si="14"/>
        <v>4</v>
      </c>
      <c r="BC69" s="13">
        <f t="shared" si="15"/>
        <v>118.48999786376953</v>
      </c>
      <c r="BD69" s="13">
        <f t="shared" si="16"/>
        <v>117.65000152587891</v>
      </c>
      <c r="BE69" s="13">
        <f t="shared" si="17"/>
        <v>26.491773813270719</v>
      </c>
    </row>
    <row r="70" spans="1:57" ht="43.2" x14ac:dyDescent="0.3">
      <c r="A70" s="4">
        <v>8</v>
      </c>
      <c r="B70" s="8" t="s">
        <v>182</v>
      </c>
      <c r="C70" s="8">
        <v>1998</v>
      </c>
      <c r="D70" s="8">
        <v>1998</v>
      </c>
      <c r="E70" s="8">
        <v>1998</v>
      </c>
      <c r="F70" s="8" t="s">
        <v>14</v>
      </c>
      <c r="G70" s="8" t="s">
        <v>15</v>
      </c>
      <c r="H70" s="8" t="s">
        <v>183</v>
      </c>
      <c r="I70" s="8" t="s">
        <v>17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13">
        <v>118.12000274658203</v>
      </c>
      <c r="AE70" s="4">
        <f t="shared" si="12"/>
        <v>0</v>
      </c>
      <c r="AF70" s="13">
        <f t="shared" si="13"/>
        <v>118.12000274658203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2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13">
        <v>118.29000091552734</v>
      </c>
      <c r="BB70" s="4">
        <f t="shared" si="14"/>
        <v>2</v>
      </c>
      <c r="BC70" s="13">
        <f t="shared" si="15"/>
        <v>120.29000091552734</v>
      </c>
      <c r="BD70" s="13">
        <f t="shared" si="16"/>
        <v>118.12000274658203</v>
      </c>
      <c r="BE70" s="13">
        <f t="shared" si="17"/>
        <v>26.997097122493653</v>
      </c>
    </row>
    <row r="71" spans="1:57" ht="57.6" x14ac:dyDescent="0.3">
      <c r="A71" s="4">
        <v>9</v>
      </c>
      <c r="B71" s="8" t="s">
        <v>74</v>
      </c>
      <c r="C71" s="8">
        <v>1998</v>
      </c>
      <c r="D71" s="8">
        <v>1998</v>
      </c>
      <c r="E71" s="8">
        <v>1998</v>
      </c>
      <c r="F71" s="8" t="s">
        <v>14</v>
      </c>
      <c r="G71" s="8" t="s">
        <v>75</v>
      </c>
      <c r="H71" s="8" t="s">
        <v>76</v>
      </c>
      <c r="I71" s="8" t="s">
        <v>77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2</v>
      </c>
      <c r="Z71" s="4">
        <v>0</v>
      </c>
      <c r="AA71" s="4">
        <v>0</v>
      </c>
      <c r="AB71" s="4">
        <v>0</v>
      </c>
      <c r="AC71" s="4">
        <v>0</v>
      </c>
      <c r="AD71" s="13">
        <v>119.37999725341797</v>
      </c>
      <c r="AE71" s="4">
        <f t="shared" si="12"/>
        <v>2</v>
      </c>
      <c r="AF71" s="13">
        <f t="shared" si="13"/>
        <v>121.37999725341797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2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13">
        <v>117.30000305175781</v>
      </c>
      <c r="BB71" s="4">
        <f t="shared" si="14"/>
        <v>2</v>
      </c>
      <c r="BC71" s="13">
        <f t="shared" si="15"/>
        <v>119.30000305175781</v>
      </c>
      <c r="BD71" s="13">
        <f t="shared" si="16"/>
        <v>119.30000305175781</v>
      </c>
      <c r="BE71" s="13">
        <f t="shared" si="17"/>
        <v>28.265778208477776</v>
      </c>
    </row>
    <row r="72" spans="1:57" ht="28.8" x14ac:dyDescent="0.3">
      <c r="A72" s="4">
        <v>10</v>
      </c>
      <c r="B72" s="8" t="s">
        <v>199</v>
      </c>
      <c r="C72" s="8">
        <v>1999</v>
      </c>
      <c r="D72" s="8">
        <v>1999</v>
      </c>
      <c r="E72" s="8">
        <v>1999</v>
      </c>
      <c r="F72" s="8">
        <v>1</v>
      </c>
      <c r="G72" s="8" t="s">
        <v>20</v>
      </c>
      <c r="H72" s="8" t="s">
        <v>21</v>
      </c>
      <c r="I72" s="8" t="s">
        <v>22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2</v>
      </c>
      <c r="AC72" s="4">
        <v>0</v>
      </c>
      <c r="AD72" s="13">
        <v>129.5</v>
      </c>
      <c r="AE72" s="4">
        <f t="shared" si="12"/>
        <v>2</v>
      </c>
      <c r="AF72" s="13">
        <f t="shared" si="13"/>
        <v>131.5</v>
      </c>
      <c r="AG72" s="4">
        <v>0</v>
      </c>
      <c r="AH72" s="4">
        <v>2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13">
        <v>117.51000213623047</v>
      </c>
      <c r="BB72" s="4">
        <f t="shared" si="14"/>
        <v>2</v>
      </c>
      <c r="BC72" s="13">
        <f t="shared" si="15"/>
        <v>119.51000213623047</v>
      </c>
      <c r="BD72" s="13">
        <f t="shared" si="16"/>
        <v>119.51000213623047</v>
      </c>
      <c r="BE72" s="13">
        <f t="shared" si="17"/>
        <v>28.491559392919712</v>
      </c>
    </row>
    <row r="73" spans="1:57" ht="28.8" x14ac:dyDescent="0.3">
      <c r="A73" s="4">
        <v>11</v>
      </c>
      <c r="B73" s="8" t="s">
        <v>155</v>
      </c>
      <c r="C73" s="8">
        <v>1978</v>
      </c>
      <c r="D73" s="8">
        <v>1978</v>
      </c>
      <c r="E73" s="8">
        <v>1978</v>
      </c>
      <c r="F73" s="8">
        <v>1</v>
      </c>
      <c r="G73" s="8" t="s">
        <v>10</v>
      </c>
      <c r="H73" s="8" t="s">
        <v>55</v>
      </c>
      <c r="I73" s="8" t="s">
        <v>156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13">
        <v>123.08000183105469</v>
      </c>
      <c r="AE73" s="4">
        <f t="shared" si="12"/>
        <v>0</v>
      </c>
      <c r="AF73" s="13">
        <f t="shared" si="13"/>
        <v>123.08000183105469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2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13">
        <v>121.90000152587891</v>
      </c>
      <c r="BB73" s="4">
        <f t="shared" si="14"/>
        <v>2</v>
      </c>
      <c r="BC73" s="13">
        <f t="shared" si="15"/>
        <v>123.90000152587891</v>
      </c>
      <c r="BD73" s="13">
        <f t="shared" si="16"/>
        <v>123.08000183105469</v>
      </c>
      <c r="BE73" s="13">
        <f t="shared" si="17"/>
        <v>32.329855933968375</v>
      </c>
    </row>
    <row r="74" spans="1:57" ht="28.8" x14ac:dyDescent="0.3">
      <c r="A74" s="4">
        <v>12</v>
      </c>
      <c r="B74" s="8" t="s">
        <v>108</v>
      </c>
      <c r="C74" s="8">
        <v>1978</v>
      </c>
      <c r="D74" s="8">
        <v>1978</v>
      </c>
      <c r="E74" s="8">
        <v>1978</v>
      </c>
      <c r="F74" s="8">
        <v>1</v>
      </c>
      <c r="G74" s="8" t="s">
        <v>10</v>
      </c>
      <c r="H74" s="8" t="s">
        <v>109</v>
      </c>
      <c r="I74" s="8" t="s">
        <v>49</v>
      </c>
      <c r="J74" s="4">
        <v>2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2</v>
      </c>
      <c r="T74" s="4">
        <v>0</v>
      </c>
      <c r="U74" s="4">
        <v>2</v>
      </c>
      <c r="V74" s="4">
        <v>0</v>
      </c>
      <c r="W74" s="4">
        <v>0</v>
      </c>
      <c r="X74" s="4">
        <v>0</v>
      </c>
      <c r="Y74" s="4">
        <v>2</v>
      </c>
      <c r="Z74" s="4">
        <v>0</v>
      </c>
      <c r="AA74" s="4">
        <v>0</v>
      </c>
      <c r="AB74" s="4">
        <v>0</v>
      </c>
      <c r="AC74" s="4">
        <v>0</v>
      </c>
      <c r="AD74" s="13">
        <v>128.66999816894531</v>
      </c>
      <c r="AE74" s="4">
        <f t="shared" si="12"/>
        <v>8</v>
      </c>
      <c r="AF74" s="13">
        <f t="shared" si="13"/>
        <v>136.66999816894531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2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2</v>
      </c>
      <c r="AW74" s="4">
        <v>0</v>
      </c>
      <c r="AX74" s="4">
        <v>0</v>
      </c>
      <c r="AY74" s="4">
        <v>0</v>
      </c>
      <c r="AZ74" s="4">
        <v>0</v>
      </c>
      <c r="BA74" s="13">
        <v>119.98000335693359</v>
      </c>
      <c r="BB74" s="4">
        <f t="shared" si="14"/>
        <v>4</v>
      </c>
      <c r="BC74" s="13">
        <f t="shared" si="15"/>
        <v>123.98000335693359</v>
      </c>
      <c r="BD74" s="13">
        <f t="shared" si="16"/>
        <v>123.98000335693359</v>
      </c>
      <c r="BE74" s="13">
        <f t="shared" si="17"/>
        <v>33.297495440696572</v>
      </c>
    </row>
    <row r="75" spans="1:57" ht="43.2" x14ac:dyDescent="0.3">
      <c r="A75" s="4">
        <v>13</v>
      </c>
      <c r="B75" s="8" t="s">
        <v>137</v>
      </c>
      <c r="C75" s="8">
        <v>1999</v>
      </c>
      <c r="D75" s="8">
        <v>1999</v>
      </c>
      <c r="E75" s="8">
        <v>1999</v>
      </c>
      <c r="F75" s="8">
        <v>1</v>
      </c>
      <c r="G75" s="8" t="s">
        <v>10</v>
      </c>
      <c r="H75" s="8" t="s">
        <v>138</v>
      </c>
      <c r="I75" s="8" t="s">
        <v>28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2</v>
      </c>
      <c r="V75" s="4">
        <v>2</v>
      </c>
      <c r="W75" s="4">
        <v>0</v>
      </c>
      <c r="X75" s="4">
        <v>0</v>
      </c>
      <c r="Y75" s="4">
        <v>0</v>
      </c>
      <c r="Z75" s="4">
        <v>0</v>
      </c>
      <c r="AA75" s="4">
        <v>2</v>
      </c>
      <c r="AB75" s="4">
        <v>0</v>
      </c>
      <c r="AC75" s="4">
        <v>2</v>
      </c>
      <c r="AD75" s="13">
        <v>126.12000274658203</v>
      </c>
      <c r="AE75" s="4">
        <f t="shared" si="12"/>
        <v>8</v>
      </c>
      <c r="AF75" s="13">
        <f t="shared" si="13"/>
        <v>134.12000274658203</v>
      </c>
      <c r="AG75" s="4">
        <v>0</v>
      </c>
      <c r="AH75" s="4">
        <v>0</v>
      </c>
      <c r="AI75" s="4">
        <v>0</v>
      </c>
      <c r="AJ75" s="4">
        <v>2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13">
        <v>124.97000122070312</v>
      </c>
      <c r="BB75" s="4">
        <f t="shared" si="14"/>
        <v>2</v>
      </c>
      <c r="BC75" s="13">
        <f t="shared" si="15"/>
        <v>126.97000122070312</v>
      </c>
      <c r="BD75" s="13">
        <f t="shared" si="16"/>
        <v>126.97000122070312</v>
      </c>
      <c r="BE75" s="13">
        <f t="shared" si="17"/>
        <v>36.512201165990639</v>
      </c>
    </row>
    <row r="76" spans="1:57" ht="72" x14ac:dyDescent="0.3">
      <c r="A76" s="4">
        <v>14</v>
      </c>
      <c r="B76" s="8" t="s">
        <v>157</v>
      </c>
      <c r="C76" s="8">
        <v>1998</v>
      </c>
      <c r="D76" s="8">
        <v>1998</v>
      </c>
      <c r="E76" s="8">
        <v>1998</v>
      </c>
      <c r="F76" s="8" t="s">
        <v>45</v>
      </c>
      <c r="G76" s="8" t="s">
        <v>158</v>
      </c>
      <c r="H76" s="8" t="s">
        <v>159</v>
      </c>
      <c r="I76" s="8" t="s">
        <v>160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50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13">
        <v>107.88999938964844</v>
      </c>
      <c r="AE76" s="4">
        <f t="shared" si="12"/>
        <v>50</v>
      </c>
      <c r="AF76" s="13">
        <f t="shared" si="13"/>
        <v>157.88999938964844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2</v>
      </c>
      <c r="AQ76" s="4">
        <v>0</v>
      </c>
      <c r="AR76" s="4">
        <v>0</v>
      </c>
      <c r="AS76" s="4">
        <v>2</v>
      </c>
      <c r="AT76" s="4">
        <v>0</v>
      </c>
      <c r="AU76" s="4">
        <v>50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13">
        <v>107.91999816894531</v>
      </c>
      <c r="BB76" s="4">
        <f t="shared" si="14"/>
        <v>54</v>
      </c>
      <c r="BC76" s="13">
        <f t="shared" si="15"/>
        <v>161.91999816894531</v>
      </c>
      <c r="BD76" s="13">
        <f t="shared" si="16"/>
        <v>157.88999938964844</v>
      </c>
      <c r="BE76" s="13">
        <f t="shared" si="17"/>
        <v>69.755935666348151</v>
      </c>
    </row>
    <row r="78" spans="1:57" ht="18" x14ac:dyDescent="0.3">
      <c r="A78" s="19" t="s">
        <v>408</v>
      </c>
      <c r="B78" s="19"/>
      <c r="C78" s="19"/>
      <c r="D78" s="19"/>
      <c r="E78" s="19"/>
      <c r="F78" s="19"/>
      <c r="G78" s="19"/>
      <c r="H78" s="19"/>
      <c r="I78" s="19"/>
      <c r="J78" s="19"/>
    </row>
    <row r="79" spans="1:57" x14ac:dyDescent="0.3">
      <c r="A79" s="23" t="s">
        <v>356</v>
      </c>
      <c r="B79" s="23" t="s">
        <v>1</v>
      </c>
      <c r="C79" s="23" t="s">
        <v>2</v>
      </c>
      <c r="D79" s="23" t="s">
        <v>258</v>
      </c>
      <c r="E79" s="23" t="s">
        <v>259</v>
      </c>
      <c r="F79" s="23" t="s">
        <v>3</v>
      </c>
      <c r="G79" s="23" t="s">
        <v>4</v>
      </c>
      <c r="H79" s="23" t="s">
        <v>5</v>
      </c>
      <c r="I79" s="23" t="s">
        <v>6</v>
      </c>
      <c r="J79" s="25" t="s">
        <v>358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7"/>
      <c r="AG79" s="25" t="s">
        <v>362</v>
      </c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7"/>
      <c r="BD79" s="23" t="s">
        <v>363</v>
      </c>
      <c r="BE79" s="23" t="s">
        <v>364</v>
      </c>
    </row>
    <row r="80" spans="1:57" x14ac:dyDescent="0.3">
      <c r="A80" s="24"/>
      <c r="B80" s="24"/>
      <c r="C80" s="24"/>
      <c r="D80" s="24"/>
      <c r="E80" s="24"/>
      <c r="F80" s="24"/>
      <c r="G80" s="24"/>
      <c r="H80" s="24"/>
      <c r="I80" s="24"/>
      <c r="J80" s="9">
        <v>1</v>
      </c>
      <c r="K80" s="9">
        <v>2</v>
      </c>
      <c r="L80" s="9">
        <v>3</v>
      </c>
      <c r="M80" s="9">
        <v>4</v>
      </c>
      <c r="N80" s="9">
        <v>5</v>
      </c>
      <c r="O80" s="9">
        <v>6</v>
      </c>
      <c r="P80" s="9">
        <v>7</v>
      </c>
      <c r="Q80" s="9">
        <v>8</v>
      </c>
      <c r="R80" s="9">
        <v>9</v>
      </c>
      <c r="S80" s="9">
        <v>10</v>
      </c>
      <c r="T80" s="9">
        <v>11</v>
      </c>
      <c r="U80" s="9">
        <v>12</v>
      </c>
      <c r="V80" s="9">
        <v>13</v>
      </c>
      <c r="W80" s="9">
        <v>14</v>
      </c>
      <c r="X80" s="9">
        <v>15</v>
      </c>
      <c r="Y80" s="9">
        <v>16</v>
      </c>
      <c r="Z80" s="9">
        <v>17</v>
      </c>
      <c r="AA80" s="9">
        <v>18</v>
      </c>
      <c r="AB80" s="9">
        <v>19</v>
      </c>
      <c r="AC80" s="9">
        <v>20</v>
      </c>
      <c r="AD80" s="9" t="s">
        <v>359</v>
      </c>
      <c r="AE80" s="9" t="s">
        <v>360</v>
      </c>
      <c r="AF80" s="9" t="s">
        <v>361</v>
      </c>
      <c r="AG80" s="9">
        <v>1</v>
      </c>
      <c r="AH80" s="9">
        <v>2</v>
      </c>
      <c r="AI80" s="9">
        <v>3</v>
      </c>
      <c r="AJ80" s="9">
        <v>4</v>
      </c>
      <c r="AK80" s="9">
        <v>5</v>
      </c>
      <c r="AL80" s="9">
        <v>6</v>
      </c>
      <c r="AM80" s="9">
        <v>7</v>
      </c>
      <c r="AN80" s="9">
        <v>8</v>
      </c>
      <c r="AO80" s="9">
        <v>9</v>
      </c>
      <c r="AP80" s="9">
        <v>10</v>
      </c>
      <c r="AQ80" s="9">
        <v>11</v>
      </c>
      <c r="AR80" s="9">
        <v>12</v>
      </c>
      <c r="AS80" s="9">
        <v>13</v>
      </c>
      <c r="AT80" s="9">
        <v>14</v>
      </c>
      <c r="AU80" s="9">
        <v>15</v>
      </c>
      <c r="AV80" s="9">
        <v>16</v>
      </c>
      <c r="AW80" s="9">
        <v>17</v>
      </c>
      <c r="AX80" s="9">
        <v>18</v>
      </c>
      <c r="AY80" s="9">
        <v>19</v>
      </c>
      <c r="AZ80" s="9">
        <v>20</v>
      </c>
      <c r="BA80" s="9" t="s">
        <v>359</v>
      </c>
      <c r="BB80" s="9" t="s">
        <v>360</v>
      </c>
      <c r="BC80" s="9" t="s">
        <v>361</v>
      </c>
      <c r="BD80" s="24"/>
      <c r="BE80" s="24"/>
    </row>
    <row r="81" spans="1:57" x14ac:dyDescent="0.3">
      <c r="A81" s="10">
        <v>1</v>
      </c>
      <c r="B81" s="11" t="s">
        <v>223</v>
      </c>
      <c r="C81" s="11">
        <v>1991</v>
      </c>
      <c r="D81" s="11">
        <v>1991</v>
      </c>
      <c r="E81" s="11">
        <v>1991</v>
      </c>
      <c r="F81" s="11" t="s">
        <v>45</v>
      </c>
      <c r="G81" s="11" t="s">
        <v>10</v>
      </c>
      <c r="H81" s="11" t="s">
        <v>51</v>
      </c>
      <c r="I81" s="11" t="s">
        <v>52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2">
        <v>91.900001525878906</v>
      </c>
      <c r="AE81" s="10">
        <f t="shared" ref="AE81:AE100" si="18">SUM(J81:AC81)</f>
        <v>0</v>
      </c>
      <c r="AF81" s="12">
        <f t="shared" ref="AF81:AF98" si="19">AD81+AE81</f>
        <v>91.900001525878906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2">
        <v>93.44000244140625</v>
      </c>
      <c r="BB81" s="10">
        <f t="shared" ref="BB81:BB100" si="20">SUM(AG81:AZ81)</f>
        <v>0</v>
      </c>
      <c r="BC81" s="12">
        <f t="shared" ref="BC81:BC98" si="21">BA81+BB81</f>
        <v>93.44000244140625</v>
      </c>
      <c r="BD81" s="12">
        <f t="shared" ref="BD81:BD98" si="22">MIN(BC81,AF81)</f>
        <v>91.900001525878906</v>
      </c>
      <c r="BE81" s="12">
        <f t="shared" ref="BE81:BE100" si="23">IF( AND(ISNUMBER(BD$81),ISNUMBER(BD81)),(BD81-BD$81)/BD$81*100,"")</f>
        <v>0</v>
      </c>
    </row>
    <row r="82" spans="1:57" ht="43.2" x14ac:dyDescent="0.3">
      <c r="A82" s="4">
        <v>2</v>
      </c>
      <c r="B82" s="8" t="s">
        <v>205</v>
      </c>
      <c r="C82" s="8">
        <v>1991</v>
      </c>
      <c r="D82" s="8">
        <v>1991</v>
      </c>
      <c r="E82" s="8">
        <v>1991</v>
      </c>
      <c r="F82" s="8" t="s">
        <v>45</v>
      </c>
      <c r="G82" s="8" t="s">
        <v>206</v>
      </c>
      <c r="H82" s="8" t="s">
        <v>207</v>
      </c>
      <c r="I82" s="8" t="s">
        <v>208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13">
        <v>93.769996643066406</v>
      </c>
      <c r="AE82" s="4">
        <f t="shared" si="18"/>
        <v>0</v>
      </c>
      <c r="AF82" s="13">
        <f t="shared" si="19"/>
        <v>93.769996643066406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13">
        <v>93.639999389648438</v>
      </c>
      <c r="BB82" s="4">
        <f t="shared" si="20"/>
        <v>0</v>
      </c>
      <c r="BC82" s="13">
        <f t="shared" si="21"/>
        <v>93.639999389648438</v>
      </c>
      <c r="BD82" s="13">
        <f t="shared" si="22"/>
        <v>93.639999389648438</v>
      </c>
      <c r="BE82" s="13">
        <f t="shared" si="23"/>
        <v>1.8933599944278026</v>
      </c>
    </row>
    <row r="83" spans="1:57" ht="57.6" x14ac:dyDescent="0.3">
      <c r="A83" s="4">
        <v>3</v>
      </c>
      <c r="B83" s="8" t="s">
        <v>168</v>
      </c>
      <c r="C83" s="8">
        <v>1995</v>
      </c>
      <c r="D83" s="8">
        <v>1995</v>
      </c>
      <c r="E83" s="8">
        <v>1995</v>
      </c>
      <c r="F83" s="8" t="s">
        <v>45</v>
      </c>
      <c r="G83" s="8" t="s">
        <v>169</v>
      </c>
      <c r="H83" s="8" t="s">
        <v>170</v>
      </c>
      <c r="I83" s="8" t="s">
        <v>171</v>
      </c>
      <c r="J83" s="4">
        <v>0</v>
      </c>
      <c r="K83" s="4">
        <v>0</v>
      </c>
      <c r="L83" s="4">
        <v>0</v>
      </c>
      <c r="M83" s="4">
        <v>0</v>
      </c>
      <c r="N83" s="4">
        <v>2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13">
        <v>96.129997253417969</v>
      </c>
      <c r="AE83" s="4">
        <f t="shared" si="18"/>
        <v>2</v>
      </c>
      <c r="AF83" s="13">
        <f t="shared" si="19"/>
        <v>98.129997253417969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13">
        <v>93.800003051757813</v>
      </c>
      <c r="BB83" s="4">
        <f t="shared" si="20"/>
        <v>0</v>
      </c>
      <c r="BC83" s="13">
        <f t="shared" si="21"/>
        <v>93.800003051757813</v>
      </c>
      <c r="BD83" s="13">
        <f t="shared" si="22"/>
        <v>93.800003051757813</v>
      </c>
      <c r="BE83" s="13">
        <f t="shared" si="23"/>
        <v>2.0674662615145536</v>
      </c>
    </row>
    <row r="84" spans="1:57" ht="57.6" x14ac:dyDescent="0.3">
      <c r="A84" s="4">
        <v>4</v>
      </c>
      <c r="B84" s="8" t="s">
        <v>250</v>
      </c>
      <c r="C84" s="8">
        <v>1996</v>
      </c>
      <c r="D84" s="8">
        <v>1996</v>
      </c>
      <c r="E84" s="8">
        <v>1996</v>
      </c>
      <c r="F84" s="8" t="s">
        <v>14</v>
      </c>
      <c r="G84" s="8" t="s">
        <v>20</v>
      </c>
      <c r="H84" s="8" t="s">
        <v>164</v>
      </c>
      <c r="I84" s="8" t="s">
        <v>86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13">
        <v>96.269996643066406</v>
      </c>
      <c r="AE84" s="4">
        <f t="shared" si="18"/>
        <v>0</v>
      </c>
      <c r="AF84" s="13">
        <f t="shared" si="19"/>
        <v>96.269996643066406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13">
        <v>94.980003356933594</v>
      </c>
      <c r="BB84" s="4">
        <f t="shared" si="20"/>
        <v>0</v>
      </c>
      <c r="BC84" s="13">
        <f t="shared" si="21"/>
        <v>94.980003356933594</v>
      </c>
      <c r="BD84" s="13">
        <f t="shared" si="22"/>
        <v>94.980003356933594</v>
      </c>
      <c r="BE84" s="13">
        <f t="shared" si="23"/>
        <v>3.3514709248262236</v>
      </c>
    </row>
    <row r="85" spans="1:57" ht="57.6" x14ac:dyDescent="0.3">
      <c r="A85" s="4">
        <v>5</v>
      </c>
      <c r="B85" s="8" t="s">
        <v>192</v>
      </c>
      <c r="C85" s="8">
        <v>1995</v>
      </c>
      <c r="D85" s="8">
        <v>1995</v>
      </c>
      <c r="E85" s="8">
        <v>1995</v>
      </c>
      <c r="F85" s="8" t="s">
        <v>45</v>
      </c>
      <c r="G85" s="8" t="s">
        <v>70</v>
      </c>
      <c r="H85" s="8" t="s">
        <v>71</v>
      </c>
      <c r="I85" s="8" t="s">
        <v>72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2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13">
        <v>96.720001220703125</v>
      </c>
      <c r="AE85" s="4">
        <f t="shared" si="18"/>
        <v>2</v>
      </c>
      <c r="AF85" s="13">
        <f t="shared" si="19"/>
        <v>98.720001220703125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13">
        <v>95.959999084472656</v>
      </c>
      <c r="BB85" s="4">
        <f t="shared" si="20"/>
        <v>0</v>
      </c>
      <c r="BC85" s="13">
        <f t="shared" si="21"/>
        <v>95.959999084472656</v>
      </c>
      <c r="BD85" s="13">
        <f t="shared" si="22"/>
        <v>95.959999084472656</v>
      </c>
      <c r="BE85" s="13">
        <f t="shared" si="23"/>
        <v>4.4178427542794552</v>
      </c>
    </row>
    <row r="86" spans="1:57" x14ac:dyDescent="0.3">
      <c r="A86" s="4">
        <v>6</v>
      </c>
      <c r="B86" s="8" t="s">
        <v>50</v>
      </c>
      <c r="C86" s="8">
        <v>1995</v>
      </c>
      <c r="D86" s="8">
        <v>1995</v>
      </c>
      <c r="E86" s="8">
        <v>1995</v>
      </c>
      <c r="F86" s="8" t="s">
        <v>45</v>
      </c>
      <c r="G86" s="8" t="s">
        <v>10</v>
      </c>
      <c r="H86" s="8" t="s">
        <v>51</v>
      </c>
      <c r="I86" s="8" t="s">
        <v>52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13">
        <v>98.410003662109375</v>
      </c>
      <c r="AE86" s="4">
        <f t="shared" si="18"/>
        <v>0</v>
      </c>
      <c r="AF86" s="13">
        <f t="shared" si="19"/>
        <v>98.410003662109375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2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13">
        <v>103.47000122070312</v>
      </c>
      <c r="BB86" s="4">
        <f t="shared" si="20"/>
        <v>2</v>
      </c>
      <c r="BC86" s="13">
        <f t="shared" si="21"/>
        <v>105.47000122070312</v>
      </c>
      <c r="BD86" s="13">
        <f t="shared" si="22"/>
        <v>98.410003662109375</v>
      </c>
      <c r="BE86" s="13">
        <f t="shared" si="23"/>
        <v>7.0837889316000293</v>
      </c>
    </row>
    <row r="87" spans="1:57" ht="57.6" x14ac:dyDescent="0.3">
      <c r="A87" s="4">
        <v>7</v>
      </c>
      <c r="B87" s="8" t="s">
        <v>163</v>
      </c>
      <c r="C87" s="8">
        <v>1996</v>
      </c>
      <c r="D87" s="8">
        <v>1996</v>
      </c>
      <c r="E87" s="8">
        <v>1996</v>
      </c>
      <c r="F87" s="8" t="s">
        <v>14</v>
      </c>
      <c r="G87" s="8" t="s">
        <v>20</v>
      </c>
      <c r="H87" s="8" t="s">
        <v>164</v>
      </c>
      <c r="I87" s="8" t="s">
        <v>86</v>
      </c>
      <c r="J87" s="4">
        <v>0</v>
      </c>
      <c r="K87" s="4">
        <v>0</v>
      </c>
      <c r="L87" s="4">
        <v>0</v>
      </c>
      <c r="M87" s="4">
        <v>2</v>
      </c>
      <c r="N87" s="4">
        <v>2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2</v>
      </c>
      <c r="AC87" s="4">
        <v>0</v>
      </c>
      <c r="AD87" s="13">
        <v>99.930000305175781</v>
      </c>
      <c r="AE87" s="4">
        <f t="shared" si="18"/>
        <v>6</v>
      </c>
      <c r="AF87" s="13">
        <f t="shared" si="19"/>
        <v>105.93000030517578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13">
        <v>98.94000244140625</v>
      </c>
      <c r="BB87" s="4">
        <f t="shared" si="20"/>
        <v>0</v>
      </c>
      <c r="BC87" s="13">
        <f t="shared" si="21"/>
        <v>98.94000244140625</v>
      </c>
      <c r="BD87" s="13">
        <f t="shared" si="22"/>
        <v>98.94000244140625</v>
      </c>
      <c r="BE87" s="13">
        <f t="shared" si="23"/>
        <v>7.6605014130983333</v>
      </c>
    </row>
    <row r="88" spans="1:57" ht="57.6" x14ac:dyDescent="0.3">
      <c r="A88" s="4">
        <v>8</v>
      </c>
      <c r="B88" s="8" t="s">
        <v>83</v>
      </c>
      <c r="C88" s="8">
        <v>1994</v>
      </c>
      <c r="D88" s="8">
        <v>1994</v>
      </c>
      <c r="E88" s="8">
        <v>1994</v>
      </c>
      <c r="F88" s="8" t="s">
        <v>14</v>
      </c>
      <c r="G88" s="8" t="s">
        <v>15</v>
      </c>
      <c r="H88" s="8" t="s">
        <v>16</v>
      </c>
      <c r="I88" s="8" t="s">
        <v>17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13">
        <v>100.80999755859375</v>
      </c>
      <c r="AE88" s="4">
        <f t="shared" si="18"/>
        <v>0</v>
      </c>
      <c r="AF88" s="13">
        <f t="shared" si="19"/>
        <v>100.80999755859375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13">
        <v>99.910003662109375</v>
      </c>
      <c r="BB88" s="4">
        <f t="shared" si="20"/>
        <v>0</v>
      </c>
      <c r="BC88" s="13">
        <f t="shared" si="21"/>
        <v>99.910003662109375</v>
      </c>
      <c r="BD88" s="13">
        <f t="shared" si="22"/>
        <v>99.910003662109375</v>
      </c>
      <c r="BE88" s="13">
        <f t="shared" si="23"/>
        <v>8.7159978272414556</v>
      </c>
    </row>
    <row r="89" spans="1:57" ht="57.6" x14ac:dyDescent="0.3">
      <c r="A89" s="4">
        <v>9</v>
      </c>
      <c r="B89" s="8" t="s">
        <v>69</v>
      </c>
      <c r="C89" s="8">
        <v>1995</v>
      </c>
      <c r="D89" s="8">
        <v>1995</v>
      </c>
      <c r="E89" s="8">
        <v>1995</v>
      </c>
      <c r="F89" s="8" t="s">
        <v>45</v>
      </c>
      <c r="G89" s="8" t="s">
        <v>70</v>
      </c>
      <c r="H89" s="8" t="s">
        <v>71</v>
      </c>
      <c r="I89" s="8" t="s">
        <v>72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13">
        <v>100.12000274658203</v>
      </c>
      <c r="AE89" s="4">
        <f t="shared" si="18"/>
        <v>0</v>
      </c>
      <c r="AF89" s="13">
        <f t="shared" si="19"/>
        <v>100.12000274658203</v>
      </c>
      <c r="AG89" s="4">
        <v>0</v>
      </c>
      <c r="AH89" s="4">
        <v>0</v>
      </c>
      <c r="AI89" s="4">
        <v>2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2</v>
      </c>
      <c r="AS89" s="4">
        <v>0</v>
      </c>
      <c r="AT89" s="4">
        <v>0</v>
      </c>
      <c r="AU89" s="4">
        <v>0</v>
      </c>
      <c r="AV89" s="4">
        <v>2</v>
      </c>
      <c r="AW89" s="4">
        <v>0</v>
      </c>
      <c r="AX89" s="4">
        <v>0</v>
      </c>
      <c r="AY89" s="4">
        <v>0</v>
      </c>
      <c r="AZ89" s="4">
        <v>0</v>
      </c>
      <c r="BA89" s="13">
        <v>101.83000183105469</v>
      </c>
      <c r="BB89" s="4">
        <f t="shared" si="20"/>
        <v>6</v>
      </c>
      <c r="BC89" s="13">
        <f t="shared" si="21"/>
        <v>107.83000183105469</v>
      </c>
      <c r="BD89" s="13">
        <f t="shared" si="22"/>
        <v>100.12000274658203</v>
      </c>
      <c r="BE89" s="13">
        <f t="shared" si="23"/>
        <v>8.9445060764100042</v>
      </c>
    </row>
    <row r="90" spans="1:57" ht="43.2" x14ac:dyDescent="0.3">
      <c r="A90" s="4">
        <v>10</v>
      </c>
      <c r="B90" s="8" t="s">
        <v>236</v>
      </c>
      <c r="C90" s="8">
        <v>1990</v>
      </c>
      <c r="D90" s="8">
        <v>1990</v>
      </c>
      <c r="E90" s="8">
        <v>1990</v>
      </c>
      <c r="F90" s="8" t="s">
        <v>45</v>
      </c>
      <c r="G90" s="8" t="s">
        <v>10</v>
      </c>
      <c r="H90" s="8" t="s">
        <v>237</v>
      </c>
      <c r="I90" s="8" t="s">
        <v>174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13">
        <v>104.16999816894531</v>
      </c>
      <c r="AE90" s="4">
        <f t="shared" si="18"/>
        <v>0</v>
      </c>
      <c r="AF90" s="13">
        <f t="shared" si="19"/>
        <v>104.16999816894531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13">
        <v>102.16999816894531</v>
      </c>
      <c r="BB90" s="4">
        <f t="shared" si="20"/>
        <v>0</v>
      </c>
      <c r="BC90" s="13">
        <f t="shared" si="21"/>
        <v>102.16999816894531</v>
      </c>
      <c r="BD90" s="13">
        <f t="shared" si="22"/>
        <v>102.16999816894531</v>
      </c>
      <c r="BE90" s="13">
        <f t="shared" si="23"/>
        <v>11.175186586013702</v>
      </c>
    </row>
    <row r="91" spans="1:57" x14ac:dyDescent="0.3">
      <c r="A91" s="4">
        <v>11</v>
      </c>
      <c r="B91" s="8" t="s">
        <v>53</v>
      </c>
      <c r="C91" s="8">
        <v>1984</v>
      </c>
      <c r="D91" s="8">
        <v>1984</v>
      </c>
      <c r="E91" s="8">
        <v>1984</v>
      </c>
      <c r="F91" s="8" t="s">
        <v>45</v>
      </c>
      <c r="G91" s="8" t="s">
        <v>10</v>
      </c>
      <c r="H91" s="8" t="s">
        <v>39</v>
      </c>
      <c r="I91" s="8"/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13">
        <v>102.19000244140625</v>
      </c>
      <c r="AE91" s="4">
        <f t="shared" si="18"/>
        <v>0</v>
      </c>
      <c r="AF91" s="13">
        <f t="shared" si="19"/>
        <v>102.19000244140625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2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13">
        <v>103.86000061035156</v>
      </c>
      <c r="BB91" s="4">
        <f t="shared" si="20"/>
        <v>2</v>
      </c>
      <c r="BC91" s="13">
        <f t="shared" si="21"/>
        <v>105.86000061035156</v>
      </c>
      <c r="BD91" s="13">
        <f t="shared" si="22"/>
        <v>102.19000244140625</v>
      </c>
      <c r="BE91" s="13">
        <f t="shared" si="23"/>
        <v>11.196954020321419</v>
      </c>
    </row>
    <row r="92" spans="1:57" ht="43.2" x14ac:dyDescent="0.3">
      <c r="A92" s="4">
        <v>12</v>
      </c>
      <c r="B92" s="8" t="s">
        <v>238</v>
      </c>
      <c r="C92" s="8">
        <v>1990</v>
      </c>
      <c r="D92" s="8">
        <v>1990</v>
      </c>
      <c r="E92" s="8">
        <v>1990</v>
      </c>
      <c r="F92" s="8" t="s">
        <v>45</v>
      </c>
      <c r="G92" s="8" t="s">
        <v>10</v>
      </c>
      <c r="H92" s="8" t="s">
        <v>237</v>
      </c>
      <c r="I92" s="8" t="s">
        <v>154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2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2</v>
      </c>
      <c r="Z92" s="4">
        <v>0</v>
      </c>
      <c r="AA92" s="4">
        <v>0</v>
      </c>
      <c r="AB92" s="4">
        <v>0</v>
      </c>
      <c r="AC92" s="4">
        <v>0</v>
      </c>
      <c r="AD92" s="13">
        <v>100.48999786376953</v>
      </c>
      <c r="AE92" s="4">
        <f t="shared" si="18"/>
        <v>4</v>
      </c>
      <c r="AF92" s="13">
        <f t="shared" si="19"/>
        <v>104.48999786376953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2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13">
        <v>100.94999694824219</v>
      </c>
      <c r="BB92" s="4">
        <f t="shared" si="20"/>
        <v>2</v>
      </c>
      <c r="BC92" s="13">
        <f t="shared" si="21"/>
        <v>102.94999694824219</v>
      </c>
      <c r="BD92" s="13">
        <f t="shared" si="22"/>
        <v>102.94999694824219</v>
      </c>
      <c r="BE92" s="13">
        <f t="shared" si="23"/>
        <v>12.023933883452242</v>
      </c>
    </row>
    <row r="93" spans="1:57" ht="43.2" x14ac:dyDescent="0.3">
      <c r="A93" s="4">
        <v>13</v>
      </c>
      <c r="B93" s="8" t="s">
        <v>247</v>
      </c>
      <c r="C93" s="8">
        <v>1994</v>
      </c>
      <c r="D93" s="8">
        <v>1994</v>
      </c>
      <c r="E93" s="8">
        <v>1994</v>
      </c>
      <c r="F93" s="8" t="s">
        <v>14</v>
      </c>
      <c r="G93" s="8" t="s">
        <v>10</v>
      </c>
      <c r="H93" s="8" t="s">
        <v>153</v>
      </c>
      <c r="I93" s="8" t="s">
        <v>58</v>
      </c>
      <c r="J93" s="4">
        <v>0</v>
      </c>
      <c r="K93" s="4">
        <v>0</v>
      </c>
      <c r="L93" s="4">
        <v>2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13">
        <v>105.80999755859375</v>
      </c>
      <c r="AE93" s="4">
        <f t="shared" si="18"/>
        <v>2</v>
      </c>
      <c r="AF93" s="13">
        <f t="shared" si="19"/>
        <v>107.80999755859375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13">
        <v>103.95999908447266</v>
      </c>
      <c r="BB93" s="4">
        <f t="shared" si="20"/>
        <v>0</v>
      </c>
      <c r="BC93" s="13">
        <f t="shared" si="21"/>
        <v>103.95999908447266</v>
      </c>
      <c r="BD93" s="13">
        <f t="shared" si="22"/>
        <v>103.95999908447266</v>
      </c>
      <c r="BE93" s="13">
        <f t="shared" si="23"/>
        <v>13.122956864367049</v>
      </c>
    </row>
    <row r="94" spans="1:57" ht="86.4" x14ac:dyDescent="0.3">
      <c r="A94" s="4">
        <v>14</v>
      </c>
      <c r="B94" s="8" t="s">
        <v>133</v>
      </c>
      <c r="C94" s="8">
        <v>1998</v>
      </c>
      <c r="D94" s="8">
        <v>1998</v>
      </c>
      <c r="E94" s="8">
        <v>1998</v>
      </c>
      <c r="F94" s="8" t="s">
        <v>14</v>
      </c>
      <c r="G94" s="8" t="s">
        <v>122</v>
      </c>
      <c r="H94" s="8" t="s">
        <v>129</v>
      </c>
      <c r="I94" s="8" t="s">
        <v>130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2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2</v>
      </c>
      <c r="Z94" s="4">
        <v>0</v>
      </c>
      <c r="AA94" s="4">
        <v>0</v>
      </c>
      <c r="AB94" s="4">
        <v>0</v>
      </c>
      <c r="AC94" s="4">
        <v>2</v>
      </c>
      <c r="AD94" s="13">
        <v>102.18000030517578</v>
      </c>
      <c r="AE94" s="4">
        <f t="shared" si="18"/>
        <v>6</v>
      </c>
      <c r="AF94" s="13">
        <f t="shared" si="19"/>
        <v>108.18000030517578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2</v>
      </c>
      <c r="AW94" s="4">
        <v>0</v>
      </c>
      <c r="AX94" s="4">
        <v>0</v>
      </c>
      <c r="AY94" s="4">
        <v>0</v>
      </c>
      <c r="AZ94" s="4">
        <v>0</v>
      </c>
      <c r="BA94" s="13">
        <v>102.23999786376953</v>
      </c>
      <c r="BB94" s="4">
        <f t="shared" si="20"/>
        <v>2</v>
      </c>
      <c r="BC94" s="13">
        <f t="shared" si="21"/>
        <v>104.23999786376953</v>
      </c>
      <c r="BD94" s="13">
        <f t="shared" si="22"/>
        <v>104.23999786376953</v>
      </c>
      <c r="BE94" s="13">
        <f t="shared" si="23"/>
        <v>13.427634529925117</v>
      </c>
    </row>
    <row r="95" spans="1:57" ht="72" x14ac:dyDescent="0.3">
      <c r="A95" s="4">
        <v>15</v>
      </c>
      <c r="B95" s="8" t="s">
        <v>204</v>
      </c>
      <c r="C95" s="8">
        <v>1998</v>
      </c>
      <c r="D95" s="8">
        <v>1998</v>
      </c>
      <c r="E95" s="8">
        <v>1998</v>
      </c>
      <c r="F95" s="8" t="s">
        <v>14</v>
      </c>
      <c r="G95" s="8" t="s">
        <v>75</v>
      </c>
      <c r="H95" s="8" t="s">
        <v>76</v>
      </c>
      <c r="I95" s="8" t="s">
        <v>82</v>
      </c>
      <c r="J95" s="4">
        <v>0</v>
      </c>
      <c r="K95" s="4">
        <v>0</v>
      </c>
      <c r="L95" s="4">
        <v>0</v>
      </c>
      <c r="M95" s="4">
        <v>0</v>
      </c>
      <c r="N95" s="4">
        <v>2</v>
      </c>
      <c r="O95" s="4">
        <v>2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2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13">
        <v>110.37000274658203</v>
      </c>
      <c r="AE95" s="4">
        <f t="shared" si="18"/>
        <v>6</v>
      </c>
      <c r="AF95" s="13">
        <f t="shared" si="19"/>
        <v>116.37000274658203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2</v>
      </c>
      <c r="AX95" s="4">
        <v>2</v>
      </c>
      <c r="AY95" s="4">
        <v>0</v>
      </c>
      <c r="AZ95" s="4">
        <v>0</v>
      </c>
      <c r="BA95" s="13">
        <v>102.58000183105469</v>
      </c>
      <c r="BB95" s="4">
        <f t="shared" si="20"/>
        <v>4</v>
      </c>
      <c r="BC95" s="13">
        <f t="shared" si="21"/>
        <v>106.58000183105469</v>
      </c>
      <c r="BD95" s="13">
        <f t="shared" si="22"/>
        <v>106.58000183105469</v>
      </c>
      <c r="BE95" s="13">
        <f t="shared" si="23"/>
        <v>15.973884724084487</v>
      </c>
    </row>
    <row r="96" spans="1:57" x14ac:dyDescent="0.3">
      <c r="A96" s="4">
        <v>16</v>
      </c>
      <c r="B96" s="8" t="s">
        <v>127</v>
      </c>
      <c r="C96" s="8">
        <v>1994</v>
      </c>
      <c r="D96" s="8">
        <v>1994</v>
      </c>
      <c r="E96" s="8">
        <v>1994</v>
      </c>
      <c r="F96" s="8" t="s">
        <v>45</v>
      </c>
      <c r="G96" s="8" t="s">
        <v>10</v>
      </c>
      <c r="H96" s="8" t="s">
        <v>51</v>
      </c>
      <c r="I96" s="8" t="s">
        <v>52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2</v>
      </c>
      <c r="P96" s="4">
        <v>0</v>
      </c>
      <c r="Q96" s="4">
        <v>0</v>
      </c>
      <c r="R96" s="4">
        <v>0</v>
      </c>
      <c r="S96" s="4">
        <v>0</v>
      </c>
      <c r="T96" s="4">
        <v>2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13">
        <v>105.15000152587891</v>
      </c>
      <c r="AE96" s="4">
        <f t="shared" si="18"/>
        <v>4</v>
      </c>
      <c r="AF96" s="13">
        <f t="shared" si="19"/>
        <v>109.15000152587891</v>
      </c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13"/>
      <c r="BB96" s="4">
        <f t="shared" si="20"/>
        <v>0</v>
      </c>
      <c r="BC96" s="13" t="s">
        <v>365</v>
      </c>
      <c r="BD96" s="13">
        <f t="shared" si="22"/>
        <v>109.15000152587891</v>
      </c>
      <c r="BE96" s="13">
        <f t="shared" si="23"/>
        <v>18.770402299876377</v>
      </c>
    </row>
    <row r="97" spans="1:57" ht="86.4" x14ac:dyDescent="0.3">
      <c r="A97" s="4">
        <v>17</v>
      </c>
      <c r="B97" s="8" t="s">
        <v>128</v>
      </c>
      <c r="C97" s="8">
        <v>1998</v>
      </c>
      <c r="D97" s="8">
        <v>1998</v>
      </c>
      <c r="E97" s="8">
        <v>1998</v>
      </c>
      <c r="F97" s="8" t="s">
        <v>14</v>
      </c>
      <c r="G97" s="8" t="s">
        <v>122</v>
      </c>
      <c r="H97" s="8" t="s">
        <v>129</v>
      </c>
      <c r="I97" s="8" t="s">
        <v>130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2</v>
      </c>
      <c r="Z97" s="4">
        <v>0</v>
      </c>
      <c r="AA97" s="4">
        <v>0</v>
      </c>
      <c r="AB97" s="4">
        <v>0</v>
      </c>
      <c r="AC97" s="4">
        <v>0</v>
      </c>
      <c r="AD97" s="13">
        <v>111.70999908447266</v>
      </c>
      <c r="AE97" s="4">
        <f t="shared" si="18"/>
        <v>2</v>
      </c>
      <c r="AF97" s="13">
        <f t="shared" si="19"/>
        <v>113.70999908447266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13">
        <v>113.98000335693359</v>
      </c>
      <c r="BB97" s="4">
        <f t="shared" si="20"/>
        <v>0</v>
      </c>
      <c r="BC97" s="13">
        <f t="shared" si="21"/>
        <v>113.98000335693359</v>
      </c>
      <c r="BD97" s="13">
        <f t="shared" si="22"/>
        <v>113.70999908447266</v>
      </c>
      <c r="BE97" s="13">
        <f t="shared" si="23"/>
        <v>23.732314686036307</v>
      </c>
    </row>
    <row r="98" spans="1:57" ht="72" x14ac:dyDescent="0.3">
      <c r="A98" s="4">
        <v>18</v>
      </c>
      <c r="B98" s="8" t="s">
        <v>81</v>
      </c>
      <c r="C98" s="8">
        <v>1998</v>
      </c>
      <c r="D98" s="8">
        <v>1998</v>
      </c>
      <c r="E98" s="8">
        <v>1998</v>
      </c>
      <c r="F98" s="8">
        <v>1</v>
      </c>
      <c r="G98" s="8" t="s">
        <v>75</v>
      </c>
      <c r="H98" s="8" t="s">
        <v>76</v>
      </c>
      <c r="I98" s="8" t="s">
        <v>82</v>
      </c>
      <c r="J98" s="4">
        <v>0</v>
      </c>
      <c r="K98" s="4">
        <v>2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2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13">
        <v>113.93000030517578</v>
      </c>
      <c r="AE98" s="4">
        <f t="shared" si="18"/>
        <v>4</v>
      </c>
      <c r="AF98" s="13">
        <f t="shared" si="19"/>
        <v>117.93000030517578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2</v>
      </c>
      <c r="AO98" s="4">
        <v>0</v>
      </c>
      <c r="AP98" s="4">
        <v>0</v>
      </c>
      <c r="AQ98" s="4">
        <v>0</v>
      </c>
      <c r="AR98" s="4">
        <v>2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13">
        <v>117.19999694824219</v>
      </c>
      <c r="BB98" s="4">
        <f t="shared" si="20"/>
        <v>4</v>
      </c>
      <c r="BC98" s="13">
        <f t="shared" si="21"/>
        <v>121.19999694824219</v>
      </c>
      <c r="BD98" s="13">
        <f t="shared" si="22"/>
        <v>117.93000030517578</v>
      </c>
      <c r="BE98" s="13">
        <f t="shared" si="23"/>
        <v>28.324263707402515</v>
      </c>
    </row>
    <row r="99" spans="1:57" ht="28.8" x14ac:dyDescent="0.3">
      <c r="A99" s="4">
        <v>19</v>
      </c>
      <c r="B99" s="8" t="s">
        <v>110</v>
      </c>
      <c r="C99" s="8">
        <v>2000</v>
      </c>
      <c r="D99" s="8">
        <v>2000</v>
      </c>
      <c r="E99" s="8">
        <v>2000</v>
      </c>
      <c r="F99" s="8">
        <v>2</v>
      </c>
      <c r="G99" s="8" t="s">
        <v>10</v>
      </c>
      <c r="H99" s="8" t="s">
        <v>51</v>
      </c>
      <c r="I99" s="8" t="s">
        <v>64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13"/>
      <c r="AE99" s="4">
        <f t="shared" si="18"/>
        <v>0</v>
      </c>
      <c r="AF99" s="13" t="s">
        <v>365</v>
      </c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13"/>
      <c r="BB99" s="4">
        <f t="shared" si="20"/>
        <v>0</v>
      </c>
      <c r="BC99" s="13" t="s">
        <v>365</v>
      </c>
      <c r="BD99" s="13"/>
      <c r="BE99" s="13" t="str">
        <f t="shared" si="23"/>
        <v/>
      </c>
    </row>
    <row r="100" spans="1:57" ht="28.8" x14ac:dyDescent="0.3">
      <c r="A100" s="4">
        <v>19</v>
      </c>
      <c r="B100" s="8" t="s">
        <v>177</v>
      </c>
      <c r="C100" s="8">
        <v>1994</v>
      </c>
      <c r="D100" s="8">
        <v>1994</v>
      </c>
      <c r="E100" s="8">
        <v>1994</v>
      </c>
      <c r="F100" s="8" t="s">
        <v>14</v>
      </c>
      <c r="G100" s="8" t="s">
        <v>10</v>
      </c>
      <c r="H100" s="8" t="s">
        <v>51</v>
      </c>
      <c r="I100" s="8" t="s">
        <v>178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13"/>
      <c r="AE100" s="4">
        <f t="shared" si="18"/>
        <v>0</v>
      </c>
      <c r="AF100" s="13" t="s">
        <v>365</v>
      </c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13"/>
      <c r="BB100" s="4">
        <f t="shared" si="20"/>
        <v>0</v>
      </c>
      <c r="BC100" s="13" t="s">
        <v>365</v>
      </c>
      <c r="BD100" s="13"/>
      <c r="BE100" s="13" t="str">
        <f t="shared" si="23"/>
        <v/>
      </c>
    </row>
    <row r="102" spans="1:57" ht="18" x14ac:dyDescent="0.3">
      <c r="A102" s="19" t="s">
        <v>409</v>
      </c>
      <c r="B102" s="19"/>
      <c r="C102" s="19"/>
      <c r="D102" s="19"/>
      <c r="E102" s="19"/>
      <c r="F102" s="19"/>
      <c r="G102" s="19"/>
      <c r="H102" s="19"/>
      <c r="I102" s="19"/>
      <c r="J102" s="19"/>
    </row>
    <row r="103" spans="1:57" x14ac:dyDescent="0.3">
      <c r="A103" s="23" t="s">
        <v>356</v>
      </c>
      <c r="B103" s="23" t="s">
        <v>1</v>
      </c>
      <c r="C103" s="23" t="s">
        <v>2</v>
      </c>
      <c r="D103" s="23" t="s">
        <v>258</v>
      </c>
      <c r="E103" s="23" t="s">
        <v>259</v>
      </c>
      <c r="F103" s="23" t="s">
        <v>3</v>
      </c>
      <c r="G103" s="23" t="s">
        <v>4</v>
      </c>
      <c r="H103" s="23" t="s">
        <v>5</v>
      </c>
      <c r="I103" s="23" t="s">
        <v>6</v>
      </c>
      <c r="J103" s="25" t="s">
        <v>358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7"/>
      <c r="AG103" s="25" t="s">
        <v>362</v>
      </c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7"/>
      <c r="BD103" s="23" t="s">
        <v>363</v>
      </c>
      <c r="BE103" s="23" t="s">
        <v>364</v>
      </c>
    </row>
    <row r="104" spans="1:57" x14ac:dyDescent="0.3">
      <c r="A104" s="24"/>
      <c r="B104" s="24"/>
      <c r="C104" s="24"/>
      <c r="D104" s="24"/>
      <c r="E104" s="24"/>
      <c r="F104" s="24"/>
      <c r="G104" s="24"/>
      <c r="H104" s="24"/>
      <c r="I104" s="24"/>
      <c r="J104" s="9">
        <v>1</v>
      </c>
      <c r="K104" s="9">
        <v>2</v>
      </c>
      <c r="L104" s="9">
        <v>3</v>
      </c>
      <c r="M104" s="9">
        <v>4</v>
      </c>
      <c r="N104" s="9">
        <v>5</v>
      </c>
      <c r="O104" s="9">
        <v>6</v>
      </c>
      <c r="P104" s="9">
        <v>7</v>
      </c>
      <c r="Q104" s="9">
        <v>8</v>
      </c>
      <c r="R104" s="9">
        <v>9</v>
      </c>
      <c r="S104" s="9">
        <v>10</v>
      </c>
      <c r="T104" s="9">
        <v>11</v>
      </c>
      <c r="U104" s="9">
        <v>12</v>
      </c>
      <c r="V104" s="9">
        <v>13</v>
      </c>
      <c r="W104" s="9">
        <v>14</v>
      </c>
      <c r="X104" s="9">
        <v>15</v>
      </c>
      <c r="Y104" s="9">
        <v>16</v>
      </c>
      <c r="Z104" s="9">
        <v>17</v>
      </c>
      <c r="AA104" s="9">
        <v>18</v>
      </c>
      <c r="AB104" s="9">
        <v>19</v>
      </c>
      <c r="AC104" s="9">
        <v>20</v>
      </c>
      <c r="AD104" s="9" t="s">
        <v>359</v>
      </c>
      <c r="AE104" s="9" t="s">
        <v>360</v>
      </c>
      <c r="AF104" s="9" t="s">
        <v>361</v>
      </c>
      <c r="AG104" s="9">
        <v>1</v>
      </c>
      <c r="AH104" s="9">
        <v>2</v>
      </c>
      <c r="AI104" s="9">
        <v>3</v>
      </c>
      <c r="AJ104" s="9">
        <v>4</v>
      </c>
      <c r="AK104" s="9">
        <v>5</v>
      </c>
      <c r="AL104" s="9">
        <v>6</v>
      </c>
      <c r="AM104" s="9">
        <v>7</v>
      </c>
      <c r="AN104" s="9">
        <v>8</v>
      </c>
      <c r="AO104" s="9">
        <v>9</v>
      </c>
      <c r="AP104" s="9">
        <v>10</v>
      </c>
      <c r="AQ104" s="9">
        <v>11</v>
      </c>
      <c r="AR104" s="9">
        <v>12</v>
      </c>
      <c r="AS104" s="9">
        <v>13</v>
      </c>
      <c r="AT104" s="9">
        <v>14</v>
      </c>
      <c r="AU104" s="9">
        <v>15</v>
      </c>
      <c r="AV104" s="9">
        <v>16</v>
      </c>
      <c r="AW104" s="9">
        <v>17</v>
      </c>
      <c r="AX104" s="9">
        <v>18</v>
      </c>
      <c r="AY104" s="9">
        <v>19</v>
      </c>
      <c r="AZ104" s="9">
        <v>20</v>
      </c>
      <c r="BA104" s="9" t="s">
        <v>359</v>
      </c>
      <c r="BB104" s="9" t="s">
        <v>360</v>
      </c>
      <c r="BC104" s="9" t="s">
        <v>361</v>
      </c>
      <c r="BD104" s="24"/>
      <c r="BE104" s="24"/>
    </row>
    <row r="105" spans="1:57" ht="43.2" x14ac:dyDescent="0.3">
      <c r="A105" s="10">
        <v>1</v>
      </c>
      <c r="B105" s="11" t="s">
        <v>180</v>
      </c>
      <c r="C105" s="11">
        <v>1985</v>
      </c>
      <c r="D105" s="11">
        <v>1985</v>
      </c>
      <c r="E105" s="11">
        <v>1985</v>
      </c>
      <c r="F105" s="11" t="s">
        <v>181</v>
      </c>
      <c r="G105" s="11" t="s">
        <v>10</v>
      </c>
      <c r="H105" s="11" t="s">
        <v>153</v>
      </c>
      <c r="I105" s="11" t="s">
        <v>58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2">
        <v>112.79000091552734</v>
      </c>
      <c r="AE105" s="10">
        <f t="shared" ref="AE105:AE114" si="24">SUM(J105:AC105)</f>
        <v>0</v>
      </c>
      <c r="AF105" s="12">
        <f t="shared" ref="AF105:AF114" si="25">AD105+AE105</f>
        <v>112.79000091552734</v>
      </c>
      <c r="AG105" s="10">
        <v>0</v>
      </c>
      <c r="AH105" s="10">
        <v>0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0</v>
      </c>
      <c r="AO105" s="10">
        <v>0</v>
      </c>
      <c r="AP105" s="10">
        <v>0</v>
      </c>
      <c r="AQ105" s="10">
        <v>0</v>
      </c>
      <c r="AR105" s="10">
        <v>0</v>
      </c>
      <c r="AS105" s="10">
        <v>0</v>
      </c>
      <c r="AT105" s="10">
        <v>0</v>
      </c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2">
        <v>111.02999877929687</v>
      </c>
      <c r="BB105" s="10">
        <f t="shared" ref="BB105:BB114" si="26">SUM(AG105:AZ105)</f>
        <v>0</v>
      </c>
      <c r="BC105" s="12">
        <f t="shared" ref="BC105:BC114" si="27">BA105+BB105</f>
        <v>111.02999877929687</v>
      </c>
      <c r="BD105" s="12">
        <f t="shared" ref="BD105:BD114" si="28">MIN(BC105,AF105)</f>
        <v>111.02999877929687</v>
      </c>
      <c r="BE105" s="12">
        <f t="shared" ref="BE105:BE114" si="29">IF( AND(ISNUMBER(BD$105),ISNUMBER(BD105)),(BD105-BD$105)/BD$105*100,"")</f>
        <v>0</v>
      </c>
    </row>
    <row r="106" spans="1:57" ht="57.6" x14ac:dyDescent="0.3">
      <c r="A106" s="4">
        <v>2</v>
      </c>
      <c r="B106" s="8" t="s">
        <v>134</v>
      </c>
      <c r="C106" s="8">
        <v>1997</v>
      </c>
      <c r="D106" s="8">
        <v>1997</v>
      </c>
      <c r="E106" s="8">
        <v>1997</v>
      </c>
      <c r="F106" s="8" t="s">
        <v>14</v>
      </c>
      <c r="G106" s="8" t="s">
        <v>10</v>
      </c>
      <c r="H106" s="8" t="s">
        <v>112</v>
      </c>
      <c r="I106" s="8" t="s">
        <v>113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13">
        <v>113.11000061035156</v>
      </c>
      <c r="AE106" s="4">
        <f t="shared" si="24"/>
        <v>0</v>
      </c>
      <c r="AF106" s="13">
        <f t="shared" si="25"/>
        <v>113.11000061035156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2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2</v>
      </c>
      <c r="AW106" s="4">
        <v>0</v>
      </c>
      <c r="AX106" s="4">
        <v>0</v>
      </c>
      <c r="AY106" s="4">
        <v>0</v>
      </c>
      <c r="AZ106" s="4">
        <v>0</v>
      </c>
      <c r="BA106" s="13">
        <v>113.30999755859375</v>
      </c>
      <c r="BB106" s="4">
        <f t="shared" si="26"/>
        <v>4</v>
      </c>
      <c r="BC106" s="13">
        <f t="shared" si="27"/>
        <v>117.30999755859375</v>
      </c>
      <c r="BD106" s="13">
        <f t="shared" si="28"/>
        <v>113.11000061035156</v>
      </c>
      <c r="BE106" s="13">
        <f t="shared" si="29"/>
        <v>1.873369228067157</v>
      </c>
    </row>
    <row r="107" spans="1:57" ht="72" x14ac:dyDescent="0.3">
      <c r="A107" s="4">
        <v>3</v>
      </c>
      <c r="B107" s="8" t="s">
        <v>157</v>
      </c>
      <c r="C107" s="8">
        <v>1998</v>
      </c>
      <c r="D107" s="8">
        <v>1998</v>
      </c>
      <c r="E107" s="8">
        <v>1998</v>
      </c>
      <c r="F107" s="8" t="s">
        <v>45</v>
      </c>
      <c r="G107" s="8" t="s">
        <v>158</v>
      </c>
      <c r="H107" s="8" t="s">
        <v>159</v>
      </c>
      <c r="I107" s="8" t="s">
        <v>160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13">
        <v>114.48000335693359</v>
      </c>
      <c r="AE107" s="4">
        <f t="shared" si="24"/>
        <v>0</v>
      </c>
      <c r="AF107" s="13">
        <f t="shared" si="25"/>
        <v>114.48000335693359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2</v>
      </c>
      <c r="AW107" s="4">
        <v>0</v>
      </c>
      <c r="AX107" s="4">
        <v>0</v>
      </c>
      <c r="AY107" s="4">
        <v>0</v>
      </c>
      <c r="AZ107" s="4">
        <v>0</v>
      </c>
      <c r="BA107" s="13">
        <v>113.66999816894531</v>
      </c>
      <c r="BB107" s="4">
        <f t="shared" si="26"/>
        <v>2</v>
      </c>
      <c r="BC107" s="13">
        <f t="shared" si="27"/>
        <v>115.66999816894531</v>
      </c>
      <c r="BD107" s="13">
        <f t="shared" si="28"/>
        <v>114.48000335693359</v>
      </c>
      <c r="BE107" s="13">
        <f t="shared" si="29"/>
        <v>3.1072724629084849</v>
      </c>
    </row>
    <row r="108" spans="1:57" ht="43.2" x14ac:dyDescent="0.3">
      <c r="A108" s="4">
        <v>4</v>
      </c>
      <c r="B108" s="8" t="s">
        <v>34</v>
      </c>
      <c r="C108" s="8">
        <v>1997</v>
      </c>
      <c r="D108" s="8">
        <v>1997</v>
      </c>
      <c r="E108" s="8">
        <v>1997</v>
      </c>
      <c r="F108" s="8" t="s">
        <v>14</v>
      </c>
      <c r="G108" s="8" t="s">
        <v>35</v>
      </c>
      <c r="H108" s="8" t="s">
        <v>36</v>
      </c>
      <c r="I108" s="8" t="s">
        <v>37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13">
        <v>116.41000366210937</v>
      </c>
      <c r="AE108" s="4">
        <f t="shared" si="24"/>
        <v>0</v>
      </c>
      <c r="AF108" s="13">
        <f t="shared" si="25"/>
        <v>116.41000366210937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2</v>
      </c>
      <c r="AY108" s="4">
        <v>2</v>
      </c>
      <c r="AZ108" s="4">
        <v>0</v>
      </c>
      <c r="BA108" s="13">
        <v>115.59999847412109</v>
      </c>
      <c r="BB108" s="4">
        <f t="shared" si="26"/>
        <v>6</v>
      </c>
      <c r="BC108" s="13">
        <f t="shared" si="27"/>
        <v>121.59999847412109</v>
      </c>
      <c r="BD108" s="13">
        <f t="shared" si="28"/>
        <v>116.41000366210937</v>
      </c>
      <c r="BE108" s="13">
        <f t="shared" si="29"/>
        <v>4.8455416932019979</v>
      </c>
    </row>
    <row r="109" spans="1:57" ht="72" x14ac:dyDescent="0.3">
      <c r="A109" s="4">
        <v>5</v>
      </c>
      <c r="B109" s="8" t="s">
        <v>248</v>
      </c>
      <c r="C109" s="8">
        <v>2000</v>
      </c>
      <c r="D109" s="8">
        <v>2000</v>
      </c>
      <c r="E109" s="8">
        <v>2000</v>
      </c>
      <c r="F109" s="8" t="s">
        <v>14</v>
      </c>
      <c r="G109" s="8" t="s">
        <v>158</v>
      </c>
      <c r="H109" s="8" t="s">
        <v>249</v>
      </c>
      <c r="I109" s="8" t="s">
        <v>160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13">
        <v>124.87999725341797</v>
      </c>
      <c r="AE109" s="4">
        <f t="shared" si="24"/>
        <v>0</v>
      </c>
      <c r="AF109" s="13">
        <f t="shared" si="25"/>
        <v>124.87999725341797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2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2</v>
      </c>
      <c r="AY109" s="4">
        <v>0</v>
      </c>
      <c r="AZ109" s="4">
        <v>0</v>
      </c>
      <c r="BA109" s="13">
        <v>125.72000122070312</v>
      </c>
      <c r="BB109" s="4">
        <f t="shared" si="26"/>
        <v>4</v>
      </c>
      <c r="BC109" s="13">
        <f t="shared" si="27"/>
        <v>129.72000122070312</v>
      </c>
      <c r="BD109" s="13">
        <f t="shared" si="28"/>
        <v>124.87999725341797</v>
      </c>
      <c r="BE109" s="13">
        <f t="shared" si="29"/>
        <v>12.474104860301614</v>
      </c>
    </row>
    <row r="110" spans="1:57" ht="57.6" x14ac:dyDescent="0.3">
      <c r="A110" s="4">
        <v>6</v>
      </c>
      <c r="B110" s="8" t="s">
        <v>227</v>
      </c>
      <c r="C110" s="8">
        <v>2001</v>
      </c>
      <c r="D110" s="8">
        <v>2001</v>
      </c>
      <c r="E110" s="8">
        <v>2001</v>
      </c>
      <c r="F110" s="8">
        <v>1</v>
      </c>
      <c r="G110" s="8" t="s">
        <v>228</v>
      </c>
      <c r="H110" s="8" t="s">
        <v>229</v>
      </c>
      <c r="I110" s="8" t="s">
        <v>171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13">
        <v>124.97000122070312</v>
      </c>
      <c r="AE110" s="4">
        <f t="shared" si="24"/>
        <v>0</v>
      </c>
      <c r="AF110" s="13">
        <f t="shared" si="25"/>
        <v>124.97000122070312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2</v>
      </c>
      <c r="AW110" s="4">
        <v>0</v>
      </c>
      <c r="AX110" s="4">
        <v>0</v>
      </c>
      <c r="AY110" s="4">
        <v>0</v>
      </c>
      <c r="AZ110" s="4">
        <v>2</v>
      </c>
      <c r="BA110" s="13">
        <v>134.8699951171875</v>
      </c>
      <c r="BB110" s="4">
        <f t="shared" si="26"/>
        <v>4</v>
      </c>
      <c r="BC110" s="13">
        <f t="shared" si="27"/>
        <v>138.8699951171875</v>
      </c>
      <c r="BD110" s="13">
        <f t="shared" si="28"/>
        <v>124.97000122070312</v>
      </c>
      <c r="BE110" s="13">
        <f t="shared" si="29"/>
        <v>12.555167607554329</v>
      </c>
    </row>
    <row r="111" spans="1:57" ht="43.2" x14ac:dyDescent="0.3">
      <c r="A111" s="4">
        <v>7</v>
      </c>
      <c r="B111" s="8" t="s">
        <v>182</v>
      </c>
      <c r="C111" s="8">
        <v>1998</v>
      </c>
      <c r="D111" s="8">
        <v>1998</v>
      </c>
      <c r="E111" s="8">
        <v>1998</v>
      </c>
      <c r="F111" s="8" t="s">
        <v>14</v>
      </c>
      <c r="G111" s="8" t="s">
        <v>15</v>
      </c>
      <c r="H111" s="8" t="s">
        <v>183</v>
      </c>
      <c r="I111" s="8" t="s">
        <v>17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13">
        <v>129.78999328613281</v>
      </c>
      <c r="AE111" s="4">
        <f t="shared" si="24"/>
        <v>0</v>
      </c>
      <c r="AF111" s="13">
        <f t="shared" si="25"/>
        <v>129.78999328613281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13">
        <v>137.41999816894531</v>
      </c>
      <c r="BB111" s="4">
        <f t="shared" si="26"/>
        <v>0</v>
      </c>
      <c r="BC111" s="13">
        <f t="shared" si="27"/>
        <v>137.41999816894531</v>
      </c>
      <c r="BD111" s="13">
        <f t="shared" si="28"/>
        <v>129.78999328613281</v>
      </c>
      <c r="BE111" s="13">
        <f t="shared" si="29"/>
        <v>16.89632956236149</v>
      </c>
    </row>
    <row r="112" spans="1:57" ht="57.6" x14ac:dyDescent="0.3">
      <c r="A112" s="4">
        <v>8</v>
      </c>
      <c r="B112" s="8" t="s">
        <v>74</v>
      </c>
      <c r="C112" s="8">
        <v>1998</v>
      </c>
      <c r="D112" s="8">
        <v>1998</v>
      </c>
      <c r="E112" s="8">
        <v>1998</v>
      </c>
      <c r="F112" s="8" t="s">
        <v>14</v>
      </c>
      <c r="G112" s="8" t="s">
        <v>75</v>
      </c>
      <c r="H112" s="8" t="s">
        <v>76</v>
      </c>
      <c r="I112" s="8" t="s">
        <v>77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13">
        <v>136.36000061035156</v>
      </c>
      <c r="AE112" s="4">
        <f t="shared" si="24"/>
        <v>0</v>
      </c>
      <c r="AF112" s="13">
        <f t="shared" si="25"/>
        <v>136.36000061035156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2</v>
      </c>
      <c r="AO112" s="4">
        <v>0</v>
      </c>
      <c r="AP112" s="4">
        <v>0</v>
      </c>
      <c r="AQ112" s="4">
        <v>0</v>
      </c>
      <c r="AR112" s="4">
        <v>0</v>
      </c>
      <c r="AS112" s="4">
        <v>2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13">
        <v>128.75</v>
      </c>
      <c r="BB112" s="4">
        <f t="shared" si="26"/>
        <v>4</v>
      </c>
      <c r="BC112" s="13">
        <f t="shared" si="27"/>
        <v>132.75</v>
      </c>
      <c r="BD112" s="13">
        <f t="shared" si="28"/>
        <v>132.75</v>
      </c>
      <c r="BE112" s="13">
        <f t="shared" si="29"/>
        <v>19.562281779249311</v>
      </c>
    </row>
    <row r="113" spans="1:57" ht="43.2" x14ac:dyDescent="0.3">
      <c r="A113" s="4">
        <v>9</v>
      </c>
      <c r="B113" s="8" t="s">
        <v>212</v>
      </c>
      <c r="C113" s="8">
        <v>1996</v>
      </c>
      <c r="D113" s="8">
        <v>1996</v>
      </c>
      <c r="E113" s="8">
        <v>1996</v>
      </c>
      <c r="F113" s="8" t="s">
        <v>14</v>
      </c>
      <c r="G113" s="8" t="s">
        <v>10</v>
      </c>
      <c r="H113" s="8" t="s">
        <v>213</v>
      </c>
      <c r="I113" s="8" t="s">
        <v>28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13">
        <v>151.6199951171875</v>
      </c>
      <c r="AE113" s="4">
        <f t="shared" si="24"/>
        <v>0</v>
      </c>
      <c r="AF113" s="13">
        <f t="shared" si="25"/>
        <v>151.6199951171875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2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13">
        <v>134.80000305175781</v>
      </c>
      <c r="BB113" s="4">
        <f t="shared" si="26"/>
        <v>2</v>
      </c>
      <c r="BC113" s="13">
        <f t="shared" si="27"/>
        <v>136.80000305175781</v>
      </c>
      <c r="BD113" s="13">
        <f t="shared" si="28"/>
        <v>136.80000305175781</v>
      </c>
      <c r="BE113" s="13">
        <f t="shared" si="29"/>
        <v>23.20994736178104</v>
      </c>
    </row>
    <row r="114" spans="1:57" ht="72" x14ac:dyDescent="0.3">
      <c r="A114" s="4">
        <v>10</v>
      </c>
      <c r="B114" s="8" t="s">
        <v>187</v>
      </c>
      <c r="C114" s="8">
        <v>2001</v>
      </c>
      <c r="D114" s="8">
        <v>2001</v>
      </c>
      <c r="E114" s="8">
        <v>2001</v>
      </c>
      <c r="F114" s="8">
        <v>1</v>
      </c>
      <c r="G114" s="8" t="s">
        <v>10</v>
      </c>
      <c r="H114" s="8" t="s">
        <v>188</v>
      </c>
      <c r="I114" s="8" t="s">
        <v>189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2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13">
        <v>141.08999633789063</v>
      </c>
      <c r="AE114" s="4">
        <f t="shared" si="24"/>
        <v>2</v>
      </c>
      <c r="AF114" s="13">
        <f t="shared" si="25"/>
        <v>143.08999633789062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2</v>
      </c>
      <c r="AZ114" s="4">
        <v>0</v>
      </c>
      <c r="BA114" s="13">
        <v>135.96000671386719</v>
      </c>
      <c r="BB114" s="4">
        <f t="shared" si="26"/>
        <v>2</v>
      </c>
      <c r="BC114" s="13">
        <f t="shared" si="27"/>
        <v>137.96000671386719</v>
      </c>
      <c r="BD114" s="13">
        <f t="shared" si="28"/>
        <v>137.96000671386719</v>
      </c>
      <c r="BE114" s="13">
        <f t="shared" si="29"/>
        <v>24.254713348327801</v>
      </c>
    </row>
  </sheetData>
  <mergeCells count="76">
    <mergeCell ref="A5:BE5"/>
    <mergeCell ref="A1:BE1"/>
    <mergeCell ref="A2:BE2"/>
    <mergeCell ref="A3:B3"/>
    <mergeCell ref="C3:BE3"/>
    <mergeCell ref="A4:BE4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BE47:BE48"/>
    <mergeCell ref="BD8:BD9"/>
    <mergeCell ref="BE8:BE9"/>
    <mergeCell ref="A47:A48"/>
    <mergeCell ref="B47:B48"/>
    <mergeCell ref="C47:C48"/>
    <mergeCell ref="D47:D48"/>
    <mergeCell ref="E47:E48"/>
    <mergeCell ref="F47:F48"/>
    <mergeCell ref="G47:G48"/>
    <mergeCell ref="H47:H48"/>
    <mergeCell ref="G8:G9"/>
    <mergeCell ref="H8:H9"/>
    <mergeCell ref="I8:I9"/>
    <mergeCell ref="I47:I48"/>
    <mergeCell ref="A46:J46"/>
    <mergeCell ref="J47:AF47"/>
    <mergeCell ref="AG47:BC47"/>
    <mergeCell ref="BD47:BD48"/>
    <mergeCell ref="A60:J60"/>
    <mergeCell ref="J61:AF61"/>
    <mergeCell ref="AG61:BC61"/>
    <mergeCell ref="A61:A62"/>
    <mergeCell ref="B61:B62"/>
    <mergeCell ref="C61:C62"/>
    <mergeCell ref="D61:D62"/>
    <mergeCell ref="E61:E62"/>
    <mergeCell ref="F61:F62"/>
    <mergeCell ref="BE79:BE80"/>
    <mergeCell ref="BD61:BD62"/>
    <mergeCell ref="BE61:BE62"/>
    <mergeCell ref="A79:A80"/>
    <mergeCell ref="B79:B80"/>
    <mergeCell ref="C79:C80"/>
    <mergeCell ref="D79:D80"/>
    <mergeCell ref="E79:E80"/>
    <mergeCell ref="F79:F80"/>
    <mergeCell ref="G79:G80"/>
    <mergeCell ref="H79:H80"/>
    <mergeCell ref="G61:G62"/>
    <mergeCell ref="H61:H62"/>
    <mergeCell ref="I61:I62"/>
    <mergeCell ref="I79:I80"/>
    <mergeCell ref="A78:J78"/>
    <mergeCell ref="J79:AF79"/>
    <mergeCell ref="AG79:BC79"/>
    <mergeCell ref="BD79:BD80"/>
    <mergeCell ref="A102:J102"/>
    <mergeCell ref="J103:AF103"/>
    <mergeCell ref="AG103:BC103"/>
    <mergeCell ref="A103:A104"/>
    <mergeCell ref="B103:B104"/>
    <mergeCell ref="C103:C104"/>
    <mergeCell ref="D103:D104"/>
    <mergeCell ref="E103:E104"/>
    <mergeCell ref="F103:F104"/>
    <mergeCell ref="BD103:BD104"/>
    <mergeCell ref="BE103:BE104"/>
    <mergeCell ref="G103:G104"/>
    <mergeCell ref="H103:H104"/>
    <mergeCell ref="I103:I104"/>
  </mergeCells>
  <pageMargins left="0.7" right="0.7" top="0.75" bottom="0.75" header="0.3" footer="0.3"/>
  <pageSetup paperSize="9" orientation="landscape" horizontalDpi="300" verticalDpi="3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17" t="s">
        <v>350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8" x14ac:dyDescent="0.3">
      <c r="A2" s="19" t="s">
        <v>351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3">
      <c r="A3" s="20" t="s">
        <v>352</v>
      </c>
      <c r="B3" s="20"/>
      <c r="C3" s="21" t="s">
        <v>353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x14ac:dyDescent="0.3">
      <c r="A4" s="22" t="s">
        <v>531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23.4" x14ac:dyDescent="0.3">
      <c r="A5" s="28" t="s">
        <v>355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" x14ac:dyDescent="0.3">
      <c r="A7" s="19" t="s">
        <v>357</v>
      </c>
      <c r="B7" s="19"/>
      <c r="C7" s="19"/>
      <c r="D7" s="19"/>
      <c r="E7" s="19"/>
      <c r="F7" s="19"/>
      <c r="G7" s="19"/>
      <c r="H7" s="19"/>
      <c r="I7" s="19"/>
      <c r="J7" s="19"/>
    </row>
    <row r="8" spans="1:17" x14ac:dyDescent="0.3">
      <c r="A8" s="23" t="s">
        <v>356</v>
      </c>
      <c r="B8" s="23" t="s">
        <v>1</v>
      </c>
      <c r="C8" s="23" t="s">
        <v>2</v>
      </c>
      <c r="D8" s="23" t="s">
        <v>258</v>
      </c>
      <c r="E8" s="23" t="s">
        <v>259</v>
      </c>
      <c r="F8" s="23" t="s">
        <v>3</v>
      </c>
      <c r="G8" s="23" t="s">
        <v>4</v>
      </c>
      <c r="H8" s="23" t="s">
        <v>5</v>
      </c>
      <c r="I8" s="23" t="s">
        <v>6</v>
      </c>
      <c r="J8" s="25" t="s">
        <v>358</v>
      </c>
      <c r="K8" s="26"/>
      <c r="L8" s="27"/>
      <c r="M8" s="25" t="s">
        <v>362</v>
      </c>
      <c r="N8" s="26"/>
      <c r="O8" s="27"/>
      <c r="P8" s="23" t="s">
        <v>363</v>
      </c>
      <c r="Q8" s="23" t="s">
        <v>364</v>
      </c>
    </row>
    <row r="9" spans="1:17" x14ac:dyDescent="0.3">
      <c r="A9" s="24"/>
      <c r="B9" s="24"/>
      <c r="C9" s="24"/>
      <c r="D9" s="24"/>
      <c r="E9" s="24"/>
      <c r="F9" s="24"/>
      <c r="G9" s="24"/>
      <c r="H9" s="24"/>
      <c r="I9" s="24"/>
      <c r="J9" s="9" t="s">
        <v>359</v>
      </c>
      <c r="K9" s="9" t="s">
        <v>360</v>
      </c>
      <c r="L9" s="9" t="s">
        <v>361</v>
      </c>
      <c r="M9" s="9" t="s">
        <v>359</v>
      </c>
      <c r="N9" s="9" t="s">
        <v>360</v>
      </c>
      <c r="O9" s="9" t="s">
        <v>361</v>
      </c>
      <c r="P9" s="24"/>
      <c r="Q9" s="24"/>
    </row>
    <row r="10" spans="1:17" ht="28.8" x14ac:dyDescent="0.3">
      <c r="A10" s="10">
        <v>1</v>
      </c>
      <c r="B10" s="11" t="s">
        <v>252</v>
      </c>
      <c r="C10" s="11">
        <v>1990</v>
      </c>
      <c r="D10" s="11">
        <v>1990</v>
      </c>
      <c r="E10" s="11">
        <v>1990</v>
      </c>
      <c r="F10" s="11" t="s">
        <v>181</v>
      </c>
      <c r="G10" s="11" t="s">
        <v>10</v>
      </c>
      <c r="H10" s="11" t="s">
        <v>253</v>
      </c>
      <c r="I10" s="11" t="s">
        <v>174</v>
      </c>
      <c r="J10" s="12">
        <v>85.730003356933594</v>
      </c>
      <c r="K10" s="10">
        <v>8</v>
      </c>
      <c r="L10" s="12">
        <f t="shared" ref="L10:L43" si="0">J10+K10</f>
        <v>93.730003356933594</v>
      </c>
      <c r="M10" s="12">
        <v>83.459999084472656</v>
      </c>
      <c r="N10" s="10">
        <v>2</v>
      </c>
      <c r="O10" s="12">
        <f t="shared" ref="O10:O43" si="1">M10+N10</f>
        <v>85.459999084472656</v>
      </c>
      <c r="P10" s="12">
        <f t="shared" ref="P10:P43" si="2">MIN(O10,L10)</f>
        <v>85.459999084472656</v>
      </c>
      <c r="Q10" s="12">
        <f t="shared" ref="Q10:Q44" si="3">IF( AND(ISNUMBER(P$10),ISNUMBER(P10)),(P10-P$10)/P$10*100,"")</f>
        <v>0</v>
      </c>
    </row>
    <row r="11" spans="1:17" ht="43.2" x14ac:dyDescent="0.3">
      <c r="A11" s="4">
        <v>2</v>
      </c>
      <c r="B11" s="8" t="s">
        <v>247</v>
      </c>
      <c r="C11" s="8">
        <v>1994</v>
      </c>
      <c r="D11" s="8">
        <v>1994</v>
      </c>
      <c r="E11" s="8">
        <v>1994</v>
      </c>
      <c r="F11" s="8" t="s">
        <v>14</v>
      </c>
      <c r="G11" s="8" t="s">
        <v>10</v>
      </c>
      <c r="H11" s="8" t="s">
        <v>153</v>
      </c>
      <c r="I11" s="8" t="s">
        <v>58</v>
      </c>
      <c r="J11" s="13">
        <v>86.220001220703125</v>
      </c>
      <c r="K11" s="4">
        <v>0</v>
      </c>
      <c r="L11" s="13">
        <f t="shared" si="0"/>
        <v>86.220001220703125</v>
      </c>
      <c r="M11" s="13">
        <v>86.900001525878906</v>
      </c>
      <c r="N11" s="4">
        <v>4</v>
      </c>
      <c r="O11" s="13">
        <f t="shared" si="1"/>
        <v>90.900001525878906</v>
      </c>
      <c r="P11" s="13">
        <f t="shared" si="2"/>
        <v>86.220001220703125</v>
      </c>
      <c r="Q11" s="13">
        <f t="shared" si="3"/>
        <v>0.88930744719438526</v>
      </c>
    </row>
    <row r="12" spans="1:17" ht="28.8" x14ac:dyDescent="0.3">
      <c r="A12" s="4">
        <v>3</v>
      </c>
      <c r="B12" s="8" t="s">
        <v>245</v>
      </c>
      <c r="C12" s="8">
        <v>1983</v>
      </c>
      <c r="D12" s="8">
        <v>1983</v>
      </c>
      <c r="E12" s="8">
        <v>1983</v>
      </c>
      <c r="F12" s="8" t="s">
        <v>45</v>
      </c>
      <c r="G12" s="8" t="s">
        <v>10</v>
      </c>
      <c r="H12" s="8" t="s">
        <v>246</v>
      </c>
      <c r="I12" s="8" t="s">
        <v>154</v>
      </c>
      <c r="J12" s="13">
        <v>87.819999694824219</v>
      </c>
      <c r="K12" s="4">
        <v>0</v>
      </c>
      <c r="L12" s="13">
        <f t="shared" si="0"/>
        <v>87.819999694824219</v>
      </c>
      <c r="M12" s="13">
        <v>87.610000610351563</v>
      </c>
      <c r="N12" s="4">
        <v>0</v>
      </c>
      <c r="O12" s="13">
        <f t="shared" si="1"/>
        <v>87.610000610351563</v>
      </c>
      <c r="P12" s="13">
        <f t="shared" si="2"/>
        <v>87.610000610351563</v>
      </c>
      <c r="Q12" s="13">
        <f t="shared" si="3"/>
        <v>2.5157986764705491</v>
      </c>
    </row>
    <row r="13" spans="1:17" ht="57.6" x14ac:dyDescent="0.3">
      <c r="A13" s="4">
        <v>4</v>
      </c>
      <c r="B13" s="8" t="s">
        <v>168</v>
      </c>
      <c r="C13" s="8">
        <v>1995</v>
      </c>
      <c r="D13" s="8">
        <v>1995</v>
      </c>
      <c r="E13" s="8">
        <v>1995</v>
      </c>
      <c r="F13" s="8" t="s">
        <v>45</v>
      </c>
      <c r="G13" s="8" t="s">
        <v>169</v>
      </c>
      <c r="H13" s="8" t="s">
        <v>170</v>
      </c>
      <c r="I13" s="8" t="s">
        <v>171</v>
      </c>
      <c r="J13" s="13">
        <v>85.900001525878906</v>
      </c>
      <c r="K13" s="4">
        <v>2</v>
      </c>
      <c r="L13" s="13">
        <f t="shared" si="0"/>
        <v>87.900001525878906</v>
      </c>
      <c r="M13" s="13">
        <v>86.430000305175781</v>
      </c>
      <c r="N13" s="4">
        <v>2</v>
      </c>
      <c r="O13" s="13">
        <f t="shared" si="1"/>
        <v>88.430000305175781</v>
      </c>
      <c r="P13" s="13">
        <f t="shared" si="2"/>
        <v>87.900001525878906</v>
      </c>
      <c r="Q13" s="13">
        <f t="shared" si="3"/>
        <v>2.8551397935242631</v>
      </c>
    </row>
    <row r="14" spans="1:17" ht="57.6" x14ac:dyDescent="0.3">
      <c r="A14" s="4">
        <v>5</v>
      </c>
      <c r="B14" s="8" t="s">
        <v>111</v>
      </c>
      <c r="C14" s="8">
        <v>1997</v>
      </c>
      <c r="D14" s="8">
        <v>1997</v>
      </c>
      <c r="E14" s="8">
        <v>1997</v>
      </c>
      <c r="F14" s="8" t="s">
        <v>14</v>
      </c>
      <c r="G14" s="8" t="s">
        <v>10</v>
      </c>
      <c r="H14" s="8" t="s">
        <v>112</v>
      </c>
      <c r="I14" s="8" t="s">
        <v>113</v>
      </c>
      <c r="J14" s="13">
        <v>88.830001831054687</v>
      </c>
      <c r="K14" s="4">
        <v>2</v>
      </c>
      <c r="L14" s="13">
        <f t="shared" si="0"/>
        <v>90.830001831054688</v>
      </c>
      <c r="M14" s="13">
        <v>88.180000305175781</v>
      </c>
      <c r="N14" s="4">
        <v>0</v>
      </c>
      <c r="O14" s="13">
        <f t="shared" si="1"/>
        <v>88.180000305175781</v>
      </c>
      <c r="P14" s="13">
        <f t="shared" si="2"/>
        <v>88.180000305175781</v>
      </c>
      <c r="Q14" s="13">
        <f t="shared" si="3"/>
        <v>3.1827770300050537</v>
      </c>
    </row>
    <row r="15" spans="1:17" x14ac:dyDescent="0.3">
      <c r="A15" s="4">
        <v>6</v>
      </c>
      <c r="B15" s="8" t="s">
        <v>231</v>
      </c>
      <c r="C15" s="8">
        <v>1985</v>
      </c>
      <c r="D15" s="8">
        <v>1985</v>
      </c>
      <c r="E15" s="8">
        <v>1985</v>
      </c>
      <c r="F15" s="8" t="s">
        <v>14</v>
      </c>
      <c r="G15" s="8" t="s">
        <v>10</v>
      </c>
      <c r="H15" s="8" t="s">
        <v>203</v>
      </c>
      <c r="I15" s="8" t="s">
        <v>58</v>
      </c>
      <c r="J15" s="13">
        <v>91.379997253417969</v>
      </c>
      <c r="K15" s="4">
        <v>0</v>
      </c>
      <c r="L15" s="13">
        <f t="shared" si="0"/>
        <v>91.379997253417969</v>
      </c>
      <c r="M15" s="13">
        <v>90.910003662109375</v>
      </c>
      <c r="N15" s="4">
        <v>2</v>
      </c>
      <c r="O15" s="13">
        <f t="shared" si="1"/>
        <v>92.910003662109375</v>
      </c>
      <c r="P15" s="13">
        <f t="shared" si="2"/>
        <v>91.379997253417969</v>
      </c>
      <c r="Q15" s="13">
        <f t="shared" si="3"/>
        <v>6.9272153432785668</v>
      </c>
    </row>
    <row r="16" spans="1:17" ht="43.2" x14ac:dyDescent="0.3">
      <c r="A16" s="4">
        <v>7</v>
      </c>
      <c r="B16" s="8" t="s">
        <v>143</v>
      </c>
      <c r="C16" s="8">
        <v>1996</v>
      </c>
      <c r="D16" s="8">
        <v>1996</v>
      </c>
      <c r="E16" s="8">
        <v>1996</v>
      </c>
      <c r="F16" s="8" t="s">
        <v>14</v>
      </c>
      <c r="G16" s="8" t="s">
        <v>10</v>
      </c>
      <c r="H16" s="8" t="s">
        <v>27</v>
      </c>
      <c r="I16" s="8" t="s">
        <v>113</v>
      </c>
      <c r="J16" s="13">
        <v>87.599998474121094</v>
      </c>
      <c r="K16" s="4">
        <v>4</v>
      </c>
      <c r="L16" s="13">
        <f t="shared" si="0"/>
        <v>91.599998474121094</v>
      </c>
      <c r="M16" s="13">
        <v>87.839996337890625</v>
      </c>
      <c r="N16" s="4">
        <v>8</v>
      </c>
      <c r="O16" s="13">
        <f t="shared" si="1"/>
        <v>95.839996337890625</v>
      </c>
      <c r="P16" s="13">
        <f t="shared" si="2"/>
        <v>91.599998474121094</v>
      </c>
      <c r="Q16" s="13">
        <f t="shared" si="3"/>
        <v>7.1846471512120837</v>
      </c>
    </row>
    <row r="17" spans="1:17" ht="72" x14ac:dyDescent="0.3">
      <c r="A17" s="4">
        <v>8</v>
      </c>
      <c r="B17" s="8" t="s">
        <v>204</v>
      </c>
      <c r="C17" s="8">
        <v>1998</v>
      </c>
      <c r="D17" s="8">
        <v>1998</v>
      </c>
      <c r="E17" s="8">
        <v>1998</v>
      </c>
      <c r="F17" s="8" t="s">
        <v>14</v>
      </c>
      <c r="G17" s="8" t="s">
        <v>75</v>
      </c>
      <c r="H17" s="8" t="s">
        <v>76</v>
      </c>
      <c r="I17" s="8" t="s">
        <v>82</v>
      </c>
      <c r="J17" s="13">
        <v>104.34999847412109</v>
      </c>
      <c r="K17" s="4">
        <v>54</v>
      </c>
      <c r="L17" s="13">
        <f t="shared" si="0"/>
        <v>158.34999847412109</v>
      </c>
      <c r="M17" s="13">
        <v>90.330001831054688</v>
      </c>
      <c r="N17" s="4">
        <v>2</v>
      </c>
      <c r="O17" s="13">
        <f t="shared" si="1"/>
        <v>92.330001831054687</v>
      </c>
      <c r="P17" s="13">
        <f t="shared" si="2"/>
        <v>92.330001831054687</v>
      </c>
      <c r="Q17" s="13">
        <f t="shared" si="3"/>
        <v>8.038851884132832</v>
      </c>
    </row>
    <row r="18" spans="1:17" x14ac:dyDescent="0.3">
      <c r="A18" s="4">
        <v>9</v>
      </c>
      <c r="B18" s="8" t="s">
        <v>56</v>
      </c>
      <c r="C18" s="8">
        <v>1986</v>
      </c>
      <c r="D18" s="8">
        <v>1986</v>
      </c>
      <c r="E18" s="8">
        <v>1986</v>
      </c>
      <c r="F18" s="8">
        <v>1</v>
      </c>
      <c r="G18" s="8" t="s">
        <v>10</v>
      </c>
      <c r="H18" s="8" t="s">
        <v>57</v>
      </c>
      <c r="I18" s="8" t="s">
        <v>58</v>
      </c>
      <c r="J18" s="13">
        <v>94.910003662109375</v>
      </c>
      <c r="K18" s="4">
        <v>0</v>
      </c>
      <c r="L18" s="13">
        <f t="shared" si="0"/>
        <v>94.910003662109375</v>
      </c>
      <c r="M18" s="13">
        <v>93.389999389648437</v>
      </c>
      <c r="N18" s="4">
        <v>0</v>
      </c>
      <c r="O18" s="13">
        <f t="shared" si="1"/>
        <v>93.389999389648437</v>
      </c>
      <c r="P18" s="13">
        <f t="shared" si="2"/>
        <v>93.389999389648437</v>
      </c>
      <c r="Q18" s="13">
        <f t="shared" si="3"/>
        <v>9.279195401508721</v>
      </c>
    </row>
    <row r="19" spans="1:17" ht="43.2" x14ac:dyDescent="0.3">
      <c r="A19" s="4">
        <v>10</v>
      </c>
      <c r="B19" s="8" t="s">
        <v>132</v>
      </c>
      <c r="C19" s="8">
        <v>1997</v>
      </c>
      <c r="D19" s="8">
        <v>1997</v>
      </c>
      <c r="E19" s="8">
        <v>1997</v>
      </c>
      <c r="F19" s="8" t="s">
        <v>14</v>
      </c>
      <c r="G19" s="8" t="s">
        <v>10</v>
      </c>
      <c r="H19" s="8" t="s">
        <v>27</v>
      </c>
      <c r="I19" s="8" t="s">
        <v>28</v>
      </c>
      <c r="J19" s="13">
        <v>100.15000152587891</v>
      </c>
      <c r="K19" s="4">
        <v>2</v>
      </c>
      <c r="L19" s="13">
        <f t="shared" si="0"/>
        <v>102.15000152587891</v>
      </c>
      <c r="M19" s="13">
        <v>94.970001220703125</v>
      </c>
      <c r="N19" s="4">
        <v>0</v>
      </c>
      <c r="O19" s="13">
        <f t="shared" si="1"/>
        <v>94.970001220703125</v>
      </c>
      <c r="P19" s="13">
        <f t="shared" si="2"/>
        <v>94.970001220703125</v>
      </c>
      <c r="Q19" s="13">
        <f t="shared" si="3"/>
        <v>11.128015724444765</v>
      </c>
    </row>
    <row r="20" spans="1:17" ht="72" x14ac:dyDescent="0.3">
      <c r="A20" s="4">
        <v>11</v>
      </c>
      <c r="B20" s="8" t="s">
        <v>81</v>
      </c>
      <c r="C20" s="8">
        <v>1998</v>
      </c>
      <c r="D20" s="8">
        <v>1998</v>
      </c>
      <c r="E20" s="8">
        <v>1998</v>
      </c>
      <c r="F20" s="8">
        <v>1</v>
      </c>
      <c r="G20" s="8" t="s">
        <v>75</v>
      </c>
      <c r="H20" s="8" t="s">
        <v>76</v>
      </c>
      <c r="I20" s="8" t="s">
        <v>82</v>
      </c>
      <c r="J20" s="13">
        <v>100.02999877929687</v>
      </c>
      <c r="K20" s="4">
        <v>6</v>
      </c>
      <c r="L20" s="13">
        <f t="shared" si="0"/>
        <v>106.02999877929687</v>
      </c>
      <c r="M20" s="13">
        <v>96.5</v>
      </c>
      <c r="N20" s="4">
        <v>2</v>
      </c>
      <c r="O20" s="13">
        <f t="shared" si="1"/>
        <v>98.5</v>
      </c>
      <c r="P20" s="13">
        <f t="shared" si="2"/>
        <v>98.5</v>
      </c>
      <c r="Q20" s="13">
        <f t="shared" si="3"/>
        <v>15.258601749618553</v>
      </c>
    </row>
    <row r="21" spans="1:17" ht="43.2" x14ac:dyDescent="0.3">
      <c r="A21" s="4">
        <v>12</v>
      </c>
      <c r="B21" s="8" t="s">
        <v>193</v>
      </c>
      <c r="C21" s="8">
        <v>2000</v>
      </c>
      <c r="D21" s="8">
        <v>2000</v>
      </c>
      <c r="E21" s="8">
        <v>2000</v>
      </c>
      <c r="F21" s="8">
        <v>1</v>
      </c>
      <c r="G21" s="8" t="s">
        <v>10</v>
      </c>
      <c r="H21" s="8" t="s">
        <v>27</v>
      </c>
      <c r="I21" s="8" t="s">
        <v>28</v>
      </c>
      <c r="J21" s="13">
        <v>102.55000305175781</v>
      </c>
      <c r="K21" s="4">
        <v>4</v>
      </c>
      <c r="L21" s="13">
        <f t="shared" si="0"/>
        <v>106.55000305175781</v>
      </c>
      <c r="M21" s="13">
        <v>100.95999908447266</v>
      </c>
      <c r="N21" s="4">
        <v>0</v>
      </c>
      <c r="O21" s="13">
        <f t="shared" si="1"/>
        <v>100.95999908447266</v>
      </c>
      <c r="P21" s="13">
        <f t="shared" si="2"/>
        <v>100.95999908447266</v>
      </c>
      <c r="Q21" s="13">
        <f t="shared" si="3"/>
        <v>18.137140376843526</v>
      </c>
    </row>
    <row r="22" spans="1:17" ht="28.8" x14ac:dyDescent="0.3">
      <c r="A22" s="4">
        <v>13</v>
      </c>
      <c r="B22" s="8" t="s">
        <v>184</v>
      </c>
      <c r="C22" s="8">
        <v>1978</v>
      </c>
      <c r="D22" s="8">
        <v>1978</v>
      </c>
      <c r="E22" s="8">
        <v>1978</v>
      </c>
      <c r="F22" s="8">
        <v>1</v>
      </c>
      <c r="G22" s="8" t="s">
        <v>185</v>
      </c>
      <c r="H22" s="8" t="s">
        <v>186</v>
      </c>
      <c r="I22" s="8"/>
      <c r="J22" s="13">
        <v>99.650001525878906</v>
      </c>
      <c r="K22" s="4">
        <v>4</v>
      </c>
      <c r="L22" s="13">
        <f t="shared" si="0"/>
        <v>103.65000152587891</v>
      </c>
      <c r="M22" s="13">
        <v>99.040000915527344</v>
      </c>
      <c r="N22" s="4">
        <v>2</v>
      </c>
      <c r="O22" s="13">
        <f t="shared" si="1"/>
        <v>101.04000091552734</v>
      </c>
      <c r="P22" s="13">
        <f t="shared" si="2"/>
        <v>101.04000091552734</v>
      </c>
      <c r="Q22" s="13">
        <f t="shared" si="3"/>
        <v>18.230753566536649</v>
      </c>
    </row>
    <row r="23" spans="1:17" ht="28.8" x14ac:dyDescent="0.3">
      <c r="A23" s="4">
        <v>14</v>
      </c>
      <c r="B23" s="8" t="s">
        <v>232</v>
      </c>
      <c r="C23" s="8">
        <v>1962</v>
      </c>
      <c r="D23" s="8">
        <v>1962</v>
      </c>
      <c r="E23" s="8">
        <v>1962</v>
      </c>
      <c r="F23" s="8">
        <v>1</v>
      </c>
      <c r="G23" s="8" t="s">
        <v>10</v>
      </c>
      <c r="H23" s="8" t="s">
        <v>55</v>
      </c>
      <c r="I23" s="8"/>
      <c r="J23" s="13">
        <v>106.66000366210937</v>
      </c>
      <c r="K23" s="4">
        <v>0</v>
      </c>
      <c r="L23" s="13">
        <f t="shared" si="0"/>
        <v>106.66000366210937</v>
      </c>
      <c r="M23" s="13">
        <v>104.05000305175781</v>
      </c>
      <c r="N23" s="4">
        <v>0</v>
      </c>
      <c r="O23" s="13">
        <f t="shared" si="1"/>
        <v>104.05000305175781</v>
      </c>
      <c r="P23" s="13">
        <f t="shared" si="2"/>
        <v>104.05000305175781</v>
      </c>
      <c r="Q23" s="13">
        <f t="shared" si="3"/>
        <v>21.752871713595418</v>
      </c>
    </row>
    <row r="24" spans="1:17" x14ac:dyDescent="0.3">
      <c r="A24" s="4">
        <v>15</v>
      </c>
      <c r="B24" s="8" t="s">
        <v>53</v>
      </c>
      <c r="C24" s="8">
        <v>1984</v>
      </c>
      <c r="D24" s="8">
        <v>1984</v>
      </c>
      <c r="E24" s="8">
        <v>1984</v>
      </c>
      <c r="F24" s="8" t="s">
        <v>45</v>
      </c>
      <c r="G24" s="8" t="s">
        <v>10</v>
      </c>
      <c r="H24" s="8" t="s">
        <v>39</v>
      </c>
      <c r="I24" s="8"/>
      <c r="J24" s="13"/>
      <c r="K24" s="4"/>
      <c r="L24" s="13" t="s">
        <v>365</v>
      </c>
      <c r="M24" s="13">
        <v>106.54000091552734</v>
      </c>
      <c r="N24" s="4">
        <v>0</v>
      </c>
      <c r="O24" s="13">
        <f t="shared" si="1"/>
        <v>106.54000091552734</v>
      </c>
      <c r="P24" s="13">
        <f t="shared" si="2"/>
        <v>106.54000091552734</v>
      </c>
      <c r="Q24" s="13">
        <f t="shared" si="3"/>
        <v>24.666513055094029</v>
      </c>
    </row>
    <row r="25" spans="1:17" ht="28.8" x14ac:dyDescent="0.3">
      <c r="A25" s="4">
        <v>16</v>
      </c>
      <c r="B25" s="8" t="s">
        <v>221</v>
      </c>
      <c r="C25" s="8">
        <v>1977</v>
      </c>
      <c r="D25" s="8">
        <v>1977</v>
      </c>
      <c r="E25" s="8">
        <v>1977</v>
      </c>
      <c r="F25" s="8">
        <v>1</v>
      </c>
      <c r="G25" s="8" t="s">
        <v>66</v>
      </c>
      <c r="H25" s="8" t="s">
        <v>222</v>
      </c>
      <c r="I25" s="8" t="s">
        <v>142</v>
      </c>
      <c r="J25" s="13">
        <v>121.72000122070312</v>
      </c>
      <c r="K25" s="4">
        <v>4</v>
      </c>
      <c r="L25" s="13">
        <f t="shared" si="0"/>
        <v>125.72000122070312</v>
      </c>
      <c r="M25" s="13">
        <v>103.91000366210937</v>
      </c>
      <c r="N25" s="4">
        <v>4</v>
      </c>
      <c r="O25" s="13">
        <f t="shared" si="1"/>
        <v>107.91000366210937</v>
      </c>
      <c r="P25" s="13">
        <f t="shared" si="2"/>
        <v>107.91000366210937</v>
      </c>
      <c r="Q25" s="13">
        <f t="shared" si="3"/>
        <v>26.269605450669481</v>
      </c>
    </row>
    <row r="26" spans="1:17" x14ac:dyDescent="0.3">
      <c r="A26" s="4">
        <v>17</v>
      </c>
      <c r="B26" s="8" t="s">
        <v>225</v>
      </c>
      <c r="C26" s="8">
        <v>1976</v>
      </c>
      <c r="D26" s="8">
        <v>1976</v>
      </c>
      <c r="E26" s="8">
        <v>1976</v>
      </c>
      <c r="F26" s="8">
        <v>1</v>
      </c>
      <c r="G26" s="8" t="s">
        <v>10</v>
      </c>
      <c r="H26" s="8" t="s">
        <v>11</v>
      </c>
      <c r="I26" s="8"/>
      <c r="J26" s="13">
        <v>108.62000274658203</v>
      </c>
      <c r="K26" s="4">
        <v>2</v>
      </c>
      <c r="L26" s="13">
        <f t="shared" si="0"/>
        <v>110.62000274658203</v>
      </c>
      <c r="M26" s="13">
        <v>108.11000061035156</v>
      </c>
      <c r="N26" s="4">
        <v>0</v>
      </c>
      <c r="O26" s="13">
        <f t="shared" si="1"/>
        <v>108.11000061035156</v>
      </c>
      <c r="P26" s="13">
        <f t="shared" si="2"/>
        <v>108.11000061035156</v>
      </c>
      <c r="Q26" s="13">
        <f t="shared" si="3"/>
        <v>26.503629497457148</v>
      </c>
    </row>
    <row r="27" spans="1:17" ht="28.8" x14ac:dyDescent="0.3">
      <c r="A27" s="4">
        <v>18</v>
      </c>
      <c r="B27" s="8" t="s">
        <v>254</v>
      </c>
      <c r="C27" s="8">
        <v>1978</v>
      </c>
      <c r="D27" s="8">
        <v>1978</v>
      </c>
      <c r="E27" s="8">
        <v>1978</v>
      </c>
      <c r="F27" s="8">
        <v>1</v>
      </c>
      <c r="G27" s="8" t="s">
        <v>10</v>
      </c>
      <c r="H27" s="8" t="s">
        <v>55</v>
      </c>
      <c r="I27" s="8" t="s">
        <v>156</v>
      </c>
      <c r="J27" s="13">
        <v>112.5</v>
      </c>
      <c r="K27" s="4">
        <v>0</v>
      </c>
      <c r="L27" s="13">
        <f t="shared" si="0"/>
        <v>112.5</v>
      </c>
      <c r="M27" s="13">
        <v>106.77999877929687</v>
      </c>
      <c r="N27" s="4">
        <v>2</v>
      </c>
      <c r="O27" s="13">
        <f t="shared" si="1"/>
        <v>108.77999877929687</v>
      </c>
      <c r="P27" s="13">
        <f t="shared" si="2"/>
        <v>108.77999877929687</v>
      </c>
      <c r="Q27" s="13">
        <f t="shared" si="3"/>
        <v>27.287619874385488</v>
      </c>
    </row>
    <row r="28" spans="1:17" ht="28.8" x14ac:dyDescent="0.3">
      <c r="A28" s="4">
        <v>19</v>
      </c>
      <c r="B28" s="8" t="s">
        <v>120</v>
      </c>
      <c r="C28" s="8">
        <v>1969</v>
      </c>
      <c r="D28" s="8">
        <v>1969</v>
      </c>
      <c r="E28" s="8">
        <v>1969</v>
      </c>
      <c r="F28" s="8" t="s">
        <v>14</v>
      </c>
      <c r="G28" s="8" t="s">
        <v>10</v>
      </c>
      <c r="H28" s="8" t="s">
        <v>55</v>
      </c>
      <c r="I28" s="8" t="s">
        <v>42</v>
      </c>
      <c r="J28" s="13">
        <v>112.45999908447266</v>
      </c>
      <c r="K28" s="4">
        <v>0</v>
      </c>
      <c r="L28" s="13">
        <f t="shared" si="0"/>
        <v>112.45999908447266</v>
      </c>
      <c r="M28" s="13">
        <v>109.30999755859375</v>
      </c>
      <c r="N28" s="4">
        <v>0</v>
      </c>
      <c r="O28" s="13">
        <f t="shared" si="1"/>
        <v>109.30999755859375</v>
      </c>
      <c r="P28" s="13">
        <f t="shared" si="2"/>
        <v>109.30999755859375</v>
      </c>
      <c r="Q28" s="13">
        <f t="shared" si="3"/>
        <v>27.907791633073437</v>
      </c>
    </row>
    <row r="29" spans="1:17" x14ac:dyDescent="0.3">
      <c r="A29" s="4">
        <v>20</v>
      </c>
      <c r="B29" s="8" t="s">
        <v>256</v>
      </c>
      <c r="C29" s="8">
        <v>1989</v>
      </c>
      <c r="D29" s="8">
        <v>1989</v>
      </c>
      <c r="E29" s="8">
        <v>1989</v>
      </c>
      <c r="F29" s="8">
        <v>1</v>
      </c>
      <c r="G29" s="8" t="s">
        <v>32</v>
      </c>
      <c r="H29" s="8"/>
      <c r="I29" s="8" t="s">
        <v>33</v>
      </c>
      <c r="J29" s="13">
        <v>104.11000061035156</v>
      </c>
      <c r="K29" s="4">
        <v>6</v>
      </c>
      <c r="L29" s="13">
        <f t="shared" si="0"/>
        <v>110.11000061035156</v>
      </c>
      <c r="M29" s="13">
        <v>106.25</v>
      </c>
      <c r="N29" s="4">
        <v>8</v>
      </c>
      <c r="O29" s="13">
        <f t="shared" si="1"/>
        <v>114.25</v>
      </c>
      <c r="P29" s="13">
        <f t="shared" si="2"/>
        <v>110.11000061035156</v>
      </c>
      <c r="Q29" s="13">
        <f t="shared" si="3"/>
        <v>28.843905675114378</v>
      </c>
    </row>
    <row r="30" spans="1:17" ht="28.8" x14ac:dyDescent="0.3">
      <c r="A30" s="4">
        <v>21</v>
      </c>
      <c r="B30" s="8" t="s">
        <v>87</v>
      </c>
      <c r="C30" s="8">
        <v>1980</v>
      </c>
      <c r="D30" s="8">
        <v>1980</v>
      </c>
      <c r="E30" s="8">
        <v>1980</v>
      </c>
      <c r="F30" s="8">
        <v>1</v>
      </c>
      <c r="G30" s="8" t="s">
        <v>10</v>
      </c>
      <c r="H30" s="8" t="s">
        <v>88</v>
      </c>
      <c r="I30" s="8" t="s">
        <v>89</v>
      </c>
      <c r="J30" s="13">
        <v>111.95999908447266</v>
      </c>
      <c r="K30" s="4">
        <v>0</v>
      </c>
      <c r="L30" s="13">
        <f t="shared" si="0"/>
        <v>111.95999908447266</v>
      </c>
      <c r="M30" s="13">
        <v>111.12000274658203</v>
      </c>
      <c r="N30" s="4">
        <v>4</v>
      </c>
      <c r="O30" s="13">
        <f t="shared" si="1"/>
        <v>115.12000274658203</v>
      </c>
      <c r="P30" s="13">
        <f t="shared" si="2"/>
        <v>111.95999908447266</v>
      </c>
      <c r="Q30" s="13">
        <f t="shared" si="3"/>
        <v>31.00865935395829</v>
      </c>
    </row>
    <row r="31" spans="1:17" x14ac:dyDescent="0.3">
      <c r="A31" s="4">
        <v>22</v>
      </c>
      <c r="B31" s="8" t="s">
        <v>219</v>
      </c>
      <c r="C31" s="8">
        <v>1954</v>
      </c>
      <c r="D31" s="8">
        <v>1954</v>
      </c>
      <c r="E31" s="8">
        <v>1954</v>
      </c>
      <c r="F31" s="8" t="s">
        <v>45</v>
      </c>
      <c r="G31" s="8" t="s">
        <v>10</v>
      </c>
      <c r="H31" s="8" t="s">
        <v>11</v>
      </c>
      <c r="I31" s="8"/>
      <c r="J31" s="13">
        <v>111.01999664306641</v>
      </c>
      <c r="K31" s="4">
        <v>2</v>
      </c>
      <c r="L31" s="13">
        <f t="shared" si="0"/>
        <v>113.01999664306641</v>
      </c>
      <c r="M31" s="13">
        <v>113.80999755859375</v>
      </c>
      <c r="N31" s="4">
        <v>0</v>
      </c>
      <c r="O31" s="13">
        <f t="shared" si="1"/>
        <v>113.80999755859375</v>
      </c>
      <c r="P31" s="13">
        <f t="shared" si="2"/>
        <v>113.01999664306641</v>
      </c>
      <c r="Q31" s="13">
        <f t="shared" si="3"/>
        <v>32.249002871334184</v>
      </c>
    </row>
    <row r="32" spans="1:17" ht="28.8" x14ac:dyDescent="0.3">
      <c r="A32" s="4">
        <v>23</v>
      </c>
      <c r="B32" s="8" t="s">
        <v>118</v>
      </c>
      <c r="C32" s="8">
        <v>1955</v>
      </c>
      <c r="D32" s="8">
        <v>1955</v>
      </c>
      <c r="E32" s="8">
        <v>1955</v>
      </c>
      <c r="F32" s="8" t="s">
        <v>9</v>
      </c>
      <c r="G32" s="8" t="s">
        <v>66</v>
      </c>
      <c r="H32" s="8" t="s">
        <v>67</v>
      </c>
      <c r="I32" s="8"/>
      <c r="J32" s="13">
        <v>117.44999694824219</v>
      </c>
      <c r="K32" s="4">
        <v>10</v>
      </c>
      <c r="L32" s="13">
        <f t="shared" si="0"/>
        <v>127.44999694824219</v>
      </c>
      <c r="M32" s="13">
        <v>113.05999755859375</v>
      </c>
      <c r="N32" s="4">
        <v>2</v>
      </c>
      <c r="O32" s="13">
        <f t="shared" si="1"/>
        <v>115.05999755859375</v>
      </c>
      <c r="P32" s="13">
        <f t="shared" si="2"/>
        <v>115.05999755859375</v>
      </c>
      <c r="Q32" s="13">
        <f t="shared" si="3"/>
        <v>34.636085643837973</v>
      </c>
    </row>
    <row r="33" spans="1:17" x14ac:dyDescent="0.3">
      <c r="A33" s="4">
        <v>24</v>
      </c>
      <c r="B33" s="8" t="s">
        <v>202</v>
      </c>
      <c r="C33" s="8">
        <v>1959</v>
      </c>
      <c r="D33" s="8">
        <v>1959</v>
      </c>
      <c r="E33" s="8">
        <v>1959</v>
      </c>
      <c r="F33" s="8">
        <v>1</v>
      </c>
      <c r="G33" s="8" t="s">
        <v>10</v>
      </c>
      <c r="H33" s="8" t="s">
        <v>203</v>
      </c>
      <c r="I33" s="8" t="s">
        <v>42</v>
      </c>
      <c r="J33" s="13">
        <v>115.37999725341797</v>
      </c>
      <c r="K33" s="4">
        <v>4</v>
      </c>
      <c r="L33" s="13">
        <f t="shared" si="0"/>
        <v>119.37999725341797</v>
      </c>
      <c r="M33" s="13">
        <v>114.05000305175781</v>
      </c>
      <c r="N33" s="4">
        <v>2</v>
      </c>
      <c r="O33" s="13">
        <f t="shared" si="1"/>
        <v>116.05000305175781</v>
      </c>
      <c r="P33" s="13">
        <f t="shared" si="2"/>
        <v>116.05000305175781</v>
      </c>
      <c r="Q33" s="13">
        <f t="shared" si="3"/>
        <v>35.794528779538801</v>
      </c>
    </row>
    <row r="34" spans="1:17" ht="43.2" x14ac:dyDescent="0.3">
      <c r="A34" s="4">
        <v>25</v>
      </c>
      <c r="B34" s="8" t="s">
        <v>201</v>
      </c>
      <c r="C34" s="8">
        <v>2002</v>
      </c>
      <c r="D34" s="8">
        <v>2002</v>
      </c>
      <c r="E34" s="8">
        <v>2002</v>
      </c>
      <c r="F34" s="8">
        <v>2</v>
      </c>
      <c r="G34" s="8" t="s">
        <v>10</v>
      </c>
      <c r="H34" s="8" t="s">
        <v>27</v>
      </c>
      <c r="I34" s="8" t="s">
        <v>61</v>
      </c>
      <c r="J34" s="13">
        <v>119.52999877929687</v>
      </c>
      <c r="K34" s="4">
        <v>4</v>
      </c>
      <c r="L34" s="13">
        <f t="shared" si="0"/>
        <v>123.52999877929687</v>
      </c>
      <c r="M34" s="13">
        <v>116.33999633789062</v>
      </c>
      <c r="N34" s="4">
        <v>0</v>
      </c>
      <c r="O34" s="13">
        <f t="shared" si="1"/>
        <v>116.33999633789062</v>
      </c>
      <c r="P34" s="13">
        <f t="shared" si="2"/>
        <v>116.33999633789062</v>
      </c>
      <c r="Q34" s="13">
        <f t="shared" si="3"/>
        <v>36.133860969147378</v>
      </c>
    </row>
    <row r="35" spans="1:17" x14ac:dyDescent="0.3">
      <c r="A35" s="4">
        <v>26</v>
      </c>
      <c r="B35" s="8" t="s">
        <v>165</v>
      </c>
      <c r="C35" s="8">
        <v>1997</v>
      </c>
      <c r="D35" s="8">
        <v>1997</v>
      </c>
      <c r="E35" s="8">
        <v>1997</v>
      </c>
      <c r="F35" s="8">
        <v>1</v>
      </c>
      <c r="G35" s="8" t="s">
        <v>32</v>
      </c>
      <c r="H35" s="8"/>
      <c r="I35" s="8" t="s">
        <v>33</v>
      </c>
      <c r="J35" s="13">
        <v>120.56999969482422</v>
      </c>
      <c r="K35" s="4">
        <v>6</v>
      </c>
      <c r="L35" s="13">
        <f t="shared" si="0"/>
        <v>126.56999969482422</v>
      </c>
      <c r="M35" s="13">
        <v>114.73999786376953</v>
      </c>
      <c r="N35" s="4">
        <v>2</v>
      </c>
      <c r="O35" s="13">
        <f t="shared" si="1"/>
        <v>116.73999786376953</v>
      </c>
      <c r="P35" s="13">
        <f t="shared" si="2"/>
        <v>116.73999786376953</v>
      </c>
      <c r="Q35" s="13">
        <f t="shared" si="3"/>
        <v>36.601917990167848</v>
      </c>
    </row>
    <row r="36" spans="1:17" x14ac:dyDescent="0.3">
      <c r="A36" s="4">
        <v>27</v>
      </c>
      <c r="B36" s="8" t="s">
        <v>96</v>
      </c>
      <c r="C36" s="8">
        <v>1998</v>
      </c>
      <c r="D36" s="8">
        <v>1998</v>
      </c>
      <c r="E36" s="8">
        <v>1998</v>
      </c>
      <c r="F36" s="8">
        <v>1</v>
      </c>
      <c r="G36" s="8" t="s">
        <v>32</v>
      </c>
      <c r="H36" s="8"/>
      <c r="I36" s="8" t="s">
        <v>33</v>
      </c>
      <c r="J36" s="13">
        <v>115.76000213623047</v>
      </c>
      <c r="K36" s="4">
        <v>2</v>
      </c>
      <c r="L36" s="13">
        <f t="shared" si="0"/>
        <v>117.76000213623047</v>
      </c>
      <c r="M36" s="13">
        <v>116.41000366210937</v>
      </c>
      <c r="N36" s="4">
        <v>2</v>
      </c>
      <c r="O36" s="13">
        <f t="shared" si="1"/>
        <v>118.41000366210937</v>
      </c>
      <c r="P36" s="13">
        <f t="shared" si="2"/>
        <v>117.76000213623047</v>
      </c>
      <c r="Q36" s="13">
        <f t="shared" si="3"/>
        <v>37.795463840142311</v>
      </c>
    </row>
    <row r="37" spans="1:17" x14ac:dyDescent="0.3">
      <c r="A37" s="4">
        <v>28</v>
      </c>
      <c r="B37" s="8" t="s">
        <v>255</v>
      </c>
      <c r="C37" s="8">
        <v>1975</v>
      </c>
      <c r="D37" s="8">
        <v>1975</v>
      </c>
      <c r="E37" s="8">
        <v>1975</v>
      </c>
      <c r="F37" s="8">
        <v>3</v>
      </c>
      <c r="G37" s="8" t="s">
        <v>10</v>
      </c>
      <c r="H37" s="8" t="s">
        <v>39</v>
      </c>
      <c r="I37" s="8" t="s">
        <v>40</v>
      </c>
      <c r="J37" s="13">
        <v>114.18000030517578</v>
      </c>
      <c r="K37" s="4">
        <v>4</v>
      </c>
      <c r="L37" s="13">
        <f t="shared" si="0"/>
        <v>118.18000030517578</v>
      </c>
      <c r="M37" s="13"/>
      <c r="N37" s="4"/>
      <c r="O37" s="13" t="s">
        <v>365</v>
      </c>
      <c r="P37" s="13">
        <f t="shared" si="2"/>
        <v>118.18000030517578</v>
      </c>
      <c r="Q37" s="13">
        <f t="shared" si="3"/>
        <v>38.286919694863499</v>
      </c>
    </row>
    <row r="38" spans="1:17" ht="43.2" x14ac:dyDescent="0.3">
      <c r="A38" s="4">
        <v>29</v>
      </c>
      <c r="B38" s="8" t="s">
        <v>59</v>
      </c>
      <c r="C38" s="8">
        <v>2002</v>
      </c>
      <c r="D38" s="8">
        <v>2002</v>
      </c>
      <c r="E38" s="8">
        <v>2002</v>
      </c>
      <c r="F38" s="8">
        <v>2</v>
      </c>
      <c r="G38" s="8" t="s">
        <v>10</v>
      </c>
      <c r="H38" s="8" t="s">
        <v>27</v>
      </c>
      <c r="I38" s="8" t="s">
        <v>61</v>
      </c>
      <c r="J38" s="13">
        <v>117.77999877929687</v>
      </c>
      <c r="K38" s="4">
        <v>4</v>
      </c>
      <c r="L38" s="13">
        <f t="shared" si="0"/>
        <v>121.77999877929687</v>
      </c>
      <c r="M38" s="13">
        <v>118.95999908447266</v>
      </c>
      <c r="N38" s="4">
        <v>52</v>
      </c>
      <c r="O38" s="13">
        <f t="shared" si="1"/>
        <v>170.95999908447266</v>
      </c>
      <c r="P38" s="13">
        <f t="shared" si="2"/>
        <v>121.77999877929687</v>
      </c>
      <c r="Q38" s="13">
        <f t="shared" si="3"/>
        <v>42.499415029157483</v>
      </c>
    </row>
    <row r="39" spans="1:17" ht="43.2" x14ac:dyDescent="0.3">
      <c r="A39" s="4">
        <v>30</v>
      </c>
      <c r="B39" s="8" t="s">
        <v>62</v>
      </c>
      <c r="C39" s="8">
        <v>2000</v>
      </c>
      <c r="D39" s="8">
        <v>2000</v>
      </c>
      <c r="E39" s="8">
        <v>2000</v>
      </c>
      <c r="F39" s="8">
        <v>2</v>
      </c>
      <c r="G39" s="8" t="s">
        <v>10</v>
      </c>
      <c r="H39" s="8" t="s">
        <v>30</v>
      </c>
      <c r="I39" s="8" t="s">
        <v>28</v>
      </c>
      <c r="J39" s="13">
        <v>125</v>
      </c>
      <c r="K39" s="4">
        <v>4</v>
      </c>
      <c r="L39" s="13">
        <f t="shared" si="0"/>
        <v>129</v>
      </c>
      <c r="M39" s="13">
        <v>118.95999908447266</v>
      </c>
      <c r="N39" s="4">
        <v>4</v>
      </c>
      <c r="O39" s="13">
        <f t="shared" si="1"/>
        <v>122.95999908447266</v>
      </c>
      <c r="P39" s="13">
        <f t="shared" si="2"/>
        <v>122.95999908447266</v>
      </c>
      <c r="Q39" s="13">
        <f t="shared" si="3"/>
        <v>43.880178331073054</v>
      </c>
    </row>
    <row r="40" spans="1:17" ht="28.8" x14ac:dyDescent="0.3">
      <c r="A40" s="4">
        <v>31</v>
      </c>
      <c r="B40" s="8" t="s">
        <v>145</v>
      </c>
      <c r="C40" s="8">
        <v>1982</v>
      </c>
      <c r="D40" s="8">
        <v>1982</v>
      </c>
      <c r="E40" s="8">
        <v>1982</v>
      </c>
      <c r="F40" s="8" t="s">
        <v>9</v>
      </c>
      <c r="G40" s="8" t="s">
        <v>66</v>
      </c>
      <c r="H40" s="8" t="s">
        <v>11</v>
      </c>
      <c r="I40" s="8"/>
      <c r="J40" s="13">
        <v>118.88999938964844</v>
      </c>
      <c r="K40" s="4">
        <v>6</v>
      </c>
      <c r="L40" s="13">
        <f t="shared" si="0"/>
        <v>124.88999938964844</v>
      </c>
      <c r="M40" s="13">
        <v>136.96000671386719</v>
      </c>
      <c r="N40" s="4">
        <v>60</v>
      </c>
      <c r="O40" s="13">
        <f t="shared" si="1"/>
        <v>196.96000671386719</v>
      </c>
      <c r="P40" s="13">
        <f t="shared" si="2"/>
        <v>124.88999938964844</v>
      </c>
      <c r="Q40" s="13">
        <f t="shared" si="3"/>
        <v>46.138545199610085</v>
      </c>
    </row>
    <row r="41" spans="1:17" x14ac:dyDescent="0.3">
      <c r="A41" s="4">
        <v>32</v>
      </c>
      <c r="B41" s="8" t="s">
        <v>148</v>
      </c>
      <c r="C41" s="8">
        <v>1983</v>
      </c>
      <c r="D41" s="8">
        <v>1983</v>
      </c>
      <c r="E41" s="8">
        <v>1983</v>
      </c>
      <c r="F41" s="8" t="s">
        <v>9</v>
      </c>
      <c r="G41" s="8" t="s">
        <v>10</v>
      </c>
      <c r="H41" s="8" t="s">
        <v>11</v>
      </c>
      <c r="I41" s="8" t="s">
        <v>40</v>
      </c>
      <c r="J41" s="13">
        <v>136.44000244140625</v>
      </c>
      <c r="K41" s="4">
        <v>6</v>
      </c>
      <c r="L41" s="13">
        <f t="shared" si="0"/>
        <v>142.44000244140625</v>
      </c>
      <c r="M41" s="13">
        <v>125.33999633789063</v>
      </c>
      <c r="N41" s="4">
        <v>8</v>
      </c>
      <c r="O41" s="13">
        <f t="shared" si="1"/>
        <v>133.33999633789062</v>
      </c>
      <c r="P41" s="13">
        <f t="shared" si="2"/>
        <v>133.33999633789062</v>
      </c>
      <c r="Q41" s="13">
        <f t="shared" si="3"/>
        <v>56.02620847923383</v>
      </c>
    </row>
    <row r="42" spans="1:17" x14ac:dyDescent="0.3">
      <c r="A42" s="4">
        <v>33</v>
      </c>
      <c r="B42" s="8" t="s">
        <v>97</v>
      </c>
      <c r="C42" s="8">
        <v>1992</v>
      </c>
      <c r="D42" s="8">
        <v>1992</v>
      </c>
      <c r="E42" s="8">
        <v>1992</v>
      </c>
      <c r="F42" s="8">
        <v>1</v>
      </c>
      <c r="G42" s="8" t="s">
        <v>32</v>
      </c>
      <c r="H42" s="8"/>
      <c r="I42" s="8" t="s">
        <v>33</v>
      </c>
      <c r="J42" s="13">
        <v>133.63999938964844</v>
      </c>
      <c r="K42" s="4">
        <v>10</v>
      </c>
      <c r="L42" s="13">
        <f t="shared" si="0"/>
        <v>143.63999938964844</v>
      </c>
      <c r="M42" s="13">
        <v>135.75</v>
      </c>
      <c r="N42" s="4">
        <v>8</v>
      </c>
      <c r="O42" s="13">
        <f t="shared" si="1"/>
        <v>143.75</v>
      </c>
      <c r="P42" s="13">
        <f t="shared" si="2"/>
        <v>143.63999938964844</v>
      </c>
      <c r="Q42" s="13">
        <f t="shared" si="3"/>
        <v>68.078634365146613</v>
      </c>
    </row>
    <row r="43" spans="1:17" ht="28.8" x14ac:dyDescent="0.3">
      <c r="A43" s="4">
        <v>34</v>
      </c>
      <c r="B43" s="8" t="s">
        <v>65</v>
      </c>
      <c r="C43" s="8">
        <v>1998</v>
      </c>
      <c r="D43" s="8">
        <v>1998</v>
      </c>
      <c r="E43" s="8">
        <v>1998</v>
      </c>
      <c r="F43" s="8" t="s">
        <v>9</v>
      </c>
      <c r="G43" s="8" t="s">
        <v>66</v>
      </c>
      <c r="H43" s="8" t="s">
        <v>67</v>
      </c>
      <c r="I43" s="8"/>
      <c r="J43" s="13">
        <v>149.22999572753906</v>
      </c>
      <c r="K43" s="4">
        <v>60</v>
      </c>
      <c r="L43" s="13">
        <f t="shared" si="0"/>
        <v>209.22999572753906</v>
      </c>
      <c r="M43" s="13">
        <v>135.22000122070313</v>
      </c>
      <c r="N43" s="4">
        <v>12</v>
      </c>
      <c r="O43" s="13">
        <f t="shared" si="1"/>
        <v>147.22000122070312</v>
      </c>
      <c r="P43" s="13">
        <f t="shared" si="2"/>
        <v>147.22000122070312</v>
      </c>
      <c r="Q43" s="13">
        <f t="shared" si="3"/>
        <v>72.267730865739892</v>
      </c>
    </row>
    <row r="44" spans="1:17" x14ac:dyDescent="0.3">
      <c r="A44" s="4">
        <v>35</v>
      </c>
      <c r="B44" s="8" t="s">
        <v>220</v>
      </c>
      <c r="C44" s="8">
        <v>1952</v>
      </c>
      <c r="D44" s="8">
        <v>1952</v>
      </c>
      <c r="E44" s="8">
        <v>1952</v>
      </c>
      <c r="F44" s="8" t="s">
        <v>14</v>
      </c>
      <c r="G44" s="8" t="s">
        <v>10</v>
      </c>
      <c r="H44" s="8" t="s">
        <v>46</v>
      </c>
      <c r="I44" s="8" t="s">
        <v>42</v>
      </c>
      <c r="J44" s="13"/>
      <c r="K44" s="4"/>
      <c r="L44" s="13" t="s">
        <v>365</v>
      </c>
      <c r="M44" s="13"/>
      <c r="N44" s="4"/>
      <c r="O44" s="13" t="s">
        <v>365</v>
      </c>
      <c r="P44" s="13"/>
      <c r="Q44" s="13" t="str">
        <f t="shared" si="3"/>
        <v/>
      </c>
    </row>
    <row r="46" spans="1:17" ht="18" x14ac:dyDescent="0.3">
      <c r="A46" s="19" t="s">
        <v>366</v>
      </c>
      <c r="B46" s="19"/>
      <c r="C46" s="19"/>
      <c r="D46" s="19"/>
      <c r="E46" s="19"/>
      <c r="F46" s="19"/>
      <c r="G46" s="19"/>
      <c r="H46" s="19"/>
      <c r="I46" s="19"/>
      <c r="J46" s="19"/>
    </row>
    <row r="47" spans="1:17" x14ac:dyDescent="0.3">
      <c r="A47" s="23" t="s">
        <v>356</v>
      </c>
      <c r="B47" s="23" t="s">
        <v>1</v>
      </c>
      <c r="C47" s="23" t="s">
        <v>2</v>
      </c>
      <c r="D47" s="23" t="s">
        <v>258</v>
      </c>
      <c r="E47" s="23" t="s">
        <v>259</v>
      </c>
      <c r="F47" s="23" t="s">
        <v>3</v>
      </c>
      <c r="G47" s="23" t="s">
        <v>4</v>
      </c>
      <c r="H47" s="23" t="s">
        <v>5</v>
      </c>
      <c r="I47" s="23" t="s">
        <v>6</v>
      </c>
      <c r="J47" s="25" t="s">
        <v>358</v>
      </c>
      <c r="K47" s="26"/>
      <c r="L47" s="27"/>
      <c r="M47" s="25" t="s">
        <v>362</v>
      </c>
      <c r="N47" s="26"/>
      <c r="O47" s="27"/>
      <c r="P47" s="23" t="s">
        <v>363</v>
      </c>
      <c r="Q47" s="23" t="s">
        <v>364</v>
      </c>
    </row>
    <row r="48" spans="1:17" x14ac:dyDescent="0.3">
      <c r="A48" s="24"/>
      <c r="B48" s="24"/>
      <c r="C48" s="24"/>
      <c r="D48" s="24"/>
      <c r="E48" s="24"/>
      <c r="F48" s="24"/>
      <c r="G48" s="24"/>
      <c r="H48" s="24"/>
      <c r="I48" s="24"/>
      <c r="J48" s="9" t="s">
        <v>359</v>
      </c>
      <c r="K48" s="9" t="s">
        <v>360</v>
      </c>
      <c r="L48" s="9" t="s">
        <v>361</v>
      </c>
      <c r="M48" s="9" t="s">
        <v>359</v>
      </c>
      <c r="N48" s="9" t="s">
        <v>360</v>
      </c>
      <c r="O48" s="9" t="s">
        <v>361</v>
      </c>
      <c r="P48" s="24"/>
      <c r="Q48" s="24"/>
    </row>
    <row r="49" spans="1:17" ht="57.6" x14ac:dyDescent="0.3">
      <c r="A49" s="10">
        <v>1</v>
      </c>
      <c r="B49" s="11" t="s">
        <v>373</v>
      </c>
      <c r="C49" s="11" t="s">
        <v>374</v>
      </c>
      <c r="D49" s="11">
        <v>1995</v>
      </c>
      <c r="E49" s="11">
        <v>1995</v>
      </c>
      <c r="F49" s="11" t="s">
        <v>372</v>
      </c>
      <c r="G49" s="11" t="s">
        <v>70</v>
      </c>
      <c r="H49" s="11" t="s">
        <v>71</v>
      </c>
      <c r="I49" s="11" t="s">
        <v>72</v>
      </c>
      <c r="J49" s="12">
        <v>97.889999389648437</v>
      </c>
      <c r="K49" s="10">
        <v>0</v>
      </c>
      <c r="L49" s="12">
        <f t="shared" ref="L49:L58" si="4">J49+K49</f>
        <v>97.889999389648437</v>
      </c>
      <c r="M49" s="12">
        <v>98.30999755859375</v>
      </c>
      <c r="N49" s="10">
        <v>0</v>
      </c>
      <c r="O49" s="12">
        <f t="shared" ref="O49:O58" si="5">M49+N49</f>
        <v>98.30999755859375</v>
      </c>
      <c r="P49" s="12">
        <f t="shared" ref="P49:P58" si="6">MIN(O49,L49)</f>
        <v>97.889999389648437</v>
      </c>
      <c r="Q49" s="12">
        <f t="shared" ref="Q49:Q58" si="7">IF( AND(ISNUMBER(P$49),ISNUMBER(P49)),(P49-P$49)/P$49*100,"")</f>
        <v>0</v>
      </c>
    </row>
    <row r="50" spans="1:17" ht="57.6" x14ac:dyDescent="0.3">
      <c r="A50" s="4">
        <v>2</v>
      </c>
      <c r="B50" s="8" t="s">
        <v>367</v>
      </c>
      <c r="C50" s="8" t="s">
        <v>368</v>
      </c>
      <c r="D50" s="8">
        <v>1996</v>
      </c>
      <c r="E50" s="8">
        <v>1996</v>
      </c>
      <c r="F50" s="8" t="s">
        <v>369</v>
      </c>
      <c r="G50" s="8" t="s">
        <v>20</v>
      </c>
      <c r="H50" s="8" t="s">
        <v>164</v>
      </c>
      <c r="I50" s="8" t="s">
        <v>86</v>
      </c>
      <c r="J50" s="13">
        <v>98.139999389648438</v>
      </c>
      <c r="K50" s="4">
        <v>0</v>
      </c>
      <c r="L50" s="13">
        <f t="shared" si="4"/>
        <v>98.139999389648438</v>
      </c>
      <c r="M50" s="13">
        <v>97.160003662109375</v>
      </c>
      <c r="N50" s="4">
        <v>2</v>
      </c>
      <c r="O50" s="13">
        <f t="shared" si="5"/>
        <v>99.160003662109375</v>
      </c>
      <c r="P50" s="13">
        <f t="shared" si="6"/>
        <v>98.139999389648438</v>
      </c>
      <c r="Q50" s="13">
        <f t="shared" si="7"/>
        <v>0.25538870319620893</v>
      </c>
    </row>
    <row r="51" spans="1:17" ht="43.2" x14ac:dyDescent="0.3">
      <c r="A51" s="4">
        <v>3</v>
      </c>
      <c r="B51" s="8" t="s">
        <v>370</v>
      </c>
      <c r="C51" s="8" t="s">
        <v>371</v>
      </c>
      <c r="D51" s="8">
        <v>1990</v>
      </c>
      <c r="E51" s="8">
        <v>1990</v>
      </c>
      <c r="F51" s="8" t="s">
        <v>372</v>
      </c>
      <c r="G51" s="8" t="s">
        <v>10</v>
      </c>
      <c r="H51" s="8" t="s">
        <v>237</v>
      </c>
      <c r="I51" s="8" t="s">
        <v>344</v>
      </c>
      <c r="J51" s="13">
        <v>97.470001220703125</v>
      </c>
      <c r="K51" s="4">
        <v>2</v>
      </c>
      <c r="L51" s="13">
        <f t="shared" si="4"/>
        <v>99.470001220703125</v>
      </c>
      <c r="M51" s="13">
        <v>96.169998168945313</v>
      </c>
      <c r="N51" s="4">
        <v>2</v>
      </c>
      <c r="O51" s="13">
        <f t="shared" si="5"/>
        <v>98.169998168945313</v>
      </c>
      <c r="P51" s="13">
        <f t="shared" si="6"/>
        <v>98.169998168945313</v>
      </c>
      <c r="Q51" s="13">
        <f t="shared" si="7"/>
        <v>0.28603410056460166</v>
      </c>
    </row>
    <row r="52" spans="1:17" ht="28.8" x14ac:dyDescent="0.3">
      <c r="A52" s="4">
        <v>4</v>
      </c>
      <c r="B52" s="8" t="s">
        <v>378</v>
      </c>
      <c r="C52" s="8" t="s">
        <v>379</v>
      </c>
      <c r="D52" s="8">
        <v>1995</v>
      </c>
      <c r="E52" s="8">
        <v>1994</v>
      </c>
      <c r="F52" s="8" t="s">
        <v>372</v>
      </c>
      <c r="G52" s="8" t="s">
        <v>10</v>
      </c>
      <c r="H52" s="8" t="s">
        <v>51</v>
      </c>
      <c r="I52" s="8" t="s">
        <v>52</v>
      </c>
      <c r="J52" s="13">
        <v>104.72000122070312</v>
      </c>
      <c r="K52" s="4">
        <v>0</v>
      </c>
      <c r="L52" s="13">
        <f t="shared" si="4"/>
        <v>104.72000122070312</v>
      </c>
      <c r="M52" s="13">
        <v>111.73000335693359</v>
      </c>
      <c r="N52" s="4">
        <v>2</v>
      </c>
      <c r="O52" s="13">
        <f t="shared" si="5"/>
        <v>113.73000335693359</v>
      </c>
      <c r="P52" s="13">
        <f t="shared" si="6"/>
        <v>104.72000122070312</v>
      </c>
      <c r="Q52" s="13">
        <f t="shared" si="7"/>
        <v>6.9772212418431572</v>
      </c>
    </row>
    <row r="53" spans="1:17" ht="43.2" x14ac:dyDescent="0.3">
      <c r="A53" s="4">
        <v>5</v>
      </c>
      <c r="B53" s="8" t="s">
        <v>375</v>
      </c>
      <c r="C53" s="8" t="s">
        <v>376</v>
      </c>
      <c r="D53" s="8">
        <v>1991</v>
      </c>
      <c r="E53" s="8">
        <v>1990</v>
      </c>
      <c r="F53" s="8" t="s">
        <v>377</v>
      </c>
      <c r="G53" s="8" t="s">
        <v>10</v>
      </c>
      <c r="H53" s="8" t="s">
        <v>337</v>
      </c>
      <c r="I53" s="8" t="s">
        <v>338</v>
      </c>
      <c r="J53" s="13">
        <v>104.80000305175781</v>
      </c>
      <c r="K53" s="4">
        <v>4</v>
      </c>
      <c r="L53" s="13">
        <f t="shared" si="4"/>
        <v>108.80000305175781</v>
      </c>
      <c r="M53" s="13"/>
      <c r="N53" s="4"/>
      <c r="O53" s="13" t="s">
        <v>365</v>
      </c>
      <c r="P53" s="13">
        <f t="shared" si="6"/>
        <v>108.80000305175781</v>
      </c>
      <c r="Q53" s="13">
        <f t="shared" si="7"/>
        <v>11.145166748528016</v>
      </c>
    </row>
    <row r="54" spans="1:17" ht="57.6" x14ac:dyDescent="0.3">
      <c r="A54" s="4">
        <v>6</v>
      </c>
      <c r="B54" s="8" t="s">
        <v>380</v>
      </c>
      <c r="C54" s="8" t="s">
        <v>379</v>
      </c>
      <c r="D54" s="8">
        <v>1995</v>
      </c>
      <c r="E54" s="8">
        <v>1994</v>
      </c>
      <c r="F54" s="8" t="s">
        <v>369</v>
      </c>
      <c r="G54" s="8" t="s">
        <v>15</v>
      </c>
      <c r="H54" s="8" t="s">
        <v>16</v>
      </c>
      <c r="I54" s="8" t="s">
        <v>17</v>
      </c>
      <c r="J54" s="13">
        <v>108.33999633789063</v>
      </c>
      <c r="K54" s="4">
        <v>2</v>
      </c>
      <c r="L54" s="13">
        <f t="shared" si="4"/>
        <v>110.33999633789062</v>
      </c>
      <c r="M54" s="13">
        <v>108.48999786376953</v>
      </c>
      <c r="N54" s="4">
        <v>56</v>
      </c>
      <c r="O54" s="13">
        <f t="shared" si="5"/>
        <v>164.48999786376953</v>
      </c>
      <c r="P54" s="13">
        <f t="shared" si="6"/>
        <v>110.33999633789062</v>
      </c>
      <c r="Q54" s="13">
        <f t="shared" si="7"/>
        <v>12.718354301633324</v>
      </c>
    </row>
    <row r="55" spans="1:17" ht="86.4" x14ac:dyDescent="0.3">
      <c r="A55" s="4">
        <v>7</v>
      </c>
      <c r="B55" s="8" t="s">
        <v>381</v>
      </c>
      <c r="C55" s="8" t="s">
        <v>382</v>
      </c>
      <c r="D55" s="8">
        <v>1998</v>
      </c>
      <c r="E55" s="8">
        <v>1998</v>
      </c>
      <c r="F55" s="8" t="s">
        <v>369</v>
      </c>
      <c r="G55" s="8" t="s">
        <v>122</v>
      </c>
      <c r="H55" s="8" t="s">
        <v>129</v>
      </c>
      <c r="I55" s="8" t="s">
        <v>130</v>
      </c>
      <c r="J55" s="13">
        <v>114.30999755859375</v>
      </c>
      <c r="K55" s="4">
        <v>0</v>
      </c>
      <c r="L55" s="13">
        <f t="shared" si="4"/>
        <v>114.30999755859375</v>
      </c>
      <c r="M55" s="13">
        <v>120.23000335693359</v>
      </c>
      <c r="N55" s="4">
        <v>4</v>
      </c>
      <c r="O55" s="13">
        <f t="shared" si="5"/>
        <v>124.23000335693359</v>
      </c>
      <c r="P55" s="13">
        <f t="shared" si="6"/>
        <v>114.30999755859375</v>
      </c>
      <c r="Q55" s="13">
        <f t="shared" si="7"/>
        <v>16.773928155404274</v>
      </c>
    </row>
    <row r="56" spans="1:17" ht="28.8" x14ac:dyDescent="0.3">
      <c r="A56" s="4">
        <v>8</v>
      </c>
      <c r="B56" s="8" t="s">
        <v>383</v>
      </c>
      <c r="C56" s="8" t="s">
        <v>384</v>
      </c>
      <c r="D56" s="8">
        <v>2000</v>
      </c>
      <c r="E56" s="8">
        <v>1999</v>
      </c>
      <c r="F56" s="8" t="s">
        <v>385</v>
      </c>
      <c r="G56" s="8" t="s">
        <v>10</v>
      </c>
      <c r="H56" s="8" t="s">
        <v>51</v>
      </c>
      <c r="I56" s="8" t="s">
        <v>64</v>
      </c>
      <c r="J56" s="13">
        <v>141.44000244140625</v>
      </c>
      <c r="K56" s="4">
        <v>0</v>
      </c>
      <c r="L56" s="13">
        <f t="shared" si="4"/>
        <v>141.44000244140625</v>
      </c>
      <c r="M56" s="13"/>
      <c r="N56" s="4"/>
      <c r="O56" s="13" t="s">
        <v>365</v>
      </c>
      <c r="P56" s="13">
        <f t="shared" si="6"/>
        <v>141.44000244140625</v>
      </c>
      <c r="Q56" s="13">
        <f t="shared" si="7"/>
        <v>44.48871521431748</v>
      </c>
    </row>
    <row r="57" spans="1:17" ht="28.8" x14ac:dyDescent="0.3">
      <c r="A57" s="4">
        <v>9</v>
      </c>
      <c r="B57" s="8" t="s">
        <v>389</v>
      </c>
      <c r="C57" s="8" t="s">
        <v>390</v>
      </c>
      <c r="D57" s="8">
        <v>2000</v>
      </c>
      <c r="E57" s="8">
        <v>2000</v>
      </c>
      <c r="F57" s="8" t="s">
        <v>385</v>
      </c>
      <c r="G57" s="8" t="s">
        <v>10</v>
      </c>
      <c r="H57" s="8" t="s">
        <v>51</v>
      </c>
      <c r="I57" s="8" t="s">
        <v>64</v>
      </c>
      <c r="J57" s="13">
        <v>159.58999633789063</v>
      </c>
      <c r="K57" s="4">
        <v>4</v>
      </c>
      <c r="L57" s="13">
        <f t="shared" si="4"/>
        <v>163.58999633789063</v>
      </c>
      <c r="M57" s="13"/>
      <c r="N57" s="4"/>
      <c r="O57" s="13" t="s">
        <v>365</v>
      </c>
      <c r="P57" s="13">
        <f t="shared" si="6"/>
        <v>163.58999633789063</v>
      </c>
      <c r="Q57" s="13">
        <f t="shared" si="7"/>
        <v>67.116148082425838</v>
      </c>
    </row>
    <row r="58" spans="1:17" ht="43.2" x14ac:dyDescent="0.3">
      <c r="A58" s="4">
        <v>10</v>
      </c>
      <c r="B58" s="8" t="s">
        <v>386</v>
      </c>
      <c r="C58" s="8" t="s">
        <v>387</v>
      </c>
      <c r="D58" s="8">
        <v>2000</v>
      </c>
      <c r="E58" s="8">
        <v>1996</v>
      </c>
      <c r="F58" s="8" t="s">
        <v>388</v>
      </c>
      <c r="G58" s="8" t="s">
        <v>10</v>
      </c>
      <c r="H58" s="8" t="s">
        <v>27</v>
      </c>
      <c r="I58" s="8" t="s">
        <v>28</v>
      </c>
      <c r="J58" s="13">
        <v>153.63999938964844</v>
      </c>
      <c r="K58" s="4">
        <v>306</v>
      </c>
      <c r="L58" s="13">
        <f t="shared" si="4"/>
        <v>459.63999938964844</v>
      </c>
      <c r="M58" s="13">
        <v>160.25999450683594</v>
      </c>
      <c r="N58" s="4">
        <v>6</v>
      </c>
      <c r="O58" s="13">
        <f t="shared" si="5"/>
        <v>166.25999450683594</v>
      </c>
      <c r="P58" s="13">
        <f t="shared" si="6"/>
        <v>166.25999450683594</v>
      </c>
      <c r="Q58" s="13">
        <f t="shared" si="7"/>
        <v>69.843697562038614</v>
      </c>
    </row>
    <row r="60" spans="1:17" ht="18" x14ac:dyDescent="0.3">
      <c r="A60" s="19" t="s">
        <v>406</v>
      </c>
      <c r="B60" s="19"/>
      <c r="C60" s="19"/>
      <c r="D60" s="19"/>
      <c r="E60" s="19"/>
      <c r="F60" s="19"/>
      <c r="G60" s="19"/>
      <c r="H60" s="19"/>
      <c r="I60" s="19"/>
      <c r="J60" s="19"/>
    </row>
    <row r="61" spans="1:17" x14ac:dyDescent="0.3">
      <c r="A61" s="23" t="s">
        <v>356</v>
      </c>
      <c r="B61" s="23" t="s">
        <v>1</v>
      </c>
      <c r="C61" s="23" t="s">
        <v>2</v>
      </c>
      <c r="D61" s="23" t="s">
        <v>258</v>
      </c>
      <c r="E61" s="23" t="s">
        <v>259</v>
      </c>
      <c r="F61" s="23" t="s">
        <v>3</v>
      </c>
      <c r="G61" s="23" t="s">
        <v>4</v>
      </c>
      <c r="H61" s="23" t="s">
        <v>5</v>
      </c>
      <c r="I61" s="23" t="s">
        <v>6</v>
      </c>
      <c r="J61" s="25" t="s">
        <v>358</v>
      </c>
      <c r="K61" s="26"/>
      <c r="L61" s="27"/>
      <c r="M61" s="25" t="s">
        <v>362</v>
      </c>
      <c r="N61" s="26"/>
      <c r="O61" s="27"/>
      <c r="P61" s="23" t="s">
        <v>363</v>
      </c>
      <c r="Q61" s="23" t="s">
        <v>364</v>
      </c>
    </row>
    <row r="62" spans="1:17" x14ac:dyDescent="0.3">
      <c r="A62" s="24"/>
      <c r="B62" s="24"/>
      <c r="C62" s="24"/>
      <c r="D62" s="24"/>
      <c r="E62" s="24"/>
      <c r="F62" s="24"/>
      <c r="G62" s="24"/>
      <c r="H62" s="24"/>
      <c r="I62" s="24"/>
      <c r="J62" s="9" t="s">
        <v>359</v>
      </c>
      <c r="K62" s="9" t="s">
        <v>360</v>
      </c>
      <c r="L62" s="9" t="s">
        <v>361</v>
      </c>
      <c r="M62" s="9" t="s">
        <v>359</v>
      </c>
      <c r="N62" s="9" t="s">
        <v>360</v>
      </c>
      <c r="O62" s="9" t="s">
        <v>361</v>
      </c>
      <c r="P62" s="24"/>
      <c r="Q62" s="24"/>
    </row>
    <row r="63" spans="1:17" ht="43.2" x14ac:dyDescent="0.3">
      <c r="A63" s="10">
        <v>1</v>
      </c>
      <c r="B63" s="11" t="s">
        <v>180</v>
      </c>
      <c r="C63" s="11">
        <v>1985</v>
      </c>
      <c r="D63" s="11">
        <v>1985</v>
      </c>
      <c r="E63" s="11">
        <v>1985</v>
      </c>
      <c r="F63" s="11" t="s">
        <v>181</v>
      </c>
      <c r="G63" s="11" t="s">
        <v>10</v>
      </c>
      <c r="H63" s="11" t="s">
        <v>153</v>
      </c>
      <c r="I63" s="11" t="s">
        <v>58</v>
      </c>
      <c r="J63" s="12">
        <v>93.010002136230469</v>
      </c>
      <c r="K63" s="10">
        <v>0</v>
      </c>
      <c r="L63" s="12">
        <f t="shared" ref="L63:L76" si="8">J63+K63</f>
        <v>93.010002136230469</v>
      </c>
      <c r="M63" s="12">
        <v>93.220001220703125</v>
      </c>
      <c r="N63" s="10">
        <v>0</v>
      </c>
      <c r="O63" s="12">
        <f t="shared" ref="O63:O76" si="9">M63+N63</f>
        <v>93.220001220703125</v>
      </c>
      <c r="P63" s="12">
        <f t="shared" ref="P63:P76" si="10">MIN(O63,L63)</f>
        <v>93.010002136230469</v>
      </c>
      <c r="Q63" s="12">
        <f t="shared" ref="Q63:Q76" si="11">IF( AND(ISNUMBER(P$63),ISNUMBER(P63)),(P63-P$63)/P$63*100,"")</f>
        <v>0</v>
      </c>
    </row>
    <row r="64" spans="1:17" ht="57.6" x14ac:dyDescent="0.3">
      <c r="A64" s="4">
        <v>2</v>
      </c>
      <c r="B64" s="8" t="s">
        <v>134</v>
      </c>
      <c r="C64" s="8">
        <v>1997</v>
      </c>
      <c r="D64" s="8">
        <v>1997</v>
      </c>
      <c r="E64" s="8">
        <v>1997</v>
      </c>
      <c r="F64" s="8" t="s">
        <v>14</v>
      </c>
      <c r="G64" s="8" t="s">
        <v>10</v>
      </c>
      <c r="H64" s="8" t="s">
        <v>112</v>
      </c>
      <c r="I64" s="8" t="s">
        <v>113</v>
      </c>
      <c r="J64" s="13">
        <v>103.81999969482422</v>
      </c>
      <c r="K64" s="4">
        <v>0</v>
      </c>
      <c r="L64" s="13">
        <f t="shared" si="8"/>
        <v>103.81999969482422</v>
      </c>
      <c r="M64" s="13">
        <v>101.94000244140625</v>
      </c>
      <c r="N64" s="4">
        <v>0</v>
      </c>
      <c r="O64" s="13">
        <f t="shared" si="9"/>
        <v>101.94000244140625</v>
      </c>
      <c r="P64" s="13">
        <f t="shared" si="10"/>
        <v>101.94000244140625</v>
      </c>
      <c r="Q64" s="13">
        <f t="shared" si="11"/>
        <v>9.6011182669323372</v>
      </c>
    </row>
    <row r="65" spans="1:17" ht="43.2" x14ac:dyDescent="0.3">
      <c r="A65" s="4">
        <v>3</v>
      </c>
      <c r="B65" s="8" t="s">
        <v>34</v>
      </c>
      <c r="C65" s="8">
        <v>1997</v>
      </c>
      <c r="D65" s="8">
        <v>1997</v>
      </c>
      <c r="E65" s="8">
        <v>1997</v>
      </c>
      <c r="F65" s="8" t="s">
        <v>14</v>
      </c>
      <c r="G65" s="8" t="s">
        <v>35</v>
      </c>
      <c r="H65" s="8" t="s">
        <v>36</v>
      </c>
      <c r="I65" s="8" t="s">
        <v>37</v>
      </c>
      <c r="J65" s="13">
        <v>105.70999908447266</v>
      </c>
      <c r="K65" s="4">
        <v>0</v>
      </c>
      <c r="L65" s="13">
        <f t="shared" si="8"/>
        <v>105.70999908447266</v>
      </c>
      <c r="M65" s="13">
        <v>103.40000152587891</v>
      </c>
      <c r="N65" s="4">
        <v>4</v>
      </c>
      <c r="O65" s="13">
        <f t="shared" si="9"/>
        <v>107.40000152587891</v>
      </c>
      <c r="P65" s="13">
        <f t="shared" si="10"/>
        <v>105.70999908447266</v>
      </c>
      <c r="Q65" s="13">
        <f t="shared" si="11"/>
        <v>13.654442163801564</v>
      </c>
    </row>
    <row r="66" spans="1:17" ht="57.6" x14ac:dyDescent="0.3">
      <c r="A66" s="4">
        <v>4</v>
      </c>
      <c r="B66" s="8" t="s">
        <v>244</v>
      </c>
      <c r="C66" s="8">
        <v>1997</v>
      </c>
      <c r="D66" s="8">
        <v>1997</v>
      </c>
      <c r="E66" s="8">
        <v>1997</v>
      </c>
      <c r="F66" s="8" t="s">
        <v>14</v>
      </c>
      <c r="G66" s="8" t="s">
        <v>10</v>
      </c>
      <c r="H66" s="8" t="s">
        <v>112</v>
      </c>
      <c r="I66" s="8" t="s">
        <v>113</v>
      </c>
      <c r="J66" s="13">
        <v>111.69000244140625</v>
      </c>
      <c r="K66" s="4">
        <v>0</v>
      </c>
      <c r="L66" s="13">
        <f t="shared" si="8"/>
        <v>111.69000244140625</v>
      </c>
      <c r="M66" s="13">
        <v>109.66999816894531</v>
      </c>
      <c r="N66" s="4">
        <v>2</v>
      </c>
      <c r="O66" s="13">
        <f t="shared" si="9"/>
        <v>111.66999816894531</v>
      </c>
      <c r="P66" s="13">
        <f t="shared" si="10"/>
        <v>111.66999816894531</v>
      </c>
      <c r="Q66" s="13">
        <f t="shared" si="11"/>
        <v>20.062354159914765</v>
      </c>
    </row>
    <row r="67" spans="1:17" ht="72" x14ac:dyDescent="0.3">
      <c r="A67" s="4">
        <v>5</v>
      </c>
      <c r="B67" s="8" t="s">
        <v>248</v>
      </c>
      <c r="C67" s="8">
        <v>2000</v>
      </c>
      <c r="D67" s="8">
        <v>2000</v>
      </c>
      <c r="E67" s="8">
        <v>2000</v>
      </c>
      <c r="F67" s="8" t="s">
        <v>14</v>
      </c>
      <c r="G67" s="8" t="s">
        <v>158</v>
      </c>
      <c r="H67" s="8" t="s">
        <v>249</v>
      </c>
      <c r="I67" s="8" t="s">
        <v>160</v>
      </c>
      <c r="J67" s="13">
        <v>112.43000030517578</v>
      </c>
      <c r="K67" s="4">
        <v>2</v>
      </c>
      <c r="L67" s="13">
        <f t="shared" si="8"/>
        <v>114.43000030517578</v>
      </c>
      <c r="M67" s="13">
        <v>114.08000183105469</v>
      </c>
      <c r="N67" s="4">
        <v>0</v>
      </c>
      <c r="O67" s="13">
        <f t="shared" si="9"/>
        <v>114.08000183105469</v>
      </c>
      <c r="P67" s="13">
        <f t="shared" si="10"/>
        <v>114.08000183105469</v>
      </c>
      <c r="Q67" s="13">
        <f t="shared" si="11"/>
        <v>22.653477272222055</v>
      </c>
    </row>
    <row r="68" spans="1:17" ht="72" x14ac:dyDescent="0.3">
      <c r="A68" s="4">
        <v>6</v>
      </c>
      <c r="B68" s="8" t="s">
        <v>187</v>
      </c>
      <c r="C68" s="8">
        <v>2001</v>
      </c>
      <c r="D68" s="8">
        <v>2001</v>
      </c>
      <c r="E68" s="8">
        <v>2001</v>
      </c>
      <c r="F68" s="8">
        <v>1</v>
      </c>
      <c r="G68" s="8" t="s">
        <v>10</v>
      </c>
      <c r="H68" s="8" t="s">
        <v>188</v>
      </c>
      <c r="I68" s="8" t="s">
        <v>189</v>
      </c>
      <c r="J68" s="13">
        <v>113.25</v>
      </c>
      <c r="K68" s="4">
        <v>2</v>
      </c>
      <c r="L68" s="13">
        <f t="shared" si="8"/>
        <v>115.25</v>
      </c>
      <c r="M68" s="13">
        <v>114.94000244140625</v>
      </c>
      <c r="N68" s="4">
        <v>0</v>
      </c>
      <c r="O68" s="13">
        <f t="shared" si="9"/>
        <v>114.94000244140625</v>
      </c>
      <c r="P68" s="13">
        <f t="shared" si="10"/>
        <v>114.94000244140625</v>
      </c>
      <c r="Q68" s="13">
        <f t="shared" si="11"/>
        <v>23.578109667232575</v>
      </c>
    </row>
    <row r="69" spans="1:17" ht="57.6" x14ac:dyDescent="0.3">
      <c r="A69" s="4">
        <v>7</v>
      </c>
      <c r="B69" s="8" t="s">
        <v>227</v>
      </c>
      <c r="C69" s="8">
        <v>2001</v>
      </c>
      <c r="D69" s="8">
        <v>2001</v>
      </c>
      <c r="E69" s="8">
        <v>2001</v>
      </c>
      <c r="F69" s="8">
        <v>1</v>
      </c>
      <c r="G69" s="8" t="s">
        <v>228</v>
      </c>
      <c r="H69" s="8" t="s">
        <v>229</v>
      </c>
      <c r="I69" s="8" t="s">
        <v>171</v>
      </c>
      <c r="J69" s="13">
        <v>115.65000152587891</v>
      </c>
      <c r="K69" s="4">
        <v>2</v>
      </c>
      <c r="L69" s="13">
        <f t="shared" si="8"/>
        <v>117.65000152587891</v>
      </c>
      <c r="M69" s="13">
        <v>114.48999786376953</v>
      </c>
      <c r="N69" s="4">
        <v>4</v>
      </c>
      <c r="O69" s="13">
        <f t="shared" si="9"/>
        <v>118.48999786376953</v>
      </c>
      <c r="P69" s="13">
        <f t="shared" si="10"/>
        <v>117.65000152587891</v>
      </c>
      <c r="Q69" s="13">
        <f t="shared" si="11"/>
        <v>26.491773813270719</v>
      </c>
    </row>
    <row r="70" spans="1:17" ht="43.2" x14ac:dyDescent="0.3">
      <c r="A70" s="4">
        <v>8</v>
      </c>
      <c r="B70" s="8" t="s">
        <v>182</v>
      </c>
      <c r="C70" s="8">
        <v>1998</v>
      </c>
      <c r="D70" s="8">
        <v>1998</v>
      </c>
      <c r="E70" s="8">
        <v>1998</v>
      </c>
      <c r="F70" s="8" t="s">
        <v>14</v>
      </c>
      <c r="G70" s="8" t="s">
        <v>15</v>
      </c>
      <c r="H70" s="8" t="s">
        <v>183</v>
      </c>
      <c r="I70" s="8" t="s">
        <v>17</v>
      </c>
      <c r="J70" s="13">
        <v>118.12000274658203</v>
      </c>
      <c r="K70" s="4">
        <v>0</v>
      </c>
      <c r="L70" s="13">
        <f t="shared" si="8"/>
        <v>118.12000274658203</v>
      </c>
      <c r="M70" s="13">
        <v>118.29000091552734</v>
      </c>
      <c r="N70" s="4">
        <v>2</v>
      </c>
      <c r="O70" s="13">
        <f t="shared" si="9"/>
        <v>120.29000091552734</v>
      </c>
      <c r="P70" s="13">
        <f t="shared" si="10"/>
        <v>118.12000274658203</v>
      </c>
      <c r="Q70" s="13">
        <f t="shared" si="11"/>
        <v>26.997097122493653</v>
      </c>
    </row>
    <row r="71" spans="1:17" ht="57.6" x14ac:dyDescent="0.3">
      <c r="A71" s="4">
        <v>9</v>
      </c>
      <c r="B71" s="8" t="s">
        <v>74</v>
      </c>
      <c r="C71" s="8">
        <v>1998</v>
      </c>
      <c r="D71" s="8">
        <v>1998</v>
      </c>
      <c r="E71" s="8">
        <v>1998</v>
      </c>
      <c r="F71" s="8" t="s">
        <v>14</v>
      </c>
      <c r="G71" s="8" t="s">
        <v>75</v>
      </c>
      <c r="H71" s="8" t="s">
        <v>76</v>
      </c>
      <c r="I71" s="8" t="s">
        <v>77</v>
      </c>
      <c r="J71" s="13">
        <v>119.37999725341797</v>
      </c>
      <c r="K71" s="4">
        <v>2</v>
      </c>
      <c r="L71" s="13">
        <f t="shared" si="8"/>
        <v>121.37999725341797</v>
      </c>
      <c r="M71" s="13">
        <v>117.30000305175781</v>
      </c>
      <c r="N71" s="4">
        <v>2</v>
      </c>
      <c r="O71" s="13">
        <f t="shared" si="9"/>
        <v>119.30000305175781</v>
      </c>
      <c r="P71" s="13">
        <f t="shared" si="10"/>
        <v>119.30000305175781</v>
      </c>
      <c r="Q71" s="13">
        <f t="shared" si="11"/>
        <v>28.265778208477776</v>
      </c>
    </row>
    <row r="72" spans="1:17" ht="28.8" x14ac:dyDescent="0.3">
      <c r="A72" s="4">
        <v>10</v>
      </c>
      <c r="B72" s="8" t="s">
        <v>199</v>
      </c>
      <c r="C72" s="8">
        <v>1999</v>
      </c>
      <c r="D72" s="8">
        <v>1999</v>
      </c>
      <c r="E72" s="8">
        <v>1999</v>
      </c>
      <c r="F72" s="8">
        <v>1</v>
      </c>
      <c r="G72" s="8" t="s">
        <v>20</v>
      </c>
      <c r="H72" s="8" t="s">
        <v>21</v>
      </c>
      <c r="I72" s="8" t="s">
        <v>22</v>
      </c>
      <c r="J72" s="13">
        <v>129.5</v>
      </c>
      <c r="K72" s="4">
        <v>2</v>
      </c>
      <c r="L72" s="13">
        <f t="shared" si="8"/>
        <v>131.5</v>
      </c>
      <c r="M72" s="13">
        <v>117.51000213623047</v>
      </c>
      <c r="N72" s="4">
        <v>2</v>
      </c>
      <c r="O72" s="13">
        <f t="shared" si="9"/>
        <v>119.51000213623047</v>
      </c>
      <c r="P72" s="13">
        <f t="shared" si="10"/>
        <v>119.51000213623047</v>
      </c>
      <c r="Q72" s="13">
        <f t="shared" si="11"/>
        <v>28.491559392919712</v>
      </c>
    </row>
    <row r="73" spans="1:17" ht="28.8" x14ac:dyDescent="0.3">
      <c r="A73" s="4">
        <v>11</v>
      </c>
      <c r="B73" s="8" t="s">
        <v>155</v>
      </c>
      <c r="C73" s="8">
        <v>1978</v>
      </c>
      <c r="D73" s="8">
        <v>1978</v>
      </c>
      <c r="E73" s="8">
        <v>1978</v>
      </c>
      <c r="F73" s="8">
        <v>1</v>
      </c>
      <c r="G73" s="8" t="s">
        <v>10</v>
      </c>
      <c r="H73" s="8" t="s">
        <v>55</v>
      </c>
      <c r="I73" s="8" t="s">
        <v>156</v>
      </c>
      <c r="J73" s="13">
        <v>123.08000183105469</v>
      </c>
      <c r="K73" s="4">
        <v>0</v>
      </c>
      <c r="L73" s="13">
        <f t="shared" si="8"/>
        <v>123.08000183105469</v>
      </c>
      <c r="M73" s="13">
        <v>121.90000152587891</v>
      </c>
      <c r="N73" s="4">
        <v>2</v>
      </c>
      <c r="O73" s="13">
        <f t="shared" si="9"/>
        <v>123.90000152587891</v>
      </c>
      <c r="P73" s="13">
        <f t="shared" si="10"/>
        <v>123.08000183105469</v>
      </c>
      <c r="Q73" s="13">
        <f t="shared" si="11"/>
        <v>32.329855933968375</v>
      </c>
    </row>
    <row r="74" spans="1:17" ht="28.8" x14ac:dyDescent="0.3">
      <c r="A74" s="4">
        <v>12</v>
      </c>
      <c r="B74" s="8" t="s">
        <v>108</v>
      </c>
      <c r="C74" s="8">
        <v>1978</v>
      </c>
      <c r="D74" s="8">
        <v>1978</v>
      </c>
      <c r="E74" s="8">
        <v>1978</v>
      </c>
      <c r="F74" s="8">
        <v>1</v>
      </c>
      <c r="G74" s="8" t="s">
        <v>10</v>
      </c>
      <c r="H74" s="8" t="s">
        <v>109</v>
      </c>
      <c r="I74" s="8" t="s">
        <v>49</v>
      </c>
      <c r="J74" s="13">
        <v>128.66999816894531</v>
      </c>
      <c r="K74" s="4">
        <v>8</v>
      </c>
      <c r="L74" s="13">
        <f t="shared" si="8"/>
        <v>136.66999816894531</v>
      </c>
      <c r="M74" s="13">
        <v>119.98000335693359</v>
      </c>
      <c r="N74" s="4">
        <v>4</v>
      </c>
      <c r="O74" s="13">
        <f t="shared" si="9"/>
        <v>123.98000335693359</v>
      </c>
      <c r="P74" s="13">
        <f t="shared" si="10"/>
        <v>123.98000335693359</v>
      </c>
      <c r="Q74" s="13">
        <f t="shared" si="11"/>
        <v>33.297495440696572</v>
      </c>
    </row>
    <row r="75" spans="1:17" ht="43.2" x14ac:dyDescent="0.3">
      <c r="A75" s="4">
        <v>13</v>
      </c>
      <c r="B75" s="8" t="s">
        <v>137</v>
      </c>
      <c r="C75" s="8">
        <v>1999</v>
      </c>
      <c r="D75" s="8">
        <v>1999</v>
      </c>
      <c r="E75" s="8">
        <v>1999</v>
      </c>
      <c r="F75" s="8">
        <v>1</v>
      </c>
      <c r="G75" s="8" t="s">
        <v>10</v>
      </c>
      <c r="H75" s="8" t="s">
        <v>138</v>
      </c>
      <c r="I75" s="8" t="s">
        <v>28</v>
      </c>
      <c r="J75" s="13">
        <v>126.12000274658203</v>
      </c>
      <c r="K75" s="4">
        <v>8</v>
      </c>
      <c r="L75" s="13">
        <f t="shared" si="8"/>
        <v>134.12000274658203</v>
      </c>
      <c r="M75" s="13">
        <v>124.97000122070312</v>
      </c>
      <c r="N75" s="4">
        <v>2</v>
      </c>
      <c r="O75" s="13">
        <f t="shared" si="9"/>
        <v>126.97000122070312</v>
      </c>
      <c r="P75" s="13">
        <f t="shared" si="10"/>
        <v>126.97000122070312</v>
      </c>
      <c r="Q75" s="13">
        <f t="shared" si="11"/>
        <v>36.512201165990639</v>
      </c>
    </row>
    <row r="76" spans="1:17" ht="72" x14ac:dyDescent="0.3">
      <c r="A76" s="4">
        <v>14</v>
      </c>
      <c r="B76" s="8" t="s">
        <v>157</v>
      </c>
      <c r="C76" s="8">
        <v>1998</v>
      </c>
      <c r="D76" s="8">
        <v>1998</v>
      </c>
      <c r="E76" s="8">
        <v>1998</v>
      </c>
      <c r="F76" s="8" t="s">
        <v>45</v>
      </c>
      <c r="G76" s="8" t="s">
        <v>158</v>
      </c>
      <c r="H76" s="8" t="s">
        <v>159</v>
      </c>
      <c r="I76" s="8" t="s">
        <v>160</v>
      </c>
      <c r="J76" s="13">
        <v>107.88999938964844</v>
      </c>
      <c r="K76" s="4">
        <v>50</v>
      </c>
      <c r="L76" s="13">
        <f t="shared" si="8"/>
        <v>157.88999938964844</v>
      </c>
      <c r="M76" s="13">
        <v>107.91999816894531</v>
      </c>
      <c r="N76" s="4">
        <v>54</v>
      </c>
      <c r="O76" s="13">
        <f t="shared" si="9"/>
        <v>161.91999816894531</v>
      </c>
      <c r="P76" s="13">
        <f t="shared" si="10"/>
        <v>157.88999938964844</v>
      </c>
      <c r="Q76" s="13">
        <f t="shared" si="11"/>
        <v>69.755935666348151</v>
      </c>
    </row>
    <row r="78" spans="1:17" ht="18" x14ac:dyDescent="0.3">
      <c r="A78" s="19" t="s">
        <v>408</v>
      </c>
      <c r="B78" s="19"/>
      <c r="C78" s="19"/>
      <c r="D78" s="19"/>
      <c r="E78" s="19"/>
      <c r="F78" s="19"/>
      <c r="G78" s="19"/>
      <c r="H78" s="19"/>
      <c r="I78" s="19"/>
      <c r="J78" s="19"/>
    </row>
    <row r="79" spans="1:17" x14ac:dyDescent="0.3">
      <c r="A79" s="23" t="s">
        <v>356</v>
      </c>
      <c r="B79" s="23" t="s">
        <v>1</v>
      </c>
      <c r="C79" s="23" t="s">
        <v>2</v>
      </c>
      <c r="D79" s="23" t="s">
        <v>258</v>
      </c>
      <c r="E79" s="23" t="s">
        <v>259</v>
      </c>
      <c r="F79" s="23" t="s">
        <v>3</v>
      </c>
      <c r="G79" s="23" t="s">
        <v>4</v>
      </c>
      <c r="H79" s="23" t="s">
        <v>5</v>
      </c>
      <c r="I79" s="23" t="s">
        <v>6</v>
      </c>
      <c r="J79" s="25" t="s">
        <v>358</v>
      </c>
      <c r="K79" s="26"/>
      <c r="L79" s="27"/>
      <c r="M79" s="25" t="s">
        <v>362</v>
      </c>
      <c r="N79" s="26"/>
      <c r="O79" s="27"/>
      <c r="P79" s="23" t="s">
        <v>363</v>
      </c>
      <c r="Q79" s="23" t="s">
        <v>364</v>
      </c>
    </row>
    <row r="80" spans="1:17" x14ac:dyDescent="0.3">
      <c r="A80" s="24"/>
      <c r="B80" s="24"/>
      <c r="C80" s="24"/>
      <c r="D80" s="24"/>
      <c r="E80" s="24"/>
      <c r="F80" s="24"/>
      <c r="G80" s="24"/>
      <c r="H80" s="24"/>
      <c r="I80" s="24"/>
      <c r="J80" s="9" t="s">
        <v>359</v>
      </c>
      <c r="K80" s="9" t="s">
        <v>360</v>
      </c>
      <c r="L80" s="9" t="s">
        <v>361</v>
      </c>
      <c r="M80" s="9" t="s">
        <v>359</v>
      </c>
      <c r="N80" s="9" t="s">
        <v>360</v>
      </c>
      <c r="O80" s="9" t="s">
        <v>361</v>
      </c>
      <c r="P80" s="24"/>
      <c r="Q80" s="24"/>
    </row>
    <row r="81" spans="1:17" x14ac:dyDescent="0.3">
      <c r="A81" s="10">
        <v>1</v>
      </c>
      <c r="B81" s="11" t="s">
        <v>223</v>
      </c>
      <c r="C81" s="11">
        <v>1991</v>
      </c>
      <c r="D81" s="11">
        <v>1991</v>
      </c>
      <c r="E81" s="11">
        <v>1991</v>
      </c>
      <c r="F81" s="11" t="s">
        <v>45</v>
      </c>
      <c r="G81" s="11" t="s">
        <v>10</v>
      </c>
      <c r="H81" s="11" t="s">
        <v>51</v>
      </c>
      <c r="I81" s="11" t="s">
        <v>52</v>
      </c>
      <c r="J81" s="12">
        <v>91.900001525878906</v>
      </c>
      <c r="K81" s="10">
        <v>0</v>
      </c>
      <c r="L81" s="12">
        <f t="shared" ref="L81:L98" si="12">J81+K81</f>
        <v>91.900001525878906</v>
      </c>
      <c r="M81" s="12">
        <v>93.44000244140625</v>
      </c>
      <c r="N81" s="10">
        <v>0</v>
      </c>
      <c r="O81" s="12">
        <f t="shared" ref="O81:O98" si="13">M81+N81</f>
        <v>93.44000244140625</v>
      </c>
      <c r="P81" s="12">
        <f t="shared" ref="P81:P98" si="14">MIN(O81,L81)</f>
        <v>91.900001525878906</v>
      </c>
      <c r="Q81" s="12">
        <f t="shared" ref="Q81:Q100" si="15">IF( AND(ISNUMBER(P$81),ISNUMBER(P81)),(P81-P$81)/P$81*100,"")</f>
        <v>0</v>
      </c>
    </row>
    <row r="82" spans="1:17" ht="43.2" x14ac:dyDescent="0.3">
      <c r="A82" s="4">
        <v>2</v>
      </c>
      <c r="B82" s="8" t="s">
        <v>205</v>
      </c>
      <c r="C82" s="8">
        <v>1991</v>
      </c>
      <c r="D82" s="8">
        <v>1991</v>
      </c>
      <c r="E82" s="8">
        <v>1991</v>
      </c>
      <c r="F82" s="8" t="s">
        <v>45</v>
      </c>
      <c r="G82" s="8" t="s">
        <v>206</v>
      </c>
      <c r="H82" s="8" t="s">
        <v>207</v>
      </c>
      <c r="I82" s="8" t="s">
        <v>208</v>
      </c>
      <c r="J82" s="13">
        <v>93.769996643066406</v>
      </c>
      <c r="K82" s="4">
        <v>0</v>
      </c>
      <c r="L82" s="13">
        <f t="shared" si="12"/>
        <v>93.769996643066406</v>
      </c>
      <c r="M82" s="13">
        <v>93.639999389648438</v>
      </c>
      <c r="N82" s="4">
        <v>0</v>
      </c>
      <c r="O82" s="13">
        <f t="shared" si="13"/>
        <v>93.639999389648438</v>
      </c>
      <c r="P82" s="13">
        <f t="shared" si="14"/>
        <v>93.639999389648438</v>
      </c>
      <c r="Q82" s="13">
        <f t="shared" si="15"/>
        <v>1.8933599944278026</v>
      </c>
    </row>
    <row r="83" spans="1:17" ht="57.6" x14ac:dyDescent="0.3">
      <c r="A83" s="4">
        <v>3</v>
      </c>
      <c r="B83" s="8" t="s">
        <v>168</v>
      </c>
      <c r="C83" s="8">
        <v>1995</v>
      </c>
      <c r="D83" s="8">
        <v>1995</v>
      </c>
      <c r="E83" s="8">
        <v>1995</v>
      </c>
      <c r="F83" s="8" t="s">
        <v>45</v>
      </c>
      <c r="G83" s="8" t="s">
        <v>169</v>
      </c>
      <c r="H83" s="8" t="s">
        <v>170</v>
      </c>
      <c r="I83" s="8" t="s">
        <v>171</v>
      </c>
      <c r="J83" s="13">
        <v>96.129997253417969</v>
      </c>
      <c r="K83" s="4">
        <v>2</v>
      </c>
      <c r="L83" s="13">
        <f t="shared" si="12"/>
        <v>98.129997253417969</v>
      </c>
      <c r="M83" s="13">
        <v>93.800003051757813</v>
      </c>
      <c r="N83" s="4">
        <v>0</v>
      </c>
      <c r="O83" s="13">
        <f t="shared" si="13"/>
        <v>93.800003051757813</v>
      </c>
      <c r="P83" s="13">
        <f t="shared" si="14"/>
        <v>93.800003051757813</v>
      </c>
      <c r="Q83" s="13">
        <f t="shared" si="15"/>
        <v>2.0674662615145536</v>
      </c>
    </row>
    <row r="84" spans="1:17" ht="57.6" x14ac:dyDescent="0.3">
      <c r="A84" s="4">
        <v>4</v>
      </c>
      <c r="B84" s="8" t="s">
        <v>250</v>
      </c>
      <c r="C84" s="8">
        <v>1996</v>
      </c>
      <c r="D84" s="8">
        <v>1996</v>
      </c>
      <c r="E84" s="8">
        <v>1996</v>
      </c>
      <c r="F84" s="8" t="s">
        <v>14</v>
      </c>
      <c r="G84" s="8" t="s">
        <v>20</v>
      </c>
      <c r="H84" s="8" t="s">
        <v>164</v>
      </c>
      <c r="I84" s="8" t="s">
        <v>86</v>
      </c>
      <c r="J84" s="13">
        <v>96.269996643066406</v>
      </c>
      <c r="K84" s="4">
        <v>0</v>
      </c>
      <c r="L84" s="13">
        <f t="shared" si="12"/>
        <v>96.269996643066406</v>
      </c>
      <c r="M84" s="13">
        <v>94.980003356933594</v>
      </c>
      <c r="N84" s="4">
        <v>0</v>
      </c>
      <c r="O84" s="13">
        <f t="shared" si="13"/>
        <v>94.980003356933594</v>
      </c>
      <c r="P84" s="13">
        <f t="shared" si="14"/>
        <v>94.980003356933594</v>
      </c>
      <c r="Q84" s="13">
        <f t="shared" si="15"/>
        <v>3.3514709248262236</v>
      </c>
    </row>
    <row r="85" spans="1:17" ht="57.6" x14ac:dyDescent="0.3">
      <c r="A85" s="4">
        <v>5</v>
      </c>
      <c r="B85" s="8" t="s">
        <v>192</v>
      </c>
      <c r="C85" s="8">
        <v>1995</v>
      </c>
      <c r="D85" s="8">
        <v>1995</v>
      </c>
      <c r="E85" s="8">
        <v>1995</v>
      </c>
      <c r="F85" s="8" t="s">
        <v>45</v>
      </c>
      <c r="G85" s="8" t="s">
        <v>70</v>
      </c>
      <c r="H85" s="8" t="s">
        <v>71</v>
      </c>
      <c r="I85" s="8" t="s">
        <v>72</v>
      </c>
      <c r="J85" s="13">
        <v>96.720001220703125</v>
      </c>
      <c r="K85" s="4">
        <v>2</v>
      </c>
      <c r="L85" s="13">
        <f t="shared" si="12"/>
        <v>98.720001220703125</v>
      </c>
      <c r="M85" s="13">
        <v>95.959999084472656</v>
      </c>
      <c r="N85" s="4">
        <v>0</v>
      </c>
      <c r="O85" s="13">
        <f t="shared" si="13"/>
        <v>95.959999084472656</v>
      </c>
      <c r="P85" s="13">
        <f t="shared" si="14"/>
        <v>95.959999084472656</v>
      </c>
      <c r="Q85" s="13">
        <f t="shared" si="15"/>
        <v>4.4178427542794552</v>
      </c>
    </row>
    <row r="86" spans="1:17" x14ac:dyDescent="0.3">
      <c r="A86" s="4">
        <v>6</v>
      </c>
      <c r="B86" s="8" t="s">
        <v>50</v>
      </c>
      <c r="C86" s="8">
        <v>1995</v>
      </c>
      <c r="D86" s="8">
        <v>1995</v>
      </c>
      <c r="E86" s="8">
        <v>1995</v>
      </c>
      <c r="F86" s="8" t="s">
        <v>45</v>
      </c>
      <c r="G86" s="8" t="s">
        <v>10</v>
      </c>
      <c r="H86" s="8" t="s">
        <v>51</v>
      </c>
      <c r="I86" s="8" t="s">
        <v>52</v>
      </c>
      <c r="J86" s="13">
        <v>98.410003662109375</v>
      </c>
      <c r="K86" s="4">
        <v>0</v>
      </c>
      <c r="L86" s="13">
        <f t="shared" si="12"/>
        <v>98.410003662109375</v>
      </c>
      <c r="M86" s="13">
        <v>103.47000122070312</v>
      </c>
      <c r="N86" s="4">
        <v>2</v>
      </c>
      <c r="O86" s="13">
        <f t="shared" si="13"/>
        <v>105.47000122070312</v>
      </c>
      <c r="P86" s="13">
        <f t="shared" si="14"/>
        <v>98.410003662109375</v>
      </c>
      <c r="Q86" s="13">
        <f t="shared" si="15"/>
        <v>7.0837889316000293</v>
      </c>
    </row>
    <row r="87" spans="1:17" ht="57.6" x14ac:dyDescent="0.3">
      <c r="A87" s="4">
        <v>7</v>
      </c>
      <c r="B87" s="8" t="s">
        <v>163</v>
      </c>
      <c r="C87" s="8">
        <v>1996</v>
      </c>
      <c r="D87" s="8">
        <v>1996</v>
      </c>
      <c r="E87" s="8">
        <v>1996</v>
      </c>
      <c r="F87" s="8" t="s">
        <v>14</v>
      </c>
      <c r="G87" s="8" t="s">
        <v>20</v>
      </c>
      <c r="H87" s="8" t="s">
        <v>164</v>
      </c>
      <c r="I87" s="8" t="s">
        <v>86</v>
      </c>
      <c r="J87" s="13">
        <v>99.930000305175781</v>
      </c>
      <c r="K87" s="4">
        <v>6</v>
      </c>
      <c r="L87" s="13">
        <f t="shared" si="12"/>
        <v>105.93000030517578</v>
      </c>
      <c r="M87" s="13">
        <v>98.94000244140625</v>
      </c>
      <c r="N87" s="4">
        <v>0</v>
      </c>
      <c r="O87" s="13">
        <f t="shared" si="13"/>
        <v>98.94000244140625</v>
      </c>
      <c r="P87" s="13">
        <f t="shared" si="14"/>
        <v>98.94000244140625</v>
      </c>
      <c r="Q87" s="13">
        <f t="shared" si="15"/>
        <v>7.6605014130983333</v>
      </c>
    </row>
    <row r="88" spans="1:17" ht="57.6" x14ac:dyDescent="0.3">
      <c r="A88" s="4">
        <v>8</v>
      </c>
      <c r="B88" s="8" t="s">
        <v>83</v>
      </c>
      <c r="C88" s="8">
        <v>1994</v>
      </c>
      <c r="D88" s="8">
        <v>1994</v>
      </c>
      <c r="E88" s="8">
        <v>1994</v>
      </c>
      <c r="F88" s="8" t="s">
        <v>14</v>
      </c>
      <c r="G88" s="8" t="s">
        <v>15</v>
      </c>
      <c r="H88" s="8" t="s">
        <v>16</v>
      </c>
      <c r="I88" s="8" t="s">
        <v>17</v>
      </c>
      <c r="J88" s="13">
        <v>100.80999755859375</v>
      </c>
      <c r="K88" s="4">
        <v>0</v>
      </c>
      <c r="L88" s="13">
        <f t="shared" si="12"/>
        <v>100.80999755859375</v>
      </c>
      <c r="M88" s="13">
        <v>99.910003662109375</v>
      </c>
      <c r="N88" s="4">
        <v>0</v>
      </c>
      <c r="O88" s="13">
        <f t="shared" si="13"/>
        <v>99.910003662109375</v>
      </c>
      <c r="P88" s="13">
        <f t="shared" si="14"/>
        <v>99.910003662109375</v>
      </c>
      <c r="Q88" s="13">
        <f t="shared" si="15"/>
        <v>8.7159978272414556</v>
      </c>
    </row>
    <row r="89" spans="1:17" ht="57.6" x14ac:dyDescent="0.3">
      <c r="A89" s="4">
        <v>9</v>
      </c>
      <c r="B89" s="8" t="s">
        <v>69</v>
      </c>
      <c r="C89" s="8">
        <v>1995</v>
      </c>
      <c r="D89" s="8">
        <v>1995</v>
      </c>
      <c r="E89" s="8">
        <v>1995</v>
      </c>
      <c r="F89" s="8" t="s">
        <v>45</v>
      </c>
      <c r="G89" s="8" t="s">
        <v>70</v>
      </c>
      <c r="H89" s="8" t="s">
        <v>71</v>
      </c>
      <c r="I89" s="8" t="s">
        <v>72</v>
      </c>
      <c r="J89" s="13">
        <v>100.12000274658203</v>
      </c>
      <c r="K89" s="4">
        <v>0</v>
      </c>
      <c r="L89" s="13">
        <f t="shared" si="12"/>
        <v>100.12000274658203</v>
      </c>
      <c r="M89" s="13">
        <v>101.83000183105469</v>
      </c>
      <c r="N89" s="4">
        <v>6</v>
      </c>
      <c r="O89" s="13">
        <f t="shared" si="13"/>
        <v>107.83000183105469</v>
      </c>
      <c r="P89" s="13">
        <f t="shared" si="14"/>
        <v>100.12000274658203</v>
      </c>
      <c r="Q89" s="13">
        <f t="shared" si="15"/>
        <v>8.9445060764100042</v>
      </c>
    </row>
    <row r="90" spans="1:17" ht="43.2" x14ac:dyDescent="0.3">
      <c r="A90" s="4">
        <v>10</v>
      </c>
      <c r="B90" s="8" t="s">
        <v>236</v>
      </c>
      <c r="C90" s="8">
        <v>1990</v>
      </c>
      <c r="D90" s="8">
        <v>1990</v>
      </c>
      <c r="E90" s="8">
        <v>1990</v>
      </c>
      <c r="F90" s="8" t="s">
        <v>45</v>
      </c>
      <c r="G90" s="8" t="s">
        <v>10</v>
      </c>
      <c r="H90" s="8" t="s">
        <v>237</v>
      </c>
      <c r="I90" s="8" t="s">
        <v>174</v>
      </c>
      <c r="J90" s="13">
        <v>104.16999816894531</v>
      </c>
      <c r="K90" s="4">
        <v>0</v>
      </c>
      <c r="L90" s="13">
        <f t="shared" si="12"/>
        <v>104.16999816894531</v>
      </c>
      <c r="M90" s="13">
        <v>102.16999816894531</v>
      </c>
      <c r="N90" s="4">
        <v>0</v>
      </c>
      <c r="O90" s="13">
        <f t="shared" si="13"/>
        <v>102.16999816894531</v>
      </c>
      <c r="P90" s="13">
        <f t="shared" si="14"/>
        <v>102.16999816894531</v>
      </c>
      <c r="Q90" s="13">
        <f t="shared" si="15"/>
        <v>11.175186586013702</v>
      </c>
    </row>
    <row r="91" spans="1:17" x14ac:dyDescent="0.3">
      <c r="A91" s="4">
        <v>11</v>
      </c>
      <c r="B91" s="8" t="s">
        <v>53</v>
      </c>
      <c r="C91" s="8">
        <v>1984</v>
      </c>
      <c r="D91" s="8">
        <v>1984</v>
      </c>
      <c r="E91" s="8">
        <v>1984</v>
      </c>
      <c r="F91" s="8" t="s">
        <v>45</v>
      </c>
      <c r="G91" s="8" t="s">
        <v>10</v>
      </c>
      <c r="H91" s="8" t="s">
        <v>39</v>
      </c>
      <c r="I91" s="8"/>
      <c r="J91" s="13">
        <v>102.19000244140625</v>
      </c>
      <c r="K91" s="4">
        <v>0</v>
      </c>
      <c r="L91" s="13">
        <f t="shared" si="12"/>
        <v>102.19000244140625</v>
      </c>
      <c r="M91" s="13">
        <v>103.86000061035156</v>
      </c>
      <c r="N91" s="4">
        <v>2</v>
      </c>
      <c r="O91" s="13">
        <f t="shared" si="13"/>
        <v>105.86000061035156</v>
      </c>
      <c r="P91" s="13">
        <f t="shared" si="14"/>
        <v>102.19000244140625</v>
      </c>
      <c r="Q91" s="13">
        <f t="shared" si="15"/>
        <v>11.196954020321419</v>
      </c>
    </row>
    <row r="92" spans="1:17" ht="43.2" x14ac:dyDescent="0.3">
      <c r="A92" s="4">
        <v>12</v>
      </c>
      <c r="B92" s="8" t="s">
        <v>238</v>
      </c>
      <c r="C92" s="8">
        <v>1990</v>
      </c>
      <c r="D92" s="8">
        <v>1990</v>
      </c>
      <c r="E92" s="8">
        <v>1990</v>
      </c>
      <c r="F92" s="8" t="s">
        <v>45</v>
      </c>
      <c r="G92" s="8" t="s">
        <v>10</v>
      </c>
      <c r="H92" s="8" t="s">
        <v>237</v>
      </c>
      <c r="I92" s="8" t="s">
        <v>154</v>
      </c>
      <c r="J92" s="13">
        <v>100.48999786376953</v>
      </c>
      <c r="K92" s="4">
        <v>4</v>
      </c>
      <c r="L92" s="13">
        <f t="shared" si="12"/>
        <v>104.48999786376953</v>
      </c>
      <c r="M92" s="13">
        <v>100.94999694824219</v>
      </c>
      <c r="N92" s="4">
        <v>2</v>
      </c>
      <c r="O92" s="13">
        <f t="shared" si="13"/>
        <v>102.94999694824219</v>
      </c>
      <c r="P92" s="13">
        <f t="shared" si="14"/>
        <v>102.94999694824219</v>
      </c>
      <c r="Q92" s="13">
        <f t="shared" si="15"/>
        <v>12.023933883452242</v>
      </c>
    </row>
    <row r="93" spans="1:17" ht="43.2" x14ac:dyDescent="0.3">
      <c r="A93" s="4">
        <v>13</v>
      </c>
      <c r="B93" s="8" t="s">
        <v>247</v>
      </c>
      <c r="C93" s="8">
        <v>1994</v>
      </c>
      <c r="D93" s="8">
        <v>1994</v>
      </c>
      <c r="E93" s="8">
        <v>1994</v>
      </c>
      <c r="F93" s="8" t="s">
        <v>14</v>
      </c>
      <c r="G93" s="8" t="s">
        <v>10</v>
      </c>
      <c r="H93" s="8" t="s">
        <v>153</v>
      </c>
      <c r="I93" s="8" t="s">
        <v>58</v>
      </c>
      <c r="J93" s="13">
        <v>105.80999755859375</v>
      </c>
      <c r="K93" s="4">
        <v>2</v>
      </c>
      <c r="L93" s="13">
        <f t="shared" si="12"/>
        <v>107.80999755859375</v>
      </c>
      <c r="M93" s="13">
        <v>103.95999908447266</v>
      </c>
      <c r="N93" s="4">
        <v>0</v>
      </c>
      <c r="O93" s="13">
        <f t="shared" si="13"/>
        <v>103.95999908447266</v>
      </c>
      <c r="P93" s="13">
        <f t="shared" si="14"/>
        <v>103.95999908447266</v>
      </c>
      <c r="Q93" s="13">
        <f t="shared" si="15"/>
        <v>13.122956864367049</v>
      </c>
    </row>
    <row r="94" spans="1:17" ht="86.4" x14ac:dyDescent="0.3">
      <c r="A94" s="4">
        <v>14</v>
      </c>
      <c r="B94" s="8" t="s">
        <v>133</v>
      </c>
      <c r="C94" s="8">
        <v>1998</v>
      </c>
      <c r="D94" s="8">
        <v>1998</v>
      </c>
      <c r="E94" s="8">
        <v>1998</v>
      </c>
      <c r="F94" s="8" t="s">
        <v>14</v>
      </c>
      <c r="G94" s="8" t="s">
        <v>122</v>
      </c>
      <c r="H94" s="8" t="s">
        <v>129</v>
      </c>
      <c r="I94" s="8" t="s">
        <v>130</v>
      </c>
      <c r="J94" s="13">
        <v>102.18000030517578</v>
      </c>
      <c r="K94" s="4">
        <v>6</v>
      </c>
      <c r="L94" s="13">
        <f t="shared" si="12"/>
        <v>108.18000030517578</v>
      </c>
      <c r="M94" s="13">
        <v>102.23999786376953</v>
      </c>
      <c r="N94" s="4">
        <v>2</v>
      </c>
      <c r="O94" s="13">
        <f t="shared" si="13"/>
        <v>104.23999786376953</v>
      </c>
      <c r="P94" s="13">
        <f t="shared" si="14"/>
        <v>104.23999786376953</v>
      </c>
      <c r="Q94" s="13">
        <f t="shared" si="15"/>
        <v>13.427634529925117</v>
      </c>
    </row>
    <row r="95" spans="1:17" ht="72" x14ac:dyDescent="0.3">
      <c r="A95" s="4">
        <v>15</v>
      </c>
      <c r="B95" s="8" t="s">
        <v>204</v>
      </c>
      <c r="C95" s="8">
        <v>1998</v>
      </c>
      <c r="D95" s="8">
        <v>1998</v>
      </c>
      <c r="E95" s="8">
        <v>1998</v>
      </c>
      <c r="F95" s="8" t="s">
        <v>14</v>
      </c>
      <c r="G95" s="8" t="s">
        <v>75</v>
      </c>
      <c r="H95" s="8" t="s">
        <v>76</v>
      </c>
      <c r="I95" s="8" t="s">
        <v>82</v>
      </c>
      <c r="J95" s="13">
        <v>110.37000274658203</v>
      </c>
      <c r="K95" s="4">
        <v>6</v>
      </c>
      <c r="L95" s="13">
        <f t="shared" si="12"/>
        <v>116.37000274658203</v>
      </c>
      <c r="M95" s="13">
        <v>102.58000183105469</v>
      </c>
      <c r="N95" s="4">
        <v>4</v>
      </c>
      <c r="O95" s="13">
        <f t="shared" si="13"/>
        <v>106.58000183105469</v>
      </c>
      <c r="P95" s="13">
        <f t="shared" si="14"/>
        <v>106.58000183105469</v>
      </c>
      <c r="Q95" s="13">
        <f t="shared" si="15"/>
        <v>15.973884724084487</v>
      </c>
    </row>
    <row r="96" spans="1:17" x14ac:dyDescent="0.3">
      <c r="A96" s="4">
        <v>16</v>
      </c>
      <c r="B96" s="8" t="s">
        <v>127</v>
      </c>
      <c r="C96" s="8">
        <v>1994</v>
      </c>
      <c r="D96" s="8">
        <v>1994</v>
      </c>
      <c r="E96" s="8">
        <v>1994</v>
      </c>
      <c r="F96" s="8" t="s">
        <v>45</v>
      </c>
      <c r="G96" s="8" t="s">
        <v>10</v>
      </c>
      <c r="H96" s="8" t="s">
        <v>51</v>
      </c>
      <c r="I96" s="8" t="s">
        <v>52</v>
      </c>
      <c r="J96" s="13">
        <v>105.15000152587891</v>
      </c>
      <c r="K96" s="4">
        <v>4</v>
      </c>
      <c r="L96" s="13">
        <f t="shared" si="12"/>
        <v>109.15000152587891</v>
      </c>
      <c r="M96" s="13"/>
      <c r="N96" s="4"/>
      <c r="O96" s="13" t="s">
        <v>365</v>
      </c>
      <c r="P96" s="13">
        <f t="shared" si="14"/>
        <v>109.15000152587891</v>
      </c>
      <c r="Q96" s="13">
        <f t="shared" si="15"/>
        <v>18.770402299876377</v>
      </c>
    </row>
    <row r="97" spans="1:17" ht="86.4" x14ac:dyDescent="0.3">
      <c r="A97" s="4">
        <v>17</v>
      </c>
      <c r="B97" s="8" t="s">
        <v>128</v>
      </c>
      <c r="C97" s="8">
        <v>1998</v>
      </c>
      <c r="D97" s="8">
        <v>1998</v>
      </c>
      <c r="E97" s="8">
        <v>1998</v>
      </c>
      <c r="F97" s="8" t="s">
        <v>14</v>
      </c>
      <c r="G97" s="8" t="s">
        <v>122</v>
      </c>
      <c r="H97" s="8" t="s">
        <v>129</v>
      </c>
      <c r="I97" s="8" t="s">
        <v>130</v>
      </c>
      <c r="J97" s="13">
        <v>111.70999908447266</v>
      </c>
      <c r="K97" s="4">
        <v>2</v>
      </c>
      <c r="L97" s="13">
        <f t="shared" si="12"/>
        <v>113.70999908447266</v>
      </c>
      <c r="M97" s="13">
        <v>113.98000335693359</v>
      </c>
      <c r="N97" s="4">
        <v>0</v>
      </c>
      <c r="O97" s="13">
        <f t="shared" si="13"/>
        <v>113.98000335693359</v>
      </c>
      <c r="P97" s="13">
        <f t="shared" si="14"/>
        <v>113.70999908447266</v>
      </c>
      <c r="Q97" s="13">
        <f t="shared" si="15"/>
        <v>23.732314686036307</v>
      </c>
    </row>
    <row r="98" spans="1:17" ht="72" x14ac:dyDescent="0.3">
      <c r="A98" s="4">
        <v>18</v>
      </c>
      <c r="B98" s="8" t="s">
        <v>81</v>
      </c>
      <c r="C98" s="8">
        <v>1998</v>
      </c>
      <c r="D98" s="8">
        <v>1998</v>
      </c>
      <c r="E98" s="8">
        <v>1998</v>
      </c>
      <c r="F98" s="8">
        <v>1</v>
      </c>
      <c r="G98" s="8" t="s">
        <v>75</v>
      </c>
      <c r="H98" s="8" t="s">
        <v>76</v>
      </c>
      <c r="I98" s="8" t="s">
        <v>82</v>
      </c>
      <c r="J98" s="13">
        <v>113.93000030517578</v>
      </c>
      <c r="K98" s="4">
        <v>4</v>
      </c>
      <c r="L98" s="13">
        <f t="shared" si="12"/>
        <v>117.93000030517578</v>
      </c>
      <c r="M98" s="13">
        <v>117.19999694824219</v>
      </c>
      <c r="N98" s="4">
        <v>4</v>
      </c>
      <c r="O98" s="13">
        <f t="shared" si="13"/>
        <v>121.19999694824219</v>
      </c>
      <c r="P98" s="13">
        <f t="shared" si="14"/>
        <v>117.93000030517578</v>
      </c>
      <c r="Q98" s="13">
        <f t="shared" si="15"/>
        <v>28.324263707402515</v>
      </c>
    </row>
    <row r="99" spans="1:17" ht="28.8" x14ac:dyDescent="0.3">
      <c r="A99" s="4">
        <v>19</v>
      </c>
      <c r="B99" s="8" t="s">
        <v>110</v>
      </c>
      <c r="C99" s="8">
        <v>2000</v>
      </c>
      <c r="D99" s="8">
        <v>2000</v>
      </c>
      <c r="E99" s="8">
        <v>2000</v>
      </c>
      <c r="F99" s="8">
        <v>2</v>
      </c>
      <c r="G99" s="8" t="s">
        <v>10</v>
      </c>
      <c r="H99" s="8" t="s">
        <v>51</v>
      </c>
      <c r="I99" s="8" t="s">
        <v>64</v>
      </c>
      <c r="J99" s="13"/>
      <c r="K99" s="4"/>
      <c r="L99" s="13" t="s">
        <v>365</v>
      </c>
      <c r="M99" s="13"/>
      <c r="N99" s="4"/>
      <c r="O99" s="13" t="s">
        <v>365</v>
      </c>
      <c r="P99" s="13"/>
      <c r="Q99" s="13" t="str">
        <f t="shared" si="15"/>
        <v/>
      </c>
    </row>
    <row r="100" spans="1:17" ht="28.8" x14ac:dyDescent="0.3">
      <c r="A100" s="4">
        <v>19</v>
      </c>
      <c r="B100" s="8" t="s">
        <v>177</v>
      </c>
      <c r="C100" s="8">
        <v>1994</v>
      </c>
      <c r="D100" s="8">
        <v>1994</v>
      </c>
      <c r="E100" s="8">
        <v>1994</v>
      </c>
      <c r="F100" s="8" t="s">
        <v>14</v>
      </c>
      <c r="G100" s="8" t="s">
        <v>10</v>
      </c>
      <c r="H100" s="8" t="s">
        <v>51</v>
      </c>
      <c r="I100" s="8" t="s">
        <v>178</v>
      </c>
      <c r="J100" s="13"/>
      <c r="K100" s="4"/>
      <c r="L100" s="13" t="s">
        <v>365</v>
      </c>
      <c r="M100" s="13"/>
      <c r="N100" s="4"/>
      <c r="O100" s="13" t="s">
        <v>365</v>
      </c>
      <c r="P100" s="13"/>
      <c r="Q100" s="13" t="str">
        <f t="shared" si="15"/>
        <v/>
      </c>
    </row>
    <row r="102" spans="1:17" ht="18" x14ac:dyDescent="0.3">
      <c r="A102" s="19" t="s">
        <v>409</v>
      </c>
      <c r="B102" s="19"/>
      <c r="C102" s="19"/>
      <c r="D102" s="19"/>
      <c r="E102" s="19"/>
      <c r="F102" s="19"/>
      <c r="G102" s="19"/>
      <c r="H102" s="19"/>
      <c r="I102" s="19"/>
      <c r="J102" s="19"/>
    </row>
    <row r="103" spans="1:17" x14ac:dyDescent="0.3">
      <c r="A103" s="23" t="s">
        <v>356</v>
      </c>
      <c r="B103" s="23" t="s">
        <v>1</v>
      </c>
      <c r="C103" s="23" t="s">
        <v>2</v>
      </c>
      <c r="D103" s="23" t="s">
        <v>258</v>
      </c>
      <c r="E103" s="23" t="s">
        <v>259</v>
      </c>
      <c r="F103" s="23" t="s">
        <v>3</v>
      </c>
      <c r="G103" s="23" t="s">
        <v>4</v>
      </c>
      <c r="H103" s="23" t="s">
        <v>5</v>
      </c>
      <c r="I103" s="23" t="s">
        <v>6</v>
      </c>
      <c r="J103" s="25" t="s">
        <v>358</v>
      </c>
      <c r="K103" s="26"/>
      <c r="L103" s="27"/>
      <c r="M103" s="25" t="s">
        <v>362</v>
      </c>
      <c r="N103" s="26"/>
      <c r="O103" s="27"/>
      <c r="P103" s="23" t="s">
        <v>363</v>
      </c>
      <c r="Q103" s="23" t="s">
        <v>364</v>
      </c>
    </row>
    <row r="104" spans="1:17" x14ac:dyDescent="0.3">
      <c r="A104" s="24"/>
      <c r="B104" s="24"/>
      <c r="C104" s="24"/>
      <c r="D104" s="24"/>
      <c r="E104" s="24"/>
      <c r="F104" s="24"/>
      <c r="G104" s="24"/>
      <c r="H104" s="24"/>
      <c r="I104" s="24"/>
      <c r="J104" s="9" t="s">
        <v>359</v>
      </c>
      <c r="K104" s="9" t="s">
        <v>360</v>
      </c>
      <c r="L104" s="9" t="s">
        <v>361</v>
      </c>
      <c r="M104" s="9" t="s">
        <v>359</v>
      </c>
      <c r="N104" s="9" t="s">
        <v>360</v>
      </c>
      <c r="O104" s="9" t="s">
        <v>361</v>
      </c>
      <c r="P104" s="24"/>
      <c r="Q104" s="24"/>
    </row>
    <row r="105" spans="1:17" ht="43.2" x14ac:dyDescent="0.3">
      <c r="A105" s="10">
        <v>1</v>
      </c>
      <c r="B105" s="11" t="s">
        <v>180</v>
      </c>
      <c r="C105" s="11">
        <v>1985</v>
      </c>
      <c r="D105" s="11">
        <v>1985</v>
      </c>
      <c r="E105" s="11">
        <v>1985</v>
      </c>
      <c r="F105" s="11" t="s">
        <v>181</v>
      </c>
      <c r="G105" s="11" t="s">
        <v>10</v>
      </c>
      <c r="H105" s="11" t="s">
        <v>153</v>
      </c>
      <c r="I105" s="11" t="s">
        <v>58</v>
      </c>
      <c r="J105" s="12">
        <v>112.79000091552734</v>
      </c>
      <c r="K105" s="10">
        <v>0</v>
      </c>
      <c r="L105" s="12">
        <f t="shared" ref="L105:L114" si="16">J105+K105</f>
        <v>112.79000091552734</v>
      </c>
      <c r="M105" s="12">
        <v>111.02999877929687</v>
      </c>
      <c r="N105" s="10">
        <v>0</v>
      </c>
      <c r="O105" s="12">
        <f t="shared" ref="O105:O114" si="17">M105+N105</f>
        <v>111.02999877929687</v>
      </c>
      <c r="P105" s="12">
        <f t="shared" ref="P105:P114" si="18">MIN(O105,L105)</f>
        <v>111.02999877929687</v>
      </c>
      <c r="Q105" s="12">
        <f t="shared" ref="Q105:Q114" si="19">IF( AND(ISNUMBER(P$105),ISNUMBER(P105)),(P105-P$105)/P$105*100,"")</f>
        <v>0</v>
      </c>
    </row>
    <row r="106" spans="1:17" ht="57.6" x14ac:dyDescent="0.3">
      <c r="A106" s="4">
        <v>2</v>
      </c>
      <c r="B106" s="8" t="s">
        <v>134</v>
      </c>
      <c r="C106" s="8">
        <v>1997</v>
      </c>
      <c r="D106" s="8">
        <v>1997</v>
      </c>
      <c r="E106" s="8">
        <v>1997</v>
      </c>
      <c r="F106" s="8" t="s">
        <v>14</v>
      </c>
      <c r="G106" s="8" t="s">
        <v>10</v>
      </c>
      <c r="H106" s="8" t="s">
        <v>112</v>
      </c>
      <c r="I106" s="8" t="s">
        <v>113</v>
      </c>
      <c r="J106" s="13">
        <v>113.11000061035156</v>
      </c>
      <c r="K106" s="4">
        <v>0</v>
      </c>
      <c r="L106" s="13">
        <f t="shared" si="16"/>
        <v>113.11000061035156</v>
      </c>
      <c r="M106" s="13">
        <v>113.30999755859375</v>
      </c>
      <c r="N106" s="4">
        <v>4</v>
      </c>
      <c r="O106" s="13">
        <f t="shared" si="17"/>
        <v>117.30999755859375</v>
      </c>
      <c r="P106" s="13">
        <f t="shared" si="18"/>
        <v>113.11000061035156</v>
      </c>
      <c r="Q106" s="13">
        <f t="shared" si="19"/>
        <v>1.873369228067157</v>
      </c>
    </row>
    <row r="107" spans="1:17" ht="72" x14ac:dyDescent="0.3">
      <c r="A107" s="4">
        <v>3</v>
      </c>
      <c r="B107" s="8" t="s">
        <v>157</v>
      </c>
      <c r="C107" s="8">
        <v>1998</v>
      </c>
      <c r="D107" s="8">
        <v>1998</v>
      </c>
      <c r="E107" s="8">
        <v>1998</v>
      </c>
      <c r="F107" s="8" t="s">
        <v>45</v>
      </c>
      <c r="G107" s="8" t="s">
        <v>158</v>
      </c>
      <c r="H107" s="8" t="s">
        <v>159</v>
      </c>
      <c r="I107" s="8" t="s">
        <v>160</v>
      </c>
      <c r="J107" s="13">
        <v>114.48000335693359</v>
      </c>
      <c r="K107" s="4">
        <v>0</v>
      </c>
      <c r="L107" s="13">
        <f t="shared" si="16"/>
        <v>114.48000335693359</v>
      </c>
      <c r="M107" s="13">
        <v>113.66999816894531</v>
      </c>
      <c r="N107" s="4">
        <v>2</v>
      </c>
      <c r="O107" s="13">
        <f t="shared" si="17"/>
        <v>115.66999816894531</v>
      </c>
      <c r="P107" s="13">
        <f t="shared" si="18"/>
        <v>114.48000335693359</v>
      </c>
      <c r="Q107" s="13">
        <f t="shared" si="19"/>
        <v>3.1072724629084849</v>
      </c>
    </row>
    <row r="108" spans="1:17" ht="43.2" x14ac:dyDescent="0.3">
      <c r="A108" s="4">
        <v>4</v>
      </c>
      <c r="B108" s="8" t="s">
        <v>34</v>
      </c>
      <c r="C108" s="8">
        <v>1997</v>
      </c>
      <c r="D108" s="8">
        <v>1997</v>
      </c>
      <c r="E108" s="8">
        <v>1997</v>
      </c>
      <c r="F108" s="8" t="s">
        <v>14</v>
      </c>
      <c r="G108" s="8" t="s">
        <v>35</v>
      </c>
      <c r="H108" s="8" t="s">
        <v>36</v>
      </c>
      <c r="I108" s="8" t="s">
        <v>37</v>
      </c>
      <c r="J108" s="13">
        <v>116.41000366210937</v>
      </c>
      <c r="K108" s="4">
        <v>0</v>
      </c>
      <c r="L108" s="13">
        <f t="shared" si="16"/>
        <v>116.41000366210937</v>
      </c>
      <c r="M108" s="13">
        <v>115.59999847412109</v>
      </c>
      <c r="N108" s="4">
        <v>6</v>
      </c>
      <c r="O108" s="13">
        <f t="shared" si="17"/>
        <v>121.59999847412109</v>
      </c>
      <c r="P108" s="13">
        <f t="shared" si="18"/>
        <v>116.41000366210937</v>
      </c>
      <c r="Q108" s="13">
        <f t="shared" si="19"/>
        <v>4.8455416932019979</v>
      </c>
    </row>
    <row r="109" spans="1:17" ht="72" x14ac:dyDescent="0.3">
      <c r="A109" s="4">
        <v>5</v>
      </c>
      <c r="B109" s="8" t="s">
        <v>248</v>
      </c>
      <c r="C109" s="8">
        <v>2000</v>
      </c>
      <c r="D109" s="8">
        <v>2000</v>
      </c>
      <c r="E109" s="8">
        <v>2000</v>
      </c>
      <c r="F109" s="8" t="s">
        <v>14</v>
      </c>
      <c r="G109" s="8" t="s">
        <v>158</v>
      </c>
      <c r="H109" s="8" t="s">
        <v>249</v>
      </c>
      <c r="I109" s="8" t="s">
        <v>160</v>
      </c>
      <c r="J109" s="13">
        <v>124.87999725341797</v>
      </c>
      <c r="K109" s="4">
        <v>0</v>
      </c>
      <c r="L109" s="13">
        <f t="shared" si="16"/>
        <v>124.87999725341797</v>
      </c>
      <c r="M109" s="13">
        <v>125.72000122070312</v>
      </c>
      <c r="N109" s="4">
        <v>4</v>
      </c>
      <c r="O109" s="13">
        <f t="shared" si="17"/>
        <v>129.72000122070312</v>
      </c>
      <c r="P109" s="13">
        <f t="shared" si="18"/>
        <v>124.87999725341797</v>
      </c>
      <c r="Q109" s="13">
        <f t="shared" si="19"/>
        <v>12.474104860301614</v>
      </c>
    </row>
    <row r="110" spans="1:17" ht="57.6" x14ac:dyDescent="0.3">
      <c r="A110" s="4">
        <v>6</v>
      </c>
      <c r="B110" s="8" t="s">
        <v>227</v>
      </c>
      <c r="C110" s="8">
        <v>2001</v>
      </c>
      <c r="D110" s="8">
        <v>2001</v>
      </c>
      <c r="E110" s="8">
        <v>2001</v>
      </c>
      <c r="F110" s="8">
        <v>1</v>
      </c>
      <c r="G110" s="8" t="s">
        <v>228</v>
      </c>
      <c r="H110" s="8" t="s">
        <v>229</v>
      </c>
      <c r="I110" s="8" t="s">
        <v>171</v>
      </c>
      <c r="J110" s="13">
        <v>124.97000122070312</v>
      </c>
      <c r="K110" s="4">
        <v>0</v>
      </c>
      <c r="L110" s="13">
        <f t="shared" si="16"/>
        <v>124.97000122070312</v>
      </c>
      <c r="M110" s="13">
        <v>134.8699951171875</v>
      </c>
      <c r="N110" s="4">
        <v>4</v>
      </c>
      <c r="O110" s="13">
        <f t="shared" si="17"/>
        <v>138.8699951171875</v>
      </c>
      <c r="P110" s="13">
        <f t="shared" si="18"/>
        <v>124.97000122070312</v>
      </c>
      <c r="Q110" s="13">
        <f t="shared" si="19"/>
        <v>12.555167607554329</v>
      </c>
    </row>
    <row r="111" spans="1:17" ht="43.2" x14ac:dyDescent="0.3">
      <c r="A111" s="4">
        <v>7</v>
      </c>
      <c r="B111" s="8" t="s">
        <v>182</v>
      </c>
      <c r="C111" s="8">
        <v>1998</v>
      </c>
      <c r="D111" s="8">
        <v>1998</v>
      </c>
      <c r="E111" s="8">
        <v>1998</v>
      </c>
      <c r="F111" s="8" t="s">
        <v>14</v>
      </c>
      <c r="G111" s="8" t="s">
        <v>15</v>
      </c>
      <c r="H111" s="8" t="s">
        <v>183</v>
      </c>
      <c r="I111" s="8" t="s">
        <v>17</v>
      </c>
      <c r="J111" s="13">
        <v>129.78999328613281</v>
      </c>
      <c r="K111" s="4">
        <v>0</v>
      </c>
      <c r="L111" s="13">
        <f t="shared" si="16"/>
        <v>129.78999328613281</v>
      </c>
      <c r="M111" s="13">
        <v>137.41999816894531</v>
      </c>
      <c r="N111" s="4">
        <v>0</v>
      </c>
      <c r="O111" s="13">
        <f t="shared" si="17"/>
        <v>137.41999816894531</v>
      </c>
      <c r="P111" s="13">
        <f t="shared" si="18"/>
        <v>129.78999328613281</v>
      </c>
      <c r="Q111" s="13">
        <f t="shared" si="19"/>
        <v>16.89632956236149</v>
      </c>
    </row>
    <row r="112" spans="1:17" ht="57.6" x14ac:dyDescent="0.3">
      <c r="A112" s="4">
        <v>8</v>
      </c>
      <c r="B112" s="8" t="s">
        <v>74</v>
      </c>
      <c r="C112" s="8">
        <v>1998</v>
      </c>
      <c r="D112" s="8">
        <v>1998</v>
      </c>
      <c r="E112" s="8">
        <v>1998</v>
      </c>
      <c r="F112" s="8" t="s">
        <v>14</v>
      </c>
      <c r="G112" s="8" t="s">
        <v>75</v>
      </c>
      <c r="H112" s="8" t="s">
        <v>76</v>
      </c>
      <c r="I112" s="8" t="s">
        <v>77</v>
      </c>
      <c r="J112" s="13">
        <v>136.36000061035156</v>
      </c>
      <c r="K112" s="4">
        <v>0</v>
      </c>
      <c r="L112" s="13">
        <f t="shared" si="16"/>
        <v>136.36000061035156</v>
      </c>
      <c r="M112" s="13">
        <v>128.75</v>
      </c>
      <c r="N112" s="4">
        <v>4</v>
      </c>
      <c r="O112" s="13">
        <f t="shared" si="17"/>
        <v>132.75</v>
      </c>
      <c r="P112" s="13">
        <f t="shared" si="18"/>
        <v>132.75</v>
      </c>
      <c r="Q112" s="13">
        <f t="shared" si="19"/>
        <v>19.562281779249311</v>
      </c>
    </row>
    <row r="113" spans="1:17" ht="43.2" x14ac:dyDescent="0.3">
      <c r="A113" s="4">
        <v>9</v>
      </c>
      <c r="B113" s="8" t="s">
        <v>212</v>
      </c>
      <c r="C113" s="8">
        <v>1996</v>
      </c>
      <c r="D113" s="8">
        <v>1996</v>
      </c>
      <c r="E113" s="8">
        <v>1996</v>
      </c>
      <c r="F113" s="8" t="s">
        <v>14</v>
      </c>
      <c r="G113" s="8" t="s">
        <v>10</v>
      </c>
      <c r="H113" s="8" t="s">
        <v>213</v>
      </c>
      <c r="I113" s="8" t="s">
        <v>28</v>
      </c>
      <c r="J113" s="13">
        <v>151.6199951171875</v>
      </c>
      <c r="K113" s="4">
        <v>0</v>
      </c>
      <c r="L113" s="13">
        <f t="shared" si="16"/>
        <v>151.6199951171875</v>
      </c>
      <c r="M113" s="13">
        <v>134.80000305175781</v>
      </c>
      <c r="N113" s="4">
        <v>2</v>
      </c>
      <c r="O113" s="13">
        <f t="shared" si="17"/>
        <v>136.80000305175781</v>
      </c>
      <c r="P113" s="13">
        <f t="shared" si="18"/>
        <v>136.80000305175781</v>
      </c>
      <c r="Q113" s="13">
        <f t="shared" si="19"/>
        <v>23.20994736178104</v>
      </c>
    </row>
    <row r="114" spans="1:17" ht="72" x14ac:dyDescent="0.3">
      <c r="A114" s="4">
        <v>10</v>
      </c>
      <c r="B114" s="8" t="s">
        <v>187</v>
      </c>
      <c r="C114" s="8">
        <v>2001</v>
      </c>
      <c r="D114" s="8">
        <v>2001</v>
      </c>
      <c r="E114" s="8">
        <v>2001</v>
      </c>
      <c r="F114" s="8">
        <v>1</v>
      </c>
      <c r="G114" s="8" t="s">
        <v>10</v>
      </c>
      <c r="H114" s="8" t="s">
        <v>188</v>
      </c>
      <c r="I114" s="8" t="s">
        <v>189</v>
      </c>
      <c r="J114" s="13">
        <v>141.08999633789063</v>
      </c>
      <c r="K114" s="4">
        <v>2</v>
      </c>
      <c r="L114" s="13">
        <f t="shared" si="16"/>
        <v>143.08999633789062</v>
      </c>
      <c r="M114" s="13">
        <v>135.96000671386719</v>
      </c>
      <c r="N114" s="4">
        <v>2</v>
      </c>
      <c r="O114" s="13">
        <f t="shared" si="17"/>
        <v>137.96000671386719</v>
      </c>
      <c r="P114" s="13">
        <f t="shared" si="18"/>
        <v>137.96000671386719</v>
      </c>
      <c r="Q114" s="13">
        <f t="shared" si="19"/>
        <v>24.254713348327801</v>
      </c>
    </row>
  </sheetData>
  <mergeCells count="76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47:Q48"/>
    <mergeCell ref="P8:P9"/>
    <mergeCell ref="Q8:Q9"/>
    <mergeCell ref="A47:A48"/>
    <mergeCell ref="B47:B48"/>
    <mergeCell ref="C47:C48"/>
    <mergeCell ref="D47:D48"/>
    <mergeCell ref="E47:E48"/>
    <mergeCell ref="F47:F48"/>
    <mergeCell ref="G47:G48"/>
    <mergeCell ref="H47:H48"/>
    <mergeCell ref="G8:G9"/>
    <mergeCell ref="H8:H9"/>
    <mergeCell ref="I8:I9"/>
    <mergeCell ref="I47:I48"/>
    <mergeCell ref="A46:J46"/>
    <mergeCell ref="J47:L47"/>
    <mergeCell ref="M47:O47"/>
    <mergeCell ref="P47:P48"/>
    <mergeCell ref="A60:J60"/>
    <mergeCell ref="J61:L61"/>
    <mergeCell ref="M61:O61"/>
    <mergeCell ref="A61:A62"/>
    <mergeCell ref="B61:B62"/>
    <mergeCell ref="C61:C62"/>
    <mergeCell ref="D61:D62"/>
    <mergeCell ref="E61:E62"/>
    <mergeCell ref="F61:F62"/>
    <mergeCell ref="Q79:Q80"/>
    <mergeCell ref="P61:P62"/>
    <mergeCell ref="Q61:Q62"/>
    <mergeCell ref="A79:A80"/>
    <mergeCell ref="B79:B80"/>
    <mergeCell ref="C79:C80"/>
    <mergeCell ref="D79:D80"/>
    <mergeCell ref="E79:E80"/>
    <mergeCell ref="F79:F80"/>
    <mergeCell ref="G79:G80"/>
    <mergeCell ref="H79:H80"/>
    <mergeCell ref="G61:G62"/>
    <mergeCell ref="H61:H62"/>
    <mergeCell ref="I61:I62"/>
    <mergeCell ref="I79:I80"/>
    <mergeCell ref="A78:J78"/>
    <mergeCell ref="J79:L79"/>
    <mergeCell ref="M79:O79"/>
    <mergeCell ref="P79:P80"/>
    <mergeCell ref="A102:J102"/>
    <mergeCell ref="J103:L103"/>
    <mergeCell ref="M103:O103"/>
    <mergeCell ref="A103:A104"/>
    <mergeCell ref="B103:B104"/>
    <mergeCell ref="C103:C104"/>
    <mergeCell ref="D103:D104"/>
    <mergeCell ref="E103:E104"/>
    <mergeCell ref="F103:F104"/>
    <mergeCell ref="P103:P104"/>
    <mergeCell ref="Q103:Q104"/>
    <mergeCell ref="G103:G104"/>
    <mergeCell ref="H103:H104"/>
    <mergeCell ref="I103:I104"/>
  </mergeCells>
  <pageMargins left="0.7" right="0.7" top="0.75" bottom="0.75" header="0.3" footer="0.3"/>
  <pageSetup paperSize="9" orientation="landscape" horizontalDpi="300" verticalDpi="3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30" width="3.109375" style="1" customWidth="1"/>
    <col min="31" max="31" width="7.109375" style="1" customWidth="1"/>
    <col min="32" max="32" width="4.88671875" style="1" customWidth="1"/>
    <col min="33" max="33" width="7.109375" style="1" customWidth="1"/>
    <col min="34" max="16384" width="8.88671875" style="1"/>
  </cols>
  <sheetData>
    <row r="1" spans="1:34" ht="15.6" x14ac:dyDescent="0.3">
      <c r="A1" s="17" t="s">
        <v>350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ht="18" x14ac:dyDescent="0.3">
      <c r="A2" s="19" t="s">
        <v>351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x14ac:dyDescent="0.3">
      <c r="A3" s="20" t="s">
        <v>352</v>
      </c>
      <c r="B3" s="20"/>
      <c r="C3" s="21" t="s">
        <v>353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34" ht="21" x14ac:dyDescent="0.3">
      <c r="A4" s="22" t="s">
        <v>529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ht="23.4" x14ac:dyDescent="0.3">
      <c r="A5" s="28" t="s">
        <v>411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7" spans="1:34" ht="18" x14ac:dyDescent="0.3">
      <c r="A7" s="19" t="s">
        <v>357</v>
      </c>
      <c r="B7" s="19"/>
      <c r="C7" s="19"/>
      <c r="D7" s="19"/>
      <c r="E7" s="19"/>
      <c r="F7" s="19"/>
      <c r="G7" s="19"/>
      <c r="H7" s="19"/>
      <c r="I7" s="19"/>
      <c r="J7" s="19"/>
    </row>
    <row r="8" spans="1:34" x14ac:dyDescent="0.3">
      <c r="A8" s="23" t="s">
        <v>356</v>
      </c>
      <c r="B8" s="23" t="s">
        <v>1</v>
      </c>
      <c r="C8" s="23" t="s">
        <v>2</v>
      </c>
      <c r="D8" s="23" t="s">
        <v>258</v>
      </c>
      <c r="E8" s="23" t="s">
        <v>259</v>
      </c>
      <c r="F8" s="23" t="s">
        <v>3</v>
      </c>
      <c r="G8" s="23" t="s">
        <v>4</v>
      </c>
      <c r="H8" s="23" t="s">
        <v>5</v>
      </c>
      <c r="I8" s="23" t="s">
        <v>6</v>
      </c>
      <c r="J8" s="23">
        <v>1</v>
      </c>
      <c r="K8" s="23">
        <v>2</v>
      </c>
      <c r="L8" s="23">
        <v>3</v>
      </c>
      <c r="M8" s="23">
        <v>4</v>
      </c>
      <c r="N8" s="23">
        <v>5</v>
      </c>
      <c r="O8" s="23">
        <v>6</v>
      </c>
      <c r="P8" s="23">
        <v>7</v>
      </c>
      <c r="Q8" s="23">
        <v>8</v>
      </c>
      <c r="R8" s="23">
        <v>9</v>
      </c>
      <c r="S8" s="23">
        <v>10</v>
      </c>
      <c r="T8" s="23">
        <v>11</v>
      </c>
      <c r="U8" s="23">
        <v>12</v>
      </c>
      <c r="V8" s="23">
        <v>13</v>
      </c>
      <c r="W8" s="23">
        <v>14</v>
      </c>
      <c r="X8" s="23">
        <v>15</v>
      </c>
      <c r="Y8" s="23">
        <v>16</v>
      </c>
      <c r="Z8" s="23">
        <v>17</v>
      </c>
      <c r="AA8" s="23">
        <v>18</v>
      </c>
      <c r="AB8" s="23">
        <v>19</v>
      </c>
      <c r="AC8" s="23">
        <v>20</v>
      </c>
      <c r="AD8" s="23" t="s">
        <v>530</v>
      </c>
      <c r="AE8" s="23" t="s">
        <v>359</v>
      </c>
      <c r="AF8" s="23" t="s">
        <v>360</v>
      </c>
      <c r="AG8" s="23" t="s">
        <v>361</v>
      </c>
      <c r="AH8" s="23" t="s">
        <v>364</v>
      </c>
    </row>
    <row r="9" spans="1:34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 ht="43.2" x14ac:dyDescent="0.3">
      <c r="A10" s="32">
        <v>1</v>
      </c>
      <c r="B10" s="11" t="s">
        <v>247</v>
      </c>
      <c r="C10" s="11">
        <v>1994</v>
      </c>
      <c r="D10" s="35">
        <v>1994</v>
      </c>
      <c r="E10" s="35">
        <v>1985</v>
      </c>
      <c r="F10" s="11" t="s">
        <v>14</v>
      </c>
      <c r="G10" s="11" t="s">
        <v>10</v>
      </c>
      <c r="H10" s="11" t="s">
        <v>153</v>
      </c>
      <c r="I10" s="11" t="s">
        <v>58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32"/>
      <c r="AE10" s="29">
        <v>101.66999816894531</v>
      </c>
      <c r="AF10" s="32">
        <f t="shared" ref="AF10" si="0">SUM(J10:AD12)</f>
        <v>2</v>
      </c>
      <c r="AG10" s="29">
        <f t="shared" ref="AG10" si="1">AE10+AF10</f>
        <v>103.66999816894531</v>
      </c>
      <c r="AH10" s="29">
        <f t="shared" ref="AH10" si="2">IF( AND(ISNUMBER(AG$10),ISNUMBER(AG10)),(AG10-AG$10)/AG$10*100,"")</f>
        <v>0</v>
      </c>
    </row>
    <row r="11" spans="1:34" x14ac:dyDescent="0.3">
      <c r="A11" s="33"/>
      <c r="B11" s="8" t="s">
        <v>56</v>
      </c>
      <c r="C11" s="8">
        <v>1986</v>
      </c>
      <c r="D11" s="36"/>
      <c r="E11" s="36"/>
      <c r="F11" s="8">
        <v>1</v>
      </c>
      <c r="G11" s="8" t="s">
        <v>10</v>
      </c>
      <c r="H11" s="8" t="s">
        <v>57</v>
      </c>
      <c r="I11" s="8" t="s">
        <v>58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33"/>
      <c r="AE11" s="30"/>
      <c r="AF11" s="33"/>
      <c r="AG11" s="30"/>
      <c r="AH11" s="30"/>
    </row>
    <row r="12" spans="1:34" x14ac:dyDescent="0.3">
      <c r="A12" s="34"/>
      <c r="B12" s="15" t="s">
        <v>231</v>
      </c>
      <c r="C12" s="15">
        <v>1985</v>
      </c>
      <c r="D12" s="37"/>
      <c r="E12" s="37"/>
      <c r="F12" s="15" t="s">
        <v>14</v>
      </c>
      <c r="G12" s="15" t="s">
        <v>10</v>
      </c>
      <c r="H12" s="15" t="s">
        <v>203</v>
      </c>
      <c r="I12" s="15" t="s">
        <v>58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2</v>
      </c>
      <c r="AB12" s="16">
        <v>0</v>
      </c>
      <c r="AC12" s="16">
        <v>0</v>
      </c>
      <c r="AD12" s="34"/>
      <c r="AE12" s="31"/>
      <c r="AF12" s="34"/>
      <c r="AG12" s="31"/>
      <c r="AH12" s="31"/>
    </row>
    <row r="13" spans="1:34" ht="28.8" x14ac:dyDescent="0.3">
      <c r="A13" s="32">
        <v>2</v>
      </c>
      <c r="B13" s="14" t="s">
        <v>184</v>
      </c>
      <c r="C13" s="14">
        <v>1978</v>
      </c>
      <c r="D13" s="35">
        <v>1980</v>
      </c>
      <c r="E13" s="35">
        <v>1959</v>
      </c>
      <c r="F13" s="14">
        <v>1</v>
      </c>
      <c r="G13" s="14" t="s">
        <v>185</v>
      </c>
      <c r="H13" s="14" t="s">
        <v>186</v>
      </c>
      <c r="I13" s="14"/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32"/>
      <c r="AE13" s="29">
        <v>115.75</v>
      </c>
      <c r="AF13" s="32">
        <f t="shared" ref="AF13" si="3">SUM(J13:AD15)</f>
        <v>2</v>
      </c>
      <c r="AG13" s="29">
        <f t="shared" ref="AG13" si="4">AE13+AF13</f>
        <v>117.75</v>
      </c>
      <c r="AH13" s="29">
        <f t="shared" ref="AH13" si="5">IF( AND(ISNUMBER(AG$13),ISNUMBER(AG13)),(AG13-AG$13)/AG$13*100,"")</f>
        <v>0</v>
      </c>
    </row>
    <row r="14" spans="1:34" ht="28.8" x14ac:dyDescent="0.3">
      <c r="A14" s="33"/>
      <c r="B14" s="8" t="s">
        <v>87</v>
      </c>
      <c r="C14" s="8">
        <v>1980</v>
      </c>
      <c r="D14" s="36"/>
      <c r="E14" s="36"/>
      <c r="F14" s="8">
        <v>1</v>
      </c>
      <c r="G14" s="8" t="s">
        <v>10</v>
      </c>
      <c r="H14" s="8" t="s">
        <v>88</v>
      </c>
      <c r="I14" s="8" t="s">
        <v>89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33"/>
      <c r="AE14" s="30"/>
      <c r="AF14" s="33"/>
      <c r="AG14" s="30"/>
      <c r="AH14" s="30"/>
    </row>
    <row r="15" spans="1:34" x14ac:dyDescent="0.3">
      <c r="A15" s="34"/>
      <c r="B15" s="15" t="s">
        <v>202</v>
      </c>
      <c r="C15" s="15">
        <v>1959</v>
      </c>
      <c r="D15" s="37"/>
      <c r="E15" s="37"/>
      <c r="F15" s="15">
        <v>1</v>
      </c>
      <c r="G15" s="15" t="s">
        <v>10</v>
      </c>
      <c r="H15" s="15" t="s">
        <v>203</v>
      </c>
      <c r="I15" s="15" t="s">
        <v>42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34"/>
      <c r="AE15" s="31"/>
      <c r="AF15" s="34"/>
      <c r="AG15" s="31"/>
      <c r="AH15" s="31"/>
    </row>
    <row r="16" spans="1:34" ht="28.8" x14ac:dyDescent="0.3">
      <c r="A16" s="32">
        <v>3</v>
      </c>
      <c r="B16" s="14" t="s">
        <v>232</v>
      </c>
      <c r="C16" s="14">
        <v>1962</v>
      </c>
      <c r="D16" s="35">
        <v>1978</v>
      </c>
      <c r="E16" s="35">
        <v>1962</v>
      </c>
      <c r="F16" s="14">
        <v>1</v>
      </c>
      <c r="G16" s="14" t="s">
        <v>10</v>
      </c>
      <c r="H16" s="14" t="s">
        <v>55</v>
      </c>
      <c r="I16" s="14"/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32"/>
      <c r="AE16" s="29">
        <v>117.43000030517578</v>
      </c>
      <c r="AF16" s="32">
        <f t="shared" ref="AF16" si="6">SUM(J16:AD18)</f>
        <v>4</v>
      </c>
      <c r="AG16" s="29">
        <f t="shared" ref="AG16" si="7">AE16+AF16</f>
        <v>121.43000030517578</v>
      </c>
      <c r="AH16" s="29">
        <f t="shared" ref="AH16" si="8">IF( AND(ISNUMBER(AG$16),ISNUMBER(AG16)),(AG16-AG$16)/AG$16*100,"")</f>
        <v>0</v>
      </c>
    </row>
    <row r="17" spans="1:34" ht="28.8" x14ac:dyDescent="0.3">
      <c r="A17" s="33"/>
      <c r="B17" s="8" t="s">
        <v>120</v>
      </c>
      <c r="C17" s="8">
        <v>1969</v>
      </c>
      <c r="D17" s="36"/>
      <c r="E17" s="36"/>
      <c r="F17" s="8" t="s">
        <v>14</v>
      </c>
      <c r="G17" s="8" t="s">
        <v>10</v>
      </c>
      <c r="H17" s="8" t="s">
        <v>55</v>
      </c>
      <c r="I17" s="8" t="s">
        <v>42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33"/>
      <c r="AE17" s="30"/>
      <c r="AF17" s="33"/>
      <c r="AG17" s="30"/>
      <c r="AH17" s="30"/>
    </row>
    <row r="18" spans="1:34" ht="28.8" x14ac:dyDescent="0.3">
      <c r="A18" s="34"/>
      <c r="B18" s="15" t="s">
        <v>254</v>
      </c>
      <c r="C18" s="15">
        <v>1978</v>
      </c>
      <c r="D18" s="37"/>
      <c r="E18" s="37"/>
      <c r="F18" s="15">
        <v>1</v>
      </c>
      <c r="G18" s="15" t="s">
        <v>10</v>
      </c>
      <c r="H18" s="15" t="s">
        <v>55</v>
      </c>
      <c r="I18" s="15" t="s">
        <v>156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2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2</v>
      </c>
      <c r="Z18" s="16">
        <v>0</v>
      </c>
      <c r="AA18" s="16">
        <v>0</v>
      </c>
      <c r="AB18" s="16">
        <v>0</v>
      </c>
      <c r="AC18" s="16">
        <v>0</v>
      </c>
      <c r="AD18" s="34"/>
      <c r="AE18" s="31"/>
      <c r="AF18" s="34"/>
      <c r="AG18" s="31"/>
      <c r="AH18" s="31"/>
    </row>
    <row r="19" spans="1:34" ht="28.8" x14ac:dyDescent="0.3">
      <c r="A19" s="32">
        <v>4</v>
      </c>
      <c r="B19" s="14" t="s">
        <v>221</v>
      </c>
      <c r="C19" s="14">
        <v>1977</v>
      </c>
      <c r="D19" s="35">
        <v>1982</v>
      </c>
      <c r="E19" s="35">
        <v>1955</v>
      </c>
      <c r="F19" s="14">
        <v>1</v>
      </c>
      <c r="G19" s="14" t="s">
        <v>66</v>
      </c>
      <c r="H19" s="14" t="s">
        <v>222</v>
      </c>
      <c r="I19" s="14" t="s">
        <v>142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32"/>
      <c r="AE19" s="29">
        <v>130.3699951171875</v>
      </c>
      <c r="AF19" s="32">
        <f t="shared" ref="AF19" si="9">SUM(J19:AD21)</f>
        <v>6</v>
      </c>
      <c r="AG19" s="29">
        <f t="shared" ref="AG19" si="10">AE19+AF19</f>
        <v>136.3699951171875</v>
      </c>
      <c r="AH19" s="29">
        <f t="shared" ref="AH19" si="11">IF( AND(ISNUMBER(AG$19),ISNUMBER(AG19)),(AG19-AG$19)/AG$19*100,"")</f>
        <v>0</v>
      </c>
    </row>
    <row r="20" spans="1:34" ht="28.8" x14ac:dyDescent="0.3">
      <c r="A20" s="33"/>
      <c r="B20" s="8" t="s">
        <v>118</v>
      </c>
      <c r="C20" s="8">
        <v>1955</v>
      </c>
      <c r="D20" s="36"/>
      <c r="E20" s="36"/>
      <c r="F20" s="8" t="s">
        <v>9</v>
      </c>
      <c r="G20" s="8" t="s">
        <v>66</v>
      </c>
      <c r="H20" s="8" t="s">
        <v>67</v>
      </c>
      <c r="I20" s="8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2</v>
      </c>
      <c r="Q20" s="4">
        <v>2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33"/>
      <c r="AE20" s="30"/>
      <c r="AF20" s="33"/>
      <c r="AG20" s="30"/>
      <c r="AH20" s="30"/>
    </row>
    <row r="21" spans="1:34" ht="28.8" x14ac:dyDescent="0.3">
      <c r="A21" s="34"/>
      <c r="B21" s="15" t="s">
        <v>145</v>
      </c>
      <c r="C21" s="15">
        <v>1982</v>
      </c>
      <c r="D21" s="37"/>
      <c r="E21" s="37"/>
      <c r="F21" s="15" t="s">
        <v>9</v>
      </c>
      <c r="G21" s="15" t="s">
        <v>66</v>
      </c>
      <c r="H21" s="15" t="s">
        <v>11</v>
      </c>
      <c r="I21" s="15"/>
      <c r="J21" s="16">
        <v>0</v>
      </c>
      <c r="K21" s="16">
        <v>0</v>
      </c>
      <c r="L21" s="16">
        <v>0</v>
      </c>
      <c r="M21" s="16">
        <v>0</v>
      </c>
      <c r="N21" s="16">
        <v>2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34"/>
      <c r="AE21" s="31"/>
      <c r="AF21" s="34"/>
      <c r="AG21" s="31"/>
      <c r="AH21" s="31"/>
    </row>
    <row r="22" spans="1:34" x14ac:dyDescent="0.3">
      <c r="A22" s="32">
        <v>5</v>
      </c>
      <c r="B22" s="14" t="s">
        <v>96</v>
      </c>
      <c r="C22" s="14">
        <v>1998</v>
      </c>
      <c r="D22" s="35">
        <v>1999</v>
      </c>
      <c r="E22" s="35">
        <v>1997</v>
      </c>
      <c r="F22" s="14">
        <v>1</v>
      </c>
      <c r="G22" s="14" t="s">
        <v>32</v>
      </c>
      <c r="H22" s="14"/>
      <c r="I22" s="14" t="s">
        <v>33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2</v>
      </c>
      <c r="T22" s="2">
        <v>0</v>
      </c>
      <c r="U22" s="2">
        <v>0</v>
      </c>
      <c r="V22" s="2">
        <v>0</v>
      </c>
      <c r="W22" s="2">
        <v>0</v>
      </c>
      <c r="X22" s="2">
        <v>2</v>
      </c>
      <c r="Y22" s="2">
        <v>2</v>
      </c>
      <c r="Z22" s="2">
        <v>0</v>
      </c>
      <c r="AA22" s="2">
        <v>0</v>
      </c>
      <c r="AB22" s="2">
        <v>0</v>
      </c>
      <c r="AC22" s="2">
        <v>0</v>
      </c>
      <c r="AD22" s="32"/>
      <c r="AE22" s="29">
        <v>131.47000122070312</v>
      </c>
      <c r="AF22" s="32">
        <f t="shared" ref="AF22" si="12">SUM(J22:AD24)</f>
        <v>16</v>
      </c>
      <c r="AG22" s="29">
        <f t="shared" ref="AG22" si="13">AE22+AF22</f>
        <v>147.47000122070312</v>
      </c>
      <c r="AH22" s="29">
        <f t="shared" ref="AH22" si="14">IF( AND(ISNUMBER(AG$22),ISNUMBER(AG22)),(AG22-AG$22)/AG$22*100,"")</f>
        <v>0</v>
      </c>
    </row>
    <row r="23" spans="1:34" x14ac:dyDescent="0.3">
      <c r="A23" s="33"/>
      <c r="B23" s="8" t="s">
        <v>165</v>
      </c>
      <c r="C23" s="8">
        <v>1997</v>
      </c>
      <c r="D23" s="36"/>
      <c r="E23" s="36"/>
      <c r="F23" s="8">
        <v>1</v>
      </c>
      <c r="G23" s="8" t="s">
        <v>32</v>
      </c>
      <c r="H23" s="8"/>
      <c r="I23" s="8" t="s">
        <v>33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2</v>
      </c>
      <c r="S23" s="4">
        <v>2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33"/>
      <c r="AE23" s="30"/>
      <c r="AF23" s="33"/>
      <c r="AG23" s="30"/>
      <c r="AH23" s="30"/>
    </row>
    <row r="24" spans="1:34" x14ac:dyDescent="0.3">
      <c r="A24" s="34"/>
      <c r="B24" s="15" t="s">
        <v>240</v>
      </c>
      <c r="C24" s="15">
        <v>1999</v>
      </c>
      <c r="D24" s="37"/>
      <c r="E24" s="37"/>
      <c r="F24" s="15">
        <v>1</v>
      </c>
      <c r="G24" s="15" t="s">
        <v>32</v>
      </c>
      <c r="H24" s="15"/>
      <c r="I24" s="15" t="s">
        <v>33</v>
      </c>
      <c r="J24" s="16">
        <v>2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2</v>
      </c>
      <c r="X24" s="16">
        <v>0</v>
      </c>
      <c r="Y24" s="16">
        <v>2</v>
      </c>
      <c r="Z24" s="16">
        <v>0</v>
      </c>
      <c r="AA24" s="16">
        <v>0</v>
      </c>
      <c r="AB24" s="16">
        <v>0</v>
      </c>
      <c r="AC24" s="16">
        <v>0</v>
      </c>
      <c r="AD24" s="34"/>
      <c r="AE24" s="31"/>
      <c r="AF24" s="34"/>
      <c r="AG24" s="31"/>
      <c r="AH24" s="31"/>
    </row>
    <row r="25" spans="1:34" ht="57.6" x14ac:dyDescent="0.3">
      <c r="A25" s="32">
        <v>6</v>
      </c>
      <c r="B25" s="14" t="s">
        <v>168</v>
      </c>
      <c r="C25" s="14">
        <v>1995</v>
      </c>
      <c r="D25" s="35">
        <v>1998</v>
      </c>
      <c r="E25" s="35">
        <v>1995</v>
      </c>
      <c r="F25" s="14" t="s">
        <v>45</v>
      </c>
      <c r="G25" s="14" t="s">
        <v>169</v>
      </c>
      <c r="H25" s="14" t="s">
        <v>170</v>
      </c>
      <c r="I25" s="14" t="s">
        <v>171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32"/>
      <c r="AE25" s="29">
        <v>100.56999969482422</v>
      </c>
      <c r="AF25" s="32">
        <f t="shared" ref="AF25" si="15">SUM(J25:AD27)</f>
        <v>52</v>
      </c>
      <c r="AG25" s="29">
        <f t="shared" ref="AG25" si="16">AE25+AF25</f>
        <v>152.56999969482422</v>
      </c>
      <c r="AH25" s="29">
        <f t="shared" ref="AH25" si="17">IF( AND(ISNUMBER(AG$25),ISNUMBER(AG25)),(AG25-AG$25)/AG$25*100,"")</f>
        <v>0</v>
      </c>
    </row>
    <row r="26" spans="1:34" ht="72" x14ac:dyDescent="0.3">
      <c r="A26" s="33"/>
      <c r="B26" s="8" t="s">
        <v>204</v>
      </c>
      <c r="C26" s="8">
        <v>1998</v>
      </c>
      <c r="D26" s="36"/>
      <c r="E26" s="36"/>
      <c r="F26" s="8" t="s">
        <v>14</v>
      </c>
      <c r="G26" s="8" t="s">
        <v>75</v>
      </c>
      <c r="H26" s="8" t="s">
        <v>76</v>
      </c>
      <c r="I26" s="8" t="s">
        <v>82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2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33"/>
      <c r="AE26" s="30"/>
      <c r="AF26" s="33"/>
      <c r="AG26" s="30"/>
      <c r="AH26" s="30"/>
    </row>
    <row r="27" spans="1:34" ht="72" x14ac:dyDescent="0.3">
      <c r="A27" s="34"/>
      <c r="B27" s="15" t="s">
        <v>81</v>
      </c>
      <c r="C27" s="15">
        <v>1998</v>
      </c>
      <c r="D27" s="37"/>
      <c r="E27" s="37"/>
      <c r="F27" s="15">
        <v>1</v>
      </c>
      <c r="G27" s="15" t="s">
        <v>75</v>
      </c>
      <c r="H27" s="15" t="s">
        <v>76</v>
      </c>
      <c r="I27" s="15" t="s">
        <v>82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50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34"/>
      <c r="AE27" s="31"/>
      <c r="AF27" s="34"/>
      <c r="AG27" s="31"/>
      <c r="AH27" s="31"/>
    </row>
    <row r="28" spans="1:34" ht="28.8" x14ac:dyDescent="0.3">
      <c r="A28" s="32">
        <v>7</v>
      </c>
      <c r="B28" s="14" t="s">
        <v>65</v>
      </c>
      <c r="C28" s="14">
        <v>1998</v>
      </c>
      <c r="D28" s="35">
        <v>1998</v>
      </c>
      <c r="E28" s="35">
        <v>1982</v>
      </c>
      <c r="F28" s="14" t="s">
        <v>9</v>
      </c>
      <c r="G28" s="14" t="s">
        <v>66</v>
      </c>
      <c r="H28" s="14" t="s">
        <v>67</v>
      </c>
      <c r="I28" s="14"/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2</v>
      </c>
      <c r="S28" s="2">
        <v>2</v>
      </c>
      <c r="T28" s="2">
        <v>2</v>
      </c>
      <c r="U28" s="2">
        <v>0</v>
      </c>
      <c r="V28" s="2">
        <v>0</v>
      </c>
      <c r="W28" s="2">
        <v>0</v>
      </c>
      <c r="X28" s="2">
        <v>2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32"/>
      <c r="AE28" s="29">
        <v>144.16999816894531</v>
      </c>
      <c r="AF28" s="32">
        <f t="shared" ref="AF28" si="18">SUM(J28:AD30)</f>
        <v>16</v>
      </c>
      <c r="AG28" s="29">
        <f t="shared" ref="AG28" si="19">AE28+AF28</f>
        <v>160.16999816894531</v>
      </c>
      <c r="AH28" s="29">
        <f t="shared" ref="AH28" si="20">IF( AND(ISNUMBER(AG$28),ISNUMBER(AG28)),(AG28-AG$28)/AG$28*100,"")</f>
        <v>0</v>
      </c>
    </row>
    <row r="29" spans="1:34" ht="28.8" x14ac:dyDescent="0.3">
      <c r="A29" s="33"/>
      <c r="B29" s="8" t="s">
        <v>139</v>
      </c>
      <c r="C29" s="8">
        <v>1997</v>
      </c>
      <c r="D29" s="36"/>
      <c r="E29" s="36"/>
      <c r="F29" s="8" t="s">
        <v>9</v>
      </c>
      <c r="G29" s="8" t="s">
        <v>66</v>
      </c>
      <c r="H29" s="8" t="s">
        <v>67</v>
      </c>
      <c r="I29" s="8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</v>
      </c>
      <c r="Z29" s="4">
        <v>0</v>
      </c>
      <c r="AA29" s="4">
        <v>0</v>
      </c>
      <c r="AB29" s="4">
        <v>2</v>
      </c>
      <c r="AC29" s="4">
        <v>0</v>
      </c>
      <c r="AD29" s="33"/>
      <c r="AE29" s="30"/>
      <c r="AF29" s="33"/>
      <c r="AG29" s="30"/>
      <c r="AH29" s="30"/>
    </row>
    <row r="30" spans="1:34" ht="28.8" x14ac:dyDescent="0.3">
      <c r="A30" s="34"/>
      <c r="B30" s="15" t="s">
        <v>140</v>
      </c>
      <c r="C30" s="15">
        <v>1982</v>
      </c>
      <c r="D30" s="37"/>
      <c r="E30" s="37"/>
      <c r="F30" s="15" t="s">
        <v>9</v>
      </c>
      <c r="G30" s="15" t="s">
        <v>66</v>
      </c>
      <c r="H30" s="15" t="s">
        <v>141</v>
      </c>
      <c r="I30" s="15" t="s">
        <v>142</v>
      </c>
      <c r="J30" s="16">
        <v>0</v>
      </c>
      <c r="K30" s="16">
        <v>0</v>
      </c>
      <c r="L30" s="16">
        <v>2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34"/>
      <c r="AE30" s="31"/>
      <c r="AF30" s="34"/>
      <c r="AG30" s="31"/>
      <c r="AH30" s="31"/>
    </row>
    <row r="31" spans="1:34" x14ac:dyDescent="0.3">
      <c r="A31" s="32">
        <v>8</v>
      </c>
      <c r="B31" s="14" t="s">
        <v>97</v>
      </c>
      <c r="C31" s="14">
        <v>1992</v>
      </c>
      <c r="D31" s="35">
        <v>1996</v>
      </c>
      <c r="E31" s="35">
        <v>1987</v>
      </c>
      <c r="F31" s="14">
        <v>1</v>
      </c>
      <c r="G31" s="14" t="s">
        <v>32</v>
      </c>
      <c r="H31" s="14"/>
      <c r="I31" s="14" t="s">
        <v>33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32"/>
      <c r="AE31" s="29">
        <v>155.69000244140625</v>
      </c>
      <c r="AF31" s="32">
        <f t="shared" ref="AF31" si="21">SUM(J31:AD33)</f>
        <v>12</v>
      </c>
      <c r="AG31" s="29">
        <f t="shared" ref="AG31" si="22">AE31+AF31</f>
        <v>167.69000244140625</v>
      </c>
      <c r="AH31" s="29">
        <f t="shared" ref="AH31" si="23">IF( AND(ISNUMBER(AG$31),ISNUMBER(AG31)),(AG31-AG$31)/AG$31*100,"")</f>
        <v>0</v>
      </c>
    </row>
    <row r="32" spans="1:34" x14ac:dyDescent="0.3">
      <c r="A32" s="33"/>
      <c r="B32" s="8" t="s">
        <v>243</v>
      </c>
      <c r="C32" s="8">
        <v>1987</v>
      </c>
      <c r="D32" s="36"/>
      <c r="E32" s="36"/>
      <c r="F32" s="8">
        <v>1</v>
      </c>
      <c r="G32" s="8" t="s">
        <v>32</v>
      </c>
      <c r="H32" s="8"/>
      <c r="I32" s="8" t="s">
        <v>33</v>
      </c>
      <c r="J32" s="4">
        <v>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</v>
      </c>
      <c r="R32" s="4">
        <v>0</v>
      </c>
      <c r="S32" s="4">
        <v>0</v>
      </c>
      <c r="T32" s="4">
        <v>2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33"/>
      <c r="AE32" s="30"/>
      <c r="AF32" s="33"/>
      <c r="AG32" s="30"/>
      <c r="AH32" s="30"/>
    </row>
    <row r="33" spans="1:34" x14ac:dyDescent="0.3">
      <c r="A33" s="34"/>
      <c r="B33" s="15" t="s">
        <v>149</v>
      </c>
      <c r="C33" s="15">
        <v>1996</v>
      </c>
      <c r="D33" s="37"/>
      <c r="E33" s="37"/>
      <c r="F33" s="15">
        <v>3</v>
      </c>
      <c r="G33" s="15" t="s">
        <v>32</v>
      </c>
      <c r="H33" s="15"/>
      <c r="I33" s="15" t="s">
        <v>33</v>
      </c>
      <c r="J33" s="16">
        <v>0</v>
      </c>
      <c r="K33" s="16">
        <v>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2</v>
      </c>
      <c r="T33" s="16">
        <v>0</v>
      </c>
      <c r="U33" s="16">
        <v>0</v>
      </c>
      <c r="V33" s="16">
        <v>0</v>
      </c>
      <c r="W33" s="16">
        <v>2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34"/>
      <c r="AE33" s="31"/>
      <c r="AF33" s="34"/>
      <c r="AG33" s="31"/>
      <c r="AH33" s="31"/>
    </row>
    <row r="34" spans="1:34" ht="43.2" x14ac:dyDescent="0.3">
      <c r="A34" s="32">
        <v>9</v>
      </c>
      <c r="B34" s="14" t="s">
        <v>59</v>
      </c>
      <c r="C34" s="14">
        <v>2002</v>
      </c>
      <c r="D34" s="35">
        <v>2002</v>
      </c>
      <c r="E34" s="35">
        <v>2000</v>
      </c>
      <c r="F34" s="14">
        <v>2</v>
      </c>
      <c r="G34" s="14" t="s">
        <v>10</v>
      </c>
      <c r="H34" s="14" t="s">
        <v>27</v>
      </c>
      <c r="I34" s="14" t="s">
        <v>61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50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32"/>
      <c r="AE34" s="29">
        <v>132.3800048828125</v>
      </c>
      <c r="AF34" s="32">
        <f t="shared" ref="AF34" si="24">SUM(J34:AD36)</f>
        <v>52</v>
      </c>
      <c r="AG34" s="29">
        <f t="shared" ref="AG34" si="25">AE34+AF34</f>
        <v>184.3800048828125</v>
      </c>
      <c r="AH34" s="29">
        <f t="shared" ref="AH34" si="26">IF( AND(ISNUMBER(AG$34),ISNUMBER(AG34)),(AG34-AG$34)/AG$34*100,"")</f>
        <v>0</v>
      </c>
    </row>
    <row r="35" spans="1:34" ht="43.2" x14ac:dyDescent="0.3">
      <c r="A35" s="33"/>
      <c r="B35" s="8" t="s">
        <v>201</v>
      </c>
      <c r="C35" s="8">
        <v>2002</v>
      </c>
      <c r="D35" s="36"/>
      <c r="E35" s="36"/>
      <c r="F35" s="8">
        <v>2</v>
      </c>
      <c r="G35" s="8" t="s">
        <v>10</v>
      </c>
      <c r="H35" s="8" t="s">
        <v>27</v>
      </c>
      <c r="I35" s="8" t="s">
        <v>61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33"/>
      <c r="AE35" s="30"/>
      <c r="AF35" s="33"/>
      <c r="AG35" s="30"/>
      <c r="AH35" s="30"/>
    </row>
    <row r="36" spans="1:34" ht="43.2" x14ac:dyDescent="0.3">
      <c r="A36" s="34"/>
      <c r="B36" s="15" t="s">
        <v>62</v>
      </c>
      <c r="C36" s="15">
        <v>2000</v>
      </c>
      <c r="D36" s="37"/>
      <c r="E36" s="37"/>
      <c r="F36" s="15">
        <v>2</v>
      </c>
      <c r="G36" s="15" t="s">
        <v>10</v>
      </c>
      <c r="H36" s="15" t="s">
        <v>30</v>
      </c>
      <c r="I36" s="15" t="s">
        <v>28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2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34"/>
      <c r="AE36" s="31"/>
      <c r="AF36" s="34"/>
      <c r="AG36" s="31"/>
      <c r="AH36" s="31"/>
    </row>
    <row r="37" spans="1:34" ht="43.2" x14ac:dyDescent="0.3">
      <c r="A37" s="32"/>
      <c r="B37" s="14" t="s">
        <v>143</v>
      </c>
      <c r="C37" s="14">
        <v>1996</v>
      </c>
      <c r="D37" s="35">
        <v>2000</v>
      </c>
      <c r="E37" s="35">
        <v>1996</v>
      </c>
      <c r="F37" s="14" t="s">
        <v>14</v>
      </c>
      <c r="G37" s="14" t="s">
        <v>10</v>
      </c>
      <c r="H37" s="14" t="s">
        <v>27</v>
      </c>
      <c r="I37" s="14" t="s">
        <v>113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2"/>
      <c r="AE37" s="29" t="s">
        <v>365</v>
      </c>
      <c r="AF37" s="32">
        <f t="shared" ref="AF37" si="27">SUM(J37:AD39)</f>
        <v>0</v>
      </c>
      <c r="AG37" s="29">
        <v>10000</v>
      </c>
      <c r="AH37" s="29">
        <f t="shared" ref="AH37" si="28">IF( AND(ISNUMBER(AG$37),ISNUMBER(AG37)),(AG37-AG$37)/AG$37*100,"")</f>
        <v>0</v>
      </c>
    </row>
    <row r="38" spans="1:34" ht="43.2" x14ac:dyDescent="0.3">
      <c r="A38" s="33"/>
      <c r="B38" s="8" t="s">
        <v>132</v>
      </c>
      <c r="C38" s="8">
        <v>1997</v>
      </c>
      <c r="D38" s="36"/>
      <c r="E38" s="36"/>
      <c r="F38" s="8" t="s">
        <v>14</v>
      </c>
      <c r="G38" s="8" t="s">
        <v>10</v>
      </c>
      <c r="H38" s="8" t="s">
        <v>27</v>
      </c>
      <c r="I38" s="8" t="s">
        <v>28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3"/>
      <c r="AE38" s="30"/>
      <c r="AF38" s="33"/>
      <c r="AG38" s="30"/>
      <c r="AH38" s="30"/>
    </row>
    <row r="39" spans="1:34" ht="43.2" x14ac:dyDescent="0.3">
      <c r="A39" s="34"/>
      <c r="B39" s="15" t="s">
        <v>193</v>
      </c>
      <c r="C39" s="15">
        <v>2000</v>
      </c>
      <c r="D39" s="37"/>
      <c r="E39" s="37"/>
      <c r="F39" s="15">
        <v>1</v>
      </c>
      <c r="G39" s="15" t="s">
        <v>10</v>
      </c>
      <c r="H39" s="15" t="s">
        <v>27</v>
      </c>
      <c r="I39" s="15" t="s">
        <v>28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34"/>
      <c r="AE39" s="31"/>
      <c r="AF39" s="34"/>
      <c r="AG39" s="31"/>
      <c r="AH39" s="31"/>
    </row>
    <row r="41" spans="1:34" ht="18" x14ac:dyDescent="0.3">
      <c r="A41" s="19" t="s">
        <v>366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34" x14ac:dyDescent="0.3">
      <c r="A42" s="23" t="s">
        <v>356</v>
      </c>
      <c r="B42" s="23" t="s">
        <v>1</v>
      </c>
      <c r="C42" s="23" t="s">
        <v>2</v>
      </c>
      <c r="D42" s="23" t="s">
        <v>258</v>
      </c>
      <c r="E42" s="23" t="s">
        <v>259</v>
      </c>
      <c r="F42" s="23" t="s">
        <v>3</v>
      </c>
      <c r="G42" s="23" t="s">
        <v>4</v>
      </c>
      <c r="H42" s="23" t="s">
        <v>5</v>
      </c>
      <c r="I42" s="23" t="s">
        <v>6</v>
      </c>
      <c r="J42" s="23">
        <v>1</v>
      </c>
      <c r="K42" s="23">
        <v>2</v>
      </c>
      <c r="L42" s="23">
        <v>3</v>
      </c>
      <c r="M42" s="23">
        <v>4</v>
      </c>
      <c r="N42" s="23">
        <v>5</v>
      </c>
      <c r="O42" s="23">
        <v>6</v>
      </c>
      <c r="P42" s="23">
        <v>7</v>
      </c>
      <c r="Q42" s="23">
        <v>8</v>
      </c>
      <c r="R42" s="23">
        <v>9</v>
      </c>
      <c r="S42" s="23">
        <v>10</v>
      </c>
      <c r="T42" s="23">
        <v>11</v>
      </c>
      <c r="U42" s="23">
        <v>12</v>
      </c>
      <c r="V42" s="23">
        <v>13</v>
      </c>
      <c r="W42" s="23">
        <v>14</v>
      </c>
      <c r="X42" s="23">
        <v>15</v>
      </c>
      <c r="Y42" s="23">
        <v>16</v>
      </c>
      <c r="Z42" s="23">
        <v>17</v>
      </c>
      <c r="AA42" s="23">
        <v>18</v>
      </c>
      <c r="AB42" s="23">
        <v>19</v>
      </c>
      <c r="AC42" s="23">
        <v>20</v>
      </c>
      <c r="AD42" s="23" t="s">
        <v>530</v>
      </c>
      <c r="AE42" s="23" t="s">
        <v>359</v>
      </c>
      <c r="AF42" s="23" t="s">
        <v>360</v>
      </c>
      <c r="AG42" s="23" t="s">
        <v>361</v>
      </c>
      <c r="AH42" s="23" t="s">
        <v>364</v>
      </c>
    </row>
    <row r="43" spans="1:34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34" ht="57.6" x14ac:dyDescent="0.3">
      <c r="A44" s="32">
        <v>1</v>
      </c>
      <c r="B44" s="11" t="s">
        <v>367</v>
      </c>
      <c r="C44" s="11" t="s">
        <v>368</v>
      </c>
      <c r="D44" s="35">
        <v>1996</v>
      </c>
      <c r="E44" s="35">
        <v>1994</v>
      </c>
      <c r="F44" s="11" t="s">
        <v>369</v>
      </c>
      <c r="G44" s="11" t="s">
        <v>20</v>
      </c>
      <c r="H44" s="11" t="s">
        <v>164</v>
      </c>
      <c r="I44" s="11" t="s">
        <v>86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32"/>
      <c r="AE44" s="29">
        <v>110.93000030517578</v>
      </c>
      <c r="AF44" s="32">
        <f t="shared" ref="AF44" si="29">SUM(J44:AD46)</f>
        <v>4</v>
      </c>
      <c r="AG44" s="29">
        <f t="shared" ref="AG44" si="30">AE44+AF44</f>
        <v>114.93000030517578</v>
      </c>
      <c r="AH44" s="29">
        <f t="shared" ref="AH44" si="31">IF( AND(ISNUMBER(AG$44),ISNUMBER(AG44)),(AG44-AG$44)/AG$44*100,"")</f>
        <v>0</v>
      </c>
    </row>
    <row r="45" spans="1:34" ht="57.6" x14ac:dyDescent="0.3">
      <c r="A45" s="33"/>
      <c r="B45" s="8" t="s">
        <v>373</v>
      </c>
      <c r="C45" s="8" t="s">
        <v>374</v>
      </c>
      <c r="D45" s="36"/>
      <c r="E45" s="36"/>
      <c r="F45" s="8" t="s">
        <v>372</v>
      </c>
      <c r="G45" s="8" t="s">
        <v>70</v>
      </c>
      <c r="H45" s="8" t="s">
        <v>71</v>
      </c>
      <c r="I45" s="8" t="s">
        <v>72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2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33"/>
      <c r="AE45" s="30"/>
      <c r="AF45" s="33"/>
      <c r="AG45" s="30"/>
      <c r="AH45" s="30"/>
    </row>
    <row r="46" spans="1:34" ht="57.6" x14ac:dyDescent="0.3">
      <c r="A46" s="34"/>
      <c r="B46" s="15" t="s">
        <v>380</v>
      </c>
      <c r="C46" s="15" t="s">
        <v>379</v>
      </c>
      <c r="D46" s="37"/>
      <c r="E46" s="37"/>
      <c r="F46" s="15" t="s">
        <v>369</v>
      </c>
      <c r="G46" s="15" t="s">
        <v>15</v>
      </c>
      <c r="H46" s="15" t="s">
        <v>16</v>
      </c>
      <c r="I46" s="15" t="s">
        <v>17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2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34"/>
      <c r="AE46" s="31"/>
      <c r="AF46" s="34"/>
      <c r="AG46" s="31"/>
      <c r="AH46" s="31"/>
    </row>
    <row r="47" spans="1:34" ht="86.4" x14ac:dyDescent="0.3">
      <c r="A47" s="32">
        <v>2</v>
      </c>
      <c r="B47" s="14" t="s">
        <v>381</v>
      </c>
      <c r="C47" s="14" t="s">
        <v>382</v>
      </c>
      <c r="D47" s="35">
        <v>2000</v>
      </c>
      <c r="E47" s="35">
        <v>1996</v>
      </c>
      <c r="F47" s="14" t="s">
        <v>369</v>
      </c>
      <c r="G47" s="14" t="s">
        <v>122</v>
      </c>
      <c r="H47" s="14" t="s">
        <v>129</v>
      </c>
      <c r="I47" s="14" t="s">
        <v>130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32"/>
      <c r="AE47" s="29">
        <v>162.03999328613281</v>
      </c>
      <c r="AF47" s="32">
        <f t="shared" ref="AF47" si="32">SUM(J47:AD49)</f>
        <v>6</v>
      </c>
      <c r="AG47" s="29">
        <f t="shared" ref="AG47" si="33">AE47+AF47</f>
        <v>168.03999328613281</v>
      </c>
      <c r="AH47" s="29">
        <f t="shared" ref="AH47" si="34">IF( AND(ISNUMBER(AG$47),ISNUMBER(AG47)),(AG47-AG$47)/AG$47*100,"")</f>
        <v>0</v>
      </c>
    </row>
    <row r="48" spans="1:34" ht="28.8" x14ac:dyDescent="0.3">
      <c r="A48" s="33"/>
      <c r="B48" s="8" t="s">
        <v>383</v>
      </c>
      <c r="C48" s="8" t="s">
        <v>384</v>
      </c>
      <c r="D48" s="36"/>
      <c r="E48" s="36"/>
      <c r="F48" s="8" t="s">
        <v>385</v>
      </c>
      <c r="G48" s="8" t="s">
        <v>10</v>
      </c>
      <c r="H48" s="8" t="s">
        <v>51</v>
      </c>
      <c r="I48" s="8" t="s">
        <v>64</v>
      </c>
      <c r="J48" s="4">
        <v>0</v>
      </c>
      <c r="K48" s="4">
        <v>2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33"/>
      <c r="AE48" s="30"/>
      <c r="AF48" s="33"/>
      <c r="AG48" s="30"/>
      <c r="AH48" s="30"/>
    </row>
    <row r="49" spans="1:34" ht="43.2" x14ac:dyDescent="0.3">
      <c r="A49" s="34"/>
      <c r="B49" s="15" t="s">
        <v>386</v>
      </c>
      <c r="C49" s="15" t="s">
        <v>387</v>
      </c>
      <c r="D49" s="37"/>
      <c r="E49" s="37"/>
      <c r="F49" s="15" t="s">
        <v>388</v>
      </c>
      <c r="G49" s="15" t="s">
        <v>10</v>
      </c>
      <c r="H49" s="15" t="s">
        <v>27</v>
      </c>
      <c r="I49" s="15" t="s">
        <v>28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2</v>
      </c>
      <c r="T49" s="16">
        <v>0</v>
      </c>
      <c r="U49" s="16">
        <v>0</v>
      </c>
      <c r="V49" s="16">
        <v>0</v>
      </c>
      <c r="W49" s="16">
        <v>0</v>
      </c>
      <c r="X49" s="16">
        <v>2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34"/>
      <c r="AE49" s="31"/>
      <c r="AF49" s="34"/>
      <c r="AG49" s="31"/>
      <c r="AH49" s="31"/>
    </row>
    <row r="50" spans="1:34" ht="28.8" x14ac:dyDescent="0.3">
      <c r="A50" s="32">
        <v>3</v>
      </c>
      <c r="B50" s="14" t="s">
        <v>389</v>
      </c>
      <c r="C50" s="14" t="s">
        <v>390</v>
      </c>
      <c r="D50" s="35">
        <v>2002</v>
      </c>
      <c r="E50" s="35">
        <v>1997</v>
      </c>
      <c r="F50" s="14" t="s">
        <v>385</v>
      </c>
      <c r="G50" s="14" t="s">
        <v>10</v>
      </c>
      <c r="H50" s="14" t="s">
        <v>51</v>
      </c>
      <c r="I50" s="14" t="s">
        <v>64</v>
      </c>
      <c r="J50" s="2">
        <v>0</v>
      </c>
      <c r="K50" s="2">
        <v>0</v>
      </c>
      <c r="L50" s="2">
        <v>0</v>
      </c>
      <c r="M50" s="2">
        <v>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2</v>
      </c>
      <c r="Z50" s="2">
        <v>2</v>
      </c>
      <c r="AA50" s="2">
        <v>0</v>
      </c>
      <c r="AB50" s="2">
        <v>2</v>
      </c>
      <c r="AC50" s="2">
        <v>0</v>
      </c>
      <c r="AD50" s="32"/>
      <c r="AE50" s="29">
        <v>173.1300048828125</v>
      </c>
      <c r="AF50" s="32">
        <f t="shared" ref="AF50" si="35">SUM(J50:AD52)</f>
        <v>20</v>
      </c>
      <c r="AG50" s="29">
        <f t="shared" ref="AG50" si="36">AE50+AF50</f>
        <v>193.1300048828125</v>
      </c>
      <c r="AH50" s="29">
        <f t="shared" ref="AH50" si="37">IF( AND(ISNUMBER(AG$50),ISNUMBER(AG50)),(AG50-AG$50)/AG$50*100,"")</f>
        <v>0</v>
      </c>
    </row>
    <row r="51" spans="1:34" ht="43.2" x14ac:dyDescent="0.3">
      <c r="A51" s="33"/>
      <c r="B51" s="8" t="s">
        <v>393</v>
      </c>
      <c r="C51" s="8" t="s">
        <v>394</v>
      </c>
      <c r="D51" s="36"/>
      <c r="E51" s="36"/>
      <c r="F51" s="8" t="s">
        <v>385</v>
      </c>
      <c r="G51" s="8" t="s">
        <v>10</v>
      </c>
      <c r="H51" s="8" t="s">
        <v>27</v>
      </c>
      <c r="I51" s="8" t="s">
        <v>61</v>
      </c>
      <c r="J51" s="4">
        <v>0</v>
      </c>
      <c r="K51" s="4">
        <v>0</v>
      </c>
      <c r="L51" s="4">
        <v>0</v>
      </c>
      <c r="M51" s="4">
        <v>2</v>
      </c>
      <c r="N51" s="4">
        <v>0</v>
      </c>
      <c r="O51" s="4">
        <v>0</v>
      </c>
      <c r="P51" s="4">
        <v>0</v>
      </c>
      <c r="Q51" s="4">
        <v>2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2</v>
      </c>
      <c r="Y51" s="4">
        <v>2</v>
      </c>
      <c r="Z51" s="4">
        <v>2</v>
      </c>
      <c r="AA51" s="4">
        <v>2</v>
      </c>
      <c r="AB51" s="4">
        <v>0</v>
      </c>
      <c r="AC51" s="4">
        <v>0</v>
      </c>
      <c r="AD51" s="33"/>
      <c r="AE51" s="30"/>
      <c r="AF51" s="33"/>
      <c r="AG51" s="30"/>
      <c r="AH51" s="30"/>
    </row>
    <row r="52" spans="1:34" x14ac:dyDescent="0.3">
      <c r="A52" s="34"/>
      <c r="B52" s="15"/>
      <c r="C52" s="15"/>
      <c r="D52" s="37"/>
      <c r="E52" s="37"/>
      <c r="F52" s="15"/>
      <c r="G52" s="15"/>
      <c r="H52" s="15"/>
      <c r="I52" s="1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34"/>
      <c r="AE52" s="31"/>
      <c r="AF52" s="34"/>
      <c r="AG52" s="31"/>
      <c r="AH52" s="31"/>
    </row>
    <row r="53" spans="1:34" ht="18" x14ac:dyDescent="0.3">
      <c r="A53" s="38" t="s">
        <v>406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34" x14ac:dyDescent="0.3">
      <c r="A54" s="23" t="s">
        <v>356</v>
      </c>
      <c r="B54" s="23" t="s">
        <v>1</v>
      </c>
      <c r="C54" s="23" t="s">
        <v>2</v>
      </c>
      <c r="D54" s="23" t="s">
        <v>258</v>
      </c>
      <c r="E54" s="23" t="s">
        <v>259</v>
      </c>
      <c r="F54" s="23" t="s">
        <v>3</v>
      </c>
      <c r="G54" s="23" t="s">
        <v>4</v>
      </c>
      <c r="H54" s="23" t="s">
        <v>5</v>
      </c>
      <c r="I54" s="23" t="s">
        <v>6</v>
      </c>
      <c r="J54" s="23">
        <v>1</v>
      </c>
      <c r="K54" s="23">
        <v>2</v>
      </c>
      <c r="L54" s="23">
        <v>3</v>
      </c>
      <c r="M54" s="23">
        <v>4</v>
      </c>
      <c r="N54" s="23">
        <v>5</v>
      </c>
      <c r="O54" s="23">
        <v>6</v>
      </c>
      <c r="P54" s="23">
        <v>7</v>
      </c>
      <c r="Q54" s="23">
        <v>8</v>
      </c>
      <c r="R54" s="23">
        <v>9</v>
      </c>
      <c r="S54" s="23">
        <v>10</v>
      </c>
      <c r="T54" s="23">
        <v>11</v>
      </c>
      <c r="U54" s="23">
        <v>12</v>
      </c>
      <c r="V54" s="23">
        <v>13</v>
      </c>
      <c r="W54" s="23">
        <v>14</v>
      </c>
      <c r="X54" s="23">
        <v>15</v>
      </c>
      <c r="Y54" s="23">
        <v>16</v>
      </c>
      <c r="Z54" s="23">
        <v>17</v>
      </c>
      <c r="AA54" s="23">
        <v>18</v>
      </c>
      <c r="AB54" s="23">
        <v>19</v>
      </c>
      <c r="AC54" s="23">
        <v>20</v>
      </c>
      <c r="AD54" s="23" t="s">
        <v>530</v>
      </c>
      <c r="AE54" s="23" t="s">
        <v>359</v>
      </c>
      <c r="AF54" s="23" t="s">
        <v>360</v>
      </c>
      <c r="AG54" s="23" t="s">
        <v>361</v>
      </c>
      <c r="AH54" s="23" t="s">
        <v>364</v>
      </c>
    </row>
    <row r="55" spans="1:34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</row>
    <row r="56" spans="1:34" ht="43.2" x14ac:dyDescent="0.3">
      <c r="A56" s="32">
        <v>1</v>
      </c>
      <c r="B56" s="11" t="s">
        <v>34</v>
      </c>
      <c r="C56" s="11">
        <v>1997</v>
      </c>
      <c r="D56" s="35">
        <v>2001</v>
      </c>
      <c r="E56" s="35">
        <v>1997</v>
      </c>
      <c r="F56" s="11" t="s">
        <v>14</v>
      </c>
      <c r="G56" s="11" t="s">
        <v>35</v>
      </c>
      <c r="H56" s="11" t="s">
        <v>36</v>
      </c>
      <c r="I56" s="11" t="s">
        <v>37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32"/>
      <c r="AE56" s="29">
        <v>121.77999877929687</v>
      </c>
      <c r="AF56" s="32">
        <f t="shared" ref="AF56" si="38">SUM(J56:AD58)</f>
        <v>0</v>
      </c>
      <c r="AG56" s="29">
        <f t="shared" ref="AG56" si="39">AE56+AF56</f>
        <v>121.77999877929687</v>
      </c>
      <c r="AH56" s="29">
        <f t="shared" ref="AH56" si="40">IF( AND(ISNUMBER(AG$56),ISNUMBER(AG56)),(AG56-AG$56)/AG$56*100,"")</f>
        <v>0</v>
      </c>
    </row>
    <row r="57" spans="1:34" ht="72" x14ac:dyDescent="0.3">
      <c r="A57" s="33"/>
      <c r="B57" s="8" t="s">
        <v>157</v>
      </c>
      <c r="C57" s="8">
        <v>1998</v>
      </c>
      <c r="D57" s="36"/>
      <c r="E57" s="36"/>
      <c r="F57" s="8" t="s">
        <v>45</v>
      </c>
      <c r="G57" s="8" t="s">
        <v>158</v>
      </c>
      <c r="H57" s="8" t="s">
        <v>159</v>
      </c>
      <c r="I57" s="8" t="s">
        <v>160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33"/>
      <c r="AE57" s="30"/>
      <c r="AF57" s="33"/>
      <c r="AG57" s="30"/>
      <c r="AH57" s="30"/>
    </row>
    <row r="58" spans="1:34" ht="57.6" x14ac:dyDescent="0.3">
      <c r="A58" s="34"/>
      <c r="B58" s="15" t="s">
        <v>227</v>
      </c>
      <c r="C58" s="15">
        <v>2001</v>
      </c>
      <c r="D58" s="37"/>
      <c r="E58" s="37"/>
      <c r="F58" s="15">
        <v>1</v>
      </c>
      <c r="G58" s="15" t="s">
        <v>228</v>
      </c>
      <c r="H58" s="15" t="s">
        <v>229</v>
      </c>
      <c r="I58" s="15" t="s">
        <v>171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34"/>
      <c r="AE58" s="31"/>
      <c r="AF58" s="34"/>
      <c r="AG58" s="31"/>
      <c r="AH58" s="31"/>
    </row>
    <row r="59" spans="1:34" ht="72" x14ac:dyDescent="0.3">
      <c r="A59" s="32">
        <v>2</v>
      </c>
      <c r="B59" s="14" t="s">
        <v>248</v>
      </c>
      <c r="C59" s="14">
        <v>2000</v>
      </c>
      <c r="D59" s="35">
        <v>2000</v>
      </c>
      <c r="E59" s="35">
        <v>1998</v>
      </c>
      <c r="F59" s="14" t="s">
        <v>14</v>
      </c>
      <c r="G59" s="14" t="s">
        <v>158</v>
      </c>
      <c r="H59" s="14" t="s">
        <v>249</v>
      </c>
      <c r="I59" s="14" t="s">
        <v>160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32"/>
      <c r="AE59" s="29">
        <v>124.77999877929687</v>
      </c>
      <c r="AF59" s="32">
        <f t="shared" ref="AF59" si="41">SUM(J59:AD61)</f>
        <v>0</v>
      </c>
      <c r="AG59" s="29">
        <f t="shared" ref="AG59" si="42">AE59+AF59</f>
        <v>124.77999877929687</v>
      </c>
      <c r="AH59" s="29">
        <f t="shared" ref="AH59" si="43">IF( AND(ISNUMBER(AG$59),ISNUMBER(AG59)),(AG59-AG$59)/AG$59*100,"")</f>
        <v>0</v>
      </c>
    </row>
    <row r="60" spans="1:34" ht="57.6" x14ac:dyDescent="0.3">
      <c r="A60" s="33"/>
      <c r="B60" s="8" t="s">
        <v>74</v>
      </c>
      <c r="C60" s="8">
        <v>1998</v>
      </c>
      <c r="D60" s="36"/>
      <c r="E60" s="36"/>
      <c r="F60" s="8" t="s">
        <v>14</v>
      </c>
      <c r="G60" s="8" t="s">
        <v>75</v>
      </c>
      <c r="H60" s="8" t="s">
        <v>76</v>
      </c>
      <c r="I60" s="8" t="s">
        <v>77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33"/>
      <c r="AE60" s="30"/>
      <c r="AF60" s="33"/>
      <c r="AG60" s="30"/>
      <c r="AH60" s="30"/>
    </row>
    <row r="61" spans="1:34" ht="28.8" x14ac:dyDescent="0.3">
      <c r="A61" s="34"/>
      <c r="B61" s="15" t="s">
        <v>199</v>
      </c>
      <c r="C61" s="15">
        <v>1999</v>
      </c>
      <c r="D61" s="37"/>
      <c r="E61" s="37"/>
      <c r="F61" s="15">
        <v>1</v>
      </c>
      <c r="G61" s="15" t="s">
        <v>20</v>
      </c>
      <c r="H61" s="15" t="s">
        <v>21</v>
      </c>
      <c r="I61" s="15" t="s">
        <v>22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34"/>
      <c r="AE61" s="31"/>
      <c r="AF61" s="34"/>
      <c r="AG61" s="31"/>
      <c r="AH61" s="31"/>
    </row>
    <row r="62" spans="1:34" ht="57.6" x14ac:dyDescent="0.3">
      <c r="A62" s="32">
        <v>3</v>
      </c>
      <c r="B62" s="14" t="s">
        <v>244</v>
      </c>
      <c r="C62" s="14">
        <v>1997</v>
      </c>
      <c r="D62" s="35">
        <v>2001</v>
      </c>
      <c r="E62" s="35">
        <v>1997</v>
      </c>
      <c r="F62" s="14" t="s">
        <v>14</v>
      </c>
      <c r="G62" s="14" t="s">
        <v>10</v>
      </c>
      <c r="H62" s="14" t="s">
        <v>112</v>
      </c>
      <c r="I62" s="14" t="s">
        <v>113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32"/>
      <c r="AE62" s="29">
        <v>126.80000305175781</v>
      </c>
      <c r="AF62" s="32">
        <f t="shared" ref="AF62" si="44">SUM(J62:AD64)</f>
        <v>4</v>
      </c>
      <c r="AG62" s="29">
        <f t="shared" ref="AG62" si="45">AE62+AF62</f>
        <v>130.80000305175781</v>
      </c>
      <c r="AH62" s="29">
        <f t="shared" ref="AH62" si="46">IF( AND(ISNUMBER(AG$62),ISNUMBER(AG62)),(AG62-AG$62)/AG$62*100,"")</f>
        <v>0</v>
      </c>
    </row>
    <row r="63" spans="1:34" ht="72" x14ac:dyDescent="0.3">
      <c r="A63" s="33"/>
      <c r="B63" s="8" t="s">
        <v>187</v>
      </c>
      <c r="C63" s="8">
        <v>2001</v>
      </c>
      <c r="D63" s="36"/>
      <c r="E63" s="36"/>
      <c r="F63" s="8">
        <v>1</v>
      </c>
      <c r="G63" s="8" t="s">
        <v>10</v>
      </c>
      <c r="H63" s="8" t="s">
        <v>188</v>
      </c>
      <c r="I63" s="8" t="s">
        <v>189</v>
      </c>
      <c r="J63" s="4">
        <v>0</v>
      </c>
      <c r="K63" s="4">
        <v>2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2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33"/>
      <c r="AE63" s="30"/>
      <c r="AF63" s="33"/>
      <c r="AG63" s="30"/>
      <c r="AH63" s="30"/>
    </row>
    <row r="64" spans="1:34" ht="43.2" x14ac:dyDescent="0.3">
      <c r="A64" s="34"/>
      <c r="B64" s="15" t="s">
        <v>137</v>
      </c>
      <c r="C64" s="15">
        <v>1999</v>
      </c>
      <c r="D64" s="37"/>
      <c r="E64" s="37"/>
      <c r="F64" s="15">
        <v>1</v>
      </c>
      <c r="G64" s="15" t="s">
        <v>10</v>
      </c>
      <c r="H64" s="15" t="s">
        <v>138</v>
      </c>
      <c r="I64" s="15" t="s">
        <v>28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34"/>
      <c r="AE64" s="31"/>
      <c r="AF64" s="34"/>
      <c r="AG64" s="31"/>
      <c r="AH64" s="31"/>
    </row>
    <row r="65" spans="1:34" ht="28.8" x14ac:dyDescent="0.3">
      <c r="A65" s="32">
        <v>4</v>
      </c>
      <c r="B65" s="14" t="s">
        <v>155</v>
      </c>
      <c r="C65" s="14">
        <v>1978</v>
      </c>
      <c r="D65" s="35">
        <v>1997</v>
      </c>
      <c r="E65" s="35">
        <v>1975</v>
      </c>
      <c r="F65" s="14">
        <v>1</v>
      </c>
      <c r="G65" s="14" t="s">
        <v>10</v>
      </c>
      <c r="H65" s="14" t="s">
        <v>55</v>
      </c>
      <c r="I65" s="14" t="s">
        <v>156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32"/>
      <c r="AE65" s="29">
        <v>140.38999938964844</v>
      </c>
      <c r="AF65" s="32">
        <f t="shared" ref="AF65" si="47">SUM(J65:AD67)</f>
        <v>4</v>
      </c>
      <c r="AG65" s="29">
        <f t="shared" ref="AG65" si="48">AE65+AF65</f>
        <v>144.38999938964844</v>
      </c>
      <c r="AH65" s="29">
        <f t="shared" ref="AH65" si="49">IF( AND(ISNUMBER(AG$65),ISNUMBER(AG65)),(AG65-AG$65)/AG$65*100,"")</f>
        <v>0</v>
      </c>
    </row>
    <row r="66" spans="1:34" x14ac:dyDescent="0.3">
      <c r="A66" s="33"/>
      <c r="B66" s="8" t="s">
        <v>226</v>
      </c>
      <c r="C66" s="8">
        <v>1975</v>
      </c>
      <c r="D66" s="36"/>
      <c r="E66" s="36"/>
      <c r="F66" s="8">
        <v>1</v>
      </c>
      <c r="G66" s="8" t="s">
        <v>10</v>
      </c>
      <c r="H66" s="8" t="s">
        <v>11</v>
      </c>
      <c r="I66" s="8"/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2</v>
      </c>
      <c r="AA66" s="4">
        <v>0</v>
      </c>
      <c r="AB66" s="4">
        <v>0</v>
      </c>
      <c r="AC66" s="4">
        <v>0</v>
      </c>
      <c r="AD66" s="33"/>
      <c r="AE66" s="30"/>
      <c r="AF66" s="33"/>
      <c r="AG66" s="30"/>
      <c r="AH66" s="30"/>
    </row>
    <row r="67" spans="1:34" ht="28.8" x14ac:dyDescent="0.3">
      <c r="A67" s="34"/>
      <c r="B67" s="15" t="s">
        <v>79</v>
      </c>
      <c r="C67" s="15">
        <v>1997</v>
      </c>
      <c r="D67" s="37"/>
      <c r="E67" s="37"/>
      <c r="F67" s="15">
        <v>1</v>
      </c>
      <c r="G67" s="15" t="s">
        <v>10</v>
      </c>
      <c r="H67" s="15" t="s">
        <v>51</v>
      </c>
      <c r="I67" s="15" t="s">
        <v>80</v>
      </c>
      <c r="J67" s="16">
        <v>0</v>
      </c>
      <c r="K67" s="16">
        <v>0</v>
      </c>
      <c r="L67" s="16">
        <v>0</v>
      </c>
      <c r="M67" s="16">
        <v>2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34"/>
      <c r="AE67" s="31"/>
      <c r="AF67" s="34"/>
      <c r="AG67" s="31"/>
      <c r="AH67" s="31"/>
    </row>
    <row r="69" spans="1:34" ht="18" x14ac:dyDescent="0.3">
      <c r="A69" s="19" t="s">
        <v>408</v>
      </c>
      <c r="B69" s="19"/>
      <c r="C69" s="19"/>
      <c r="D69" s="19"/>
      <c r="E69" s="19"/>
      <c r="F69" s="19"/>
      <c r="G69" s="19"/>
      <c r="H69" s="19"/>
      <c r="I69" s="19"/>
      <c r="J69" s="19"/>
    </row>
    <row r="70" spans="1:34" x14ac:dyDescent="0.3">
      <c r="A70" s="23" t="s">
        <v>356</v>
      </c>
      <c r="B70" s="23" t="s">
        <v>1</v>
      </c>
      <c r="C70" s="23" t="s">
        <v>2</v>
      </c>
      <c r="D70" s="23" t="s">
        <v>258</v>
      </c>
      <c r="E70" s="23" t="s">
        <v>259</v>
      </c>
      <c r="F70" s="23" t="s">
        <v>3</v>
      </c>
      <c r="G70" s="23" t="s">
        <v>4</v>
      </c>
      <c r="H70" s="23" t="s">
        <v>5</v>
      </c>
      <c r="I70" s="23" t="s">
        <v>6</v>
      </c>
      <c r="J70" s="23">
        <v>1</v>
      </c>
      <c r="K70" s="23">
        <v>2</v>
      </c>
      <c r="L70" s="23">
        <v>3</v>
      </c>
      <c r="M70" s="23">
        <v>4</v>
      </c>
      <c r="N70" s="23">
        <v>5</v>
      </c>
      <c r="O70" s="23">
        <v>6</v>
      </c>
      <c r="P70" s="23">
        <v>7</v>
      </c>
      <c r="Q70" s="23">
        <v>8</v>
      </c>
      <c r="R70" s="23">
        <v>9</v>
      </c>
      <c r="S70" s="23">
        <v>10</v>
      </c>
      <c r="T70" s="23">
        <v>11</v>
      </c>
      <c r="U70" s="23">
        <v>12</v>
      </c>
      <c r="V70" s="23">
        <v>13</v>
      </c>
      <c r="W70" s="23">
        <v>14</v>
      </c>
      <c r="X70" s="23">
        <v>15</v>
      </c>
      <c r="Y70" s="23">
        <v>16</v>
      </c>
      <c r="Z70" s="23">
        <v>17</v>
      </c>
      <c r="AA70" s="23">
        <v>18</v>
      </c>
      <c r="AB70" s="23">
        <v>19</v>
      </c>
      <c r="AC70" s="23">
        <v>20</v>
      </c>
      <c r="AD70" s="23" t="s">
        <v>530</v>
      </c>
      <c r="AE70" s="23" t="s">
        <v>359</v>
      </c>
      <c r="AF70" s="23" t="s">
        <v>360</v>
      </c>
      <c r="AG70" s="23" t="s">
        <v>361</v>
      </c>
      <c r="AH70" s="23" t="s">
        <v>364</v>
      </c>
    </row>
    <row r="71" spans="1:34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</row>
    <row r="72" spans="1:34" ht="43.2" x14ac:dyDescent="0.3">
      <c r="A72" s="32">
        <v>1</v>
      </c>
      <c r="B72" s="11" t="s">
        <v>205</v>
      </c>
      <c r="C72" s="11">
        <v>1991</v>
      </c>
      <c r="D72" s="35">
        <v>1995</v>
      </c>
      <c r="E72" s="35">
        <v>1991</v>
      </c>
      <c r="F72" s="11" t="s">
        <v>45</v>
      </c>
      <c r="G72" s="11" t="s">
        <v>206</v>
      </c>
      <c r="H72" s="11" t="s">
        <v>207</v>
      </c>
      <c r="I72" s="11" t="s">
        <v>208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32"/>
      <c r="AE72" s="29">
        <v>100.98999786376953</v>
      </c>
      <c r="AF72" s="32">
        <f t="shared" ref="AF72" si="50">SUM(J72:AD74)</f>
        <v>0</v>
      </c>
      <c r="AG72" s="29">
        <f t="shared" ref="AG72" si="51">AE72+AF72</f>
        <v>100.98999786376953</v>
      </c>
      <c r="AH72" s="29">
        <f t="shared" ref="AH72" si="52">IF( AND(ISNUMBER(AG$72),ISNUMBER(AG72)),(AG72-AG$72)/AG$72*100,"")</f>
        <v>0</v>
      </c>
    </row>
    <row r="73" spans="1:34" ht="57.6" x14ac:dyDescent="0.3">
      <c r="A73" s="33"/>
      <c r="B73" s="8" t="s">
        <v>168</v>
      </c>
      <c r="C73" s="8">
        <v>1995</v>
      </c>
      <c r="D73" s="36"/>
      <c r="E73" s="36"/>
      <c r="F73" s="8" t="s">
        <v>45</v>
      </c>
      <c r="G73" s="8" t="s">
        <v>169</v>
      </c>
      <c r="H73" s="8" t="s">
        <v>170</v>
      </c>
      <c r="I73" s="8" t="s">
        <v>171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33"/>
      <c r="AE73" s="30"/>
      <c r="AF73" s="33"/>
      <c r="AG73" s="30"/>
      <c r="AH73" s="30"/>
    </row>
    <row r="74" spans="1:34" ht="57.6" x14ac:dyDescent="0.3">
      <c r="A74" s="34"/>
      <c r="B74" s="15" t="s">
        <v>192</v>
      </c>
      <c r="C74" s="15">
        <v>1995</v>
      </c>
      <c r="D74" s="37"/>
      <c r="E74" s="37"/>
      <c r="F74" s="15" t="s">
        <v>45</v>
      </c>
      <c r="G74" s="15" t="s">
        <v>70</v>
      </c>
      <c r="H74" s="15" t="s">
        <v>71</v>
      </c>
      <c r="I74" s="15" t="s">
        <v>72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34"/>
      <c r="AE74" s="31"/>
      <c r="AF74" s="34"/>
      <c r="AG74" s="31"/>
      <c r="AH74" s="31"/>
    </row>
    <row r="75" spans="1:34" ht="57.6" x14ac:dyDescent="0.3">
      <c r="A75" s="32">
        <v>2</v>
      </c>
      <c r="B75" s="14" t="s">
        <v>250</v>
      </c>
      <c r="C75" s="14">
        <v>1996</v>
      </c>
      <c r="D75" s="35">
        <v>1996</v>
      </c>
      <c r="E75" s="35">
        <v>1994</v>
      </c>
      <c r="F75" s="14" t="s">
        <v>14</v>
      </c>
      <c r="G75" s="14" t="s">
        <v>20</v>
      </c>
      <c r="H75" s="14" t="s">
        <v>164</v>
      </c>
      <c r="I75" s="14" t="s">
        <v>86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32"/>
      <c r="AE75" s="29">
        <v>105.62000274658203</v>
      </c>
      <c r="AF75" s="32">
        <f t="shared" ref="AF75" si="53">SUM(J75:AD77)</f>
        <v>0</v>
      </c>
      <c r="AG75" s="29">
        <f t="shared" ref="AG75" si="54">AE75+AF75</f>
        <v>105.62000274658203</v>
      </c>
      <c r="AH75" s="29">
        <f t="shared" ref="AH75" si="55">IF( AND(ISNUMBER(AG$75),ISNUMBER(AG75)),(AG75-AG$75)/AG$75*100,"")</f>
        <v>0</v>
      </c>
    </row>
    <row r="76" spans="1:34" ht="57.6" x14ac:dyDescent="0.3">
      <c r="A76" s="33"/>
      <c r="B76" s="8" t="s">
        <v>69</v>
      </c>
      <c r="C76" s="8">
        <v>1995</v>
      </c>
      <c r="D76" s="36"/>
      <c r="E76" s="36"/>
      <c r="F76" s="8" t="s">
        <v>45</v>
      </c>
      <c r="G76" s="8" t="s">
        <v>70</v>
      </c>
      <c r="H76" s="8" t="s">
        <v>71</v>
      </c>
      <c r="I76" s="8" t="s">
        <v>72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33"/>
      <c r="AE76" s="30"/>
      <c r="AF76" s="33"/>
      <c r="AG76" s="30"/>
      <c r="AH76" s="30"/>
    </row>
    <row r="77" spans="1:34" ht="57.6" x14ac:dyDescent="0.3">
      <c r="A77" s="34"/>
      <c r="B77" s="15" t="s">
        <v>83</v>
      </c>
      <c r="C77" s="15">
        <v>1994</v>
      </c>
      <c r="D77" s="37"/>
      <c r="E77" s="37"/>
      <c r="F77" s="15" t="s">
        <v>14</v>
      </c>
      <c r="G77" s="15" t="s">
        <v>15</v>
      </c>
      <c r="H77" s="15" t="s">
        <v>16</v>
      </c>
      <c r="I77" s="15" t="s">
        <v>17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34"/>
      <c r="AE77" s="31"/>
      <c r="AF77" s="34"/>
      <c r="AG77" s="31"/>
      <c r="AH77" s="31"/>
    </row>
    <row r="78" spans="1:34" ht="86.4" x14ac:dyDescent="0.3">
      <c r="A78" s="32">
        <v>3</v>
      </c>
      <c r="B78" s="14" t="s">
        <v>133</v>
      </c>
      <c r="C78" s="14">
        <v>1998</v>
      </c>
      <c r="D78" s="35">
        <v>1998</v>
      </c>
      <c r="E78" s="35">
        <v>1996</v>
      </c>
      <c r="F78" s="14" t="s">
        <v>14</v>
      </c>
      <c r="G78" s="14" t="s">
        <v>122</v>
      </c>
      <c r="H78" s="14" t="s">
        <v>129</v>
      </c>
      <c r="I78" s="14" t="s">
        <v>130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32"/>
      <c r="AE78" s="29">
        <v>111.26999664306641</v>
      </c>
      <c r="AF78" s="32">
        <f t="shared" ref="AF78" si="56">SUM(J78:AD80)</f>
        <v>0</v>
      </c>
      <c r="AG78" s="29">
        <f t="shared" ref="AG78" si="57">AE78+AF78</f>
        <v>111.26999664306641</v>
      </c>
      <c r="AH78" s="29">
        <f t="shared" ref="AH78" si="58">IF( AND(ISNUMBER(AG$78),ISNUMBER(AG78)),(AG78-AG$78)/AG$78*100,"")</f>
        <v>0</v>
      </c>
    </row>
    <row r="79" spans="1:34" ht="57.6" x14ac:dyDescent="0.3">
      <c r="A79" s="33"/>
      <c r="B79" s="8" t="s">
        <v>163</v>
      </c>
      <c r="C79" s="8">
        <v>1996</v>
      </c>
      <c r="D79" s="36"/>
      <c r="E79" s="36"/>
      <c r="F79" s="8" t="s">
        <v>14</v>
      </c>
      <c r="G79" s="8" t="s">
        <v>20</v>
      </c>
      <c r="H79" s="8" t="s">
        <v>164</v>
      </c>
      <c r="I79" s="8" t="s">
        <v>86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33"/>
      <c r="AE79" s="30"/>
      <c r="AF79" s="33"/>
      <c r="AG79" s="30"/>
      <c r="AH79" s="30"/>
    </row>
    <row r="80" spans="1:34" ht="72" x14ac:dyDescent="0.3">
      <c r="A80" s="34"/>
      <c r="B80" s="15" t="s">
        <v>204</v>
      </c>
      <c r="C80" s="15">
        <v>1998</v>
      </c>
      <c r="D80" s="37"/>
      <c r="E80" s="37"/>
      <c r="F80" s="15" t="s">
        <v>14</v>
      </c>
      <c r="G80" s="15" t="s">
        <v>75</v>
      </c>
      <c r="H80" s="15" t="s">
        <v>76</v>
      </c>
      <c r="I80" s="15" t="s">
        <v>82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34"/>
      <c r="AE80" s="31"/>
      <c r="AF80" s="34"/>
      <c r="AG80" s="31"/>
      <c r="AH80" s="31"/>
    </row>
    <row r="81" spans="1:34" ht="86.4" x14ac:dyDescent="0.3">
      <c r="A81" s="32">
        <v>4</v>
      </c>
      <c r="B81" s="14" t="s">
        <v>128</v>
      </c>
      <c r="C81" s="14">
        <v>1998</v>
      </c>
      <c r="D81" s="35">
        <v>1999</v>
      </c>
      <c r="E81" s="35">
        <v>1998</v>
      </c>
      <c r="F81" s="14" t="s">
        <v>14</v>
      </c>
      <c r="G81" s="14" t="s">
        <v>122</v>
      </c>
      <c r="H81" s="14" t="s">
        <v>129</v>
      </c>
      <c r="I81" s="14" t="s">
        <v>130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32"/>
      <c r="AE81" s="29">
        <v>124.06999969482422</v>
      </c>
      <c r="AF81" s="32">
        <f t="shared" ref="AF81" si="59">SUM(J81:AD83)</f>
        <v>4</v>
      </c>
      <c r="AG81" s="29">
        <f t="shared" ref="AG81" si="60">AE81+AF81</f>
        <v>128.06999969482422</v>
      </c>
      <c r="AH81" s="29">
        <f t="shared" ref="AH81" si="61">IF( AND(ISNUMBER(AG$81),ISNUMBER(AG81)),(AG81-AG$81)/AG$81*100,"")</f>
        <v>0</v>
      </c>
    </row>
    <row r="82" spans="1:34" ht="72" x14ac:dyDescent="0.3">
      <c r="A82" s="33"/>
      <c r="B82" s="8" t="s">
        <v>81</v>
      </c>
      <c r="C82" s="8">
        <v>1998</v>
      </c>
      <c r="D82" s="36"/>
      <c r="E82" s="36"/>
      <c r="F82" s="8">
        <v>1</v>
      </c>
      <c r="G82" s="8" t="s">
        <v>75</v>
      </c>
      <c r="H82" s="8" t="s">
        <v>76</v>
      </c>
      <c r="I82" s="8" t="s">
        <v>82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2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2</v>
      </c>
      <c r="Z82" s="4">
        <v>0</v>
      </c>
      <c r="AA82" s="4">
        <v>0</v>
      </c>
      <c r="AB82" s="4">
        <v>0</v>
      </c>
      <c r="AC82" s="4">
        <v>0</v>
      </c>
      <c r="AD82" s="33"/>
      <c r="AE82" s="30"/>
      <c r="AF82" s="33"/>
      <c r="AG82" s="30"/>
      <c r="AH82" s="30"/>
    </row>
    <row r="83" spans="1:34" ht="43.2" x14ac:dyDescent="0.3">
      <c r="A83" s="34"/>
      <c r="B83" s="15" t="s">
        <v>84</v>
      </c>
      <c r="C83" s="15">
        <v>1999</v>
      </c>
      <c r="D83" s="37"/>
      <c r="E83" s="37"/>
      <c r="F83" s="15">
        <v>1</v>
      </c>
      <c r="G83" s="15" t="s">
        <v>20</v>
      </c>
      <c r="H83" s="15" t="s">
        <v>85</v>
      </c>
      <c r="I83" s="15" t="s">
        <v>86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34"/>
      <c r="AE83" s="31"/>
      <c r="AF83" s="34"/>
      <c r="AG83" s="31"/>
      <c r="AH83" s="31"/>
    </row>
    <row r="84" spans="1:34" ht="28.8" x14ac:dyDescent="0.3">
      <c r="A84" s="32">
        <v>5</v>
      </c>
      <c r="B84" s="14" t="s">
        <v>110</v>
      </c>
      <c r="C84" s="14">
        <v>2000</v>
      </c>
      <c r="D84" s="35">
        <v>2000</v>
      </c>
      <c r="E84" s="35">
        <v>1996</v>
      </c>
      <c r="F84" s="14">
        <v>2</v>
      </c>
      <c r="G84" s="14" t="s">
        <v>10</v>
      </c>
      <c r="H84" s="14" t="s">
        <v>51</v>
      </c>
      <c r="I84" s="14" t="s">
        <v>64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2</v>
      </c>
      <c r="X84" s="2">
        <v>0</v>
      </c>
      <c r="Y84" s="2">
        <v>0</v>
      </c>
      <c r="Z84" s="2">
        <v>0</v>
      </c>
      <c r="AA84" s="2">
        <v>2</v>
      </c>
      <c r="AB84" s="2">
        <v>0</v>
      </c>
      <c r="AC84" s="2">
        <v>0</v>
      </c>
      <c r="AD84" s="32"/>
      <c r="AE84" s="29">
        <v>136.30999755859375</v>
      </c>
      <c r="AF84" s="32">
        <f t="shared" ref="AF84" si="62">SUM(J84:AD86)</f>
        <v>4</v>
      </c>
      <c r="AG84" s="29">
        <f t="shared" ref="AG84" si="63">AE84+AF84</f>
        <v>140.30999755859375</v>
      </c>
      <c r="AH84" s="29">
        <f t="shared" ref="AH84" si="64">IF( AND(ISNUMBER(AG$84),ISNUMBER(AG84)),(AG84-AG$84)/AG$84*100,"")</f>
        <v>0</v>
      </c>
    </row>
    <row r="85" spans="1:34" ht="28.8" x14ac:dyDescent="0.3">
      <c r="A85" s="33"/>
      <c r="B85" s="8" t="s">
        <v>104</v>
      </c>
      <c r="C85" s="8">
        <v>1996</v>
      </c>
      <c r="D85" s="36"/>
      <c r="E85" s="36"/>
      <c r="F85" s="8">
        <v>2</v>
      </c>
      <c r="G85" s="8" t="s">
        <v>10</v>
      </c>
      <c r="H85" s="8" t="s">
        <v>51</v>
      </c>
      <c r="I85" s="8" t="s">
        <v>64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33"/>
      <c r="AE85" s="30"/>
      <c r="AF85" s="33"/>
      <c r="AG85" s="30"/>
      <c r="AH85" s="30"/>
    </row>
    <row r="86" spans="1:34" ht="28.8" x14ac:dyDescent="0.3">
      <c r="A86" s="34"/>
      <c r="B86" s="15" t="s">
        <v>63</v>
      </c>
      <c r="C86" s="15">
        <v>1999</v>
      </c>
      <c r="D86" s="37"/>
      <c r="E86" s="37"/>
      <c r="F86" s="15">
        <v>2</v>
      </c>
      <c r="G86" s="15" t="s">
        <v>10</v>
      </c>
      <c r="H86" s="15" t="s">
        <v>51</v>
      </c>
      <c r="I86" s="15" t="s">
        <v>64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34"/>
      <c r="AE86" s="31"/>
      <c r="AF86" s="34"/>
      <c r="AG86" s="31"/>
      <c r="AH86" s="31"/>
    </row>
    <row r="87" spans="1:34" ht="28.8" x14ac:dyDescent="0.3">
      <c r="A87" s="32">
        <v>6</v>
      </c>
      <c r="B87" s="14" t="s">
        <v>136</v>
      </c>
      <c r="C87" s="14">
        <v>2000</v>
      </c>
      <c r="D87" s="35">
        <v>2002</v>
      </c>
      <c r="E87" s="35">
        <v>2000</v>
      </c>
      <c r="F87" s="14">
        <v>2</v>
      </c>
      <c r="G87" s="14" t="s">
        <v>10</v>
      </c>
      <c r="H87" s="14" t="s">
        <v>51</v>
      </c>
      <c r="I87" s="14" t="s">
        <v>64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2</v>
      </c>
      <c r="Z87" s="2">
        <v>0</v>
      </c>
      <c r="AA87" s="2">
        <v>2</v>
      </c>
      <c r="AB87" s="2">
        <v>0</v>
      </c>
      <c r="AC87" s="2">
        <v>0</v>
      </c>
      <c r="AD87" s="32"/>
      <c r="AE87" s="29">
        <v>180.27000427246094</v>
      </c>
      <c r="AF87" s="32">
        <f t="shared" ref="AF87" si="65">SUM(J87:AD89)</f>
        <v>12</v>
      </c>
      <c r="AG87" s="29">
        <f t="shared" ref="AG87" si="66">AE87+AF87</f>
        <v>192.27000427246094</v>
      </c>
      <c r="AH87" s="29">
        <f t="shared" ref="AH87" si="67">IF( AND(ISNUMBER(AG$87),ISNUMBER(AG87)),(AG87-AG$87)/AG$87*100,"")</f>
        <v>0</v>
      </c>
    </row>
    <row r="88" spans="1:34" ht="28.8" x14ac:dyDescent="0.3">
      <c r="A88" s="33"/>
      <c r="B88" s="8" t="s">
        <v>126</v>
      </c>
      <c r="C88" s="8">
        <v>2000</v>
      </c>
      <c r="D88" s="36"/>
      <c r="E88" s="36"/>
      <c r="F88" s="8">
        <v>2</v>
      </c>
      <c r="G88" s="8" t="s">
        <v>10</v>
      </c>
      <c r="H88" s="8" t="s">
        <v>51</v>
      </c>
      <c r="I88" s="8" t="s">
        <v>64</v>
      </c>
      <c r="J88" s="4">
        <v>0</v>
      </c>
      <c r="K88" s="4">
        <v>2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33"/>
      <c r="AE88" s="30"/>
      <c r="AF88" s="33"/>
      <c r="AG88" s="30"/>
      <c r="AH88" s="30"/>
    </row>
    <row r="89" spans="1:34" x14ac:dyDescent="0.3">
      <c r="A89" s="34"/>
      <c r="B89" s="15" t="s">
        <v>166</v>
      </c>
      <c r="C89" s="15">
        <v>2002</v>
      </c>
      <c r="D89" s="37"/>
      <c r="E89" s="37"/>
      <c r="F89" s="15">
        <v>3</v>
      </c>
      <c r="G89" s="15" t="s">
        <v>10</v>
      </c>
      <c r="H89" s="15" t="s">
        <v>51</v>
      </c>
      <c r="I89" s="15" t="s">
        <v>167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2</v>
      </c>
      <c r="Z89" s="16">
        <v>2</v>
      </c>
      <c r="AA89" s="16">
        <v>0</v>
      </c>
      <c r="AB89" s="16">
        <v>0</v>
      </c>
      <c r="AC89" s="16">
        <v>2</v>
      </c>
      <c r="AD89" s="34"/>
      <c r="AE89" s="31"/>
      <c r="AF89" s="34"/>
      <c r="AG89" s="31"/>
      <c r="AH89" s="31"/>
    </row>
    <row r="91" spans="1:34" ht="18" x14ac:dyDescent="0.3">
      <c r="A91" s="19" t="s">
        <v>409</v>
      </c>
      <c r="B91" s="19"/>
      <c r="C91" s="19"/>
      <c r="D91" s="19"/>
      <c r="E91" s="19"/>
      <c r="F91" s="19"/>
      <c r="G91" s="19"/>
      <c r="H91" s="19"/>
      <c r="I91" s="19"/>
      <c r="J91" s="19"/>
    </row>
    <row r="92" spans="1:34" x14ac:dyDescent="0.3">
      <c r="A92" s="23" t="s">
        <v>356</v>
      </c>
      <c r="B92" s="23" t="s">
        <v>1</v>
      </c>
      <c r="C92" s="23" t="s">
        <v>2</v>
      </c>
      <c r="D92" s="23" t="s">
        <v>258</v>
      </c>
      <c r="E92" s="23" t="s">
        <v>259</v>
      </c>
      <c r="F92" s="23" t="s">
        <v>3</v>
      </c>
      <c r="G92" s="23" t="s">
        <v>4</v>
      </c>
      <c r="H92" s="23" t="s">
        <v>5</v>
      </c>
      <c r="I92" s="23" t="s">
        <v>6</v>
      </c>
      <c r="J92" s="23">
        <v>1</v>
      </c>
      <c r="K92" s="23">
        <v>2</v>
      </c>
      <c r="L92" s="23">
        <v>3</v>
      </c>
      <c r="M92" s="23">
        <v>4</v>
      </c>
      <c r="N92" s="23">
        <v>5</v>
      </c>
      <c r="O92" s="23">
        <v>6</v>
      </c>
      <c r="P92" s="23">
        <v>7</v>
      </c>
      <c r="Q92" s="23">
        <v>8</v>
      </c>
      <c r="R92" s="23">
        <v>9</v>
      </c>
      <c r="S92" s="23">
        <v>10</v>
      </c>
      <c r="T92" s="23">
        <v>11</v>
      </c>
      <c r="U92" s="23">
        <v>12</v>
      </c>
      <c r="V92" s="23">
        <v>13</v>
      </c>
      <c r="W92" s="23">
        <v>14</v>
      </c>
      <c r="X92" s="23">
        <v>15</v>
      </c>
      <c r="Y92" s="23">
        <v>16</v>
      </c>
      <c r="Z92" s="23">
        <v>17</v>
      </c>
      <c r="AA92" s="23">
        <v>18</v>
      </c>
      <c r="AB92" s="23">
        <v>19</v>
      </c>
      <c r="AC92" s="23">
        <v>20</v>
      </c>
      <c r="AD92" s="23" t="s">
        <v>530</v>
      </c>
      <c r="AE92" s="23" t="s">
        <v>359</v>
      </c>
      <c r="AF92" s="23" t="s">
        <v>360</v>
      </c>
      <c r="AG92" s="23" t="s">
        <v>361</v>
      </c>
      <c r="AH92" s="23" t="s">
        <v>364</v>
      </c>
    </row>
    <row r="93" spans="1:34" x14ac:dyDescent="0.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</row>
    <row r="94" spans="1:34" ht="43.2" x14ac:dyDescent="0.3">
      <c r="A94" s="32">
        <v>1</v>
      </c>
      <c r="B94" s="11" t="s">
        <v>34</v>
      </c>
      <c r="C94" s="11">
        <v>1997</v>
      </c>
      <c r="D94" s="35">
        <v>2001</v>
      </c>
      <c r="E94" s="35">
        <v>1997</v>
      </c>
      <c r="F94" s="11" t="s">
        <v>14</v>
      </c>
      <c r="G94" s="11" t="s">
        <v>35</v>
      </c>
      <c r="H94" s="11" t="s">
        <v>36</v>
      </c>
      <c r="I94" s="11" t="s">
        <v>37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2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32"/>
      <c r="AE94" s="29">
        <v>128.08000183105469</v>
      </c>
      <c r="AF94" s="32">
        <f t="shared" ref="AF94" si="68">SUM(J94:AD96)</f>
        <v>4</v>
      </c>
      <c r="AG94" s="29">
        <f t="shared" ref="AG94" si="69">AE94+AF94</f>
        <v>132.08000183105469</v>
      </c>
      <c r="AH94" s="29">
        <f t="shared" ref="AH94" si="70">IF( AND(ISNUMBER(AG$94),ISNUMBER(AG94)),(AG94-AG$94)/AG$94*100,"")</f>
        <v>0</v>
      </c>
    </row>
    <row r="95" spans="1:34" ht="72" x14ac:dyDescent="0.3">
      <c r="A95" s="33"/>
      <c r="B95" s="8" t="s">
        <v>157</v>
      </c>
      <c r="C95" s="8">
        <v>1998</v>
      </c>
      <c r="D95" s="36"/>
      <c r="E95" s="36"/>
      <c r="F95" s="8" t="s">
        <v>45</v>
      </c>
      <c r="G95" s="8" t="s">
        <v>158</v>
      </c>
      <c r="H95" s="8" t="s">
        <v>159</v>
      </c>
      <c r="I95" s="8" t="s">
        <v>160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33"/>
      <c r="AE95" s="30"/>
      <c r="AF95" s="33"/>
      <c r="AG95" s="30"/>
      <c r="AH95" s="30"/>
    </row>
    <row r="96" spans="1:34" ht="57.6" x14ac:dyDescent="0.3">
      <c r="A96" s="34"/>
      <c r="B96" s="15" t="s">
        <v>227</v>
      </c>
      <c r="C96" s="15">
        <v>2001</v>
      </c>
      <c r="D96" s="37"/>
      <c r="E96" s="37"/>
      <c r="F96" s="15">
        <v>1</v>
      </c>
      <c r="G96" s="15" t="s">
        <v>228</v>
      </c>
      <c r="H96" s="15" t="s">
        <v>229</v>
      </c>
      <c r="I96" s="15" t="s">
        <v>171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2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34"/>
      <c r="AE96" s="31"/>
      <c r="AF96" s="34"/>
      <c r="AG96" s="31"/>
      <c r="AH96" s="31"/>
    </row>
    <row r="97" spans="1:34" ht="72" x14ac:dyDescent="0.3">
      <c r="A97" s="32">
        <v>2</v>
      </c>
      <c r="B97" s="14" t="s">
        <v>248</v>
      </c>
      <c r="C97" s="14">
        <v>2000</v>
      </c>
      <c r="D97" s="35">
        <v>2000</v>
      </c>
      <c r="E97" s="35">
        <v>1998</v>
      </c>
      <c r="F97" s="14" t="s">
        <v>14</v>
      </c>
      <c r="G97" s="14" t="s">
        <v>158</v>
      </c>
      <c r="H97" s="14" t="s">
        <v>249</v>
      </c>
      <c r="I97" s="14" t="s">
        <v>160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2</v>
      </c>
      <c r="Y97" s="2">
        <v>0</v>
      </c>
      <c r="Z97" s="2">
        <v>0</v>
      </c>
      <c r="AA97" s="2">
        <v>2</v>
      </c>
      <c r="AB97" s="2">
        <v>0</v>
      </c>
      <c r="AC97" s="2">
        <v>0</v>
      </c>
      <c r="AD97" s="32"/>
      <c r="AE97" s="29">
        <v>158.91999816894531</v>
      </c>
      <c r="AF97" s="32">
        <f t="shared" ref="AF97" si="71">SUM(J97:AD99)</f>
        <v>6</v>
      </c>
      <c r="AG97" s="29">
        <f t="shared" ref="AG97" si="72">AE97+AF97</f>
        <v>164.91999816894531</v>
      </c>
      <c r="AH97" s="29">
        <f t="shared" ref="AH97" si="73">IF( AND(ISNUMBER(AG$97),ISNUMBER(AG97)),(AG97-AG$97)/AG$97*100,"")</f>
        <v>0</v>
      </c>
    </row>
    <row r="98" spans="1:34" ht="43.2" x14ac:dyDescent="0.3">
      <c r="A98" s="33"/>
      <c r="B98" s="8" t="s">
        <v>182</v>
      </c>
      <c r="C98" s="8">
        <v>1998</v>
      </c>
      <c r="D98" s="36"/>
      <c r="E98" s="36"/>
      <c r="F98" s="8" t="s">
        <v>14</v>
      </c>
      <c r="G98" s="8" t="s">
        <v>15</v>
      </c>
      <c r="H98" s="8" t="s">
        <v>183</v>
      </c>
      <c r="I98" s="8" t="s">
        <v>17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2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33"/>
      <c r="AE98" s="30"/>
      <c r="AF98" s="33"/>
      <c r="AG98" s="30"/>
      <c r="AH98" s="30"/>
    </row>
    <row r="99" spans="1:34" ht="57.6" x14ac:dyDescent="0.3">
      <c r="A99" s="34"/>
      <c r="B99" s="15" t="s">
        <v>74</v>
      </c>
      <c r="C99" s="15">
        <v>1998</v>
      </c>
      <c r="D99" s="37"/>
      <c r="E99" s="37"/>
      <c r="F99" s="15" t="s">
        <v>14</v>
      </c>
      <c r="G99" s="15" t="s">
        <v>75</v>
      </c>
      <c r="H99" s="15" t="s">
        <v>76</v>
      </c>
      <c r="I99" s="15" t="s">
        <v>77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34"/>
      <c r="AE99" s="31"/>
      <c r="AF99" s="34"/>
      <c r="AG99" s="31"/>
      <c r="AH99" s="31"/>
    </row>
    <row r="100" spans="1:34" ht="43.2" x14ac:dyDescent="0.3">
      <c r="A100" s="32">
        <v>3</v>
      </c>
      <c r="B100" s="14" t="s">
        <v>212</v>
      </c>
      <c r="C100" s="14">
        <v>1996</v>
      </c>
      <c r="D100" s="35">
        <v>2001</v>
      </c>
      <c r="E100" s="35">
        <v>1996</v>
      </c>
      <c r="F100" s="14" t="s">
        <v>14</v>
      </c>
      <c r="G100" s="14" t="s">
        <v>10</v>
      </c>
      <c r="H100" s="14" t="s">
        <v>213</v>
      </c>
      <c r="I100" s="14" t="s">
        <v>28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32"/>
      <c r="AE100" s="29">
        <v>159.30999755859375</v>
      </c>
      <c r="AF100" s="32">
        <f t="shared" ref="AF100" si="74">SUM(J100:AD102)</f>
        <v>6</v>
      </c>
      <c r="AG100" s="29">
        <f t="shared" ref="AG100" si="75">AE100+AF100</f>
        <v>165.30999755859375</v>
      </c>
      <c r="AH100" s="29">
        <f t="shared" ref="AH100" si="76">IF( AND(ISNUMBER(AG$100),ISNUMBER(AG100)),(AG100-AG$100)/AG$100*100,"")</f>
        <v>0</v>
      </c>
    </row>
    <row r="101" spans="1:34" ht="72" x14ac:dyDescent="0.3">
      <c r="A101" s="33"/>
      <c r="B101" s="8" t="s">
        <v>187</v>
      </c>
      <c r="C101" s="8">
        <v>2001</v>
      </c>
      <c r="D101" s="36"/>
      <c r="E101" s="36"/>
      <c r="F101" s="8">
        <v>1</v>
      </c>
      <c r="G101" s="8" t="s">
        <v>10</v>
      </c>
      <c r="H101" s="8" t="s">
        <v>188</v>
      </c>
      <c r="I101" s="8" t="s">
        <v>189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33"/>
      <c r="AE101" s="30"/>
      <c r="AF101" s="33"/>
      <c r="AG101" s="30"/>
      <c r="AH101" s="30"/>
    </row>
    <row r="102" spans="1:34" ht="57.6" x14ac:dyDescent="0.3">
      <c r="A102" s="34"/>
      <c r="B102" s="15" t="s">
        <v>244</v>
      </c>
      <c r="C102" s="15">
        <v>1997</v>
      </c>
      <c r="D102" s="37"/>
      <c r="E102" s="37"/>
      <c r="F102" s="15" t="s">
        <v>14</v>
      </c>
      <c r="G102" s="15" t="s">
        <v>10</v>
      </c>
      <c r="H102" s="15" t="s">
        <v>112</v>
      </c>
      <c r="I102" s="15" t="s">
        <v>113</v>
      </c>
      <c r="J102" s="16">
        <v>0</v>
      </c>
      <c r="K102" s="16">
        <v>0</v>
      </c>
      <c r="L102" s="16">
        <v>0</v>
      </c>
      <c r="M102" s="16">
        <v>0</v>
      </c>
      <c r="N102" s="16">
        <v>2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2</v>
      </c>
      <c r="X102" s="16">
        <v>2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34"/>
      <c r="AE102" s="31"/>
      <c r="AF102" s="34"/>
      <c r="AG102" s="31"/>
      <c r="AH102" s="31"/>
    </row>
  </sheetData>
  <mergeCells count="389">
    <mergeCell ref="A1:AH1"/>
    <mergeCell ref="A2:AH2"/>
    <mergeCell ref="A3:B3"/>
    <mergeCell ref="C3:AH3"/>
    <mergeCell ref="A4:AH4"/>
    <mergeCell ref="A5:AH5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D8:AD9"/>
    <mergeCell ref="AE8:AE9"/>
    <mergeCell ref="AF8:AF9"/>
    <mergeCell ref="AG8:AG9"/>
    <mergeCell ref="AH8:AH9"/>
    <mergeCell ref="A10:A12"/>
    <mergeCell ref="D10:D12"/>
    <mergeCell ref="E10:E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AF10:AF12"/>
    <mergeCell ref="AG10:AG12"/>
    <mergeCell ref="AH10:AH12"/>
    <mergeCell ref="A13:A15"/>
    <mergeCell ref="D13:D15"/>
    <mergeCell ref="E13:E15"/>
    <mergeCell ref="AD13:AD15"/>
    <mergeCell ref="AE13:AE15"/>
    <mergeCell ref="AF13:AF15"/>
    <mergeCell ref="AG13:AG15"/>
    <mergeCell ref="AH13:AH15"/>
    <mergeCell ref="A16:A18"/>
    <mergeCell ref="D16:D18"/>
    <mergeCell ref="E16:E18"/>
    <mergeCell ref="AD16:AD18"/>
    <mergeCell ref="AE16:AE18"/>
    <mergeCell ref="AF16:AF18"/>
    <mergeCell ref="AG16:AG18"/>
    <mergeCell ref="AH16:AH18"/>
    <mergeCell ref="AG19:AG21"/>
    <mergeCell ref="AH19:AH21"/>
    <mergeCell ref="A22:A24"/>
    <mergeCell ref="D22:D24"/>
    <mergeCell ref="E22:E24"/>
    <mergeCell ref="AD22:AD24"/>
    <mergeCell ref="AE22:AE24"/>
    <mergeCell ref="AF22:AF24"/>
    <mergeCell ref="AG22:AG24"/>
    <mergeCell ref="AH22:AH24"/>
    <mergeCell ref="A19:A21"/>
    <mergeCell ref="D19:D21"/>
    <mergeCell ref="E19:E21"/>
    <mergeCell ref="AD19:AD21"/>
    <mergeCell ref="AE19:AE21"/>
    <mergeCell ref="AF19:AF21"/>
    <mergeCell ref="AG25:AG27"/>
    <mergeCell ref="AH25:AH27"/>
    <mergeCell ref="A28:A30"/>
    <mergeCell ref="D28:D30"/>
    <mergeCell ref="E28:E30"/>
    <mergeCell ref="AD28:AD30"/>
    <mergeCell ref="AE28:AE30"/>
    <mergeCell ref="AF28:AF30"/>
    <mergeCell ref="AG28:AG30"/>
    <mergeCell ref="AH28:AH30"/>
    <mergeCell ref="A25:A27"/>
    <mergeCell ref="D25:D27"/>
    <mergeCell ref="E25:E27"/>
    <mergeCell ref="AD25:AD27"/>
    <mergeCell ref="AE25:AE27"/>
    <mergeCell ref="AF25:AF27"/>
    <mergeCell ref="AG31:AG33"/>
    <mergeCell ref="AH31:AH33"/>
    <mergeCell ref="A34:A36"/>
    <mergeCell ref="D34:D36"/>
    <mergeCell ref="E34:E36"/>
    <mergeCell ref="AD34:AD36"/>
    <mergeCell ref="AE34:AE36"/>
    <mergeCell ref="AF34:AF36"/>
    <mergeCell ref="AG34:AG36"/>
    <mergeCell ref="AH34:AH36"/>
    <mergeCell ref="A31:A33"/>
    <mergeCell ref="D31:D33"/>
    <mergeCell ref="E31:E33"/>
    <mergeCell ref="AD31:AD33"/>
    <mergeCell ref="AE31:AE33"/>
    <mergeCell ref="AF31:AF33"/>
    <mergeCell ref="AG37:AG39"/>
    <mergeCell ref="AH37:AH39"/>
    <mergeCell ref="A42:A43"/>
    <mergeCell ref="B42:B43"/>
    <mergeCell ref="C42:C43"/>
    <mergeCell ref="D42:D43"/>
    <mergeCell ref="E42:E43"/>
    <mergeCell ref="F42:F43"/>
    <mergeCell ref="G42:G43"/>
    <mergeCell ref="H42:H43"/>
    <mergeCell ref="A37:A39"/>
    <mergeCell ref="D37:D39"/>
    <mergeCell ref="E37:E39"/>
    <mergeCell ref="AD37:AD39"/>
    <mergeCell ref="AE37:AE39"/>
    <mergeCell ref="AF37:AF39"/>
    <mergeCell ref="P42:P43"/>
    <mergeCell ref="Q42:Q43"/>
    <mergeCell ref="R42:R43"/>
    <mergeCell ref="S42:S43"/>
    <mergeCell ref="I42:I43"/>
    <mergeCell ref="A41:J41"/>
    <mergeCell ref="J42:J43"/>
    <mergeCell ref="K42:K43"/>
    <mergeCell ref="L42:L43"/>
    <mergeCell ref="M42:M43"/>
    <mergeCell ref="AF42:AF43"/>
    <mergeCell ref="AG42:AG43"/>
    <mergeCell ref="AH42:AH43"/>
    <mergeCell ref="A44:A46"/>
    <mergeCell ref="D44:D46"/>
    <mergeCell ref="E44:E46"/>
    <mergeCell ref="AD44:AD46"/>
    <mergeCell ref="AE44:AE46"/>
    <mergeCell ref="AF44:AF46"/>
    <mergeCell ref="AG44:AG46"/>
    <mergeCell ref="Z42:Z43"/>
    <mergeCell ref="AA42:AA43"/>
    <mergeCell ref="AB42:AB43"/>
    <mergeCell ref="AC42:AC43"/>
    <mergeCell ref="AD42:AD43"/>
    <mergeCell ref="AE42:AE43"/>
    <mergeCell ref="T42:T43"/>
    <mergeCell ref="U42:U43"/>
    <mergeCell ref="V42:V43"/>
    <mergeCell ref="W42:W43"/>
    <mergeCell ref="X42:X43"/>
    <mergeCell ref="Y42:Y43"/>
    <mergeCell ref="N42:N43"/>
    <mergeCell ref="O42:O43"/>
    <mergeCell ref="AH44:AH46"/>
    <mergeCell ref="A47:A49"/>
    <mergeCell ref="D47:D49"/>
    <mergeCell ref="E47:E49"/>
    <mergeCell ref="AD47:AD49"/>
    <mergeCell ref="AE47:AE49"/>
    <mergeCell ref="AF47:AF49"/>
    <mergeCell ref="AG47:AG49"/>
    <mergeCell ref="AH47:AH49"/>
    <mergeCell ref="AG50:AG52"/>
    <mergeCell ref="AH50:AH52"/>
    <mergeCell ref="A54:A55"/>
    <mergeCell ref="B54:B55"/>
    <mergeCell ref="C54:C55"/>
    <mergeCell ref="D54:D55"/>
    <mergeCell ref="E54:E55"/>
    <mergeCell ref="F54:F55"/>
    <mergeCell ref="G54:G55"/>
    <mergeCell ref="H54:H55"/>
    <mergeCell ref="A50:A52"/>
    <mergeCell ref="D50:D52"/>
    <mergeCell ref="E50:E52"/>
    <mergeCell ref="AD50:AD52"/>
    <mergeCell ref="AE50:AE52"/>
    <mergeCell ref="AF50:AF52"/>
    <mergeCell ref="P54:P55"/>
    <mergeCell ref="Q54:Q55"/>
    <mergeCell ref="R54:R55"/>
    <mergeCell ref="S54:S55"/>
    <mergeCell ref="I54:I55"/>
    <mergeCell ref="A53:J53"/>
    <mergeCell ref="J54:J55"/>
    <mergeCell ref="K54:K55"/>
    <mergeCell ref="L54:L55"/>
    <mergeCell ref="M54:M55"/>
    <mergeCell ref="AF54:AF55"/>
    <mergeCell ref="AG54:AG55"/>
    <mergeCell ref="AH54:AH55"/>
    <mergeCell ref="A56:A58"/>
    <mergeCell ref="D56:D58"/>
    <mergeCell ref="E56:E58"/>
    <mergeCell ref="AD56:AD58"/>
    <mergeCell ref="AE56:AE58"/>
    <mergeCell ref="AF56:AF58"/>
    <mergeCell ref="AG56:AG58"/>
    <mergeCell ref="Z54:Z55"/>
    <mergeCell ref="AA54:AA55"/>
    <mergeCell ref="AB54:AB55"/>
    <mergeCell ref="AC54:AC55"/>
    <mergeCell ref="AD54:AD55"/>
    <mergeCell ref="AE54:AE55"/>
    <mergeCell ref="T54:T55"/>
    <mergeCell ref="U54:U55"/>
    <mergeCell ref="V54:V55"/>
    <mergeCell ref="W54:W55"/>
    <mergeCell ref="X54:X55"/>
    <mergeCell ref="Y54:Y55"/>
    <mergeCell ref="N54:N55"/>
    <mergeCell ref="O54:O55"/>
    <mergeCell ref="AH56:AH58"/>
    <mergeCell ref="A59:A61"/>
    <mergeCell ref="D59:D61"/>
    <mergeCell ref="E59:E61"/>
    <mergeCell ref="AD59:AD61"/>
    <mergeCell ref="AE59:AE61"/>
    <mergeCell ref="AF59:AF61"/>
    <mergeCell ref="AG59:AG61"/>
    <mergeCell ref="AH59:AH61"/>
    <mergeCell ref="AG62:AG64"/>
    <mergeCell ref="AH62:AH64"/>
    <mergeCell ref="A65:A67"/>
    <mergeCell ref="D65:D67"/>
    <mergeCell ref="E65:E67"/>
    <mergeCell ref="AD65:AD67"/>
    <mergeCell ref="AE65:AE67"/>
    <mergeCell ref="AF65:AF67"/>
    <mergeCell ref="AG65:AG67"/>
    <mergeCell ref="AH65:AH67"/>
    <mergeCell ref="A62:A64"/>
    <mergeCell ref="D62:D64"/>
    <mergeCell ref="E62:E64"/>
    <mergeCell ref="AD62:AD64"/>
    <mergeCell ref="AE62:AE64"/>
    <mergeCell ref="AF62:AF64"/>
    <mergeCell ref="N70:N71"/>
    <mergeCell ref="O70:O71"/>
    <mergeCell ref="P70:P71"/>
    <mergeCell ref="Q70:Q71"/>
    <mergeCell ref="G70:G71"/>
    <mergeCell ref="H70:H71"/>
    <mergeCell ref="I70:I71"/>
    <mergeCell ref="A69:J69"/>
    <mergeCell ref="J70:J71"/>
    <mergeCell ref="K70:K71"/>
    <mergeCell ref="A70:A71"/>
    <mergeCell ref="B70:B71"/>
    <mergeCell ref="C70:C71"/>
    <mergeCell ref="D70:D71"/>
    <mergeCell ref="E70:E71"/>
    <mergeCell ref="F70:F71"/>
    <mergeCell ref="AD70:AD71"/>
    <mergeCell ref="AE70:AE71"/>
    <mergeCell ref="AF70:AF71"/>
    <mergeCell ref="AG70:AG71"/>
    <mergeCell ref="AH70:AH71"/>
    <mergeCell ref="A72:A74"/>
    <mergeCell ref="D72:D74"/>
    <mergeCell ref="E72:E74"/>
    <mergeCell ref="AD72:AD74"/>
    <mergeCell ref="AE72:AE74"/>
    <mergeCell ref="X70:X71"/>
    <mergeCell ref="Y70:Y71"/>
    <mergeCell ref="Z70:Z71"/>
    <mergeCell ref="AA70:AA71"/>
    <mergeCell ref="AB70:AB71"/>
    <mergeCell ref="AC70:AC71"/>
    <mergeCell ref="R70:R71"/>
    <mergeCell ref="S70:S71"/>
    <mergeCell ref="T70:T71"/>
    <mergeCell ref="U70:U71"/>
    <mergeCell ref="V70:V71"/>
    <mergeCell ref="W70:W71"/>
    <mergeCell ref="L70:L71"/>
    <mergeCell ref="M70:M71"/>
    <mergeCell ref="AF72:AF74"/>
    <mergeCell ref="AG72:AG74"/>
    <mergeCell ref="AH72:AH74"/>
    <mergeCell ref="A75:A77"/>
    <mergeCell ref="D75:D77"/>
    <mergeCell ref="E75:E77"/>
    <mergeCell ref="AD75:AD77"/>
    <mergeCell ref="AE75:AE77"/>
    <mergeCell ref="AF75:AF77"/>
    <mergeCell ref="AG75:AG77"/>
    <mergeCell ref="AH75:AH77"/>
    <mergeCell ref="A78:A80"/>
    <mergeCell ref="D78:D80"/>
    <mergeCell ref="E78:E80"/>
    <mergeCell ref="AD78:AD80"/>
    <mergeCell ref="AE78:AE80"/>
    <mergeCell ref="AF78:AF80"/>
    <mergeCell ref="AG78:AG80"/>
    <mergeCell ref="AH78:AH80"/>
    <mergeCell ref="AG81:AG83"/>
    <mergeCell ref="AH81:AH83"/>
    <mergeCell ref="A84:A86"/>
    <mergeCell ref="D84:D86"/>
    <mergeCell ref="E84:E86"/>
    <mergeCell ref="AD84:AD86"/>
    <mergeCell ref="AE84:AE86"/>
    <mergeCell ref="AF84:AF86"/>
    <mergeCell ref="AG84:AG86"/>
    <mergeCell ref="AH84:AH86"/>
    <mergeCell ref="A81:A83"/>
    <mergeCell ref="D81:D83"/>
    <mergeCell ref="E81:E83"/>
    <mergeCell ref="AD81:AD83"/>
    <mergeCell ref="AE81:AE83"/>
    <mergeCell ref="AF81:AF83"/>
    <mergeCell ref="AG87:AG89"/>
    <mergeCell ref="AH87:AH89"/>
    <mergeCell ref="A92:A93"/>
    <mergeCell ref="B92:B93"/>
    <mergeCell ref="C92:C93"/>
    <mergeCell ref="D92:D93"/>
    <mergeCell ref="E92:E93"/>
    <mergeCell ref="F92:F93"/>
    <mergeCell ref="G92:G93"/>
    <mergeCell ref="H92:H93"/>
    <mergeCell ref="A87:A89"/>
    <mergeCell ref="D87:D89"/>
    <mergeCell ref="E87:E89"/>
    <mergeCell ref="AD87:AD89"/>
    <mergeCell ref="AE87:AE89"/>
    <mergeCell ref="AF87:AF89"/>
    <mergeCell ref="P92:P93"/>
    <mergeCell ref="Q92:Q93"/>
    <mergeCell ref="R92:R93"/>
    <mergeCell ref="S92:S93"/>
    <mergeCell ref="I92:I93"/>
    <mergeCell ref="A91:J91"/>
    <mergeCell ref="J92:J93"/>
    <mergeCell ref="K92:K93"/>
    <mergeCell ref="L92:L93"/>
    <mergeCell ref="M92:M93"/>
    <mergeCell ref="AF92:AF93"/>
    <mergeCell ref="AG92:AG93"/>
    <mergeCell ref="AH92:AH93"/>
    <mergeCell ref="A94:A96"/>
    <mergeCell ref="D94:D96"/>
    <mergeCell ref="E94:E96"/>
    <mergeCell ref="AD94:AD96"/>
    <mergeCell ref="AE94:AE96"/>
    <mergeCell ref="AF94:AF96"/>
    <mergeCell ref="AG94:AG96"/>
    <mergeCell ref="Z92:Z93"/>
    <mergeCell ref="AA92:AA93"/>
    <mergeCell ref="AB92:AB93"/>
    <mergeCell ref="AC92:AC93"/>
    <mergeCell ref="AD92:AD93"/>
    <mergeCell ref="AE92:AE93"/>
    <mergeCell ref="T92:T93"/>
    <mergeCell ref="U92:U93"/>
    <mergeCell ref="V92:V93"/>
    <mergeCell ref="W92:W93"/>
    <mergeCell ref="X92:X93"/>
    <mergeCell ref="Y92:Y93"/>
    <mergeCell ref="N92:N93"/>
    <mergeCell ref="O92:O93"/>
    <mergeCell ref="AG100:AG102"/>
    <mergeCell ref="AH100:AH102"/>
    <mergeCell ref="A100:A102"/>
    <mergeCell ref="D100:D102"/>
    <mergeCell ref="E100:E102"/>
    <mergeCell ref="AD100:AD102"/>
    <mergeCell ref="AE100:AE102"/>
    <mergeCell ref="AF100:AF102"/>
    <mergeCell ref="AH94:AH96"/>
    <mergeCell ref="A97:A99"/>
    <mergeCell ref="D97:D99"/>
    <mergeCell ref="E97:E99"/>
    <mergeCell ref="AD97:AD99"/>
    <mergeCell ref="AE97:AE99"/>
    <mergeCell ref="AF97:AF99"/>
    <mergeCell ref="AG97:AG99"/>
    <mergeCell ref="AH97:AH99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2" width="7.109375" style="1" customWidth="1"/>
    <col min="13" max="16384" width="8.88671875" style="1"/>
  </cols>
  <sheetData>
    <row r="1" spans="1:13" ht="15.6" x14ac:dyDescent="0.3">
      <c r="A1" s="17" t="s">
        <v>350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" x14ac:dyDescent="0.3">
      <c r="A2" s="19" t="s">
        <v>351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3">
      <c r="A3" s="20" t="s">
        <v>352</v>
      </c>
      <c r="B3" s="20"/>
      <c r="C3" s="21" t="s">
        <v>353</v>
      </c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21" x14ac:dyDescent="0.3">
      <c r="A4" s="22" t="s">
        <v>412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23.4" x14ac:dyDescent="0.3">
      <c r="A5" s="28" t="s">
        <v>355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7" spans="1:13" ht="18" x14ac:dyDescent="0.3">
      <c r="A7" s="19" t="s">
        <v>357</v>
      </c>
      <c r="B7" s="19"/>
      <c r="C7" s="19"/>
      <c r="D7" s="19"/>
      <c r="E7" s="19"/>
      <c r="F7" s="19"/>
      <c r="G7" s="19"/>
      <c r="H7" s="19"/>
      <c r="I7" s="19"/>
      <c r="J7" s="19"/>
    </row>
    <row r="8" spans="1:13" x14ac:dyDescent="0.3">
      <c r="A8" s="23" t="s">
        <v>356</v>
      </c>
      <c r="B8" s="23" t="s">
        <v>1</v>
      </c>
      <c r="C8" s="23" t="s">
        <v>2</v>
      </c>
      <c r="D8" s="23" t="s">
        <v>258</v>
      </c>
      <c r="E8" s="23" t="s">
        <v>259</v>
      </c>
      <c r="F8" s="23" t="s">
        <v>3</v>
      </c>
      <c r="G8" s="23" t="s">
        <v>4</v>
      </c>
      <c r="H8" s="23" t="s">
        <v>5</v>
      </c>
      <c r="I8" s="23" t="s">
        <v>6</v>
      </c>
      <c r="J8" s="23" t="s">
        <v>359</v>
      </c>
      <c r="K8" s="23" t="s">
        <v>360</v>
      </c>
      <c r="L8" s="23" t="s">
        <v>361</v>
      </c>
      <c r="M8" s="23" t="s">
        <v>364</v>
      </c>
    </row>
    <row r="9" spans="1:13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72" x14ac:dyDescent="0.3">
      <c r="A10" s="10">
        <v>1</v>
      </c>
      <c r="B10" s="11" t="s">
        <v>413</v>
      </c>
      <c r="C10" s="11" t="s">
        <v>414</v>
      </c>
      <c r="D10" s="11">
        <v>1994</v>
      </c>
      <c r="E10" s="11">
        <v>1985</v>
      </c>
      <c r="F10" s="11" t="s">
        <v>415</v>
      </c>
      <c r="G10" s="11" t="s">
        <v>10</v>
      </c>
      <c r="H10" s="11" t="s">
        <v>416</v>
      </c>
      <c r="I10" s="11" t="s">
        <v>58</v>
      </c>
      <c r="J10" s="12">
        <v>101.66999816894531</v>
      </c>
      <c r="K10" s="10">
        <v>2</v>
      </c>
      <c r="L10" s="12">
        <f t="shared" ref="L10:L18" si="0">J10+K10</f>
        <v>103.66999816894531</v>
      </c>
      <c r="M10" s="12">
        <f t="shared" ref="M10:M19" si="1">IF( AND(ISNUMBER(L$10),ISNUMBER(L10)),(L10-L$10)/L$10*100,"")</f>
        <v>0</v>
      </c>
    </row>
    <row r="11" spans="1:13" ht="57.6" x14ac:dyDescent="0.3">
      <c r="A11" s="4">
        <v>2</v>
      </c>
      <c r="B11" s="8" t="s">
        <v>417</v>
      </c>
      <c r="C11" s="8" t="s">
        <v>418</v>
      </c>
      <c r="D11" s="8">
        <v>1980</v>
      </c>
      <c r="E11" s="8">
        <v>1959</v>
      </c>
      <c r="F11" s="8" t="s">
        <v>419</v>
      </c>
      <c r="G11" s="8" t="s">
        <v>420</v>
      </c>
      <c r="H11" s="8" t="s">
        <v>421</v>
      </c>
      <c r="I11" s="8" t="s">
        <v>422</v>
      </c>
      <c r="J11" s="13">
        <v>115.75</v>
      </c>
      <c r="K11" s="4">
        <v>2</v>
      </c>
      <c r="L11" s="13">
        <f t="shared" si="0"/>
        <v>117.75</v>
      </c>
      <c r="M11" s="13">
        <f t="shared" si="1"/>
        <v>13.581558869239373</v>
      </c>
    </row>
    <row r="12" spans="1:13" ht="43.2" x14ac:dyDescent="0.3">
      <c r="A12" s="4">
        <v>3</v>
      </c>
      <c r="B12" s="8" t="s">
        <v>423</v>
      </c>
      <c r="C12" s="8" t="s">
        <v>424</v>
      </c>
      <c r="D12" s="8">
        <v>1978</v>
      </c>
      <c r="E12" s="8">
        <v>1962</v>
      </c>
      <c r="F12" s="8" t="s">
        <v>425</v>
      </c>
      <c r="G12" s="8" t="s">
        <v>10</v>
      </c>
      <c r="H12" s="8" t="s">
        <v>55</v>
      </c>
      <c r="I12" s="8" t="s">
        <v>426</v>
      </c>
      <c r="J12" s="13">
        <v>117.43000030517578</v>
      </c>
      <c r="K12" s="4">
        <v>4</v>
      </c>
      <c r="L12" s="13">
        <f t="shared" si="0"/>
        <v>121.43000030517578</v>
      </c>
      <c r="M12" s="13">
        <f t="shared" si="1"/>
        <v>17.13128431553357</v>
      </c>
    </row>
    <row r="13" spans="1:13" ht="72" x14ac:dyDescent="0.3">
      <c r="A13" s="4">
        <v>4</v>
      </c>
      <c r="B13" s="8" t="s">
        <v>427</v>
      </c>
      <c r="C13" s="8" t="s">
        <v>428</v>
      </c>
      <c r="D13" s="8">
        <v>1982</v>
      </c>
      <c r="E13" s="8">
        <v>1955</v>
      </c>
      <c r="F13" s="8" t="s">
        <v>429</v>
      </c>
      <c r="G13" s="8" t="s">
        <v>66</v>
      </c>
      <c r="H13" s="8" t="s">
        <v>430</v>
      </c>
      <c r="I13" s="8" t="s">
        <v>142</v>
      </c>
      <c r="J13" s="13">
        <v>130.3699951171875</v>
      </c>
      <c r="K13" s="4">
        <v>6</v>
      </c>
      <c r="L13" s="13">
        <f t="shared" si="0"/>
        <v>136.3699951171875</v>
      </c>
      <c r="M13" s="13">
        <f t="shared" si="1"/>
        <v>31.542391748626052</v>
      </c>
    </row>
    <row r="14" spans="1:13" ht="43.2" x14ac:dyDescent="0.3">
      <c r="A14" s="4">
        <v>5</v>
      </c>
      <c r="B14" s="8" t="s">
        <v>431</v>
      </c>
      <c r="C14" s="8" t="s">
        <v>432</v>
      </c>
      <c r="D14" s="8">
        <v>1999</v>
      </c>
      <c r="E14" s="8">
        <v>1997</v>
      </c>
      <c r="F14" s="8" t="s">
        <v>419</v>
      </c>
      <c r="G14" s="8" t="s">
        <v>32</v>
      </c>
      <c r="H14" s="8"/>
      <c r="I14" s="8" t="s">
        <v>33</v>
      </c>
      <c r="J14" s="13">
        <v>131.47000122070312</v>
      </c>
      <c r="K14" s="4">
        <v>16</v>
      </c>
      <c r="L14" s="13">
        <f t="shared" si="0"/>
        <v>147.47000122070312</v>
      </c>
      <c r="M14" s="13">
        <f t="shared" si="1"/>
        <v>42.249449045402073</v>
      </c>
    </row>
    <row r="15" spans="1:13" ht="201.6" x14ac:dyDescent="0.3">
      <c r="A15" s="4">
        <v>6</v>
      </c>
      <c r="B15" s="8" t="s">
        <v>433</v>
      </c>
      <c r="C15" s="8" t="s">
        <v>434</v>
      </c>
      <c r="D15" s="8">
        <v>1998</v>
      </c>
      <c r="E15" s="8">
        <v>1995</v>
      </c>
      <c r="F15" s="8" t="s">
        <v>435</v>
      </c>
      <c r="G15" s="8" t="s">
        <v>436</v>
      </c>
      <c r="H15" s="8" t="s">
        <v>437</v>
      </c>
      <c r="I15" s="8" t="s">
        <v>438</v>
      </c>
      <c r="J15" s="13">
        <v>100.56999969482422</v>
      </c>
      <c r="K15" s="4">
        <v>52</v>
      </c>
      <c r="L15" s="13">
        <f t="shared" si="0"/>
        <v>152.56999969482422</v>
      </c>
      <c r="M15" s="13">
        <f t="shared" si="1"/>
        <v>47.168903626475675</v>
      </c>
    </row>
    <row r="16" spans="1:13" ht="86.4" x14ac:dyDescent="0.3">
      <c r="A16" s="4">
        <v>7</v>
      </c>
      <c r="B16" s="8" t="s">
        <v>439</v>
      </c>
      <c r="C16" s="8" t="s">
        <v>440</v>
      </c>
      <c r="D16" s="8">
        <v>1998</v>
      </c>
      <c r="E16" s="8">
        <v>1982</v>
      </c>
      <c r="F16" s="8" t="s">
        <v>441</v>
      </c>
      <c r="G16" s="8" t="s">
        <v>66</v>
      </c>
      <c r="H16" s="8" t="s">
        <v>442</v>
      </c>
      <c r="I16" s="8"/>
      <c r="J16" s="13">
        <v>144.16999816894531</v>
      </c>
      <c r="K16" s="4">
        <v>16</v>
      </c>
      <c r="L16" s="13">
        <f t="shared" si="0"/>
        <v>160.16999816894531</v>
      </c>
      <c r="M16" s="13">
        <f t="shared" si="1"/>
        <v>54.499856272713586</v>
      </c>
    </row>
    <row r="17" spans="1:13" ht="43.2" x14ac:dyDescent="0.3">
      <c r="A17" s="4">
        <v>8</v>
      </c>
      <c r="B17" s="8" t="s">
        <v>443</v>
      </c>
      <c r="C17" s="8" t="s">
        <v>444</v>
      </c>
      <c r="D17" s="8">
        <v>1996</v>
      </c>
      <c r="E17" s="8">
        <v>1987</v>
      </c>
      <c r="F17" s="8" t="s">
        <v>445</v>
      </c>
      <c r="G17" s="8" t="s">
        <v>32</v>
      </c>
      <c r="H17" s="8"/>
      <c r="I17" s="8" t="s">
        <v>33</v>
      </c>
      <c r="J17" s="13">
        <v>155.69000244140625</v>
      </c>
      <c r="K17" s="4">
        <v>12</v>
      </c>
      <c r="L17" s="13">
        <f t="shared" si="0"/>
        <v>167.69000244140625</v>
      </c>
      <c r="M17" s="13">
        <f t="shared" si="1"/>
        <v>61.753646573940365</v>
      </c>
    </row>
    <row r="18" spans="1:13" ht="129.6" x14ac:dyDescent="0.3">
      <c r="A18" s="4">
        <v>9</v>
      </c>
      <c r="B18" s="8" t="s">
        <v>446</v>
      </c>
      <c r="C18" s="8" t="s">
        <v>447</v>
      </c>
      <c r="D18" s="8">
        <v>2002</v>
      </c>
      <c r="E18" s="8">
        <v>2000</v>
      </c>
      <c r="F18" s="8" t="s">
        <v>448</v>
      </c>
      <c r="G18" s="8" t="s">
        <v>10</v>
      </c>
      <c r="H18" s="8" t="s">
        <v>449</v>
      </c>
      <c r="I18" s="8" t="s">
        <v>450</v>
      </c>
      <c r="J18" s="13">
        <v>132.3800048828125</v>
      </c>
      <c r="K18" s="4">
        <v>52</v>
      </c>
      <c r="L18" s="13">
        <f t="shared" si="0"/>
        <v>184.3800048828125</v>
      </c>
      <c r="M18" s="13">
        <f t="shared" si="1"/>
        <v>77.852810011955924</v>
      </c>
    </row>
    <row r="19" spans="1:13" ht="100.8" x14ac:dyDescent="0.3">
      <c r="A19" s="4"/>
      <c r="B19" s="8" t="s">
        <v>451</v>
      </c>
      <c r="C19" s="8" t="s">
        <v>452</v>
      </c>
      <c r="D19" s="8">
        <v>2000</v>
      </c>
      <c r="E19" s="8">
        <v>1996</v>
      </c>
      <c r="F19" s="8" t="s">
        <v>453</v>
      </c>
      <c r="G19" s="8" t="s">
        <v>10</v>
      </c>
      <c r="H19" s="8" t="s">
        <v>27</v>
      </c>
      <c r="I19" s="8" t="s">
        <v>454</v>
      </c>
      <c r="J19" s="13"/>
      <c r="K19" s="4"/>
      <c r="L19" s="13" t="s">
        <v>365</v>
      </c>
      <c r="M19" s="13" t="str">
        <f t="shared" si="1"/>
        <v/>
      </c>
    </row>
    <row r="21" spans="1:13" ht="18" x14ac:dyDescent="0.3">
      <c r="A21" s="19" t="s">
        <v>366</v>
      </c>
      <c r="B21" s="19"/>
      <c r="C21" s="19"/>
      <c r="D21" s="19"/>
      <c r="E21" s="19"/>
      <c r="F21" s="19"/>
      <c r="G21" s="19"/>
      <c r="H21" s="19"/>
      <c r="I21" s="19"/>
      <c r="J21" s="19"/>
    </row>
    <row r="22" spans="1:13" x14ac:dyDescent="0.3">
      <c r="A22" s="23" t="s">
        <v>356</v>
      </c>
      <c r="B22" s="23" t="s">
        <v>1</v>
      </c>
      <c r="C22" s="23" t="s">
        <v>2</v>
      </c>
      <c r="D22" s="23" t="s">
        <v>258</v>
      </c>
      <c r="E22" s="23" t="s">
        <v>259</v>
      </c>
      <c r="F22" s="23" t="s">
        <v>3</v>
      </c>
      <c r="G22" s="23" t="s">
        <v>4</v>
      </c>
      <c r="H22" s="23" t="s">
        <v>5</v>
      </c>
      <c r="I22" s="23" t="s">
        <v>6</v>
      </c>
      <c r="J22" s="23" t="s">
        <v>359</v>
      </c>
      <c r="K22" s="23" t="s">
        <v>360</v>
      </c>
      <c r="L22" s="23" t="s">
        <v>361</v>
      </c>
      <c r="M22" s="23" t="s">
        <v>364</v>
      </c>
    </row>
    <row r="23" spans="1:13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201.6" x14ac:dyDescent="0.3">
      <c r="A24" s="10">
        <v>1</v>
      </c>
      <c r="B24" s="11" t="s">
        <v>455</v>
      </c>
      <c r="C24" s="11" t="s">
        <v>456</v>
      </c>
      <c r="D24" s="11">
        <v>1996</v>
      </c>
      <c r="E24" s="11">
        <v>1994</v>
      </c>
      <c r="F24" s="11" t="s">
        <v>457</v>
      </c>
      <c r="G24" s="11" t="s">
        <v>458</v>
      </c>
      <c r="H24" s="11" t="s">
        <v>459</v>
      </c>
      <c r="I24" s="11" t="s">
        <v>460</v>
      </c>
      <c r="J24" s="12">
        <v>110.93000030517578</v>
      </c>
      <c r="K24" s="10">
        <v>4</v>
      </c>
      <c r="L24" s="12">
        <f>J24+K24</f>
        <v>114.93000030517578</v>
      </c>
      <c r="M24" s="12">
        <f t="shared" ref="M24:M26" si="2">IF( AND(ISNUMBER(L$24),ISNUMBER(L24)),(L24-L$24)/L$24*100,"")</f>
        <v>0</v>
      </c>
    </row>
    <row r="25" spans="1:13" ht="172.8" x14ac:dyDescent="0.3">
      <c r="A25" s="4">
        <v>2</v>
      </c>
      <c r="B25" s="8" t="s">
        <v>461</v>
      </c>
      <c r="C25" s="8" t="s">
        <v>462</v>
      </c>
      <c r="D25" s="8">
        <v>2000</v>
      </c>
      <c r="E25" s="8">
        <v>1996</v>
      </c>
      <c r="F25" s="8" t="s">
        <v>463</v>
      </c>
      <c r="G25" s="8" t="s">
        <v>464</v>
      </c>
      <c r="H25" s="8" t="s">
        <v>465</v>
      </c>
      <c r="I25" s="8" t="s">
        <v>466</v>
      </c>
      <c r="J25" s="13">
        <v>162.03999328613281</v>
      </c>
      <c r="K25" s="4">
        <v>6</v>
      </c>
      <c r="L25" s="13">
        <f>J25+K25</f>
        <v>168.03999328613281</v>
      </c>
      <c r="M25" s="13">
        <f t="shared" si="2"/>
        <v>46.210730740392478</v>
      </c>
    </row>
    <row r="26" spans="1:13" ht="100.8" x14ac:dyDescent="0.3">
      <c r="A26" s="4">
        <v>3</v>
      </c>
      <c r="B26" s="8" t="s">
        <v>467</v>
      </c>
      <c r="C26" s="8" t="s">
        <v>468</v>
      </c>
      <c r="D26" s="8">
        <v>2002</v>
      </c>
      <c r="E26" s="8">
        <v>2000</v>
      </c>
      <c r="F26" s="8" t="s">
        <v>469</v>
      </c>
      <c r="G26" s="8" t="s">
        <v>10</v>
      </c>
      <c r="H26" s="8" t="s">
        <v>470</v>
      </c>
      <c r="I26" s="8" t="s">
        <v>471</v>
      </c>
      <c r="J26" s="13">
        <v>173.1300048828125</v>
      </c>
      <c r="K26" s="4">
        <v>26</v>
      </c>
      <c r="L26" s="13">
        <f>J26+K26</f>
        <v>199.1300048828125</v>
      </c>
      <c r="M26" s="13">
        <f t="shared" si="2"/>
        <v>73.261989344869804</v>
      </c>
    </row>
    <row r="28" spans="1:13" ht="18" x14ac:dyDescent="0.3">
      <c r="A28" s="19" t="s">
        <v>406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3" x14ac:dyDescent="0.3">
      <c r="A29" s="23" t="s">
        <v>356</v>
      </c>
      <c r="B29" s="23" t="s">
        <v>1</v>
      </c>
      <c r="C29" s="23" t="s">
        <v>2</v>
      </c>
      <c r="D29" s="23" t="s">
        <v>258</v>
      </c>
      <c r="E29" s="23" t="s">
        <v>259</v>
      </c>
      <c r="F29" s="23" t="s">
        <v>3</v>
      </c>
      <c r="G29" s="23" t="s">
        <v>4</v>
      </c>
      <c r="H29" s="23" t="s">
        <v>5</v>
      </c>
      <c r="I29" s="23" t="s">
        <v>6</v>
      </c>
      <c r="J29" s="23" t="s">
        <v>359</v>
      </c>
      <c r="K29" s="23" t="s">
        <v>360</v>
      </c>
      <c r="L29" s="23" t="s">
        <v>361</v>
      </c>
      <c r="M29" s="23" t="s">
        <v>364</v>
      </c>
    </row>
    <row r="30" spans="1:13" x14ac:dyDescent="0.3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58.4" x14ac:dyDescent="0.3">
      <c r="A31" s="10">
        <v>1</v>
      </c>
      <c r="B31" s="11" t="s">
        <v>472</v>
      </c>
      <c r="C31" s="11" t="s">
        <v>473</v>
      </c>
      <c r="D31" s="11">
        <v>2001</v>
      </c>
      <c r="E31" s="11">
        <v>1997</v>
      </c>
      <c r="F31" s="11" t="s">
        <v>474</v>
      </c>
      <c r="G31" s="11" t="s">
        <v>475</v>
      </c>
      <c r="H31" s="11" t="s">
        <v>476</v>
      </c>
      <c r="I31" s="11" t="s">
        <v>477</v>
      </c>
      <c r="J31" s="12">
        <v>121.77999877929687</v>
      </c>
      <c r="K31" s="10">
        <v>0</v>
      </c>
      <c r="L31" s="12">
        <f>J31+K31</f>
        <v>121.77999877929687</v>
      </c>
      <c r="M31" s="12">
        <f t="shared" ref="M31:M34" si="3">IF( AND(ISNUMBER(L$31),ISNUMBER(L31)),(L31-L$31)/L$31*100,"")</f>
        <v>0</v>
      </c>
    </row>
    <row r="32" spans="1:13" ht="158.4" x14ac:dyDescent="0.3">
      <c r="A32" s="4">
        <v>2</v>
      </c>
      <c r="B32" s="8" t="s">
        <v>478</v>
      </c>
      <c r="C32" s="8" t="s">
        <v>479</v>
      </c>
      <c r="D32" s="8">
        <v>2000</v>
      </c>
      <c r="E32" s="8">
        <v>1998</v>
      </c>
      <c r="F32" s="8" t="s">
        <v>453</v>
      </c>
      <c r="G32" s="8" t="s">
        <v>480</v>
      </c>
      <c r="H32" s="8" t="s">
        <v>481</v>
      </c>
      <c r="I32" s="8" t="s">
        <v>482</v>
      </c>
      <c r="J32" s="13">
        <v>124.77999877929687</v>
      </c>
      <c r="K32" s="4">
        <v>0</v>
      </c>
      <c r="L32" s="13">
        <f>J32+K32</f>
        <v>124.77999877929687</v>
      </c>
      <c r="M32" s="13">
        <f t="shared" si="3"/>
        <v>2.4634587207025107</v>
      </c>
    </row>
    <row r="33" spans="1:13" ht="172.8" x14ac:dyDescent="0.3">
      <c r="A33" s="4">
        <v>3</v>
      </c>
      <c r="B33" s="8" t="s">
        <v>483</v>
      </c>
      <c r="C33" s="8" t="s">
        <v>484</v>
      </c>
      <c r="D33" s="8">
        <v>2001</v>
      </c>
      <c r="E33" s="8">
        <v>1997</v>
      </c>
      <c r="F33" s="8" t="s">
        <v>485</v>
      </c>
      <c r="G33" s="8" t="s">
        <v>10</v>
      </c>
      <c r="H33" s="8" t="s">
        <v>486</v>
      </c>
      <c r="I33" s="8" t="s">
        <v>487</v>
      </c>
      <c r="J33" s="13">
        <v>126.80000305175781</v>
      </c>
      <c r="K33" s="4">
        <v>4</v>
      </c>
      <c r="L33" s="13">
        <f>J33+K33</f>
        <v>130.80000305175781</v>
      </c>
      <c r="M33" s="13">
        <f t="shared" si="3"/>
        <v>7.4068027285892679</v>
      </c>
    </row>
    <row r="34" spans="1:13" ht="57.6" x14ac:dyDescent="0.3">
      <c r="A34" s="4">
        <v>4</v>
      </c>
      <c r="B34" s="8" t="s">
        <v>488</v>
      </c>
      <c r="C34" s="8" t="s">
        <v>489</v>
      </c>
      <c r="D34" s="8">
        <v>1997</v>
      </c>
      <c r="E34" s="8">
        <v>1975</v>
      </c>
      <c r="F34" s="8" t="s">
        <v>419</v>
      </c>
      <c r="G34" s="8" t="s">
        <v>10</v>
      </c>
      <c r="H34" s="8" t="s">
        <v>490</v>
      </c>
      <c r="I34" s="8" t="s">
        <v>156</v>
      </c>
      <c r="J34" s="13">
        <v>140.38999938964844</v>
      </c>
      <c r="K34" s="4">
        <v>4</v>
      </c>
      <c r="L34" s="13">
        <f>J34+K34</f>
        <v>144.38999938964844</v>
      </c>
      <c r="M34" s="13">
        <f t="shared" si="3"/>
        <v>18.566267726219881</v>
      </c>
    </row>
    <row r="36" spans="1:13" ht="18" x14ac:dyDescent="0.3">
      <c r="A36" s="19" t="s">
        <v>408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3" x14ac:dyDescent="0.3">
      <c r="A37" s="23" t="s">
        <v>356</v>
      </c>
      <c r="B37" s="23" t="s">
        <v>1</v>
      </c>
      <c r="C37" s="23" t="s">
        <v>2</v>
      </c>
      <c r="D37" s="23" t="s">
        <v>258</v>
      </c>
      <c r="E37" s="23" t="s">
        <v>259</v>
      </c>
      <c r="F37" s="23" t="s">
        <v>3</v>
      </c>
      <c r="G37" s="23" t="s">
        <v>4</v>
      </c>
      <c r="H37" s="23" t="s">
        <v>5</v>
      </c>
      <c r="I37" s="23" t="s">
        <v>6</v>
      </c>
      <c r="J37" s="23" t="s">
        <v>359</v>
      </c>
      <c r="K37" s="23" t="s">
        <v>360</v>
      </c>
      <c r="L37" s="23" t="s">
        <v>361</v>
      </c>
      <c r="M37" s="23" t="s">
        <v>364</v>
      </c>
    </row>
    <row r="38" spans="1:13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ht="158.4" x14ac:dyDescent="0.3">
      <c r="A39" s="10">
        <v>1</v>
      </c>
      <c r="B39" s="11" t="s">
        <v>491</v>
      </c>
      <c r="C39" s="11" t="s">
        <v>492</v>
      </c>
      <c r="D39" s="11">
        <v>1995</v>
      </c>
      <c r="E39" s="11">
        <v>1991</v>
      </c>
      <c r="F39" s="11" t="s">
        <v>493</v>
      </c>
      <c r="G39" s="11" t="s">
        <v>494</v>
      </c>
      <c r="H39" s="11" t="s">
        <v>495</v>
      </c>
      <c r="I39" s="11" t="s">
        <v>496</v>
      </c>
      <c r="J39" s="12">
        <v>100.98999786376953</v>
      </c>
      <c r="K39" s="10">
        <v>0</v>
      </c>
      <c r="L39" s="12">
        <f t="shared" ref="L39:L44" si="4">J39+K39</f>
        <v>100.98999786376953</v>
      </c>
      <c r="M39" s="12">
        <f t="shared" ref="M39:M44" si="5">IF( AND(ISNUMBER(L$39),ISNUMBER(L39)),(L39-L$39)/L$39*100,"")</f>
        <v>0</v>
      </c>
    </row>
    <row r="40" spans="1:13" ht="172.8" x14ac:dyDescent="0.3">
      <c r="A40" s="4">
        <v>2</v>
      </c>
      <c r="B40" s="8" t="s">
        <v>497</v>
      </c>
      <c r="C40" s="8" t="s">
        <v>498</v>
      </c>
      <c r="D40" s="8">
        <v>1996</v>
      </c>
      <c r="E40" s="8">
        <v>1994</v>
      </c>
      <c r="F40" s="8" t="s">
        <v>499</v>
      </c>
      <c r="G40" s="8" t="s">
        <v>500</v>
      </c>
      <c r="H40" s="8" t="s">
        <v>501</v>
      </c>
      <c r="I40" s="8" t="s">
        <v>502</v>
      </c>
      <c r="J40" s="13">
        <v>105.62000274658203</v>
      </c>
      <c r="K40" s="4">
        <v>0</v>
      </c>
      <c r="L40" s="13">
        <f t="shared" si="4"/>
        <v>105.62000274658203</v>
      </c>
      <c r="M40" s="13">
        <f t="shared" si="5"/>
        <v>4.5846172697796721</v>
      </c>
    </row>
    <row r="41" spans="1:13" ht="201.6" x14ac:dyDescent="0.3">
      <c r="A41" s="4">
        <v>3</v>
      </c>
      <c r="B41" s="8" t="s">
        <v>503</v>
      </c>
      <c r="C41" s="8" t="s">
        <v>504</v>
      </c>
      <c r="D41" s="8">
        <v>1998</v>
      </c>
      <c r="E41" s="8">
        <v>1996</v>
      </c>
      <c r="F41" s="8" t="s">
        <v>505</v>
      </c>
      <c r="G41" s="8" t="s">
        <v>506</v>
      </c>
      <c r="H41" s="8" t="s">
        <v>507</v>
      </c>
      <c r="I41" s="8" t="s">
        <v>508</v>
      </c>
      <c r="J41" s="13">
        <v>111.26999664306641</v>
      </c>
      <c r="K41" s="4">
        <v>0</v>
      </c>
      <c r="L41" s="13">
        <f t="shared" si="4"/>
        <v>111.26999664306641</v>
      </c>
      <c r="M41" s="13">
        <f t="shared" si="5"/>
        <v>10.179224672490914</v>
      </c>
    </row>
    <row r="42" spans="1:13" ht="172.8" x14ac:dyDescent="0.3">
      <c r="A42" s="4">
        <v>4</v>
      </c>
      <c r="B42" s="8" t="s">
        <v>509</v>
      </c>
      <c r="C42" s="8" t="s">
        <v>510</v>
      </c>
      <c r="D42" s="8">
        <v>1999</v>
      </c>
      <c r="E42" s="8">
        <v>1998</v>
      </c>
      <c r="F42" s="8" t="s">
        <v>485</v>
      </c>
      <c r="G42" s="8" t="s">
        <v>511</v>
      </c>
      <c r="H42" s="8" t="s">
        <v>512</v>
      </c>
      <c r="I42" s="8" t="s">
        <v>513</v>
      </c>
      <c r="J42" s="13">
        <v>124.06999969482422</v>
      </c>
      <c r="K42" s="4">
        <v>4</v>
      </c>
      <c r="L42" s="13">
        <f t="shared" si="4"/>
        <v>128.06999969482422</v>
      </c>
      <c r="M42" s="13">
        <f t="shared" si="5"/>
        <v>26.814538472992407</v>
      </c>
    </row>
    <row r="43" spans="1:13" ht="43.2" x14ac:dyDescent="0.3">
      <c r="A43" s="4">
        <v>5</v>
      </c>
      <c r="B43" s="8" t="s">
        <v>514</v>
      </c>
      <c r="C43" s="8" t="s">
        <v>515</v>
      </c>
      <c r="D43" s="8">
        <v>2000</v>
      </c>
      <c r="E43" s="8">
        <v>1996</v>
      </c>
      <c r="F43" s="8" t="s">
        <v>448</v>
      </c>
      <c r="G43" s="8" t="s">
        <v>10</v>
      </c>
      <c r="H43" s="8" t="s">
        <v>51</v>
      </c>
      <c r="I43" s="8" t="s">
        <v>64</v>
      </c>
      <c r="J43" s="13">
        <v>136.30999755859375</v>
      </c>
      <c r="K43" s="4">
        <v>4</v>
      </c>
      <c r="L43" s="13">
        <f t="shared" si="4"/>
        <v>140.30999755859375</v>
      </c>
      <c r="M43" s="13">
        <f t="shared" si="5"/>
        <v>38.934548496441138</v>
      </c>
    </row>
    <row r="44" spans="1:13" ht="72" x14ac:dyDescent="0.3">
      <c r="A44" s="4">
        <v>6</v>
      </c>
      <c r="B44" s="8" t="s">
        <v>516</v>
      </c>
      <c r="C44" s="8" t="s">
        <v>517</v>
      </c>
      <c r="D44" s="8">
        <v>2002</v>
      </c>
      <c r="E44" s="8">
        <v>2000</v>
      </c>
      <c r="F44" s="8" t="s">
        <v>518</v>
      </c>
      <c r="G44" s="8" t="s">
        <v>10</v>
      </c>
      <c r="H44" s="8" t="s">
        <v>51</v>
      </c>
      <c r="I44" s="8" t="s">
        <v>519</v>
      </c>
      <c r="J44" s="13">
        <v>180.27000427246094</v>
      </c>
      <c r="K44" s="4">
        <v>12</v>
      </c>
      <c r="L44" s="13">
        <f t="shared" si="4"/>
        <v>192.27000427246094</v>
      </c>
      <c r="M44" s="13">
        <f t="shared" si="5"/>
        <v>90.385194909919278</v>
      </c>
    </row>
    <row r="46" spans="1:13" ht="18" x14ac:dyDescent="0.3">
      <c r="A46" s="19" t="s">
        <v>409</v>
      </c>
      <c r="B46" s="19"/>
      <c r="C46" s="19"/>
      <c r="D46" s="19"/>
      <c r="E46" s="19"/>
      <c r="F46" s="19"/>
      <c r="G46" s="19"/>
      <c r="H46" s="19"/>
      <c r="I46" s="19"/>
      <c r="J46" s="19"/>
    </row>
    <row r="47" spans="1:13" x14ac:dyDescent="0.3">
      <c r="A47" s="23" t="s">
        <v>356</v>
      </c>
      <c r="B47" s="23" t="s">
        <v>1</v>
      </c>
      <c r="C47" s="23" t="s">
        <v>2</v>
      </c>
      <c r="D47" s="23" t="s">
        <v>258</v>
      </c>
      <c r="E47" s="23" t="s">
        <v>259</v>
      </c>
      <c r="F47" s="23" t="s">
        <v>3</v>
      </c>
      <c r="G47" s="23" t="s">
        <v>4</v>
      </c>
      <c r="H47" s="23" t="s">
        <v>5</v>
      </c>
      <c r="I47" s="23" t="s">
        <v>6</v>
      </c>
      <c r="J47" s="23" t="s">
        <v>359</v>
      </c>
      <c r="K47" s="23" t="s">
        <v>360</v>
      </c>
      <c r="L47" s="23" t="s">
        <v>361</v>
      </c>
      <c r="M47" s="23" t="s">
        <v>364</v>
      </c>
    </row>
    <row r="48" spans="1:1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ht="158.4" x14ac:dyDescent="0.3">
      <c r="A49" s="10">
        <v>1</v>
      </c>
      <c r="B49" s="11" t="s">
        <v>472</v>
      </c>
      <c r="C49" s="11" t="s">
        <v>473</v>
      </c>
      <c r="D49" s="11">
        <v>2001</v>
      </c>
      <c r="E49" s="11">
        <v>1997</v>
      </c>
      <c r="F49" s="11" t="s">
        <v>474</v>
      </c>
      <c r="G49" s="11" t="s">
        <v>475</v>
      </c>
      <c r="H49" s="11" t="s">
        <v>476</v>
      </c>
      <c r="I49" s="11" t="s">
        <v>477</v>
      </c>
      <c r="J49" s="12">
        <v>128.08000183105469</v>
      </c>
      <c r="K49" s="10">
        <v>4</v>
      </c>
      <c r="L49" s="12">
        <f>J49+K49</f>
        <v>132.08000183105469</v>
      </c>
      <c r="M49" s="12">
        <f t="shared" ref="M49:M51" si="6">IF( AND(ISNUMBER(L$49),ISNUMBER(L49)),(L49-L$49)/L$49*100,"")</f>
        <v>0</v>
      </c>
    </row>
    <row r="50" spans="1:13" ht="172.8" x14ac:dyDescent="0.3">
      <c r="A50" s="4">
        <v>2</v>
      </c>
      <c r="B50" s="8" t="s">
        <v>520</v>
      </c>
      <c r="C50" s="8" t="s">
        <v>521</v>
      </c>
      <c r="D50" s="8">
        <v>2000</v>
      </c>
      <c r="E50" s="8">
        <v>1998</v>
      </c>
      <c r="F50" s="8" t="s">
        <v>505</v>
      </c>
      <c r="G50" s="8" t="s">
        <v>522</v>
      </c>
      <c r="H50" s="8" t="s">
        <v>523</v>
      </c>
      <c r="I50" s="8" t="s">
        <v>524</v>
      </c>
      <c r="J50" s="13">
        <v>158.91999816894531</v>
      </c>
      <c r="K50" s="4">
        <v>6</v>
      </c>
      <c r="L50" s="13">
        <f>J50+K50</f>
        <v>164.91999816894531</v>
      </c>
      <c r="M50" s="13">
        <f t="shared" si="6"/>
        <v>24.863715840870981</v>
      </c>
    </row>
    <row r="51" spans="1:13" ht="172.8" x14ac:dyDescent="0.3">
      <c r="A51" s="4">
        <v>3</v>
      </c>
      <c r="B51" s="8" t="s">
        <v>525</v>
      </c>
      <c r="C51" s="8" t="s">
        <v>526</v>
      </c>
      <c r="D51" s="8">
        <v>2001</v>
      </c>
      <c r="E51" s="8">
        <v>1996</v>
      </c>
      <c r="F51" s="8" t="s">
        <v>415</v>
      </c>
      <c r="G51" s="8" t="s">
        <v>10</v>
      </c>
      <c r="H51" s="8" t="s">
        <v>527</v>
      </c>
      <c r="I51" s="8" t="s">
        <v>528</v>
      </c>
      <c r="J51" s="13">
        <v>159.30999755859375</v>
      </c>
      <c r="K51" s="4">
        <v>6</v>
      </c>
      <c r="L51" s="13">
        <f>J51+K51</f>
        <v>165.30999755859375</v>
      </c>
      <c r="M51" s="13">
        <f t="shared" si="6"/>
        <v>25.158990965221211</v>
      </c>
    </row>
  </sheetData>
  <mergeCells count="76">
    <mergeCell ref="A5:M5"/>
    <mergeCell ref="A1:M1"/>
    <mergeCell ref="A2:M2"/>
    <mergeCell ref="A3:B3"/>
    <mergeCell ref="C3:M3"/>
    <mergeCell ref="A4:M4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I22:I23"/>
    <mergeCell ref="A21:J21"/>
    <mergeCell ref="J22:J23"/>
    <mergeCell ref="K22:K23"/>
    <mergeCell ref="L22:L23"/>
    <mergeCell ref="A28:J28"/>
    <mergeCell ref="J29:J30"/>
    <mergeCell ref="K29:K30"/>
    <mergeCell ref="A29:A30"/>
    <mergeCell ref="B29:B30"/>
    <mergeCell ref="C29:C30"/>
    <mergeCell ref="D29:D30"/>
    <mergeCell ref="E29:E30"/>
    <mergeCell ref="F29:F30"/>
    <mergeCell ref="M37:M38"/>
    <mergeCell ref="L29:L30"/>
    <mergeCell ref="M29:M30"/>
    <mergeCell ref="A37:A38"/>
    <mergeCell ref="B37:B38"/>
    <mergeCell ref="C37:C38"/>
    <mergeCell ref="D37:D38"/>
    <mergeCell ref="E37:E38"/>
    <mergeCell ref="F37:F38"/>
    <mergeCell ref="G37:G38"/>
    <mergeCell ref="H37:H38"/>
    <mergeCell ref="G29:G30"/>
    <mergeCell ref="H29:H30"/>
    <mergeCell ref="I29:I30"/>
    <mergeCell ref="I37:I38"/>
    <mergeCell ref="A36:J36"/>
    <mergeCell ref="J37:J38"/>
    <mergeCell ref="K37:K38"/>
    <mergeCell ref="L37:L38"/>
    <mergeCell ref="A46:J46"/>
    <mergeCell ref="J47:J48"/>
    <mergeCell ref="K47:K48"/>
    <mergeCell ref="A47:A48"/>
    <mergeCell ref="B47:B48"/>
    <mergeCell ref="C47:C48"/>
    <mergeCell ref="D47:D48"/>
    <mergeCell ref="E47:E48"/>
    <mergeCell ref="F47:F48"/>
    <mergeCell ref="L47:L48"/>
    <mergeCell ref="M47:M48"/>
    <mergeCell ref="G47:G48"/>
    <mergeCell ref="H47:H48"/>
    <mergeCell ref="I47:I48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29" width="3.109375" style="1" customWidth="1"/>
    <col min="30" max="30" width="7.109375" style="1" customWidth="1"/>
    <col min="31" max="31" width="4.88671875" style="1" customWidth="1"/>
    <col min="32" max="32" width="7.109375" style="1" customWidth="1"/>
    <col min="33" max="52" width="3.109375" style="1" customWidth="1"/>
    <col min="53" max="53" width="7.109375" style="1" customWidth="1"/>
    <col min="54" max="54" width="4.88671875" style="1" customWidth="1"/>
    <col min="55" max="56" width="7.109375" style="1" customWidth="1"/>
    <col min="57" max="16384" width="8.88671875" style="1"/>
  </cols>
  <sheetData>
    <row r="1" spans="1:57" ht="15.6" x14ac:dyDescent="0.3">
      <c r="A1" s="17" t="s">
        <v>350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8" x14ac:dyDescent="0.3">
      <c r="A2" s="19" t="s">
        <v>351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x14ac:dyDescent="0.3">
      <c r="A3" s="20" t="s">
        <v>352</v>
      </c>
      <c r="B3" s="20"/>
      <c r="C3" s="21" t="s">
        <v>353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ht="21" x14ac:dyDescent="0.3">
      <c r="A4" s="22" t="s">
        <v>410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ht="23.4" x14ac:dyDescent="0.3">
      <c r="A5" s="28" t="s">
        <v>411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7" spans="1:57" ht="18" x14ac:dyDescent="0.3">
      <c r="A7" s="19" t="s">
        <v>357</v>
      </c>
      <c r="B7" s="19"/>
      <c r="C7" s="19"/>
      <c r="D7" s="19"/>
      <c r="E7" s="19"/>
      <c r="F7" s="19"/>
      <c r="G7" s="19"/>
      <c r="H7" s="19"/>
      <c r="I7" s="19"/>
      <c r="J7" s="19"/>
    </row>
    <row r="8" spans="1:57" x14ac:dyDescent="0.3">
      <c r="A8" s="23" t="s">
        <v>356</v>
      </c>
      <c r="B8" s="23" t="s">
        <v>1</v>
      </c>
      <c r="C8" s="23" t="s">
        <v>2</v>
      </c>
      <c r="D8" s="23" t="s">
        <v>258</v>
      </c>
      <c r="E8" s="23" t="s">
        <v>259</v>
      </c>
      <c r="F8" s="23" t="s">
        <v>3</v>
      </c>
      <c r="G8" s="23" t="s">
        <v>4</v>
      </c>
      <c r="H8" s="23" t="s">
        <v>5</v>
      </c>
      <c r="I8" s="23" t="s">
        <v>6</v>
      </c>
      <c r="J8" s="25" t="s">
        <v>358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  <c r="AG8" s="25" t="s">
        <v>362</v>
      </c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7"/>
      <c r="BD8" s="23" t="s">
        <v>363</v>
      </c>
      <c r="BE8" s="23" t="s">
        <v>364</v>
      </c>
    </row>
    <row r="9" spans="1:57" x14ac:dyDescent="0.3">
      <c r="A9" s="24"/>
      <c r="B9" s="24"/>
      <c r="C9" s="24"/>
      <c r="D9" s="24"/>
      <c r="E9" s="24"/>
      <c r="F9" s="24"/>
      <c r="G9" s="24"/>
      <c r="H9" s="24"/>
      <c r="I9" s="24"/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9">
        <v>7</v>
      </c>
      <c r="Q9" s="9">
        <v>8</v>
      </c>
      <c r="R9" s="9">
        <v>9</v>
      </c>
      <c r="S9" s="9">
        <v>10</v>
      </c>
      <c r="T9" s="9">
        <v>11</v>
      </c>
      <c r="U9" s="9">
        <v>12</v>
      </c>
      <c r="V9" s="9">
        <v>13</v>
      </c>
      <c r="W9" s="9">
        <v>14</v>
      </c>
      <c r="X9" s="9">
        <v>15</v>
      </c>
      <c r="Y9" s="9">
        <v>16</v>
      </c>
      <c r="Z9" s="9">
        <v>17</v>
      </c>
      <c r="AA9" s="9">
        <v>18</v>
      </c>
      <c r="AB9" s="9">
        <v>19</v>
      </c>
      <c r="AC9" s="9">
        <v>20</v>
      </c>
      <c r="AD9" s="9" t="s">
        <v>359</v>
      </c>
      <c r="AE9" s="9" t="s">
        <v>360</v>
      </c>
      <c r="AF9" s="9" t="s">
        <v>361</v>
      </c>
      <c r="AG9" s="9">
        <v>1</v>
      </c>
      <c r="AH9" s="9">
        <v>2</v>
      </c>
      <c r="AI9" s="9">
        <v>3</v>
      </c>
      <c r="AJ9" s="9">
        <v>4</v>
      </c>
      <c r="AK9" s="9">
        <v>5</v>
      </c>
      <c r="AL9" s="9">
        <v>6</v>
      </c>
      <c r="AM9" s="9">
        <v>7</v>
      </c>
      <c r="AN9" s="9">
        <v>8</v>
      </c>
      <c r="AO9" s="9">
        <v>9</v>
      </c>
      <c r="AP9" s="9">
        <v>10</v>
      </c>
      <c r="AQ9" s="9">
        <v>11</v>
      </c>
      <c r="AR9" s="9">
        <v>12</v>
      </c>
      <c r="AS9" s="9">
        <v>13</v>
      </c>
      <c r="AT9" s="9">
        <v>14</v>
      </c>
      <c r="AU9" s="9">
        <v>15</v>
      </c>
      <c r="AV9" s="9">
        <v>16</v>
      </c>
      <c r="AW9" s="9">
        <v>17</v>
      </c>
      <c r="AX9" s="9">
        <v>18</v>
      </c>
      <c r="AY9" s="9">
        <v>19</v>
      </c>
      <c r="AZ9" s="9">
        <v>20</v>
      </c>
      <c r="BA9" s="9" t="s">
        <v>359</v>
      </c>
      <c r="BB9" s="9" t="s">
        <v>360</v>
      </c>
      <c r="BC9" s="9" t="s">
        <v>361</v>
      </c>
      <c r="BD9" s="24"/>
      <c r="BE9" s="24"/>
    </row>
    <row r="10" spans="1:57" ht="28.8" x14ac:dyDescent="0.3">
      <c r="A10" s="10">
        <v>1</v>
      </c>
      <c r="B10" s="11" t="s">
        <v>252</v>
      </c>
      <c r="C10" s="11">
        <v>1990</v>
      </c>
      <c r="D10" s="11">
        <v>1990</v>
      </c>
      <c r="E10" s="11">
        <v>1990</v>
      </c>
      <c r="F10" s="11" t="s">
        <v>181</v>
      </c>
      <c r="G10" s="11" t="s">
        <v>10</v>
      </c>
      <c r="H10" s="11" t="s">
        <v>253</v>
      </c>
      <c r="I10" s="11" t="s">
        <v>174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2">
        <v>84.230003356933594</v>
      </c>
      <c r="AE10" s="10">
        <f t="shared" ref="AE10:AE41" si="0">SUM(J10:AC10)</f>
        <v>0</v>
      </c>
      <c r="AF10" s="12">
        <f t="shared" ref="AF10:AF41" si="1">AD10+AE10</f>
        <v>84.230003356933594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2"/>
      <c r="BB10" s="10">
        <f t="shared" ref="BB10:BB41" si="2">SUM(AG10:AZ10)</f>
        <v>0</v>
      </c>
      <c r="BC10" s="12" t="s">
        <v>365</v>
      </c>
      <c r="BD10" s="12">
        <f t="shared" ref="BD10:BD41" si="3">MIN(BC10,AF10)</f>
        <v>84.230003356933594</v>
      </c>
      <c r="BE10" s="12">
        <f t="shared" ref="BE10:BE41" si="4">IF( AND(ISNUMBER(BD$10),ISNUMBER(BD10)),(BD10-BD$10)/BD$10*100,"")</f>
        <v>0</v>
      </c>
    </row>
    <row r="11" spans="1:57" ht="43.2" x14ac:dyDescent="0.3">
      <c r="A11" s="4">
        <v>2</v>
      </c>
      <c r="B11" s="8" t="s">
        <v>247</v>
      </c>
      <c r="C11" s="8">
        <v>1994</v>
      </c>
      <c r="D11" s="8">
        <v>1994</v>
      </c>
      <c r="E11" s="8">
        <v>1994</v>
      </c>
      <c r="F11" s="8" t="s">
        <v>14</v>
      </c>
      <c r="G11" s="8" t="s">
        <v>10</v>
      </c>
      <c r="H11" s="8" t="s">
        <v>153</v>
      </c>
      <c r="I11" s="8" t="s">
        <v>58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13">
        <v>86.300003051757812</v>
      </c>
      <c r="AE11" s="4">
        <f t="shared" si="0"/>
        <v>0</v>
      </c>
      <c r="AF11" s="13">
        <f t="shared" si="1"/>
        <v>86.300003051757812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13"/>
      <c r="BB11" s="4">
        <f t="shared" si="2"/>
        <v>0</v>
      </c>
      <c r="BC11" s="13" t="s">
        <v>365</v>
      </c>
      <c r="BD11" s="13">
        <f t="shared" si="3"/>
        <v>86.300003051757812</v>
      </c>
      <c r="BE11" s="13">
        <f t="shared" si="4"/>
        <v>2.4575562297586231</v>
      </c>
    </row>
    <row r="12" spans="1:57" ht="57.6" x14ac:dyDescent="0.3">
      <c r="A12" s="4">
        <v>3</v>
      </c>
      <c r="B12" s="8" t="s">
        <v>168</v>
      </c>
      <c r="C12" s="8">
        <v>1995</v>
      </c>
      <c r="D12" s="8">
        <v>1995</v>
      </c>
      <c r="E12" s="8">
        <v>1995</v>
      </c>
      <c r="F12" s="8" t="s">
        <v>45</v>
      </c>
      <c r="G12" s="8" t="s">
        <v>169</v>
      </c>
      <c r="H12" s="8" t="s">
        <v>170</v>
      </c>
      <c r="I12" s="8" t="s">
        <v>171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2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13">
        <v>85.370002746582031</v>
      </c>
      <c r="AE12" s="4">
        <f t="shared" si="0"/>
        <v>4</v>
      </c>
      <c r="AF12" s="13">
        <f t="shared" si="1"/>
        <v>89.370002746582031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13">
        <v>87.209999084472656</v>
      </c>
      <c r="BB12" s="4">
        <f t="shared" si="2"/>
        <v>0</v>
      </c>
      <c r="BC12" s="13">
        <f t="shared" ref="BC12:BC41" si="5">BA12+BB12</f>
        <v>87.209999084472656</v>
      </c>
      <c r="BD12" s="13">
        <f t="shared" si="3"/>
        <v>87.209999084472656</v>
      </c>
      <c r="BE12" s="13">
        <f t="shared" si="4"/>
        <v>3.5379266398827194</v>
      </c>
    </row>
    <row r="13" spans="1:57" ht="57.6" x14ac:dyDescent="0.3">
      <c r="A13" s="4">
        <v>4</v>
      </c>
      <c r="B13" s="8" t="s">
        <v>111</v>
      </c>
      <c r="C13" s="8">
        <v>1997</v>
      </c>
      <c r="D13" s="8">
        <v>1997</v>
      </c>
      <c r="E13" s="8">
        <v>1997</v>
      </c>
      <c r="F13" s="8" t="s">
        <v>14</v>
      </c>
      <c r="G13" s="8" t="s">
        <v>10</v>
      </c>
      <c r="H13" s="8" t="s">
        <v>112</v>
      </c>
      <c r="I13" s="8" t="s">
        <v>113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13">
        <v>87.379997253417969</v>
      </c>
      <c r="AE13" s="4">
        <f t="shared" si="0"/>
        <v>0</v>
      </c>
      <c r="AF13" s="13">
        <f t="shared" si="1"/>
        <v>87.379997253417969</v>
      </c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13"/>
      <c r="BB13" s="4">
        <f t="shared" si="2"/>
        <v>0</v>
      </c>
      <c r="BC13" s="13" t="s">
        <v>365</v>
      </c>
      <c r="BD13" s="13">
        <f t="shared" si="3"/>
        <v>87.379997253417969</v>
      </c>
      <c r="BE13" s="13">
        <f t="shared" si="4"/>
        <v>3.7397527851636676</v>
      </c>
    </row>
    <row r="14" spans="1:57" ht="28.8" x14ac:dyDescent="0.3">
      <c r="A14" s="4">
        <v>5</v>
      </c>
      <c r="B14" s="8" t="s">
        <v>245</v>
      </c>
      <c r="C14" s="8">
        <v>1983</v>
      </c>
      <c r="D14" s="8">
        <v>1983</v>
      </c>
      <c r="E14" s="8">
        <v>1983</v>
      </c>
      <c r="F14" s="8" t="s">
        <v>45</v>
      </c>
      <c r="G14" s="8" t="s">
        <v>10</v>
      </c>
      <c r="H14" s="8" t="s">
        <v>246</v>
      </c>
      <c r="I14" s="8" t="s">
        <v>154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13">
        <v>88.080001831054688</v>
      </c>
      <c r="AE14" s="4">
        <f t="shared" si="0"/>
        <v>0</v>
      </c>
      <c r="AF14" s="13">
        <f t="shared" si="1"/>
        <v>88.080001831054688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2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13">
        <v>88.349998474121094</v>
      </c>
      <c r="BB14" s="4">
        <f t="shared" si="2"/>
        <v>2</v>
      </c>
      <c r="BC14" s="13">
        <f t="shared" si="5"/>
        <v>90.349998474121094</v>
      </c>
      <c r="BD14" s="13">
        <f t="shared" si="3"/>
        <v>88.080001831054688</v>
      </c>
      <c r="BE14" s="13">
        <f t="shared" si="4"/>
        <v>4.5708160046086137</v>
      </c>
    </row>
    <row r="15" spans="1:57" ht="72" x14ac:dyDescent="0.3">
      <c r="A15" s="4">
        <v>6</v>
      </c>
      <c r="B15" s="8" t="s">
        <v>204</v>
      </c>
      <c r="C15" s="8">
        <v>1998</v>
      </c>
      <c r="D15" s="8">
        <v>1998</v>
      </c>
      <c r="E15" s="8">
        <v>1998</v>
      </c>
      <c r="F15" s="8" t="s">
        <v>14</v>
      </c>
      <c r="G15" s="8" t="s">
        <v>75</v>
      </c>
      <c r="H15" s="8" t="s">
        <v>76</v>
      </c>
      <c r="I15" s="8" t="s">
        <v>82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13">
        <v>90.970001220703125</v>
      </c>
      <c r="AE15" s="4">
        <f t="shared" si="0"/>
        <v>0</v>
      </c>
      <c r="AF15" s="13">
        <f t="shared" si="1"/>
        <v>90.970001220703125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13">
        <v>90.55999755859375</v>
      </c>
      <c r="BB15" s="4">
        <f t="shared" si="2"/>
        <v>0</v>
      </c>
      <c r="BC15" s="13">
        <f t="shared" si="5"/>
        <v>90.55999755859375</v>
      </c>
      <c r="BD15" s="13">
        <f t="shared" si="3"/>
        <v>90.55999755859375</v>
      </c>
      <c r="BE15" s="13">
        <f t="shared" si="4"/>
        <v>7.5151299410925256</v>
      </c>
    </row>
    <row r="16" spans="1:57" x14ac:dyDescent="0.3">
      <c r="A16" s="4">
        <v>7</v>
      </c>
      <c r="B16" s="8" t="s">
        <v>56</v>
      </c>
      <c r="C16" s="8">
        <v>1986</v>
      </c>
      <c r="D16" s="8">
        <v>1986</v>
      </c>
      <c r="E16" s="8">
        <v>1986</v>
      </c>
      <c r="F16" s="8">
        <v>1</v>
      </c>
      <c r="G16" s="8" t="s">
        <v>10</v>
      </c>
      <c r="H16" s="8" t="s">
        <v>57</v>
      </c>
      <c r="I16" s="8" t="s">
        <v>58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13">
        <v>92.860000610351563</v>
      </c>
      <c r="AE16" s="4">
        <f t="shared" si="0"/>
        <v>0</v>
      </c>
      <c r="AF16" s="13">
        <f t="shared" si="1"/>
        <v>92.860000610351563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2</v>
      </c>
      <c r="AY16" s="4">
        <v>0</v>
      </c>
      <c r="AZ16" s="4">
        <v>0</v>
      </c>
      <c r="BA16" s="13">
        <v>92.919998168945313</v>
      </c>
      <c r="BB16" s="4">
        <f t="shared" si="2"/>
        <v>2</v>
      </c>
      <c r="BC16" s="13">
        <f t="shared" si="5"/>
        <v>94.919998168945313</v>
      </c>
      <c r="BD16" s="13">
        <f t="shared" si="3"/>
        <v>92.860000610351563</v>
      </c>
      <c r="BE16" s="13">
        <f t="shared" si="4"/>
        <v>10.245751999851452</v>
      </c>
    </row>
    <row r="17" spans="1:57" ht="43.2" x14ac:dyDescent="0.3">
      <c r="A17" s="4">
        <v>8</v>
      </c>
      <c r="B17" s="8" t="s">
        <v>143</v>
      </c>
      <c r="C17" s="8">
        <v>1996</v>
      </c>
      <c r="D17" s="8">
        <v>1996</v>
      </c>
      <c r="E17" s="8">
        <v>1996</v>
      </c>
      <c r="F17" s="8" t="s">
        <v>14</v>
      </c>
      <c r="G17" s="8" t="s">
        <v>10</v>
      </c>
      <c r="H17" s="8" t="s">
        <v>27</v>
      </c>
      <c r="I17" s="8" t="s">
        <v>113</v>
      </c>
      <c r="J17" s="4">
        <v>0</v>
      </c>
      <c r="K17" s="4">
        <v>0</v>
      </c>
      <c r="L17" s="4">
        <v>0</v>
      </c>
      <c r="M17" s="4">
        <v>0</v>
      </c>
      <c r="N17" s="4">
        <v>2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2</v>
      </c>
      <c r="Z17" s="4">
        <v>0</v>
      </c>
      <c r="AA17" s="4">
        <v>0</v>
      </c>
      <c r="AB17" s="4">
        <v>0</v>
      </c>
      <c r="AC17" s="4">
        <v>0</v>
      </c>
      <c r="AD17" s="13">
        <v>89.75</v>
      </c>
      <c r="AE17" s="4">
        <f t="shared" si="0"/>
        <v>4</v>
      </c>
      <c r="AF17" s="13">
        <f t="shared" si="1"/>
        <v>93.75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2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2</v>
      </c>
      <c r="AY17" s="4">
        <v>0</v>
      </c>
      <c r="AZ17" s="4">
        <v>0</v>
      </c>
      <c r="BA17" s="13">
        <v>91.550003051757813</v>
      </c>
      <c r="BB17" s="4">
        <f t="shared" si="2"/>
        <v>4</v>
      </c>
      <c r="BC17" s="13">
        <f t="shared" si="5"/>
        <v>95.550003051757813</v>
      </c>
      <c r="BD17" s="13">
        <f t="shared" si="3"/>
        <v>93.75</v>
      </c>
      <c r="BE17" s="13">
        <f t="shared" si="4"/>
        <v>11.302381887276447</v>
      </c>
    </row>
    <row r="18" spans="1:57" ht="28.8" x14ac:dyDescent="0.3">
      <c r="A18" s="4">
        <v>9</v>
      </c>
      <c r="B18" s="8" t="s">
        <v>114</v>
      </c>
      <c r="C18" s="8">
        <v>1990</v>
      </c>
      <c r="D18" s="8">
        <v>1990</v>
      </c>
      <c r="E18" s="8">
        <v>1990</v>
      </c>
      <c r="F18" s="8" t="s">
        <v>14</v>
      </c>
      <c r="G18" s="8" t="s">
        <v>10</v>
      </c>
      <c r="H18" s="8" t="s">
        <v>115</v>
      </c>
      <c r="I18" s="8" t="s">
        <v>116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2</v>
      </c>
      <c r="Z18" s="4">
        <v>0</v>
      </c>
      <c r="AA18" s="4">
        <v>0</v>
      </c>
      <c r="AB18" s="4">
        <v>0</v>
      </c>
      <c r="AC18" s="4">
        <v>0</v>
      </c>
      <c r="AD18" s="13">
        <v>98.769996643066406</v>
      </c>
      <c r="AE18" s="4">
        <f t="shared" si="0"/>
        <v>2</v>
      </c>
      <c r="AF18" s="13">
        <f t="shared" si="1"/>
        <v>100.76999664306641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13">
        <v>95.470001220703125</v>
      </c>
      <c r="BB18" s="4">
        <f t="shared" si="2"/>
        <v>0</v>
      </c>
      <c r="BC18" s="13">
        <f t="shared" si="5"/>
        <v>95.470001220703125</v>
      </c>
      <c r="BD18" s="13">
        <f t="shared" si="3"/>
        <v>95.470001220703125</v>
      </c>
      <c r="BE18" s="13">
        <f t="shared" si="4"/>
        <v>13.34441103621811</v>
      </c>
    </row>
    <row r="19" spans="1:57" x14ac:dyDescent="0.3">
      <c r="A19" s="4">
        <v>10</v>
      </c>
      <c r="B19" s="8" t="s">
        <v>231</v>
      </c>
      <c r="C19" s="8">
        <v>1985</v>
      </c>
      <c r="D19" s="8">
        <v>1985</v>
      </c>
      <c r="E19" s="8">
        <v>1985</v>
      </c>
      <c r="F19" s="8" t="s">
        <v>14</v>
      </c>
      <c r="G19" s="8" t="s">
        <v>10</v>
      </c>
      <c r="H19" s="8" t="s">
        <v>203</v>
      </c>
      <c r="I19" s="8" t="s">
        <v>58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2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13">
        <v>93.739997863769531</v>
      </c>
      <c r="AE19" s="4">
        <f t="shared" si="0"/>
        <v>2</v>
      </c>
      <c r="AF19" s="13">
        <f t="shared" si="1"/>
        <v>95.739997863769531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2</v>
      </c>
      <c r="AP19" s="4">
        <v>0</v>
      </c>
      <c r="AQ19" s="4">
        <v>0</v>
      </c>
      <c r="AR19" s="4">
        <v>0</v>
      </c>
      <c r="AS19" s="4">
        <v>0</v>
      </c>
      <c r="AT19" s="4">
        <v>2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13">
        <v>91.580001831054688</v>
      </c>
      <c r="BB19" s="4">
        <f t="shared" si="2"/>
        <v>4</v>
      </c>
      <c r="BC19" s="13">
        <f t="shared" si="5"/>
        <v>95.580001831054688</v>
      </c>
      <c r="BD19" s="13">
        <f t="shared" si="3"/>
        <v>95.580001831054688</v>
      </c>
      <c r="BE19" s="13">
        <f t="shared" si="4"/>
        <v>13.475006555590729</v>
      </c>
    </row>
    <row r="20" spans="1:57" ht="43.2" x14ac:dyDescent="0.3">
      <c r="A20" s="4">
        <v>11</v>
      </c>
      <c r="B20" s="8" t="s">
        <v>132</v>
      </c>
      <c r="C20" s="8">
        <v>1997</v>
      </c>
      <c r="D20" s="8">
        <v>1997</v>
      </c>
      <c r="E20" s="8">
        <v>1997</v>
      </c>
      <c r="F20" s="8" t="s">
        <v>14</v>
      </c>
      <c r="G20" s="8" t="s">
        <v>10</v>
      </c>
      <c r="H20" s="8" t="s">
        <v>27</v>
      </c>
      <c r="I20" s="8" t="s">
        <v>28</v>
      </c>
      <c r="J20" s="4">
        <v>0</v>
      </c>
      <c r="K20" s="4">
        <v>0</v>
      </c>
      <c r="L20" s="4">
        <v>0</v>
      </c>
      <c r="M20" s="4">
        <v>0</v>
      </c>
      <c r="N20" s="4">
        <v>2</v>
      </c>
      <c r="O20" s="4">
        <v>0</v>
      </c>
      <c r="P20" s="4">
        <v>0</v>
      </c>
      <c r="Q20" s="4">
        <v>0</v>
      </c>
      <c r="R20" s="4">
        <v>0</v>
      </c>
      <c r="S20" s="4">
        <v>2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13">
        <v>97.489997863769531</v>
      </c>
      <c r="AE20" s="4">
        <f t="shared" si="0"/>
        <v>4</v>
      </c>
      <c r="AF20" s="13">
        <f t="shared" si="1"/>
        <v>101.48999786376953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13">
        <v>96.44000244140625</v>
      </c>
      <c r="BB20" s="4">
        <f t="shared" si="2"/>
        <v>0</v>
      </c>
      <c r="BC20" s="13">
        <f t="shared" si="5"/>
        <v>96.44000244140625</v>
      </c>
      <c r="BD20" s="13">
        <f t="shared" si="3"/>
        <v>96.44000244140625</v>
      </c>
      <c r="BE20" s="13">
        <f t="shared" si="4"/>
        <v>14.496021130061562</v>
      </c>
    </row>
    <row r="21" spans="1:57" ht="72" x14ac:dyDescent="0.3">
      <c r="A21" s="4">
        <v>12</v>
      </c>
      <c r="B21" s="8" t="s">
        <v>81</v>
      </c>
      <c r="C21" s="8">
        <v>1998</v>
      </c>
      <c r="D21" s="8">
        <v>1998</v>
      </c>
      <c r="E21" s="8">
        <v>1998</v>
      </c>
      <c r="F21" s="8">
        <v>1</v>
      </c>
      <c r="G21" s="8" t="s">
        <v>75</v>
      </c>
      <c r="H21" s="8" t="s">
        <v>76</v>
      </c>
      <c r="I21" s="8" t="s">
        <v>82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2</v>
      </c>
      <c r="U21" s="4">
        <v>2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13">
        <v>101.80000305175781</v>
      </c>
      <c r="AE21" s="4">
        <f t="shared" si="0"/>
        <v>4</v>
      </c>
      <c r="AF21" s="13">
        <f t="shared" si="1"/>
        <v>105.80000305175781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13">
        <v>100.08999633789062</v>
      </c>
      <c r="BB21" s="4">
        <f t="shared" si="2"/>
        <v>0</v>
      </c>
      <c r="BC21" s="13">
        <f t="shared" si="5"/>
        <v>100.08999633789062</v>
      </c>
      <c r="BD21" s="13">
        <f t="shared" si="3"/>
        <v>100.08999633789062</v>
      </c>
      <c r="BE21" s="13">
        <f t="shared" si="4"/>
        <v>18.829386618624035</v>
      </c>
    </row>
    <row r="22" spans="1:57" ht="43.2" x14ac:dyDescent="0.3">
      <c r="A22" s="4">
        <v>13</v>
      </c>
      <c r="B22" s="8" t="s">
        <v>193</v>
      </c>
      <c r="C22" s="8">
        <v>2000</v>
      </c>
      <c r="D22" s="8">
        <v>2000</v>
      </c>
      <c r="E22" s="8">
        <v>2000</v>
      </c>
      <c r="F22" s="8">
        <v>1</v>
      </c>
      <c r="G22" s="8" t="s">
        <v>10</v>
      </c>
      <c r="H22" s="8" t="s">
        <v>27</v>
      </c>
      <c r="I22" s="8" t="s">
        <v>28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13">
        <v>101.83000183105469</v>
      </c>
      <c r="AE22" s="4">
        <f t="shared" si="0"/>
        <v>0</v>
      </c>
      <c r="AF22" s="13">
        <f t="shared" si="1"/>
        <v>101.83000183105469</v>
      </c>
      <c r="AG22" s="4">
        <v>0</v>
      </c>
      <c r="AH22" s="4">
        <v>0</v>
      </c>
      <c r="AI22" s="4">
        <v>0</v>
      </c>
      <c r="AJ22" s="4">
        <v>0</v>
      </c>
      <c r="AK22" s="4">
        <v>2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2</v>
      </c>
      <c r="AY22" s="4">
        <v>0</v>
      </c>
      <c r="AZ22" s="4">
        <v>0</v>
      </c>
      <c r="BA22" s="13">
        <v>101.19000244140625</v>
      </c>
      <c r="BB22" s="4">
        <f t="shared" si="2"/>
        <v>4</v>
      </c>
      <c r="BC22" s="13">
        <f t="shared" si="5"/>
        <v>105.19000244140625</v>
      </c>
      <c r="BD22" s="13">
        <f t="shared" si="3"/>
        <v>101.83000183105469</v>
      </c>
      <c r="BE22" s="13">
        <f t="shared" si="4"/>
        <v>20.895165348075825</v>
      </c>
    </row>
    <row r="23" spans="1:57" ht="28.8" x14ac:dyDescent="0.3">
      <c r="A23" s="4">
        <v>14</v>
      </c>
      <c r="B23" s="8" t="s">
        <v>184</v>
      </c>
      <c r="C23" s="8">
        <v>1978</v>
      </c>
      <c r="D23" s="8">
        <v>1978</v>
      </c>
      <c r="E23" s="8">
        <v>1978</v>
      </c>
      <c r="F23" s="8">
        <v>1</v>
      </c>
      <c r="G23" s="8" t="s">
        <v>185</v>
      </c>
      <c r="H23" s="8" t="s">
        <v>186</v>
      </c>
      <c r="I23" s="8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2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13">
        <v>100.25</v>
      </c>
      <c r="AE23" s="4">
        <f t="shared" si="0"/>
        <v>2</v>
      </c>
      <c r="AF23" s="13">
        <f t="shared" si="1"/>
        <v>102.25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2</v>
      </c>
      <c r="AQ23" s="4">
        <v>0</v>
      </c>
      <c r="AR23" s="4">
        <v>0</v>
      </c>
      <c r="AS23" s="4">
        <v>0</v>
      </c>
      <c r="AT23" s="4">
        <v>2</v>
      </c>
      <c r="AU23" s="4">
        <v>0</v>
      </c>
      <c r="AV23" s="4">
        <v>2</v>
      </c>
      <c r="AW23" s="4">
        <v>2</v>
      </c>
      <c r="AX23" s="4">
        <v>0</v>
      </c>
      <c r="AY23" s="4">
        <v>2</v>
      </c>
      <c r="AZ23" s="4">
        <v>0</v>
      </c>
      <c r="BA23" s="13">
        <v>101.62999725341797</v>
      </c>
      <c r="BB23" s="4">
        <f t="shared" si="2"/>
        <v>10</v>
      </c>
      <c r="BC23" s="13">
        <f t="shared" si="5"/>
        <v>111.62999725341797</v>
      </c>
      <c r="BD23" s="13">
        <f t="shared" si="3"/>
        <v>102.25</v>
      </c>
      <c r="BE23" s="13">
        <f t="shared" si="4"/>
        <v>21.393797845056177</v>
      </c>
    </row>
    <row r="24" spans="1:57" ht="28.8" x14ac:dyDescent="0.3">
      <c r="A24" s="4">
        <v>15</v>
      </c>
      <c r="B24" s="8" t="s">
        <v>232</v>
      </c>
      <c r="C24" s="8">
        <v>1962</v>
      </c>
      <c r="D24" s="8">
        <v>1962</v>
      </c>
      <c r="E24" s="8">
        <v>1962</v>
      </c>
      <c r="F24" s="8">
        <v>1</v>
      </c>
      <c r="G24" s="8" t="s">
        <v>10</v>
      </c>
      <c r="H24" s="8" t="s">
        <v>55</v>
      </c>
      <c r="I24" s="8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13">
        <v>102.73000335693359</v>
      </c>
      <c r="AE24" s="4">
        <f t="shared" si="0"/>
        <v>0</v>
      </c>
      <c r="AF24" s="13">
        <f t="shared" si="1"/>
        <v>102.73000335693359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13">
        <v>108.80999755859375</v>
      </c>
      <c r="BB24" s="4">
        <f t="shared" si="2"/>
        <v>0</v>
      </c>
      <c r="BC24" s="13">
        <f t="shared" si="5"/>
        <v>108.80999755859375</v>
      </c>
      <c r="BD24" s="13">
        <f t="shared" si="3"/>
        <v>102.73000335693359</v>
      </c>
      <c r="BE24" s="13">
        <f t="shared" si="4"/>
        <v>21.963670025755885</v>
      </c>
    </row>
    <row r="25" spans="1:57" x14ac:dyDescent="0.3">
      <c r="A25" s="4">
        <v>16</v>
      </c>
      <c r="B25" s="8" t="s">
        <v>256</v>
      </c>
      <c r="C25" s="8">
        <v>1989</v>
      </c>
      <c r="D25" s="8">
        <v>1989</v>
      </c>
      <c r="E25" s="8">
        <v>1989</v>
      </c>
      <c r="F25" s="8">
        <v>1</v>
      </c>
      <c r="G25" s="8" t="s">
        <v>32</v>
      </c>
      <c r="H25" s="8"/>
      <c r="I25" s="8" t="s">
        <v>33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2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2</v>
      </c>
      <c r="Z25" s="4">
        <v>0</v>
      </c>
      <c r="AA25" s="4">
        <v>0</v>
      </c>
      <c r="AB25" s="4">
        <v>0</v>
      </c>
      <c r="AC25" s="4">
        <v>0</v>
      </c>
      <c r="AD25" s="13">
        <v>104.90000152587891</v>
      </c>
      <c r="AE25" s="4">
        <f t="shared" si="0"/>
        <v>4</v>
      </c>
      <c r="AF25" s="13">
        <f t="shared" si="1"/>
        <v>108.90000152587891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2</v>
      </c>
      <c r="AP25" s="4">
        <v>0</v>
      </c>
      <c r="AQ25" s="4">
        <v>2</v>
      </c>
      <c r="AR25" s="4">
        <v>0</v>
      </c>
      <c r="AS25" s="4">
        <v>0</v>
      </c>
      <c r="AT25" s="4">
        <v>0</v>
      </c>
      <c r="AU25" s="4">
        <v>0</v>
      </c>
      <c r="AV25" s="4">
        <v>2</v>
      </c>
      <c r="AW25" s="4">
        <v>0</v>
      </c>
      <c r="AX25" s="4">
        <v>0</v>
      </c>
      <c r="AY25" s="4">
        <v>0</v>
      </c>
      <c r="AZ25" s="4">
        <v>0</v>
      </c>
      <c r="BA25" s="13">
        <v>100.01000213623047</v>
      </c>
      <c r="BB25" s="4">
        <f t="shared" si="2"/>
        <v>6</v>
      </c>
      <c r="BC25" s="13">
        <f t="shared" si="5"/>
        <v>106.01000213623047</v>
      </c>
      <c r="BD25" s="13">
        <f t="shared" si="3"/>
        <v>106.01000213623047</v>
      </c>
      <c r="BE25" s="13">
        <f t="shared" si="4"/>
        <v>25.857767910802298</v>
      </c>
    </row>
    <row r="26" spans="1:57" ht="28.8" x14ac:dyDescent="0.3">
      <c r="A26" s="4">
        <v>17</v>
      </c>
      <c r="B26" s="8" t="s">
        <v>221</v>
      </c>
      <c r="C26" s="8">
        <v>1977</v>
      </c>
      <c r="D26" s="8">
        <v>1977</v>
      </c>
      <c r="E26" s="8">
        <v>1977</v>
      </c>
      <c r="F26" s="8">
        <v>1</v>
      </c>
      <c r="G26" s="8" t="s">
        <v>66</v>
      </c>
      <c r="H26" s="8" t="s">
        <v>222</v>
      </c>
      <c r="I26" s="8" t="s">
        <v>142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</v>
      </c>
      <c r="AB26" s="4">
        <v>0</v>
      </c>
      <c r="AC26" s="4">
        <v>0</v>
      </c>
      <c r="AD26" s="13">
        <v>107.38999938964844</v>
      </c>
      <c r="AE26" s="4">
        <f t="shared" si="0"/>
        <v>4</v>
      </c>
      <c r="AF26" s="13">
        <f t="shared" si="1"/>
        <v>111.38999938964844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2</v>
      </c>
      <c r="AR26" s="4">
        <v>0</v>
      </c>
      <c r="AS26" s="4">
        <v>0</v>
      </c>
      <c r="AT26" s="4">
        <v>0</v>
      </c>
      <c r="AU26" s="4">
        <v>0</v>
      </c>
      <c r="AV26" s="4">
        <v>2</v>
      </c>
      <c r="AW26" s="4">
        <v>0</v>
      </c>
      <c r="AX26" s="4">
        <v>0</v>
      </c>
      <c r="AY26" s="4">
        <v>0</v>
      </c>
      <c r="AZ26" s="4">
        <v>0</v>
      </c>
      <c r="BA26" s="13">
        <v>102.87000274658203</v>
      </c>
      <c r="BB26" s="4">
        <f t="shared" si="2"/>
        <v>4</v>
      </c>
      <c r="BC26" s="13">
        <f t="shared" si="5"/>
        <v>106.87000274658203</v>
      </c>
      <c r="BD26" s="13">
        <f t="shared" si="3"/>
        <v>106.87000274658203</v>
      </c>
      <c r="BE26" s="13">
        <f t="shared" si="4"/>
        <v>26.878782485273135</v>
      </c>
    </row>
    <row r="27" spans="1:57" x14ac:dyDescent="0.3">
      <c r="A27" s="4">
        <v>18</v>
      </c>
      <c r="B27" s="8" t="s">
        <v>53</v>
      </c>
      <c r="C27" s="8">
        <v>1984</v>
      </c>
      <c r="D27" s="8">
        <v>1984</v>
      </c>
      <c r="E27" s="8">
        <v>1984</v>
      </c>
      <c r="F27" s="8" t="s">
        <v>45</v>
      </c>
      <c r="G27" s="8" t="s">
        <v>10</v>
      </c>
      <c r="H27" s="8" t="s">
        <v>39</v>
      </c>
      <c r="I27" s="8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2</v>
      </c>
      <c r="AC27" s="4">
        <v>0</v>
      </c>
      <c r="AD27" s="13">
        <v>105.20999908447266</v>
      </c>
      <c r="AE27" s="4">
        <f t="shared" si="0"/>
        <v>2</v>
      </c>
      <c r="AF27" s="13">
        <f t="shared" si="1"/>
        <v>107.20999908447266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13">
        <v>109.84999847412109</v>
      </c>
      <c r="BB27" s="4">
        <f t="shared" si="2"/>
        <v>0</v>
      </c>
      <c r="BC27" s="13">
        <f t="shared" si="5"/>
        <v>109.84999847412109</v>
      </c>
      <c r="BD27" s="13">
        <f t="shared" si="3"/>
        <v>107.20999908447266</v>
      </c>
      <c r="BE27" s="13">
        <f t="shared" si="4"/>
        <v>27.282434775835029</v>
      </c>
    </row>
    <row r="28" spans="1:57" x14ac:dyDescent="0.3">
      <c r="A28" s="4">
        <v>19</v>
      </c>
      <c r="B28" s="8" t="s">
        <v>96</v>
      </c>
      <c r="C28" s="8">
        <v>1998</v>
      </c>
      <c r="D28" s="8">
        <v>1998</v>
      </c>
      <c r="E28" s="8">
        <v>1998</v>
      </c>
      <c r="F28" s="8">
        <v>1</v>
      </c>
      <c r="G28" s="8" t="s">
        <v>32</v>
      </c>
      <c r="H28" s="8"/>
      <c r="I28" s="8" t="s">
        <v>33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2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0</v>
      </c>
      <c r="Z28" s="4">
        <v>0</v>
      </c>
      <c r="AA28" s="4">
        <v>2</v>
      </c>
      <c r="AB28" s="4">
        <v>0</v>
      </c>
      <c r="AC28" s="4">
        <v>0</v>
      </c>
      <c r="AD28" s="13">
        <v>110</v>
      </c>
      <c r="AE28" s="4">
        <f t="shared" si="0"/>
        <v>6</v>
      </c>
      <c r="AF28" s="13">
        <f t="shared" si="1"/>
        <v>116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13">
        <v>107.66000366210937</v>
      </c>
      <c r="BB28" s="4">
        <f t="shared" si="2"/>
        <v>0</v>
      </c>
      <c r="BC28" s="13">
        <f t="shared" si="5"/>
        <v>107.66000366210937</v>
      </c>
      <c r="BD28" s="13">
        <f t="shared" si="3"/>
        <v>107.66000366210937</v>
      </c>
      <c r="BE28" s="13">
        <f t="shared" si="4"/>
        <v>27.816691643580572</v>
      </c>
    </row>
    <row r="29" spans="1:57" ht="28.8" x14ac:dyDescent="0.3">
      <c r="A29" s="4">
        <v>20</v>
      </c>
      <c r="B29" s="8" t="s">
        <v>120</v>
      </c>
      <c r="C29" s="8">
        <v>1969</v>
      </c>
      <c r="D29" s="8">
        <v>1969</v>
      </c>
      <c r="E29" s="8">
        <v>1969</v>
      </c>
      <c r="F29" s="8" t="s">
        <v>14</v>
      </c>
      <c r="G29" s="8" t="s">
        <v>10</v>
      </c>
      <c r="H29" s="8" t="s">
        <v>55</v>
      </c>
      <c r="I29" s="8" t="s">
        <v>42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13">
        <v>108.94999694824219</v>
      </c>
      <c r="AE29" s="4">
        <f t="shared" si="0"/>
        <v>0</v>
      </c>
      <c r="AF29" s="13">
        <f t="shared" si="1"/>
        <v>108.94999694824219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13">
        <v>110.29000091552734</v>
      </c>
      <c r="BB29" s="4">
        <f t="shared" si="2"/>
        <v>0</v>
      </c>
      <c r="BC29" s="13">
        <f t="shared" si="5"/>
        <v>110.29000091552734</v>
      </c>
      <c r="BD29" s="13">
        <f t="shared" si="3"/>
        <v>108.94999694824219</v>
      </c>
      <c r="BE29" s="13">
        <f t="shared" si="4"/>
        <v>29.348204447475791</v>
      </c>
    </row>
    <row r="30" spans="1:57" ht="28.8" x14ac:dyDescent="0.3">
      <c r="A30" s="4">
        <v>21</v>
      </c>
      <c r="B30" s="8" t="s">
        <v>87</v>
      </c>
      <c r="C30" s="8">
        <v>1980</v>
      </c>
      <c r="D30" s="8">
        <v>1980</v>
      </c>
      <c r="E30" s="8">
        <v>1980</v>
      </c>
      <c r="F30" s="8">
        <v>1</v>
      </c>
      <c r="G30" s="8" t="s">
        <v>10</v>
      </c>
      <c r="H30" s="8" t="s">
        <v>88</v>
      </c>
      <c r="I30" s="8" t="s">
        <v>89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0</v>
      </c>
      <c r="W30" s="4">
        <v>0</v>
      </c>
      <c r="X30" s="4">
        <v>0</v>
      </c>
      <c r="Y30" s="4">
        <v>2</v>
      </c>
      <c r="Z30" s="4">
        <v>0</v>
      </c>
      <c r="AA30" s="4">
        <v>0</v>
      </c>
      <c r="AB30" s="4">
        <v>0</v>
      </c>
      <c r="AC30" s="4">
        <v>0</v>
      </c>
      <c r="AD30" s="13">
        <v>114.47000122070312</v>
      </c>
      <c r="AE30" s="4">
        <f t="shared" si="0"/>
        <v>4</v>
      </c>
      <c r="AF30" s="13">
        <f t="shared" si="1"/>
        <v>118.47000122070312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13">
        <v>108.97000122070312</v>
      </c>
      <c r="BB30" s="4">
        <f t="shared" si="2"/>
        <v>0</v>
      </c>
      <c r="BC30" s="13">
        <f t="shared" si="5"/>
        <v>108.97000122070312</v>
      </c>
      <c r="BD30" s="13">
        <f t="shared" si="3"/>
        <v>108.97000122070312</v>
      </c>
      <c r="BE30" s="13">
        <f t="shared" si="4"/>
        <v>29.371954027985918</v>
      </c>
    </row>
    <row r="31" spans="1:57" x14ac:dyDescent="0.3">
      <c r="A31" s="4">
        <v>22</v>
      </c>
      <c r="B31" s="8" t="s">
        <v>225</v>
      </c>
      <c r="C31" s="8">
        <v>1976</v>
      </c>
      <c r="D31" s="8">
        <v>1976</v>
      </c>
      <c r="E31" s="8">
        <v>1976</v>
      </c>
      <c r="F31" s="8">
        <v>1</v>
      </c>
      <c r="G31" s="8" t="s">
        <v>10</v>
      </c>
      <c r="H31" s="8" t="s">
        <v>11</v>
      </c>
      <c r="I31" s="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2</v>
      </c>
      <c r="Z31" s="4">
        <v>0</v>
      </c>
      <c r="AA31" s="4">
        <v>0</v>
      </c>
      <c r="AB31" s="4">
        <v>0</v>
      </c>
      <c r="AC31" s="4">
        <v>0</v>
      </c>
      <c r="AD31" s="13">
        <v>109.51999664306641</v>
      </c>
      <c r="AE31" s="4">
        <f t="shared" si="0"/>
        <v>2</v>
      </c>
      <c r="AF31" s="13">
        <f t="shared" si="1"/>
        <v>111.51999664306641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2</v>
      </c>
      <c r="AY31" s="4">
        <v>0</v>
      </c>
      <c r="AZ31" s="4">
        <v>0</v>
      </c>
      <c r="BA31" s="13">
        <v>112.62999725341797</v>
      </c>
      <c r="BB31" s="4">
        <f t="shared" si="2"/>
        <v>2</v>
      </c>
      <c r="BC31" s="13">
        <f t="shared" si="5"/>
        <v>114.62999725341797</v>
      </c>
      <c r="BD31" s="13">
        <f t="shared" si="3"/>
        <v>111.51999664306641</v>
      </c>
      <c r="BE31" s="13">
        <f t="shared" si="4"/>
        <v>32.399373380633222</v>
      </c>
    </row>
    <row r="32" spans="1:57" x14ac:dyDescent="0.3">
      <c r="A32" s="4">
        <v>23</v>
      </c>
      <c r="B32" s="8" t="s">
        <v>219</v>
      </c>
      <c r="C32" s="8">
        <v>1954</v>
      </c>
      <c r="D32" s="8">
        <v>1954</v>
      </c>
      <c r="E32" s="8">
        <v>1954</v>
      </c>
      <c r="F32" s="8" t="s">
        <v>45</v>
      </c>
      <c r="G32" s="8" t="s">
        <v>10</v>
      </c>
      <c r="H32" s="8" t="s">
        <v>11</v>
      </c>
      <c r="I32" s="8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13">
        <v>112.55000305175781</v>
      </c>
      <c r="AE32" s="4">
        <f t="shared" si="0"/>
        <v>0</v>
      </c>
      <c r="AF32" s="13">
        <f t="shared" si="1"/>
        <v>112.55000305175781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2</v>
      </c>
      <c r="AW32" s="4">
        <v>0</v>
      </c>
      <c r="AX32" s="4">
        <v>0</v>
      </c>
      <c r="AY32" s="4">
        <v>0</v>
      </c>
      <c r="AZ32" s="4">
        <v>0</v>
      </c>
      <c r="BA32" s="13">
        <v>112.84999847412109</v>
      </c>
      <c r="BB32" s="4">
        <f t="shared" si="2"/>
        <v>2</v>
      </c>
      <c r="BC32" s="13">
        <f t="shared" si="5"/>
        <v>114.84999847412109</v>
      </c>
      <c r="BD32" s="13">
        <f t="shared" si="3"/>
        <v>112.55000305175781</v>
      </c>
      <c r="BE32" s="13">
        <f t="shared" si="4"/>
        <v>33.622223158196029</v>
      </c>
    </row>
    <row r="33" spans="1:57" ht="28.8" x14ac:dyDescent="0.3">
      <c r="A33" s="4">
        <v>24</v>
      </c>
      <c r="B33" s="8" t="s">
        <v>254</v>
      </c>
      <c r="C33" s="8">
        <v>1978</v>
      </c>
      <c r="D33" s="8">
        <v>1978</v>
      </c>
      <c r="E33" s="8">
        <v>1978</v>
      </c>
      <c r="F33" s="8">
        <v>1</v>
      </c>
      <c r="G33" s="8" t="s">
        <v>10</v>
      </c>
      <c r="H33" s="8" t="s">
        <v>55</v>
      </c>
      <c r="I33" s="8" t="s">
        <v>156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2</v>
      </c>
      <c r="Z33" s="4">
        <v>0</v>
      </c>
      <c r="AA33" s="4">
        <v>2</v>
      </c>
      <c r="AB33" s="4">
        <v>0</v>
      </c>
      <c r="AC33" s="4">
        <v>0</v>
      </c>
      <c r="AD33" s="13">
        <v>112.73999786376953</v>
      </c>
      <c r="AE33" s="4">
        <f t="shared" si="0"/>
        <v>4</v>
      </c>
      <c r="AF33" s="13">
        <f t="shared" si="1"/>
        <v>116.73999786376953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2</v>
      </c>
      <c r="AN33" s="4">
        <v>0</v>
      </c>
      <c r="AO33" s="4">
        <v>2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13">
        <v>108.84999847412109</v>
      </c>
      <c r="BB33" s="4">
        <f t="shared" si="2"/>
        <v>4</v>
      </c>
      <c r="BC33" s="13">
        <f t="shared" si="5"/>
        <v>112.84999847412109</v>
      </c>
      <c r="BD33" s="13">
        <f t="shared" si="3"/>
        <v>112.84999847412109</v>
      </c>
      <c r="BE33" s="13">
        <f t="shared" si="4"/>
        <v>33.978385345548695</v>
      </c>
    </row>
    <row r="34" spans="1:57" ht="28.8" x14ac:dyDescent="0.3">
      <c r="A34" s="4">
        <v>25</v>
      </c>
      <c r="B34" s="8" t="s">
        <v>118</v>
      </c>
      <c r="C34" s="8">
        <v>1955</v>
      </c>
      <c r="D34" s="8">
        <v>1955</v>
      </c>
      <c r="E34" s="8">
        <v>1955</v>
      </c>
      <c r="F34" s="8" t="s">
        <v>9</v>
      </c>
      <c r="G34" s="8" t="s">
        <v>66</v>
      </c>
      <c r="H34" s="8" t="s">
        <v>67</v>
      </c>
      <c r="I34" s="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2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13">
        <v>113.01000213623047</v>
      </c>
      <c r="AE34" s="4">
        <f t="shared" si="0"/>
        <v>2</v>
      </c>
      <c r="AF34" s="13">
        <f t="shared" si="1"/>
        <v>115.01000213623047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2</v>
      </c>
      <c r="AQ34" s="4">
        <v>2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13">
        <v>114.77999877929687</v>
      </c>
      <c r="BB34" s="4">
        <f t="shared" si="2"/>
        <v>4</v>
      </c>
      <c r="BC34" s="13">
        <f t="shared" si="5"/>
        <v>118.77999877929687</v>
      </c>
      <c r="BD34" s="13">
        <f t="shared" si="3"/>
        <v>115.01000213623047</v>
      </c>
      <c r="BE34" s="13">
        <f t="shared" si="4"/>
        <v>36.542796571980837</v>
      </c>
    </row>
    <row r="35" spans="1:57" ht="43.2" x14ac:dyDescent="0.3">
      <c r="A35" s="4">
        <v>26</v>
      </c>
      <c r="B35" s="8" t="s">
        <v>59</v>
      </c>
      <c r="C35" s="8">
        <v>2002</v>
      </c>
      <c r="D35" s="8">
        <v>2002</v>
      </c>
      <c r="E35" s="8">
        <v>2002</v>
      </c>
      <c r="F35" s="8">
        <v>2</v>
      </c>
      <c r="G35" s="8" t="s">
        <v>10</v>
      </c>
      <c r="H35" s="8" t="s">
        <v>27</v>
      </c>
      <c r="I35" s="8" t="s">
        <v>61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2</v>
      </c>
      <c r="AB35" s="4">
        <v>0</v>
      </c>
      <c r="AC35" s="4">
        <v>0</v>
      </c>
      <c r="AD35" s="13">
        <v>113.37999725341797</v>
      </c>
      <c r="AE35" s="4">
        <f t="shared" si="0"/>
        <v>2</v>
      </c>
      <c r="AF35" s="13">
        <f t="shared" si="1"/>
        <v>115.37999725341797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2</v>
      </c>
      <c r="AP35" s="4">
        <v>0</v>
      </c>
      <c r="AQ35" s="4">
        <v>0</v>
      </c>
      <c r="AR35" s="4">
        <v>2</v>
      </c>
      <c r="AS35" s="4">
        <v>0</v>
      </c>
      <c r="AT35" s="4">
        <v>0</v>
      </c>
      <c r="AU35" s="4">
        <v>0</v>
      </c>
      <c r="AV35" s="4">
        <v>2</v>
      </c>
      <c r="AW35" s="4">
        <v>0</v>
      </c>
      <c r="AX35" s="4">
        <v>2</v>
      </c>
      <c r="AY35" s="4">
        <v>0</v>
      </c>
      <c r="AZ35" s="4">
        <v>0</v>
      </c>
      <c r="BA35" s="13">
        <v>125.65000152587891</v>
      </c>
      <c r="BB35" s="4">
        <f t="shared" si="2"/>
        <v>8</v>
      </c>
      <c r="BC35" s="13">
        <f t="shared" si="5"/>
        <v>133.65000152587891</v>
      </c>
      <c r="BD35" s="13">
        <f t="shared" si="3"/>
        <v>115.37999725341797</v>
      </c>
      <c r="BE35" s="13">
        <f t="shared" si="4"/>
        <v>36.982064175496902</v>
      </c>
    </row>
    <row r="36" spans="1:57" x14ac:dyDescent="0.3">
      <c r="A36" s="4">
        <v>27</v>
      </c>
      <c r="B36" s="8" t="s">
        <v>202</v>
      </c>
      <c r="C36" s="8">
        <v>1959</v>
      </c>
      <c r="D36" s="8">
        <v>1959</v>
      </c>
      <c r="E36" s="8">
        <v>1959</v>
      </c>
      <c r="F36" s="8">
        <v>1</v>
      </c>
      <c r="G36" s="8" t="s">
        <v>10</v>
      </c>
      <c r="H36" s="8" t="s">
        <v>203</v>
      </c>
      <c r="I36" s="8" t="s">
        <v>42</v>
      </c>
      <c r="J36" s="4">
        <v>0</v>
      </c>
      <c r="K36" s="4">
        <v>0</v>
      </c>
      <c r="L36" s="4">
        <v>0</v>
      </c>
      <c r="M36" s="4">
        <v>0</v>
      </c>
      <c r="N36" s="4">
        <v>2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13">
        <v>114.25</v>
      </c>
      <c r="AE36" s="4">
        <f t="shared" si="0"/>
        <v>2</v>
      </c>
      <c r="AF36" s="13">
        <f t="shared" si="1"/>
        <v>116.25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2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2</v>
      </c>
      <c r="AV36" s="4">
        <v>2</v>
      </c>
      <c r="AW36" s="4">
        <v>0</v>
      </c>
      <c r="AX36" s="4">
        <v>0</v>
      </c>
      <c r="AY36" s="4">
        <v>0</v>
      </c>
      <c r="AZ36" s="4">
        <v>0</v>
      </c>
      <c r="BA36" s="13">
        <v>110.09999847412109</v>
      </c>
      <c r="BB36" s="4">
        <f t="shared" si="2"/>
        <v>6</v>
      </c>
      <c r="BC36" s="13">
        <f t="shared" si="5"/>
        <v>116.09999847412109</v>
      </c>
      <c r="BD36" s="13">
        <f t="shared" si="3"/>
        <v>116.09999847412109</v>
      </c>
      <c r="BE36" s="13">
        <f t="shared" si="4"/>
        <v>37.836867917640951</v>
      </c>
    </row>
    <row r="37" spans="1:57" x14ac:dyDescent="0.3">
      <c r="A37" s="4">
        <v>28</v>
      </c>
      <c r="B37" s="8" t="s">
        <v>165</v>
      </c>
      <c r="C37" s="8">
        <v>1997</v>
      </c>
      <c r="D37" s="8">
        <v>1997</v>
      </c>
      <c r="E37" s="8">
        <v>1997</v>
      </c>
      <c r="F37" s="8">
        <v>1</v>
      </c>
      <c r="G37" s="8" t="s">
        <v>32</v>
      </c>
      <c r="H37" s="8"/>
      <c r="I37" s="8" t="s">
        <v>33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2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2</v>
      </c>
      <c r="X37" s="4">
        <v>2</v>
      </c>
      <c r="Y37" s="4">
        <v>0</v>
      </c>
      <c r="Z37" s="4">
        <v>2</v>
      </c>
      <c r="AA37" s="4">
        <v>0</v>
      </c>
      <c r="AB37" s="4">
        <v>2</v>
      </c>
      <c r="AC37" s="4">
        <v>0</v>
      </c>
      <c r="AD37" s="13">
        <v>122.62000274658203</v>
      </c>
      <c r="AE37" s="4">
        <f t="shared" si="0"/>
        <v>10</v>
      </c>
      <c r="AF37" s="13">
        <f t="shared" si="1"/>
        <v>132.62000274658203</v>
      </c>
      <c r="AG37" s="4">
        <v>0</v>
      </c>
      <c r="AH37" s="4">
        <v>0</v>
      </c>
      <c r="AI37" s="4">
        <v>0</v>
      </c>
      <c r="AJ37" s="4">
        <v>0</v>
      </c>
      <c r="AK37" s="4">
        <v>2</v>
      </c>
      <c r="AL37" s="4">
        <v>0</v>
      </c>
      <c r="AM37" s="4">
        <v>0</v>
      </c>
      <c r="AN37" s="4">
        <v>0</v>
      </c>
      <c r="AO37" s="4">
        <v>0</v>
      </c>
      <c r="AP37" s="4">
        <v>2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13">
        <v>115.45999908447266</v>
      </c>
      <c r="BB37" s="4">
        <f t="shared" si="2"/>
        <v>4</v>
      </c>
      <c r="BC37" s="13">
        <f t="shared" si="5"/>
        <v>119.45999908447266</v>
      </c>
      <c r="BD37" s="13">
        <f t="shared" si="3"/>
        <v>119.45999908447266</v>
      </c>
      <c r="BE37" s="13">
        <f t="shared" si="4"/>
        <v>41.82594600910582</v>
      </c>
    </row>
    <row r="38" spans="1:57" ht="28.8" x14ac:dyDescent="0.3">
      <c r="A38" s="4">
        <v>29</v>
      </c>
      <c r="B38" s="8" t="s">
        <v>145</v>
      </c>
      <c r="C38" s="8">
        <v>1982</v>
      </c>
      <c r="D38" s="8">
        <v>1982</v>
      </c>
      <c r="E38" s="8">
        <v>1982</v>
      </c>
      <c r="F38" s="8" t="s">
        <v>9</v>
      </c>
      <c r="G38" s="8" t="s">
        <v>66</v>
      </c>
      <c r="H38" s="8" t="s">
        <v>11</v>
      </c>
      <c r="I38" s="8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2</v>
      </c>
      <c r="U38" s="4">
        <v>0</v>
      </c>
      <c r="V38" s="4">
        <v>0</v>
      </c>
      <c r="W38" s="4">
        <v>2</v>
      </c>
      <c r="X38" s="4">
        <v>0</v>
      </c>
      <c r="Y38" s="4">
        <v>2</v>
      </c>
      <c r="Z38" s="4">
        <v>0</v>
      </c>
      <c r="AA38" s="4">
        <v>0</v>
      </c>
      <c r="AB38" s="4">
        <v>0</v>
      </c>
      <c r="AC38" s="4">
        <v>0</v>
      </c>
      <c r="AD38" s="13">
        <v>137.22000122070312</v>
      </c>
      <c r="AE38" s="4">
        <f t="shared" si="0"/>
        <v>6</v>
      </c>
      <c r="AF38" s="13">
        <f t="shared" si="1"/>
        <v>143.22000122070312</v>
      </c>
      <c r="AG38" s="4">
        <v>0</v>
      </c>
      <c r="AH38" s="4">
        <v>0</v>
      </c>
      <c r="AI38" s="4">
        <v>0</v>
      </c>
      <c r="AJ38" s="4">
        <v>0</v>
      </c>
      <c r="AK38" s="4">
        <v>2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2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13">
        <v>116.16999816894531</v>
      </c>
      <c r="BB38" s="4">
        <f t="shared" si="2"/>
        <v>4</v>
      </c>
      <c r="BC38" s="13">
        <f t="shared" si="5"/>
        <v>120.16999816894531</v>
      </c>
      <c r="BD38" s="13">
        <f t="shared" si="3"/>
        <v>120.16999816894531</v>
      </c>
      <c r="BE38" s="13">
        <f t="shared" si="4"/>
        <v>42.668874960994799</v>
      </c>
    </row>
    <row r="39" spans="1:57" x14ac:dyDescent="0.3">
      <c r="A39" s="4">
        <v>30</v>
      </c>
      <c r="B39" s="8" t="s">
        <v>220</v>
      </c>
      <c r="C39" s="8">
        <v>1952</v>
      </c>
      <c r="D39" s="8">
        <v>1952</v>
      </c>
      <c r="E39" s="8">
        <v>1952</v>
      </c>
      <c r="F39" s="8" t="s">
        <v>14</v>
      </c>
      <c r="G39" s="8" t="s">
        <v>10</v>
      </c>
      <c r="H39" s="8" t="s">
        <v>46</v>
      </c>
      <c r="I39" s="8" t="s">
        <v>42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13">
        <v>122.91000366210937</v>
      </c>
      <c r="AE39" s="4">
        <f t="shared" si="0"/>
        <v>0</v>
      </c>
      <c r="AF39" s="13">
        <f t="shared" si="1"/>
        <v>122.91000366210937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13">
        <v>121.15000152587891</v>
      </c>
      <c r="BB39" s="4">
        <f t="shared" si="2"/>
        <v>0</v>
      </c>
      <c r="BC39" s="13">
        <f t="shared" si="5"/>
        <v>121.15000152587891</v>
      </c>
      <c r="BD39" s="13">
        <f t="shared" si="3"/>
        <v>121.15000152587891</v>
      </c>
      <c r="BE39" s="13">
        <f t="shared" si="4"/>
        <v>43.832359845093315</v>
      </c>
    </row>
    <row r="40" spans="1:57" x14ac:dyDescent="0.3">
      <c r="A40" s="4">
        <v>31</v>
      </c>
      <c r="B40" s="8" t="s">
        <v>148</v>
      </c>
      <c r="C40" s="8">
        <v>1983</v>
      </c>
      <c r="D40" s="8">
        <v>1983</v>
      </c>
      <c r="E40" s="8">
        <v>1983</v>
      </c>
      <c r="F40" s="8" t="s">
        <v>9</v>
      </c>
      <c r="G40" s="8" t="s">
        <v>10</v>
      </c>
      <c r="H40" s="8" t="s">
        <v>11</v>
      </c>
      <c r="I40" s="8" t="s">
        <v>40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2</v>
      </c>
      <c r="V40" s="4">
        <v>0</v>
      </c>
      <c r="W40" s="4">
        <v>0</v>
      </c>
      <c r="X40" s="4">
        <v>0</v>
      </c>
      <c r="Y40" s="4">
        <v>2</v>
      </c>
      <c r="Z40" s="4">
        <v>0</v>
      </c>
      <c r="AA40" s="4">
        <v>0</v>
      </c>
      <c r="AB40" s="4">
        <v>0</v>
      </c>
      <c r="AC40" s="4">
        <v>0</v>
      </c>
      <c r="AD40" s="13">
        <v>151.16000366210937</v>
      </c>
      <c r="AE40" s="4">
        <f t="shared" si="0"/>
        <v>4</v>
      </c>
      <c r="AF40" s="13">
        <f t="shared" si="1"/>
        <v>155.16000366210937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2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13">
        <v>120.29000091552734</v>
      </c>
      <c r="BB40" s="4">
        <f t="shared" si="2"/>
        <v>2</v>
      </c>
      <c r="BC40" s="13">
        <f t="shared" si="5"/>
        <v>122.29000091552734</v>
      </c>
      <c r="BD40" s="13">
        <f t="shared" si="3"/>
        <v>122.29000091552734</v>
      </c>
      <c r="BE40" s="13">
        <f t="shared" si="4"/>
        <v>45.185796084217714</v>
      </c>
    </row>
    <row r="41" spans="1:57" ht="43.2" x14ac:dyDescent="0.3">
      <c r="A41" s="4">
        <v>32</v>
      </c>
      <c r="B41" s="8" t="s">
        <v>201</v>
      </c>
      <c r="C41" s="8">
        <v>2002</v>
      </c>
      <c r="D41" s="8">
        <v>2002</v>
      </c>
      <c r="E41" s="8">
        <v>2002</v>
      </c>
      <c r="F41" s="8">
        <v>2</v>
      </c>
      <c r="G41" s="8" t="s">
        <v>10</v>
      </c>
      <c r="H41" s="8" t="s">
        <v>27</v>
      </c>
      <c r="I41" s="8" t="s">
        <v>61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50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</v>
      </c>
      <c r="AC41" s="4">
        <v>0</v>
      </c>
      <c r="AD41" s="13">
        <v>113.80000305175781</v>
      </c>
      <c r="AE41" s="4">
        <f t="shared" si="0"/>
        <v>52</v>
      </c>
      <c r="AF41" s="13">
        <f t="shared" si="1"/>
        <v>165.80000305175781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2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13">
        <v>120.45999908447266</v>
      </c>
      <c r="BB41" s="4">
        <f t="shared" si="2"/>
        <v>2</v>
      </c>
      <c r="BC41" s="13">
        <f t="shared" si="5"/>
        <v>122.45999908447266</v>
      </c>
      <c r="BD41" s="13">
        <f t="shared" si="3"/>
        <v>122.45999908447266</v>
      </c>
      <c r="BE41" s="13">
        <f t="shared" si="4"/>
        <v>45.387622229498668</v>
      </c>
    </row>
    <row r="42" spans="1:57" ht="43.2" x14ac:dyDescent="0.3">
      <c r="A42" s="4">
        <v>33</v>
      </c>
      <c r="B42" s="8" t="s">
        <v>62</v>
      </c>
      <c r="C42" s="8">
        <v>2000</v>
      </c>
      <c r="D42" s="8">
        <v>2000</v>
      </c>
      <c r="E42" s="8">
        <v>2000</v>
      </c>
      <c r="F42" s="8">
        <v>2</v>
      </c>
      <c r="G42" s="8" t="s">
        <v>10</v>
      </c>
      <c r="H42" s="8" t="s">
        <v>30</v>
      </c>
      <c r="I42" s="8" t="s">
        <v>28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2</v>
      </c>
      <c r="U42" s="4">
        <v>0</v>
      </c>
      <c r="V42" s="4">
        <v>0</v>
      </c>
      <c r="W42" s="4">
        <v>0</v>
      </c>
      <c r="X42" s="4">
        <v>0</v>
      </c>
      <c r="Y42" s="4">
        <v>2</v>
      </c>
      <c r="Z42" s="4">
        <v>2</v>
      </c>
      <c r="AA42" s="4">
        <v>2</v>
      </c>
      <c r="AB42" s="4">
        <v>0</v>
      </c>
      <c r="AC42" s="4">
        <v>0</v>
      </c>
      <c r="AD42" s="13">
        <v>128.39999389648437</v>
      </c>
      <c r="AE42" s="4">
        <f t="shared" ref="AE42:AE73" si="6">SUM(J42:AC42)</f>
        <v>8</v>
      </c>
      <c r="AF42" s="13">
        <f t="shared" ref="AF42:AF73" si="7">AD42+AE42</f>
        <v>136.39999389648437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2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13">
        <v>120.91000366210937</v>
      </c>
      <c r="BB42" s="4">
        <f t="shared" ref="BB42:BB73" si="8">SUM(AG42:AZ42)</f>
        <v>2</v>
      </c>
      <c r="BC42" s="13">
        <f t="shared" ref="BC42:BC73" si="9">BA42+BB42</f>
        <v>122.91000366210937</v>
      </c>
      <c r="BD42" s="13">
        <f t="shared" ref="BD42:BD73" si="10">MIN(BC42,AF42)</f>
        <v>122.91000366210937</v>
      </c>
      <c r="BE42" s="13">
        <f t="shared" ref="BE42:BE73" si="11">IF( AND(ISNUMBER(BD$10),ISNUMBER(BD42)),(BD42-BD$10)/BD$10*100,"")</f>
        <v>45.921879097244208</v>
      </c>
    </row>
    <row r="43" spans="1:57" x14ac:dyDescent="0.3">
      <c r="A43" s="4">
        <v>34</v>
      </c>
      <c r="B43" s="8" t="s">
        <v>255</v>
      </c>
      <c r="C43" s="8">
        <v>1975</v>
      </c>
      <c r="D43" s="8">
        <v>1975</v>
      </c>
      <c r="E43" s="8">
        <v>1975</v>
      </c>
      <c r="F43" s="8">
        <v>3</v>
      </c>
      <c r="G43" s="8" t="s">
        <v>10</v>
      </c>
      <c r="H43" s="8" t="s">
        <v>39</v>
      </c>
      <c r="I43" s="8" t="s">
        <v>40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2</v>
      </c>
      <c r="V43" s="4">
        <v>0</v>
      </c>
      <c r="W43" s="4">
        <v>0</v>
      </c>
      <c r="X43" s="4">
        <v>2</v>
      </c>
      <c r="Y43" s="4">
        <v>0</v>
      </c>
      <c r="Z43" s="4">
        <v>0</v>
      </c>
      <c r="AA43" s="4">
        <v>50</v>
      </c>
      <c r="AB43" s="4">
        <v>0</v>
      </c>
      <c r="AC43" s="4">
        <v>0</v>
      </c>
      <c r="AD43" s="13">
        <v>126.94000244140625</v>
      </c>
      <c r="AE43" s="4">
        <f t="shared" si="6"/>
        <v>54</v>
      </c>
      <c r="AF43" s="13">
        <f t="shared" si="7"/>
        <v>180.94000244140625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2</v>
      </c>
      <c r="AP43" s="4">
        <v>0</v>
      </c>
      <c r="AQ43" s="4">
        <v>0</v>
      </c>
      <c r="AR43" s="4">
        <v>0</v>
      </c>
      <c r="AS43" s="4">
        <v>2</v>
      </c>
      <c r="AT43" s="4">
        <v>0</v>
      </c>
      <c r="AU43" s="4">
        <v>2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13">
        <v>117.44000244140625</v>
      </c>
      <c r="BB43" s="4">
        <f t="shared" si="8"/>
        <v>6</v>
      </c>
      <c r="BC43" s="13">
        <f t="shared" si="9"/>
        <v>123.44000244140625</v>
      </c>
      <c r="BD43" s="13">
        <f t="shared" si="10"/>
        <v>123.44000244140625</v>
      </c>
      <c r="BE43" s="13">
        <f t="shared" si="11"/>
        <v>46.551107113597176</v>
      </c>
    </row>
    <row r="44" spans="1:57" ht="28.8" x14ac:dyDescent="0.3">
      <c r="A44" s="4">
        <v>35</v>
      </c>
      <c r="B44" s="8" t="s">
        <v>65</v>
      </c>
      <c r="C44" s="8">
        <v>1998</v>
      </c>
      <c r="D44" s="8">
        <v>1998</v>
      </c>
      <c r="E44" s="8">
        <v>1998</v>
      </c>
      <c r="F44" s="8" t="s">
        <v>9</v>
      </c>
      <c r="G44" s="8" t="s">
        <v>66</v>
      </c>
      <c r="H44" s="8" t="s">
        <v>67</v>
      </c>
      <c r="I44" s="8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13">
        <v>124.79000091552734</v>
      </c>
      <c r="AE44" s="4">
        <f t="shared" si="6"/>
        <v>0</v>
      </c>
      <c r="AF44" s="13">
        <f t="shared" si="7"/>
        <v>124.79000091552734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2</v>
      </c>
      <c r="AY44" s="4">
        <v>0</v>
      </c>
      <c r="AZ44" s="4">
        <v>0</v>
      </c>
      <c r="BA44" s="13">
        <v>122.79000091552734</v>
      </c>
      <c r="BB44" s="4">
        <f t="shared" si="8"/>
        <v>2</v>
      </c>
      <c r="BC44" s="13">
        <f t="shared" si="9"/>
        <v>124.79000091552734</v>
      </c>
      <c r="BD44" s="13">
        <f t="shared" si="10"/>
        <v>124.79000091552734</v>
      </c>
      <c r="BE44" s="13">
        <f t="shared" si="11"/>
        <v>48.153859601211749</v>
      </c>
    </row>
    <row r="45" spans="1:57" x14ac:dyDescent="0.3">
      <c r="A45" s="4">
        <v>36</v>
      </c>
      <c r="B45" s="8" t="s">
        <v>97</v>
      </c>
      <c r="C45" s="8">
        <v>1992</v>
      </c>
      <c r="D45" s="8">
        <v>1992</v>
      </c>
      <c r="E45" s="8">
        <v>1992</v>
      </c>
      <c r="F45" s="8">
        <v>1</v>
      </c>
      <c r="G45" s="8" t="s">
        <v>32</v>
      </c>
      <c r="H45" s="8"/>
      <c r="I45" s="8" t="s">
        <v>33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2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13">
        <v>127.25</v>
      </c>
      <c r="AE45" s="4">
        <f t="shared" si="6"/>
        <v>2</v>
      </c>
      <c r="AF45" s="13">
        <f t="shared" si="7"/>
        <v>129.25</v>
      </c>
      <c r="AG45" s="4">
        <v>0</v>
      </c>
      <c r="AH45" s="4">
        <v>0</v>
      </c>
      <c r="AI45" s="4">
        <v>0</v>
      </c>
      <c r="AJ45" s="4">
        <v>2</v>
      </c>
      <c r="AK45" s="4">
        <v>0</v>
      </c>
      <c r="AL45" s="4">
        <v>0</v>
      </c>
      <c r="AM45" s="4">
        <v>0</v>
      </c>
      <c r="AN45" s="4">
        <v>0</v>
      </c>
      <c r="AO45" s="4">
        <v>2</v>
      </c>
      <c r="AP45" s="4">
        <v>0</v>
      </c>
      <c r="AQ45" s="4">
        <v>0</v>
      </c>
      <c r="AR45" s="4">
        <v>2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13">
        <v>119.68000030517578</v>
      </c>
      <c r="BB45" s="4">
        <f t="shared" si="8"/>
        <v>6</v>
      </c>
      <c r="BC45" s="13">
        <f t="shared" si="9"/>
        <v>125.68000030517578</v>
      </c>
      <c r="BD45" s="13">
        <f t="shared" si="10"/>
        <v>125.68000030517578</v>
      </c>
      <c r="BE45" s="13">
        <f t="shared" si="11"/>
        <v>49.210489488636746</v>
      </c>
    </row>
    <row r="46" spans="1:57" ht="28.8" x14ac:dyDescent="0.3">
      <c r="A46" s="4">
        <v>37</v>
      </c>
      <c r="B46" s="8" t="s">
        <v>24</v>
      </c>
      <c r="C46" s="8">
        <v>2002</v>
      </c>
      <c r="D46" s="8">
        <v>2002</v>
      </c>
      <c r="E46" s="8">
        <v>2002</v>
      </c>
      <c r="F46" s="8">
        <v>3</v>
      </c>
      <c r="G46" s="8" t="s">
        <v>20</v>
      </c>
      <c r="H46" s="8" t="s">
        <v>21</v>
      </c>
      <c r="I46" s="8" t="s">
        <v>22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2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13">
        <v>134.61000061035156</v>
      </c>
      <c r="AE46" s="4">
        <f t="shared" si="6"/>
        <v>2</v>
      </c>
      <c r="AF46" s="13">
        <f t="shared" si="7"/>
        <v>136.61000061035156</v>
      </c>
      <c r="AG46" s="4">
        <v>0</v>
      </c>
      <c r="AH46" s="4">
        <v>0</v>
      </c>
      <c r="AI46" s="4">
        <v>2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13">
        <v>123.94999694824219</v>
      </c>
      <c r="BB46" s="4">
        <f t="shared" si="8"/>
        <v>2</v>
      </c>
      <c r="BC46" s="13">
        <f t="shared" si="9"/>
        <v>125.94999694824219</v>
      </c>
      <c r="BD46" s="13">
        <f t="shared" si="10"/>
        <v>125.94999694824219</v>
      </c>
      <c r="BE46" s="13">
        <f t="shared" si="11"/>
        <v>49.531036363035255</v>
      </c>
    </row>
    <row r="47" spans="1:57" ht="28.8" x14ac:dyDescent="0.3">
      <c r="A47" s="4">
        <v>38</v>
      </c>
      <c r="B47" s="8" t="s">
        <v>200</v>
      </c>
      <c r="C47" s="8">
        <v>1954</v>
      </c>
      <c r="D47" s="8">
        <v>1954</v>
      </c>
      <c r="E47" s="8">
        <v>1954</v>
      </c>
      <c r="F47" s="8" t="s">
        <v>45</v>
      </c>
      <c r="G47" s="8" t="s">
        <v>10</v>
      </c>
      <c r="H47" s="8" t="s">
        <v>55</v>
      </c>
      <c r="I47" s="8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2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13">
        <v>126.01000213623047</v>
      </c>
      <c r="AE47" s="4">
        <f t="shared" si="6"/>
        <v>2</v>
      </c>
      <c r="AF47" s="13">
        <f t="shared" si="7"/>
        <v>128.01000213623047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2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2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13">
        <v>126.11000061035156</v>
      </c>
      <c r="BB47" s="4">
        <f t="shared" si="8"/>
        <v>4</v>
      </c>
      <c r="BC47" s="13">
        <f t="shared" si="9"/>
        <v>130.11000061035156</v>
      </c>
      <c r="BD47" s="13">
        <f t="shared" si="10"/>
        <v>128.01000213623047</v>
      </c>
      <c r="BE47" s="13">
        <f t="shared" si="11"/>
        <v>51.976726860349842</v>
      </c>
    </row>
    <row r="48" spans="1:57" x14ac:dyDescent="0.3">
      <c r="A48" s="4">
        <v>39</v>
      </c>
      <c r="B48" s="8" t="s">
        <v>175</v>
      </c>
      <c r="C48" s="8">
        <v>1992</v>
      </c>
      <c r="D48" s="8">
        <v>1992</v>
      </c>
      <c r="E48" s="8">
        <v>1992</v>
      </c>
      <c r="F48" s="8">
        <v>1</v>
      </c>
      <c r="G48" s="8" t="s">
        <v>10</v>
      </c>
      <c r="H48" s="8" t="s">
        <v>99</v>
      </c>
      <c r="I48" s="8" t="s">
        <v>176</v>
      </c>
      <c r="J48" s="4">
        <v>0</v>
      </c>
      <c r="K48" s="4">
        <v>0</v>
      </c>
      <c r="L48" s="4">
        <v>0</v>
      </c>
      <c r="M48" s="4">
        <v>0</v>
      </c>
      <c r="N48" s="4">
        <v>50</v>
      </c>
      <c r="O48" s="4">
        <v>0</v>
      </c>
      <c r="P48" s="4">
        <v>0</v>
      </c>
      <c r="Q48" s="4">
        <v>2</v>
      </c>
      <c r="R48" s="4">
        <v>0</v>
      </c>
      <c r="S48" s="4">
        <v>0</v>
      </c>
      <c r="T48" s="4">
        <v>2</v>
      </c>
      <c r="U48" s="4">
        <v>0</v>
      </c>
      <c r="V48" s="4">
        <v>0</v>
      </c>
      <c r="W48" s="4">
        <v>0</v>
      </c>
      <c r="X48" s="4">
        <v>0</v>
      </c>
      <c r="Y48" s="4">
        <v>2</v>
      </c>
      <c r="Z48" s="4">
        <v>0</v>
      </c>
      <c r="AA48" s="4">
        <v>0</v>
      </c>
      <c r="AB48" s="4">
        <v>0</v>
      </c>
      <c r="AC48" s="4">
        <v>0</v>
      </c>
      <c r="AD48" s="13">
        <v>148.08999633789063</v>
      </c>
      <c r="AE48" s="4">
        <f t="shared" si="6"/>
        <v>56</v>
      </c>
      <c r="AF48" s="13">
        <f t="shared" si="7"/>
        <v>204.08999633789062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2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2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13">
        <v>125.26999664306641</v>
      </c>
      <c r="BB48" s="4">
        <f t="shared" si="8"/>
        <v>4</v>
      </c>
      <c r="BC48" s="13">
        <f t="shared" si="9"/>
        <v>129.26999664306641</v>
      </c>
      <c r="BD48" s="13">
        <f t="shared" si="10"/>
        <v>129.26999664306641</v>
      </c>
      <c r="BE48" s="13">
        <f t="shared" si="11"/>
        <v>53.472624351290897</v>
      </c>
    </row>
    <row r="49" spans="1:57" x14ac:dyDescent="0.3">
      <c r="A49" s="4">
        <v>40</v>
      </c>
      <c r="B49" s="8" t="s">
        <v>161</v>
      </c>
      <c r="C49" s="8">
        <v>1979</v>
      </c>
      <c r="D49" s="8">
        <v>1979</v>
      </c>
      <c r="E49" s="8">
        <v>1979</v>
      </c>
      <c r="F49" s="8">
        <v>1</v>
      </c>
      <c r="G49" s="8" t="s">
        <v>10</v>
      </c>
      <c r="H49" s="8" t="s">
        <v>162</v>
      </c>
      <c r="I49" s="8" t="s">
        <v>49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2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2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13">
        <v>126.23000335693359</v>
      </c>
      <c r="AE49" s="4">
        <f t="shared" si="6"/>
        <v>4</v>
      </c>
      <c r="AF49" s="13">
        <f t="shared" si="7"/>
        <v>130.23000335693359</v>
      </c>
      <c r="AG49" s="4">
        <v>0</v>
      </c>
      <c r="AH49" s="4">
        <v>0</v>
      </c>
      <c r="AI49" s="4">
        <v>0</v>
      </c>
      <c r="AJ49" s="4">
        <v>2</v>
      </c>
      <c r="AK49" s="4">
        <v>0</v>
      </c>
      <c r="AL49" s="4">
        <v>0</v>
      </c>
      <c r="AM49" s="4">
        <v>2</v>
      </c>
      <c r="AN49" s="4">
        <v>2</v>
      </c>
      <c r="AO49" s="4">
        <v>0</v>
      </c>
      <c r="AP49" s="4">
        <v>0</v>
      </c>
      <c r="AQ49" s="4">
        <v>2</v>
      </c>
      <c r="AR49" s="4">
        <v>2</v>
      </c>
      <c r="AS49" s="4">
        <v>0</v>
      </c>
      <c r="AT49" s="4">
        <v>2</v>
      </c>
      <c r="AU49" s="4">
        <v>0</v>
      </c>
      <c r="AV49" s="4">
        <v>2</v>
      </c>
      <c r="AW49" s="4">
        <v>0</v>
      </c>
      <c r="AX49" s="4">
        <v>0</v>
      </c>
      <c r="AY49" s="4">
        <v>0</v>
      </c>
      <c r="AZ49" s="4">
        <v>0</v>
      </c>
      <c r="BA49" s="13">
        <v>139.27000427246094</v>
      </c>
      <c r="BB49" s="4">
        <f t="shared" si="8"/>
        <v>14</v>
      </c>
      <c r="BC49" s="13">
        <f t="shared" si="9"/>
        <v>153.27000427246094</v>
      </c>
      <c r="BD49" s="13">
        <f t="shared" si="10"/>
        <v>130.23000335693359</v>
      </c>
      <c r="BE49" s="13">
        <f t="shared" si="11"/>
        <v>54.612368712690305</v>
      </c>
    </row>
    <row r="50" spans="1:57" ht="28.8" x14ac:dyDescent="0.3">
      <c r="A50" s="4">
        <v>41</v>
      </c>
      <c r="B50" s="8" t="s">
        <v>139</v>
      </c>
      <c r="C50" s="8">
        <v>1997</v>
      </c>
      <c r="D50" s="8">
        <v>1997</v>
      </c>
      <c r="E50" s="8">
        <v>1997</v>
      </c>
      <c r="F50" s="8" t="s">
        <v>9</v>
      </c>
      <c r="G50" s="8" t="s">
        <v>66</v>
      </c>
      <c r="H50" s="8" t="s">
        <v>67</v>
      </c>
      <c r="I50" s="8"/>
      <c r="J50" s="4">
        <v>0</v>
      </c>
      <c r="K50" s="4">
        <v>0</v>
      </c>
      <c r="L50" s="4">
        <v>0</v>
      </c>
      <c r="M50" s="4">
        <v>0</v>
      </c>
      <c r="N50" s="4">
        <v>2</v>
      </c>
      <c r="O50" s="4">
        <v>0</v>
      </c>
      <c r="P50" s="4">
        <v>0</v>
      </c>
      <c r="Q50" s="4">
        <v>0</v>
      </c>
      <c r="R50" s="4">
        <v>2</v>
      </c>
      <c r="S50" s="4">
        <v>2</v>
      </c>
      <c r="T50" s="4">
        <v>2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13">
        <v>122.86000061035156</v>
      </c>
      <c r="AE50" s="4">
        <f t="shared" si="6"/>
        <v>8</v>
      </c>
      <c r="AF50" s="13">
        <f t="shared" si="7"/>
        <v>130.86000061035156</v>
      </c>
      <c r="AG50" s="4">
        <v>0</v>
      </c>
      <c r="AH50" s="4">
        <v>0</v>
      </c>
      <c r="AI50" s="4">
        <v>0</v>
      </c>
      <c r="AJ50" s="4">
        <v>0</v>
      </c>
      <c r="AK50" s="4">
        <v>2</v>
      </c>
      <c r="AL50" s="4">
        <v>0</v>
      </c>
      <c r="AM50" s="4">
        <v>0</v>
      </c>
      <c r="AN50" s="4">
        <v>0</v>
      </c>
      <c r="AO50" s="4">
        <v>0</v>
      </c>
      <c r="AP50" s="4">
        <v>2</v>
      </c>
      <c r="AQ50" s="4">
        <v>2</v>
      </c>
      <c r="AR50" s="4">
        <v>0</v>
      </c>
      <c r="AS50" s="4">
        <v>0</v>
      </c>
      <c r="AT50" s="4">
        <v>0</v>
      </c>
      <c r="AU50" s="4">
        <v>2</v>
      </c>
      <c r="AV50" s="4">
        <v>2</v>
      </c>
      <c r="AW50" s="4">
        <v>0</v>
      </c>
      <c r="AX50" s="4">
        <v>0</v>
      </c>
      <c r="AY50" s="4">
        <v>2</v>
      </c>
      <c r="AZ50" s="4">
        <v>2</v>
      </c>
      <c r="BA50" s="13">
        <v>126.69999694824219</v>
      </c>
      <c r="BB50" s="4">
        <f t="shared" si="8"/>
        <v>14</v>
      </c>
      <c r="BC50" s="13">
        <f t="shared" si="9"/>
        <v>140.69999694824219</v>
      </c>
      <c r="BD50" s="13">
        <f t="shared" si="10"/>
        <v>130.86000061035156</v>
      </c>
      <c r="BE50" s="13">
        <f t="shared" si="11"/>
        <v>55.360317458160836</v>
      </c>
    </row>
    <row r="51" spans="1:57" x14ac:dyDescent="0.3">
      <c r="A51" s="4">
        <v>42</v>
      </c>
      <c r="B51" s="8" t="s">
        <v>191</v>
      </c>
      <c r="C51" s="8">
        <v>1963</v>
      </c>
      <c r="D51" s="8">
        <v>1963</v>
      </c>
      <c r="E51" s="8">
        <v>1963</v>
      </c>
      <c r="F51" s="8">
        <v>1</v>
      </c>
      <c r="G51" s="8" t="s">
        <v>10</v>
      </c>
      <c r="H51" s="8" t="s">
        <v>46</v>
      </c>
      <c r="I51" s="8" t="s">
        <v>42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13">
        <v>133.64999389648437</v>
      </c>
      <c r="AE51" s="4">
        <f t="shared" si="6"/>
        <v>0</v>
      </c>
      <c r="AF51" s="13">
        <f t="shared" si="7"/>
        <v>133.64999389648437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2</v>
      </c>
      <c r="AW51" s="4">
        <v>0</v>
      </c>
      <c r="AX51" s="4">
        <v>0</v>
      </c>
      <c r="AY51" s="4">
        <v>0</v>
      </c>
      <c r="AZ51" s="4">
        <v>0</v>
      </c>
      <c r="BA51" s="13">
        <v>158.94999694824219</v>
      </c>
      <c r="BB51" s="4">
        <f t="shared" si="8"/>
        <v>2</v>
      </c>
      <c r="BC51" s="13">
        <f t="shared" si="9"/>
        <v>160.94999694824219</v>
      </c>
      <c r="BD51" s="13">
        <f t="shared" si="10"/>
        <v>133.64999389648437</v>
      </c>
      <c r="BE51" s="13">
        <f t="shared" si="11"/>
        <v>58.672668372252481</v>
      </c>
    </row>
    <row r="52" spans="1:57" x14ac:dyDescent="0.3">
      <c r="A52" s="4">
        <v>43</v>
      </c>
      <c r="B52" s="8" t="s">
        <v>144</v>
      </c>
      <c r="C52" s="8">
        <v>1955</v>
      </c>
      <c r="D52" s="8">
        <v>1955</v>
      </c>
      <c r="E52" s="8">
        <v>1955</v>
      </c>
      <c r="F52" s="8" t="s">
        <v>9</v>
      </c>
      <c r="G52" s="8" t="s">
        <v>10</v>
      </c>
      <c r="H52" s="8" t="s">
        <v>11</v>
      </c>
      <c r="I52" s="8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13">
        <v>158.39999389648437</v>
      </c>
      <c r="AE52" s="4">
        <f t="shared" si="6"/>
        <v>0</v>
      </c>
      <c r="AF52" s="13">
        <f t="shared" si="7"/>
        <v>158.39999389648437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13">
        <v>133.71000671386719</v>
      </c>
      <c r="BB52" s="4">
        <f t="shared" si="8"/>
        <v>0</v>
      </c>
      <c r="BC52" s="13">
        <f t="shared" si="9"/>
        <v>133.71000671386719</v>
      </c>
      <c r="BD52" s="13">
        <f t="shared" si="10"/>
        <v>133.71000671386719</v>
      </c>
      <c r="BE52" s="13">
        <f t="shared" si="11"/>
        <v>58.743917113782864</v>
      </c>
    </row>
    <row r="53" spans="1:57" x14ac:dyDescent="0.3">
      <c r="A53" s="4">
        <v>44</v>
      </c>
      <c r="B53" s="8" t="s">
        <v>131</v>
      </c>
      <c r="C53" s="8">
        <v>1993</v>
      </c>
      <c r="D53" s="8">
        <v>1993</v>
      </c>
      <c r="E53" s="8">
        <v>1993</v>
      </c>
      <c r="F53" s="8" t="s">
        <v>9</v>
      </c>
      <c r="G53" s="8" t="s">
        <v>10</v>
      </c>
      <c r="H53" s="8" t="s">
        <v>39</v>
      </c>
      <c r="I53" s="8" t="s">
        <v>40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2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2</v>
      </c>
      <c r="Z53" s="4">
        <v>0</v>
      </c>
      <c r="AA53" s="4">
        <v>0</v>
      </c>
      <c r="AB53" s="4">
        <v>0</v>
      </c>
      <c r="AC53" s="4">
        <v>0</v>
      </c>
      <c r="AD53" s="13">
        <v>133.92999267578125</v>
      </c>
      <c r="AE53" s="4">
        <f t="shared" si="6"/>
        <v>4</v>
      </c>
      <c r="AF53" s="13">
        <f t="shared" si="7"/>
        <v>137.92999267578125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2</v>
      </c>
      <c r="AN53" s="4">
        <v>0</v>
      </c>
      <c r="AO53" s="4">
        <v>0</v>
      </c>
      <c r="AP53" s="4">
        <v>2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2</v>
      </c>
      <c r="AW53" s="4">
        <v>0</v>
      </c>
      <c r="AX53" s="4">
        <v>2</v>
      </c>
      <c r="AY53" s="4">
        <v>0</v>
      </c>
      <c r="AZ53" s="4">
        <v>0</v>
      </c>
      <c r="BA53" s="13">
        <v>127.93000030517578</v>
      </c>
      <c r="BB53" s="4">
        <f t="shared" si="8"/>
        <v>8</v>
      </c>
      <c r="BC53" s="13">
        <f t="shared" si="9"/>
        <v>135.93000030517578</v>
      </c>
      <c r="BD53" s="13">
        <f t="shared" si="10"/>
        <v>135.93000030517578</v>
      </c>
      <c r="BE53" s="13">
        <f t="shared" si="11"/>
        <v>61.379549908312306</v>
      </c>
    </row>
    <row r="54" spans="1:57" x14ac:dyDescent="0.3">
      <c r="A54" s="4">
        <v>45</v>
      </c>
      <c r="B54" s="8" t="s">
        <v>239</v>
      </c>
      <c r="C54" s="8">
        <v>1998</v>
      </c>
      <c r="D54" s="8">
        <v>1998</v>
      </c>
      <c r="E54" s="8">
        <v>1998</v>
      </c>
      <c r="F54" s="8">
        <v>1</v>
      </c>
      <c r="G54" s="8" t="s">
        <v>32</v>
      </c>
      <c r="H54" s="8"/>
      <c r="I54" s="8" t="s">
        <v>33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</v>
      </c>
      <c r="P54" s="4">
        <v>0</v>
      </c>
      <c r="Q54" s="4">
        <v>0</v>
      </c>
      <c r="R54" s="4">
        <v>0</v>
      </c>
      <c r="S54" s="4">
        <v>2</v>
      </c>
      <c r="T54" s="4">
        <v>2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50</v>
      </c>
      <c r="AA54" s="4">
        <v>0</v>
      </c>
      <c r="AB54" s="4">
        <v>0</v>
      </c>
      <c r="AC54" s="4">
        <v>0</v>
      </c>
      <c r="AD54" s="13">
        <v>152.13999938964844</v>
      </c>
      <c r="AE54" s="4">
        <f t="shared" si="6"/>
        <v>56</v>
      </c>
      <c r="AF54" s="13">
        <f t="shared" si="7"/>
        <v>208.13999938964844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2</v>
      </c>
      <c r="AQ54" s="4">
        <v>0</v>
      </c>
      <c r="AR54" s="4">
        <v>0</v>
      </c>
      <c r="AS54" s="4">
        <v>0</v>
      </c>
      <c r="AT54" s="4">
        <v>2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13">
        <v>132.10000610351562</v>
      </c>
      <c r="BB54" s="4">
        <f t="shared" si="8"/>
        <v>4</v>
      </c>
      <c r="BC54" s="13">
        <f t="shared" si="9"/>
        <v>136.10000610351562</v>
      </c>
      <c r="BD54" s="13">
        <f t="shared" si="10"/>
        <v>136.10000610351562</v>
      </c>
      <c r="BE54" s="13">
        <f t="shared" si="11"/>
        <v>61.581385111404288</v>
      </c>
    </row>
    <row r="55" spans="1:57" x14ac:dyDescent="0.3">
      <c r="A55" s="4">
        <v>46</v>
      </c>
      <c r="B55" s="8" t="s">
        <v>107</v>
      </c>
      <c r="C55" s="8">
        <v>1960</v>
      </c>
      <c r="D55" s="8">
        <v>1960</v>
      </c>
      <c r="E55" s="8">
        <v>1960</v>
      </c>
      <c r="F55" s="8" t="s">
        <v>45</v>
      </c>
      <c r="G55" s="8" t="s">
        <v>10</v>
      </c>
      <c r="H55" s="8" t="s">
        <v>46</v>
      </c>
      <c r="I55" s="8" t="s">
        <v>42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2</v>
      </c>
      <c r="R55" s="4">
        <v>0</v>
      </c>
      <c r="S55" s="4">
        <v>0</v>
      </c>
      <c r="T55" s="4">
        <v>50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13">
        <v>137.00999450683594</v>
      </c>
      <c r="AE55" s="4">
        <f t="shared" si="6"/>
        <v>52</v>
      </c>
      <c r="AF55" s="13">
        <f t="shared" si="7"/>
        <v>189.00999450683594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13">
        <v>137.69000244140625</v>
      </c>
      <c r="BB55" s="4">
        <f t="shared" si="8"/>
        <v>0</v>
      </c>
      <c r="BC55" s="13">
        <f t="shared" si="9"/>
        <v>137.69000244140625</v>
      </c>
      <c r="BD55" s="13">
        <f t="shared" si="10"/>
        <v>137.69000244140625</v>
      </c>
      <c r="BE55" s="13">
        <f t="shared" si="11"/>
        <v>63.469069160463199</v>
      </c>
    </row>
    <row r="56" spans="1:57" x14ac:dyDescent="0.3">
      <c r="A56" s="4">
        <v>47</v>
      </c>
      <c r="B56" s="8" t="s">
        <v>243</v>
      </c>
      <c r="C56" s="8">
        <v>1987</v>
      </c>
      <c r="D56" s="8">
        <v>1987</v>
      </c>
      <c r="E56" s="8">
        <v>1987</v>
      </c>
      <c r="F56" s="8">
        <v>1</v>
      </c>
      <c r="G56" s="8" t="s">
        <v>32</v>
      </c>
      <c r="H56" s="8"/>
      <c r="I56" s="8" t="s">
        <v>33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2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13">
        <v>136.8800048828125</v>
      </c>
      <c r="AE56" s="4">
        <f t="shared" si="6"/>
        <v>2</v>
      </c>
      <c r="AF56" s="13">
        <f t="shared" si="7"/>
        <v>138.8800048828125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2</v>
      </c>
      <c r="AO56" s="4">
        <v>0</v>
      </c>
      <c r="AP56" s="4">
        <v>0</v>
      </c>
      <c r="AQ56" s="4">
        <v>2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2</v>
      </c>
      <c r="AX56" s="4">
        <v>0</v>
      </c>
      <c r="AY56" s="4">
        <v>0</v>
      </c>
      <c r="AZ56" s="4">
        <v>0</v>
      </c>
      <c r="BA56" s="13">
        <v>131.85000610351562</v>
      </c>
      <c r="BB56" s="4">
        <f t="shared" si="8"/>
        <v>6</v>
      </c>
      <c r="BC56" s="13">
        <f t="shared" si="9"/>
        <v>137.85000610351562</v>
      </c>
      <c r="BD56" s="13">
        <f t="shared" si="10"/>
        <v>137.85000610351562</v>
      </c>
      <c r="BE56" s="13">
        <f t="shared" si="11"/>
        <v>63.65902957330011</v>
      </c>
    </row>
    <row r="57" spans="1:57" x14ac:dyDescent="0.3">
      <c r="A57" s="4">
        <v>48</v>
      </c>
      <c r="B57" s="8" t="s">
        <v>172</v>
      </c>
      <c r="C57" s="8">
        <v>1976</v>
      </c>
      <c r="D57" s="8">
        <v>1976</v>
      </c>
      <c r="E57" s="8">
        <v>1976</v>
      </c>
      <c r="F57" s="8" t="s">
        <v>9</v>
      </c>
      <c r="G57" s="8" t="s">
        <v>10</v>
      </c>
      <c r="H57" s="8" t="s">
        <v>39</v>
      </c>
      <c r="I57" s="8" t="s">
        <v>40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13">
        <v>138.22999572753906</v>
      </c>
      <c r="AE57" s="4">
        <f t="shared" si="6"/>
        <v>0</v>
      </c>
      <c r="AF57" s="13">
        <f t="shared" si="7"/>
        <v>138.22999572753906</v>
      </c>
      <c r="AG57" s="4">
        <v>0</v>
      </c>
      <c r="AH57" s="4">
        <v>2</v>
      </c>
      <c r="AI57" s="4">
        <v>0</v>
      </c>
      <c r="AJ57" s="4">
        <v>0</v>
      </c>
      <c r="AK57" s="4">
        <v>0</v>
      </c>
      <c r="AL57" s="4">
        <v>2</v>
      </c>
      <c r="AM57" s="4">
        <v>0</v>
      </c>
      <c r="AN57" s="4">
        <v>0</v>
      </c>
      <c r="AO57" s="4">
        <v>0</v>
      </c>
      <c r="AP57" s="4">
        <v>0</v>
      </c>
      <c r="AQ57" s="4">
        <v>2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2</v>
      </c>
      <c r="AX57" s="4">
        <v>0</v>
      </c>
      <c r="AY57" s="4">
        <v>0</v>
      </c>
      <c r="AZ57" s="4">
        <v>0</v>
      </c>
      <c r="BA57" s="13">
        <v>145.71000671386719</v>
      </c>
      <c r="BB57" s="4">
        <f t="shared" si="8"/>
        <v>8</v>
      </c>
      <c r="BC57" s="13">
        <f t="shared" si="9"/>
        <v>153.71000671386719</v>
      </c>
      <c r="BD57" s="13">
        <f t="shared" si="10"/>
        <v>138.22999572753906</v>
      </c>
      <c r="BE57" s="13">
        <f t="shared" si="11"/>
        <v>64.110162909260211</v>
      </c>
    </row>
    <row r="58" spans="1:57" x14ac:dyDescent="0.3">
      <c r="A58" s="4">
        <v>49</v>
      </c>
      <c r="B58" s="8" t="s">
        <v>92</v>
      </c>
      <c r="C58" s="8">
        <v>1982</v>
      </c>
      <c r="D58" s="8">
        <v>1982</v>
      </c>
      <c r="E58" s="8">
        <v>1982</v>
      </c>
      <c r="F58" s="8">
        <v>3</v>
      </c>
      <c r="G58" s="8" t="s">
        <v>10</v>
      </c>
      <c r="H58" s="8" t="s">
        <v>11</v>
      </c>
      <c r="I58" s="8" t="s">
        <v>93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13"/>
      <c r="AE58" s="4">
        <f t="shared" si="6"/>
        <v>0</v>
      </c>
      <c r="AF58" s="13" t="s">
        <v>365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2</v>
      </c>
      <c r="AP58" s="4">
        <v>0</v>
      </c>
      <c r="AQ58" s="4">
        <v>0</v>
      </c>
      <c r="AR58" s="4">
        <v>2</v>
      </c>
      <c r="AS58" s="4">
        <v>2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13">
        <v>132.46000671386719</v>
      </c>
      <c r="BB58" s="4">
        <f t="shared" si="8"/>
        <v>6</v>
      </c>
      <c r="BC58" s="13">
        <f t="shared" si="9"/>
        <v>138.46000671386719</v>
      </c>
      <c r="BD58" s="13">
        <f t="shared" si="10"/>
        <v>138.46000671386719</v>
      </c>
      <c r="BE58" s="13">
        <f t="shared" si="11"/>
        <v>64.383237796071541</v>
      </c>
    </row>
    <row r="59" spans="1:57" x14ac:dyDescent="0.3">
      <c r="A59" s="4">
        <v>50</v>
      </c>
      <c r="B59" s="8" t="s">
        <v>240</v>
      </c>
      <c r="C59" s="8">
        <v>1999</v>
      </c>
      <c r="D59" s="8">
        <v>1999</v>
      </c>
      <c r="E59" s="8">
        <v>1999</v>
      </c>
      <c r="F59" s="8">
        <v>1</v>
      </c>
      <c r="G59" s="8" t="s">
        <v>32</v>
      </c>
      <c r="H59" s="8"/>
      <c r="I59" s="8" t="s">
        <v>33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2</v>
      </c>
      <c r="P59" s="4">
        <v>0</v>
      </c>
      <c r="Q59" s="4">
        <v>0</v>
      </c>
      <c r="R59" s="4">
        <v>2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13">
        <v>136.72999572753906</v>
      </c>
      <c r="AE59" s="4">
        <f t="shared" si="6"/>
        <v>4</v>
      </c>
      <c r="AF59" s="13">
        <f t="shared" si="7"/>
        <v>140.72999572753906</v>
      </c>
      <c r="AG59" s="4">
        <v>0</v>
      </c>
      <c r="AH59" s="4">
        <v>0</v>
      </c>
      <c r="AI59" s="4">
        <v>2</v>
      </c>
      <c r="AJ59" s="4">
        <v>0</v>
      </c>
      <c r="AK59" s="4">
        <v>0</v>
      </c>
      <c r="AL59" s="4">
        <v>2</v>
      </c>
      <c r="AM59" s="4">
        <v>0</v>
      </c>
      <c r="AN59" s="4">
        <v>0</v>
      </c>
      <c r="AO59" s="4">
        <v>2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50</v>
      </c>
      <c r="AV59" s="4">
        <v>2</v>
      </c>
      <c r="AW59" s="4">
        <v>0</v>
      </c>
      <c r="AX59" s="4">
        <v>0</v>
      </c>
      <c r="AY59" s="4">
        <v>0</v>
      </c>
      <c r="AZ59" s="4">
        <v>2</v>
      </c>
      <c r="BA59" s="13">
        <v>134.66000366210937</v>
      </c>
      <c r="BB59" s="4">
        <f t="shared" si="8"/>
        <v>60</v>
      </c>
      <c r="BC59" s="13">
        <f t="shared" si="9"/>
        <v>194.66000366210937</v>
      </c>
      <c r="BD59" s="13">
        <f t="shared" si="10"/>
        <v>140.72999572753906</v>
      </c>
      <c r="BE59" s="13">
        <f t="shared" si="11"/>
        <v>67.078226426254247</v>
      </c>
    </row>
    <row r="60" spans="1:57" x14ac:dyDescent="0.3">
      <c r="A60" s="4">
        <v>51</v>
      </c>
      <c r="B60" s="8" t="s">
        <v>103</v>
      </c>
      <c r="C60" s="8">
        <v>1951</v>
      </c>
      <c r="D60" s="8">
        <v>1951</v>
      </c>
      <c r="E60" s="8">
        <v>1951</v>
      </c>
      <c r="F60" s="8" t="s">
        <v>45</v>
      </c>
      <c r="G60" s="8" t="s">
        <v>10</v>
      </c>
      <c r="H60" s="8" t="s">
        <v>46</v>
      </c>
      <c r="I60" s="8" t="s">
        <v>42</v>
      </c>
      <c r="J60" s="4">
        <v>0</v>
      </c>
      <c r="K60" s="4">
        <v>0</v>
      </c>
      <c r="L60" s="4">
        <v>0</v>
      </c>
      <c r="M60" s="4">
        <v>2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13">
        <v>137.86000061035156</v>
      </c>
      <c r="AE60" s="4">
        <f t="shared" si="6"/>
        <v>4</v>
      </c>
      <c r="AF60" s="13">
        <f t="shared" si="7"/>
        <v>141.86000061035156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2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13">
        <v>145.94000244140625</v>
      </c>
      <c r="BB60" s="4">
        <f t="shared" si="8"/>
        <v>2</v>
      </c>
      <c r="BC60" s="13">
        <f t="shared" si="9"/>
        <v>147.94000244140625</v>
      </c>
      <c r="BD60" s="13">
        <f t="shared" si="10"/>
        <v>141.86000061035156</v>
      </c>
      <c r="BE60" s="13">
        <f t="shared" si="11"/>
        <v>68.419796932934602</v>
      </c>
    </row>
    <row r="61" spans="1:57" x14ac:dyDescent="0.3">
      <c r="A61" s="4">
        <v>52</v>
      </c>
      <c r="B61" s="8" t="s">
        <v>125</v>
      </c>
      <c r="C61" s="8">
        <v>1956</v>
      </c>
      <c r="D61" s="8">
        <v>1956</v>
      </c>
      <c r="E61" s="8">
        <v>1956</v>
      </c>
      <c r="F61" s="8" t="s">
        <v>14</v>
      </c>
      <c r="G61" s="8" t="s">
        <v>10</v>
      </c>
      <c r="H61" s="8" t="s">
        <v>39</v>
      </c>
      <c r="I61" s="8" t="s">
        <v>40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2</v>
      </c>
      <c r="R61" s="4">
        <v>0</v>
      </c>
      <c r="S61" s="4">
        <v>0</v>
      </c>
      <c r="T61" s="4">
        <v>2</v>
      </c>
      <c r="U61" s="4">
        <v>2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13">
        <v>143.72000122070313</v>
      </c>
      <c r="AE61" s="4">
        <f t="shared" si="6"/>
        <v>6</v>
      </c>
      <c r="AF61" s="13">
        <f t="shared" si="7"/>
        <v>149.72000122070312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2</v>
      </c>
      <c r="AP61" s="4">
        <v>0</v>
      </c>
      <c r="AQ61" s="4">
        <v>0</v>
      </c>
      <c r="AR61" s="4">
        <v>2</v>
      </c>
      <c r="AS61" s="4">
        <v>0</v>
      </c>
      <c r="AT61" s="4">
        <v>0</v>
      </c>
      <c r="AU61" s="4">
        <v>2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13">
        <v>139.75999450683594</v>
      </c>
      <c r="BB61" s="4">
        <f t="shared" si="8"/>
        <v>6</v>
      </c>
      <c r="BC61" s="13">
        <f t="shared" si="9"/>
        <v>145.75999450683594</v>
      </c>
      <c r="BD61" s="13">
        <f t="shared" si="10"/>
        <v>145.75999450683594</v>
      </c>
      <c r="BE61" s="13">
        <f t="shared" si="11"/>
        <v>73.049968773196483</v>
      </c>
    </row>
    <row r="62" spans="1:57" ht="28.8" x14ac:dyDescent="0.3">
      <c r="A62" s="4">
        <v>53</v>
      </c>
      <c r="B62" s="8" t="s">
        <v>234</v>
      </c>
      <c r="C62" s="8">
        <v>1972</v>
      </c>
      <c r="D62" s="8">
        <v>1972</v>
      </c>
      <c r="E62" s="8">
        <v>1972</v>
      </c>
      <c r="F62" s="8" t="s">
        <v>9</v>
      </c>
      <c r="G62" s="8" t="s">
        <v>10</v>
      </c>
      <c r="H62" s="8" t="s">
        <v>197</v>
      </c>
      <c r="I62" s="8" t="s">
        <v>235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2</v>
      </c>
      <c r="U62" s="4">
        <v>0</v>
      </c>
      <c r="V62" s="4">
        <v>0</v>
      </c>
      <c r="W62" s="4">
        <v>2</v>
      </c>
      <c r="X62" s="4">
        <v>2</v>
      </c>
      <c r="Y62" s="4">
        <v>2</v>
      </c>
      <c r="Z62" s="4">
        <v>0</v>
      </c>
      <c r="AA62" s="4">
        <v>0</v>
      </c>
      <c r="AB62" s="4">
        <v>0</v>
      </c>
      <c r="AC62" s="4">
        <v>0</v>
      </c>
      <c r="AD62" s="13">
        <v>137.80000305175781</v>
      </c>
      <c r="AE62" s="4">
        <f t="shared" si="6"/>
        <v>8</v>
      </c>
      <c r="AF62" s="13">
        <f t="shared" si="7"/>
        <v>145.80000305175781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2</v>
      </c>
      <c r="AR62" s="4">
        <v>0</v>
      </c>
      <c r="AS62" s="4">
        <v>0</v>
      </c>
      <c r="AT62" s="4">
        <v>0</v>
      </c>
      <c r="AU62" s="4">
        <v>50</v>
      </c>
      <c r="AV62" s="4">
        <v>2</v>
      </c>
      <c r="AW62" s="4">
        <v>50</v>
      </c>
      <c r="AX62" s="4">
        <v>2</v>
      </c>
      <c r="AY62" s="4">
        <v>0</v>
      </c>
      <c r="AZ62" s="4">
        <v>0</v>
      </c>
      <c r="BA62" s="13">
        <v>142.47000122070312</v>
      </c>
      <c r="BB62" s="4">
        <f t="shared" si="8"/>
        <v>106</v>
      </c>
      <c r="BC62" s="13">
        <f t="shared" si="9"/>
        <v>248.47000122070312</v>
      </c>
      <c r="BD62" s="13">
        <f t="shared" si="10"/>
        <v>145.80000305175781</v>
      </c>
      <c r="BE62" s="13">
        <f t="shared" si="11"/>
        <v>73.097467934216738</v>
      </c>
    </row>
    <row r="63" spans="1:57" x14ac:dyDescent="0.3">
      <c r="A63" s="4">
        <v>54</v>
      </c>
      <c r="B63" s="8" t="s">
        <v>149</v>
      </c>
      <c r="C63" s="8">
        <v>1996</v>
      </c>
      <c r="D63" s="8">
        <v>1996</v>
      </c>
      <c r="E63" s="8">
        <v>1996</v>
      </c>
      <c r="F63" s="8">
        <v>3</v>
      </c>
      <c r="G63" s="8" t="s">
        <v>32</v>
      </c>
      <c r="H63" s="8"/>
      <c r="I63" s="8" t="s">
        <v>33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2</v>
      </c>
      <c r="R63" s="4">
        <v>0</v>
      </c>
      <c r="S63" s="4">
        <v>2</v>
      </c>
      <c r="T63" s="4">
        <v>2</v>
      </c>
      <c r="U63" s="4">
        <v>0</v>
      </c>
      <c r="V63" s="4">
        <v>2</v>
      </c>
      <c r="W63" s="4">
        <v>0</v>
      </c>
      <c r="X63" s="4">
        <v>0</v>
      </c>
      <c r="Y63" s="4">
        <v>0</v>
      </c>
      <c r="Z63" s="4">
        <v>2</v>
      </c>
      <c r="AA63" s="4">
        <v>0</v>
      </c>
      <c r="AB63" s="4">
        <v>0</v>
      </c>
      <c r="AC63" s="4">
        <v>0</v>
      </c>
      <c r="AD63" s="13">
        <v>140.14999389648437</v>
      </c>
      <c r="AE63" s="4">
        <f t="shared" si="6"/>
        <v>10</v>
      </c>
      <c r="AF63" s="13">
        <f t="shared" si="7"/>
        <v>150.14999389648437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2</v>
      </c>
      <c r="AO63" s="4">
        <v>0</v>
      </c>
      <c r="AP63" s="4">
        <v>0</v>
      </c>
      <c r="AQ63" s="4">
        <v>2</v>
      </c>
      <c r="AR63" s="4">
        <v>2</v>
      </c>
      <c r="AS63" s="4">
        <v>0</v>
      </c>
      <c r="AT63" s="4">
        <v>2</v>
      </c>
      <c r="AU63" s="4">
        <v>0</v>
      </c>
      <c r="AV63" s="4">
        <v>2</v>
      </c>
      <c r="AW63" s="4">
        <v>0</v>
      </c>
      <c r="AX63" s="4">
        <v>0</v>
      </c>
      <c r="AY63" s="4">
        <v>0</v>
      </c>
      <c r="AZ63" s="4">
        <v>0</v>
      </c>
      <c r="BA63" s="13">
        <v>140.08000183105469</v>
      </c>
      <c r="BB63" s="4">
        <f t="shared" si="8"/>
        <v>10</v>
      </c>
      <c r="BC63" s="13">
        <f t="shared" si="9"/>
        <v>150.08000183105469</v>
      </c>
      <c r="BD63" s="13">
        <f t="shared" si="10"/>
        <v>150.08000183105469</v>
      </c>
      <c r="BE63" s="13">
        <f t="shared" si="11"/>
        <v>78.178791226060767</v>
      </c>
    </row>
    <row r="64" spans="1:57" x14ac:dyDescent="0.3">
      <c r="A64" s="4">
        <v>55</v>
      </c>
      <c r="B64" s="8" t="s">
        <v>38</v>
      </c>
      <c r="C64" s="8">
        <v>1975</v>
      </c>
      <c r="D64" s="8">
        <v>1975</v>
      </c>
      <c r="E64" s="8">
        <v>1975</v>
      </c>
      <c r="F64" s="8" t="s">
        <v>9</v>
      </c>
      <c r="G64" s="8" t="s">
        <v>10</v>
      </c>
      <c r="H64" s="8" t="s">
        <v>39</v>
      </c>
      <c r="I64" s="8" t="s">
        <v>40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2</v>
      </c>
      <c r="P64" s="4">
        <v>0</v>
      </c>
      <c r="Q64" s="4">
        <v>2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2</v>
      </c>
      <c r="Z64" s="4">
        <v>0</v>
      </c>
      <c r="AA64" s="4">
        <v>0</v>
      </c>
      <c r="AB64" s="4">
        <v>0</v>
      </c>
      <c r="AC64" s="4">
        <v>0</v>
      </c>
      <c r="AD64" s="13">
        <v>161.94999694824219</v>
      </c>
      <c r="AE64" s="4">
        <f t="shared" si="6"/>
        <v>6</v>
      </c>
      <c r="AF64" s="13">
        <f t="shared" si="7"/>
        <v>167.94999694824219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2</v>
      </c>
      <c r="AN64" s="4">
        <v>0</v>
      </c>
      <c r="AO64" s="4">
        <v>2</v>
      </c>
      <c r="AP64" s="4">
        <v>0</v>
      </c>
      <c r="AQ64" s="4">
        <v>0</v>
      </c>
      <c r="AR64" s="4">
        <v>2</v>
      </c>
      <c r="AS64" s="4">
        <v>0</v>
      </c>
      <c r="AT64" s="4">
        <v>0</v>
      </c>
      <c r="AU64" s="4">
        <v>0</v>
      </c>
      <c r="AV64" s="4">
        <v>2</v>
      </c>
      <c r="AW64" s="4">
        <v>0</v>
      </c>
      <c r="AX64" s="4">
        <v>0</v>
      </c>
      <c r="AY64" s="4">
        <v>0</v>
      </c>
      <c r="AZ64" s="4">
        <v>0</v>
      </c>
      <c r="BA64" s="13">
        <v>143.50999450683594</v>
      </c>
      <c r="BB64" s="4">
        <f t="shared" si="8"/>
        <v>8</v>
      </c>
      <c r="BC64" s="13">
        <f t="shared" si="9"/>
        <v>151.50999450683594</v>
      </c>
      <c r="BD64" s="13">
        <f t="shared" si="10"/>
        <v>151.50999450683594</v>
      </c>
      <c r="BE64" s="13">
        <f t="shared" si="11"/>
        <v>79.876514862282775</v>
      </c>
    </row>
    <row r="65" spans="1:57" x14ac:dyDescent="0.3">
      <c r="A65" s="4">
        <v>56</v>
      </c>
      <c r="B65" s="8" t="s">
        <v>230</v>
      </c>
      <c r="C65" s="8">
        <v>1998</v>
      </c>
      <c r="D65" s="8">
        <v>1998</v>
      </c>
      <c r="E65" s="8">
        <v>1998</v>
      </c>
      <c r="F65" s="8" t="s">
        <v>216</v>
      </c>
      <c r="G65" s="8" t="s">
        <v>32</v>
      </c>
      <c r="H65" s="8"/>
      <c r="I65" s="8" t="s">
        <v>33</v>
      </c>
      <c r="J65" s="4">
        <v>0</v>
      </c>
      <c r="K65" s="4">
        <v>2</v>
      </c>
      <c r="L65" s="4">
        <v>0</v>
      </c>
      <c r="M65" s="4">
        <v>2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2</v>
      </c>
      <c r="U65" s="4">
        <v>0</v>
      </c>
      <c r="V65" s="4">
        <v>0</v>
      </c>
      <c r="W65" s="4">
        <v>2</v>
      </c>
      <c r="X65" s="4">
        <v>2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13">
        <v>147.22999572753906</v>
      </c>
      <c r="AE65" s="4">
        <f t="shared" si="6"/>
        <v>10</v>
      </c>
      <c r="AF65" s="13">
        <f t="shared" si="7"/>
        <v>157.22999572753906</v>
      </c>
      <c r="AG65" s="4">
        <v>0</v>
      </c>
      <c r="AH65" s="4">
        <v>2</v>
      </c>
      <c r="AI65" s="4">
        <v>2</v>
      </c>
      <c r="AJ65" s="4">
        <v>0</v>
      </c>
      <c r="AK65" s="4">
        <v>0</v>
      </c>
      <c r="AL65" s="4">
        <v>2</v>
      </c>
      <c r="AM65" s="4">
        <v>0</v>
      </c>
      <c r="AN65" s="4">
        <v>2</v>
      </c>
      <c r="AO65" s="4">
        <v>0</v>
      </c>
      <c r="AP65" s="4">
        <v>0</v>
      </c>
      <c r="AQ65" s="4">
        <v>2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2</v>
      </c>
      <c r="AX65" s="4">
        <v>2</v>
      </c>
      <c r="AY65" s="4">
        <v>0</v>
      </c>
      <c r="AZ65" s="4">
        <v>0</v>
      </c>
      <c r="BA65" s="13">
        <v>154.55000305175781</v>
      </c>
      <c r="BB65" s="4">
        <f t="shared" si="8"/>
        <v>14</v>
      </c>
      <c r="BC65" s="13">
        <f t="shared" si="9"/>
        <v>168.55000305175781</v>
      </c>
      <c r="BD65" s="13">
        <f t="shared" si="10"/>
        <v>157.22999572753906</v>
      </c>
      <c r="BE65" s="13">
        <f t="shared" si="11"/>
        <v>86.667445638414904</v>
      </c>
    </row>
    <row r="66" spans="1:57" ht="28.8" x14ac:dyDescent="0.3">
      <c r="A66" s="4">
        <v>57</v>
      </c>
      <c r="B66" s="8" t="s">
        <v>233</v>
      </c>
      <c r="C66" s="8">
        <v>2002</v>
      </c>
      <c r="D66" s="8">
        <v>2002</v>
      </c>
      <c r="E66" s="8">
        <v>2002</v>
      </c>
      <c r="F66" s="8">
        <v>3</v>
      </c>
      <c r="G66" s="8" t="s">
        <v>20</v>
      </c>
      <c r="H66" s="8" t="s">
        <v>21</v>
      </c>
      <c r="I66" s="8" t="s">
        <v>22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2</v>
      </c>
      <c r="S66" s="4">
        <v>2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13">
        <v>159.97000122070312</v>
      </c>
      <c r="AE66" s="4">
        <f t="shared" si="6"/>
        <v>4</v>
      </c>
      <c r="AF66" s="13">
        <f t="shared" si="7"/>
        <v>163.97000122070312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2</v>
      </c>
      <c r="BA66" s="13">
        <v>178.05000305175781</v>
      </c>
      <c r="BB66" s="4">
        <f t="shared" si="8"/>
        <v>2</v>
      </c>
      <c r="BC66" s="13">
        <f t="shared" si="9"/>
        <v>180.05000305175781</v>
      </c>
      <c r="BD66" s="13">
        <f t="shared" si="10"/>
        <v>163.97000122070312</v>
      </c>
      <c r="BE66" s="13">
        <f t="shared" si="11"/>
        <v>94.669351401854769</v>
      </c>
    </row>
    <row r="67" spans="1:57" x14ac:dyDescent="0.3">
      <c r="A67" s="4">
        <v>58</v>
      </c>
      <c r="B67" s="8" t="s">
        <v>214</v>
      </c>
      <c r="C67" s="8">
        <v>1988</v>
      </c>
      <c r="D67" s="8">
        <v>1988</v>
      </c>
      <c r="E67" s="8">
        <v>1988</v>
      </c>
      <c r="F67" s="8">
        <v>3</v>
      </c>
      <c r="G67" s="8" t="s">
        <v>10</v>
      </c>
      <c r="H67" s="8" t="s">
        <v>39</v>
      </c>
      <c r="I67" s="8" t="s">
        <v>40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50</v>
      </c>
      <c r="Z67" s="4">
        <v>0</v>
      </c>
      <c r="AA67" s="4">
        <v>0</v>
      </c>
      <c r="AB67" s="4">
        <v>0</v>
      </c>
      <c r="AC67" s="4">
        <v>0</v>
      </c>
      <c r="AD67" s="13">
        <v>145.27999877929687</v>
      </c>
      <c r="AE67" s="4">
        <f t="shared" si="6"/>
        <v>50</v>
      </c>
      <c r="AF67" s="13">
        <f t="shared" si="7"/>
        <v>195.27999877929687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2</v>
      </c>
      <c r="AR67" s="4">
        <v>0</v>
      </c>
      <c r="AS67" s="4">
        <v>0</v>
      </c>
      <c r="AT67" s="4">
        <v>0</v>
      </c>
      <c r="AU67" s="4">
        <v>2</v>
      </c>
      <c r="AV67" s="4">
        <v>2</v>
      </c>
      <c r="AW67" s="4">
        <v>50</v>
      </c>
      <c r="AX67" s="4">
        <v>2</v>
      </c>
      <c r="AY67" s="4">
        <v>0</v>
      </c>
      <c r="AZ67" s="4">
        <v>0</v>
      </c>
      <c r="BA67" s="13">
        <v>128.63999938964844</v>
      </c>
      <c r="BB67" s="4">
        <f t="shared" si="8"/>
        <v>58</v>
      </c>
      <c r="BC67" s="13">
        <f t="shared" si="9"/>
        <v>186.63999938964844</v>
      </c>
      <c r="BD67" s="13">
        <f t="shared" si="10"/>
        <v>186.63999938964844</v>
      </c>
      <c r="BE67" s="13">
        <f t="shared" si="11"/>
        <v>121.58374920008205</v>
      </c>
    </row>
    <row r="68" spans="1:57" x14ac:dyDescent="0.3">
      <c r="A68" s="4">
        <v>59</v>
      </c>
      <c r="B68" s="8" t="s">
        <v>44</v>
      </c>
      <c r="C68" s="8">
        <v>1952</v>
      </c>
      <c r="D68" s="8">
        <v>1952</v>
      </c>
      <c r="E68" s="8">
        <v>1952</v>
      </c>
      <c r="F68" s="8" t="s">
        <v>45</v>
      </c>
      <c r="G68" s="8" t="s">
        <v>10</v>
      </c>
      <c r="H68" s="8" t="s">
        <v>46</v>
      </c>
      <c r="I68" s="8" t="s">
        <v>42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2</v>
      </c>
      <c r="Q68" s="4">
        <v>2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2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13">
        <v>198.05999755859375</v>
      </c>
      <c r="AE68" s="4">
        <f t="shared" si="6"/>
        <v>6</v>
      </c>
      <c r="AF68" s="13">
        <f t="shared" si="7"/>
        <v>204.05999755859375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2</v>
      </c>
      <c r="AR68" s="4">
        <v>2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13">
        <v>182.75999450683594</v>
      </c>
      <c r="BB68" s="4">
        <f t="shared" si="8"/>
        <v>4</v>
      </c>
      <c r="BC68" s="13">
        <f t="shared" si="9"/>
        <v>186.75999450683594</v>
      </c>
      <c r="BD68" s="13">
        <f t="shared" si="10"/>
        <v>186.75999450683594</v>
      </c>
      <c r="BE68" s="13">
        <f t="shared" si="11"/>
        <v>121.72621045189874</v>
      </c>
    </row>
    <row r="69" spans="1:57" x14ac:dyDescent="0.3">
      <c r="A69" s="4">
        <v>60</v>
      </c>
      <c r="B69" s="8" t="s">
        <v>100</v>
      </c>
      <c r="C69" s="8">
        <v>1959</v>
      </c>
      <c r="D69" s="8">
        <v>1959</v>
      </c>
      <c r="E69" s="8">
        <v>1959</v>
      </c>
      <c r="F69" s="8" t="s">
        <v>9</v>
      </c>
      <c r="G69" s="8" t="s">
        <v>10</v>
      </c>
      <c r="H69" s="8"/>
      <c r="I69" s="8"/>
      <c r="J69" s="4">
        <v>0</v>
      </c>
      <c r="K69" s="4">
        <v>0</v>
      </c>
      <c r="L69" s="4">
        <v>2</v>
      </c>
      <c r="M69" s="4">
        <v>0</v>
      </c>
      <c r="N69" s="4">
        <v>2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2</v>
      </c>
      <c r="Y69" s="4">
        <v>0</v>
      </c>
      <c r="Z69" s="4">
        <v>2</v>
      </c>
      <c r="AA69" s="4">
        <v>0</v>
      </c>
      <c r="AB69" s="4">
        <v>2</v>
      </c>
      <c r="AC69" s="4">
        <v>0</v>
      </c>
      <c r="AD69" s="13">
        <v>179.14999389648437</v>
      </c>
      <c r="AE69" s="4">
        <f t="shared" si="6"/>
        <v>10</v>
      </c>
      <c r="AF69" s="13">
        <f t="shared" si="7"/>
        <v>189.14999389648437</v>
      </c>
      <c r="AG69" s="4">
        <v>0</v>
      </c>
      <c r="AH69" s="4">
        <v>0</v>
      </c>
      <c r="AI69" s="4">
        <v>2</v>
      </c>
      <c r="AJ69" s="4">
        <v>0</v>
      </c>
      <c r="AK69" s="4">
        <v>0</v>
      </c>
      <c r="AL69" s="4">
        <v>2</v>
      </c>
      <c r="AM69" s="4">
        <v>0</v>
      </c>
      <c r="AN69" s="4">
        <v>2</v>
      </c>
      <c r="AO69" s="4">
        <v>0</v>
      </c>
      <c r="AP69" s="4">
        <v>2</v>
      </c>
      <c r="AQ69" s="4">
        <v>0</v>
      </c>
      <c r="AR69" s="4">
        <v>2</v>
      </c>
      <c r="AS69" s="4">
        <v>0</v>
      </c>
      <c r="AT69" s="4">
        <v>0</v>
      </c>
      <c r="AU69" s="4">
        <v>2</v>
      </c>
      <c r="AV69" s="4">
        <v>0</v>
      </c>
      <c r="AW69" s="4">
        <v>2</v>
      </c>
      <c r="AX69" s="4">
        <v>50</v>
      </c>
      <c r="AY69" s="4">
        <v>0</v>
      </c>
      <c r="AZ69" s="4">
        <v>0</v>
      </c>
      <c r="BA69" s="13">
        <v>195.75</v>
      </c>
      <c r="BB69" s="4">
        <f t="shared" si="8"/>
        <v>64</v>
      </c>
      <c r="BC69" s="13">
        <f t="shared" si="9"/>
        <v>259.75</v>
      </c>
      <c r="BD69" s="13">
        <f t="shared" si="10"/>
        <v>189.14999389648437</v>
      </c>
      <c r="BE69" s="13">
        <f t="shared" si="11"/>
        <v>124.56367844952014</v>
      </c>
    </row>
    <row r="70" spans="1:57" ht="28.8" x14ac:dyDescent="0.3">
      <c r="A70" s="4">
        <v>61</v>
      </c>
      <c r="B70" s="8" t="s">
        <v>196</v>
      </c>
      <c r="C70" s="8">
        <v>1958</v>
      </c>
      <c r="D70" s="8">
        <v>1958</v>
      </c>
      <c r="E70" s="8">
        <v>1958</v>
      </c>
      <c r="F70" s="8" t="s">
        <v>9</v>
      </c>
      <c r="G70" s="8" t="s">
        <v>10</v>
      </c>
      <c r="H70" s="8" t="s">
        <v>197</v>
      </c>
      <c r="I70" s="8" t="s">
        <v>198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2</v>
      </c>
      <c r="U70" s="4">
        <v>0</v>
      </c>
      <c r="V70" s="4">
        <v>0</v>
      </c>
      <c r="W70" s="4">
        <v>0</v>
      </c>
      <c r="X70" s="4">
        <v>2</v>
      </c>
      <c r="Y70" s="4">
        <v>0</v>
      </c>
      <c r="Z70" s="4">
        <v>0</v>
      </c>
      <c r="AA70" s="4">
        <v>50</v>
      </c>
      <c r="AB70" s="4">
        <v>0</v>
      </c>
      <c r="AC70" s="4">
        <v>0</v>
      </c>
      <c r="AD70" s="13">
        <v>184.3800048828125</v>
      </c>
      <c r="AE70" s="4">
        <f t="shared" si="6"/>
        <v>54</v>
      </c>
      <c r="AF70" s="13">
        <f t="shared" si="7"/>
        <v>238.3800048828125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50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13">
        <v>163.72999572753906</v>
      </c>
      <c r="BB70" s="4">
        <f t="shared" si="8"/>
        <v>50</v>
      </c>
      <c r="BC70" s="13">
        <f t="shared" si="9"/>
        <v>213.72999572753906</v>
      </c>
      <c r="BD70" s="13">
        <f t="shared" si="10"/>
        <v>213.72999572753906</v>
      </c>
      <c r="BE70" s="13">
        <f t="shared" si="11"/>
        <v>153.74568112248016</v>
      </c>
    </row>
    <row r="71" spans="1:57" ht="43.2" x14ac:dyDescent="0.3">
      <c r="A71" s="4">
        <v>62</v>
      </c>
      <c r="B71" s="8" t="s">
        <v>241</v>
      </c>
      <c r="C71" s="8">
        <v>1999</v>
      </c>
      <c r="D71" s="8">
        <v>1999</v>
      </c>
      <c r="E71" s="8">
        <v>1999</v>
      </c>
      <c r="F71" s="8" t="s">
        <v>216</v>
      </c>
      <c r="G71" s="8" t="s">
        <v>10</v>
      </c>
      <c r="H71" s="8" t="s">
        <v>30</v>
      </c>
      <c r="I71" s="8" t="s">
        <v>28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50</v>
      </c>
      <c r="V71" s="4">
        <v>0</v>
      </c>
      <c r="W71" s="4">
        <v>50</v>
      </c>
      <c r="X71" s="4">
        <v>0</v>
      </c>
      <c r="Y71" s="4">
        <v>2</v>
      </c>
      <c r="Z71" s="4">
        <v>0</v>
      </c>
      <c r="AA71" s="4">
        <v>0</v>
      </c>
      <c r="AB71" s="4">
        <v>0</v>
      </c>
      <c r="AC71" s="4">
        <v>0</v>
      </c>
      <c r="AD71" s="13">
        <v>114.06999969482422</v>
      </c>
      <c r="AE71" s="4">
        <f t="shared" si="6"/>
        <v>102</v>
      </c>
      <c r="AF71" s="13">
        <f t="shared" si="7"/>
        <v>216.06999969482422</v>
      </c>
      <c r="AG71" s="4">
        <v>0</v>
      </c>
      <c r="AH71" s="4">
        <v>0</v>
      </c>
      <c r="AI71" s="4">
        <v>0</v>
      </c>
      <c r="AJ71" s="4">
        <v>0</v>
      </c>
      <c r="AK71" s="4">
        <v>2</v>
      </c>
      <c r="AL71" s="4">
        <v>0</v>
      </c>
      <c r="AM71" s="4">
        <v>0</v>
      </c>
      <c r="AN71" s="4">
        <v>0</v>
      </c>
      <c r="AO71" s="4">
        <v>2</v>
      </c>
      <c r="AP71" s="4">
        <v>0</v>
      </c>
      <c r="AQ71" s="4">
        <v>2</v>
      </c>
      <c r="AR71" s="4">
        <v>0</v>
      </c>
      <c r="AS71" s="4">
        <v>0</v>
      </c>
      <c r="AT71" s="4">
        <v>0</v>
      </c>
      <c r="AU71" s="4">
        <v>2</v>
      </c>
      <c r="AV71" s="4">
        <v>0</v>
      </c>
      <c r="AW71" s="4">
        <v>50</v>
      </c>
      <c r="AX71" s="4">
        <v>0</v>
      </c>
      <c r="AY71" s="4">
        <v>2</v>
      </c>
      <c r="AZ71" s="4">
        <v>0</v>
      </c>
      <c r="BA71" s="13">
        <v>161.72999572753906</v>
      </c>
      <c r="BB71" s="4">
        <f t="shared" si="8"/>
        <v>60</v>
      </c>
      <c r="BC71" s="13">
        <f t="shared" si="9"/>
        <v>221.72999572753906</v>
      </c>
      <c r="BD71" s="13">
        <f t="shared" si="10"/>
        <v>216.06999969482422</v>
      </c>
      <c r="BE71" s="13">
        <f t="shared" si="11"/>
        <v>156.52379328444832</v>
      </c>
    </row>
    <row r="72" spans="1:57" ht="43.2" x14ac:dyDescent="0.3">
      <c r="A72" s="4">
        <v>63</v>
      </c>
      <c r="B72" s="8" t="s">
        <v>147</v>
      </c>
      <c r="C72" s="8">
        <v>2002</v>
      </c>
      <c r="D72" s="8">
        <v>2002</v>
      </c>
      <c r="E72" s="8">
        <v>2002</v>
      </c>
      <c r="F72" s="8" t="s">
        <v>95</v>
      </c>
      <c r="G72" s="8" t="s">
        <v>10</v>
      </c>
      <c r="H72" s="8" t="s">
        <v>30</v>
      </c>
      <c r="I72" s="8" t="s">
        <v>28</v>
      </c>
      <c r="J72" s="4">
        <v>2</v>
      </c>
      <c r="K72" s="4">
        <v>0</v>
      </c>
      <c r="L72" s="4">
        <v>2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2</v>
      </c>
      <c r="S72" s="4">
        <v>0</v>
      </c>
      <c r="T72" s="4">
        <v>2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50</v>
      </c>
      <c r="AA72" s="4">
        <v>0</v>
      </c>
      <c r="AB72" s="4">
        <v>0</v>
      </c>
      <c r="AC72" s="4">
        <v>0</v>
      </c>
      <c r="AD72" s="13">
        <v>217.47999572753906</v>
      </c>
      <c r="AE72" s="4">
        <f t="shared" si="6"/>
        <v>58</v>
      </c>
      <c r="AF72" s="13">
        <f t="shared" si="7"/>
        <v>275.47999572753906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2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2</v>
      </c>
      <c r="AU72" s="4">
        <v>0</v>
      </c>
      <c r="AV72" s="4">
        <v>2</v>
      </c>
      <c r="AW72" s="4">
        <v>0</v>
      </c>
      <c r="AX72" s="4">
        <v>2</v>
      </c>
      <c r="AY72" s="4">
        <v>0</v>
      </c>
      <c r="AZ72" s="4">
        <v>50</v>
      </c>
      <c r="BA72" s="13">
        <v>170.77999877929687</v>
      </c>
      <c r="BB72" s="4">
        <f t="shared" si="8"/>
        <v>58</v>
      </c>
      <c r="BC72" s="13">
        <f t="shared" si="9"/>
        <v>228.77999877929687</v>
      </c>
      <c r="BD72" s="13">
        <f t="shared" si="10"/>
        <v>228.77999877929687</v>
      </c>
      <c r="BE72" s="13">
        <f t="shared" si="11"/>
        <v>171.61342711790871</v>
      </c>
    </row>
    <row r="73" spans="1:57" ht="28.8" x14ac:dyDescent="0.3">
      <c r="A73" s="4">
        <v>64</v>
      </c>
      <c r="B73" s="8" t="s">
        <v>194</v>
      </c>
      <c r="C73" s="8">
        <v>2001</v>
      </c>
      <c r="D73" s="8">
        <v>2001</v>
      </c>
      <c r="E73" s="8">
        <v>2001</v>
      </c>
      <c r="F73" s="8" t="s">
        <v>95</v>
      </c>
      <c r="G73" s="8" t="s">
        <v>20</v>
      </c>
      <c r="H73" s="8" t="s">
        <v>21</v>
      </c>
      <c r="I73" s="8" t="s">
        <v>22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2</v>
      </c>
      <c r="T73" s="4">
        <v>50</v>
      </c>
      <c r="U73" s="4">
        <v>0</v>
      </c>
      <c r="V73" s="4">
        <v>0</v>
      </c>
      <c r="W73" s="4">
        <v>0</v>
      </c>
      <c r="X73" s="4">
        <v>0</v>
      </c>
      <c r="Y73" s="4">
        <v>50</v>
      </c>
      <c r="Z73" s="4">
        <v>0</v>
      </c>
      <c r="AA73" s="4">
        <v>2</v>
      </c>
      <c r="AB73" s="4">
        <v>0</v>
      </c>
      <c r="AC73" s="4">
        <v>2</v>
      </c>
      <c r="AD73" s="13">
        <v>287.98001098632812</v>
      </c>
      <c r="AE73" s="4">
        <f t="shared" si="6"/>
        <v>106</v>
      </c>
      <c r="AF73" s="13">
        <f t="shared" si="7"/>
        <v>393.98001098632812</v>
      </c>
      <c r="AG73" s="4">
        <v>0</v>
      </c>
      <c r="AH73" s="4">
        <v>2</v>
      </c>
      <c r="AI73" s="4">
        <v>2</v>
      </c>
      <c r="AJ73" s="4">
        <v>2</v>
      </c>
      <c r="AK73" s="4">
        <v>0</v>
      </c>
      <c r="AL73" s="4">
        <v>0</v>
      </c>
      <c r="AM73" s="4">
        <v>2</v>
      </c>
      <c r="AN73" s="4">
        <v>2</v>
      </c>
      <c r="AO73" s="4">
        <v>0</v>
      </c>
      <c r="AP73" s="4">
        <v>0</v>
      </c>
      <c r="AQ73" s="4">
        <v>0</v>
      </c>
      <c r="AR73" s="4">
        <v>2</v>
      </c>
      <c r="AS73" s="4">
        <v>2</v>
      </c>
      <c r="AT73" s="4">
        <v>50</v>
      </c>
      <c r="AU73" s="4">
        <v>0</v>
      </c>
      <c r="AV73" s="4">
        <v>0</v>
      </c>
      <c r="AW73" s="4">
        <v>2</v>
      </c>
      <c r="AX73" s="4">
        <v>2</v>
      </c>
      <c r="AY73" s="4">
        <v>0</v>
      </c>
      <c r="AZ73" s="4">
        <v>0</v>
      </c>
      <c r="BA73" s="13">
        <v>239.46000671386719</v>
      </c>
      <c r="BB73" s="4">
        <f t="shared" si="8"/>
        <v>68</v>
      </c>
      <c r="BC73" s="13">
        <f t="shared" si="9"/>
        <v>307.46000671386719</v>
      </c>
      <c r="BD73" s="13">
        <f t="shared" si="10"/>
        <v>307.46000671386719</v>
      </c>
      <c r="BE73" s="13">
        <f t="shared" si="11"/>
        <v>265.02433154486857</v>
      </c>
    </row>
    <row r="74" spans="1:57" ht="28.8" x14ac:dyDescent="0.3">
      <c r="A74" s="4"/>
      <c r="B74" s="8" t="s">
        <v>140</v>
      </c>
      <c r="C74" s="8">
        <v>1982</v>
      </c>
      <c r="D74" s="8">
        <v>1982</v>
      </c>
      <c r="E74" s="8">
        <v>1982</v>
      </c>
      <c r="F74" s="8" t="s">
        <v>9</v>
      </c>
      <c r="G74" s="8" t="s">
        <v>66</v>
      </c>
      <c r="H74" s="8" t="s">
        <v>141</v>
      </c>
      <c r="I74" s="8" t="s">
        <v>142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13"/>
      <c r="AE74" s="4">
        <f t="shared" ref="AE74:AE85" si="12">SUM(J74:AC74)</f>
        <v>0</v>
      </c>
      <c r="AF74" s="13" t="s">
        <v>365</v>
      </c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13"/>
      <c r="BB74" s="4">
        <f t="shared" ref="BB74:BB85" si="13">SUM(AG74:AZ74)</f>
        <v>0</v>
      </c>
      <c r="BC74" s="13" t="s">
        <v>365</v>
      </c>
      <c r="BD74" s="13"/>
      <c r="BE74" s="13" t="str">
        <f t="shared" ref="BE74:BE85" si="14">IF( AND(ISNUMBER(BD$10),ISNUMBER(BD74)),(BD74-BD$10)/BD$10*100,"")</f>
        <v/>
      </c>
    </row>
    <row r="75" spans="1:57" ht="28.8" x14ac:dyDescent="0.3">
      <c r="A75" s="4"/>
      <c r="B75" s="8" t="s">
        <v>215</v>
      </c>
      <c r="C75" s="8">
        <v>1996</v>
      </c>
      <c r="D75" s="8">
        <v>1996</v>
      </c>
      <c r="E75" s="8">
        <v>1996</v>
      </c>
      <c r="F75" s="8" t="s">
        <v>216</v>
      </c>
      <c r="G75" s="8" t="s">
        <v>10</v>
      </c>
      <c r="H75" s="8" t="s">
        <v>51</v>
      </c>
      <c r="I75" s="8" t="s">
        <v>64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13"/>
      <c r="AE75" s="4">
        <f t="shared" si="12"/>
        <v>0</v>
      </c>
      <c r="AF75" s="13" t="s">
        <v>365</v>
      </c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13"/>
      <c r="BB75" s="4">
        <f t="shared" si="13"/>
        <v>0</v>
      </c>
      <c r="BC75" s="13" t="s">
        <v>365</v>
      </c>
      <c r="BD75" s="13"/>
      <c r="BE75" s="13" t="str">
        <f t="shared" si="14"/>
        <v/>
      </c>
    </row>
    <row r="76" spans="1:57" x14ac:dyDescent="0.3">
      <c r="A76" s="4"/>
      <c r="B76" s="8" t="s">
        <v>41</v>
      </c>
      <c r="C76" s="8">
        <v>1973</v>
      </c>
      <c r="D76" s="8">
        <v>1973</v>
      </c>
      <c r="E76" s="8">
        <v>1973</v>
      </c>
      <c r="F76" s="8">
        <v>1</v>
      </c>
      <c r="G76" s="8" t="s">
        <v>10</v>
      </c>
      <c r="H76" s="8" t="s">
        <v>11</v>
      </c>
      <c r="I76" s="8" t="s">
        <v>42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13"/>
      <c r="AE76" s="4">
        <f t="shared" si="12"/>
        <v>0</v>
      </c>
      <c r="AF76" s="13" t="s">
        <v>365</v>
      </c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13"/>
      <c r="BB76" s="4">
        <f t="shared" si="13"/>
        <v>0</v>
      </c>
      <c r="BC76" s="13" t="s">
        <v>365</v>
      </c>
      <c r="BD76" s="13"/>
      <c r="BE76" s="13" t="str">
        <f t="shared" si="14"/>
        <v/>
      </c>
    </row>
    <row r="77" spans="1:57" x14ac:dyDescent="0.3">
      <c r="A77" s="4"/>
      <c r="B77" s="8" t="s">
        <v>8</v>
      </c>
      <c r="C77" s="8">
        <v>1963</v>
      </c>
      <c r="D77" s="8">
        <v>1963</v>
      </c>
      <c r="E77" s="8">
        <v>1963</v>
      </c>
      <c r="F77" s="8" t="s">
        <v>9</v>
      </c>
      <c r="G77" s="8" t="s">
        <v>10</v>
      </c>
      <c r="H77" s="8" t="s">
        <v>11</v>
      </c>
      <c r="I77" s="8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13"/>
      <c r="AE77" s="4">
        <f t="shared" si="12"/>
        <v>0</v>
      </c>
      <c r="AF77" s="13" t="s">
        <v>365</v>
      </c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13"/>
      <c r="BB77" s="4">
        <f t="shared" si="13"/>
        <v>0</v>
      </c>
      <c r="BC77" s="13" t="s">
        <v>365</v>
      </c>
      <c r="BD77" s="13"/>
      <c r="BE77" s="13" t="str">
        <f t="shared" si="14"/>
        <v/>
      </c>
    </row>
    <row r="78" spans="1:57" x14ac:dyDescent="0.3">
      <c r="A78" s="4"/>
      <c r="B78" s="8" t="s">
        <v>195</v>
      </c>
      <c r="C78" s="8">
        <v>1974</v>
      </c>
      <c r="D78" s="8">
        <v>1974</v>
      </c>
      <c r="E78" s="8">
        <v>1974</v>
      </c>
      <c r="F78" s="8">
        <v>1</v>
      </c>
      <c r="G78" s="8" t="s">
        <v>10</v>
      </c>
      <c r="H78" s="8" t="s">
        <v>39</v>
      </c>
      <c r="I78" s="8" t="s">
        <v>40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13"/>
      <c r="AE78" s="4">
        <f t="shared" si="12"/>
        <v>0</v>
      </c>
      <c r="AF78" s="13" t="s">
        <v>365</v>
      </c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13"/>
      <c r="BB78" s="4">
        <f t="shared" si="13"/>
        <v>0</v>
      </c>
      <c r="BC78" s="13" t="s">
        <v>365</v>
      </c>
      <c r="BD78" s="13"/>
      <c r="BE78" s="13" t="str">
        <f t="shared" si="14"/>
        <v/>
      </c>
    </row>
    <row r="79" spans="1:57" x14ac:dyDescent="0.3">
      <c r="A79" s="4"/>
      <c r="B79" s="8" t="s">
        <v>218</v>
      </c>
      <c r="C79" s="8">
        <v>1995</v>
      </c>
      <c r="D79" s="8">
        <v>1995</v>
      </c>
      <c r="E79" s="8">
        <v>1995</v>
      </c>
      <c r="F79" s="8">
        <v>1</v>
      </c>
      <c r="G79" s="8" t="s">
        <v>32</v>
      </c>
      <c r="H79" s="8"/>
      <c r="I79" s="8" t="s">
        <v>33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13"/>
      <c r="AE79" s="4">
        <f t="shared" si="12"/>
        <v>0</v>
      </c>
      <c r="AF79" s="13" t="s">
        <v>365</v>
      </c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13"/>
      <c r="BB79" s="4">
        <f t="shared" si="13"/>
        <v>0</v>
      </c>
      <c r="BC79" s="13" t="s">
        <v>365</v>
      </c>
      <c r="BD79" s="13"/>
      <c r="BE79" s="13" t="str">
        <f t="shared" si="14"/>
        <v/>
      </c>
    </row>
    <row r="80" spans="1:57" ht="43.2" x14ac:dyDescent="0.3">
      <c r="A80" s="4"/>
      <c r="B80" s="8" t="s">
        <v>94</v>
      </c>
      <c r="C80" s="8">
        <v>2000</v>
      </c>
      <c r="D80" s="8">
        <v>2000</v>
      </c>
      <c r="E80" s="8">
        <v>2000</v>
      </c>
      <c r="F80" s="8" t="s">
        <v>95</v>
      </c>
      <c r="G80" s="8" t="s">
        <v>10</v>
      </c>
      <c r="H80" s="8" t="s">
        <v>30</v>
      </c>
      <c r="I80" s="8" t="s">
        <v>28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13"/>
      <c r="AE80" s="4">
        <f t="shared" si="12"/>
        <v>0</v>
      </c>
      <c r="AF80" s="13" t="s">
        <v>365</v>
      </c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13"/>
      <c r="BB80" s="4">
        <f t="shared" si="13"/>
        <v>0</v>
      </c>
      <c r="BC80" s="13" t="s">
        <v>365</v>
      </c>
      <c r="BD80" s="13"/>
      <c r="BE80" s="13" t="str">
        <f t="shared" si="14"/>
        <v/>
      </c>
    </row>
    <row r="81" spans="1:57" x14ac:dyDescent="0.3">
      <c r="A81" s="4"/>
      <c r="B81" s="8" t="s">
        <v>106</v>
      </c>
      <c r="C81" s="8">
        <v>1973</v>
      </c>
      <c r="D81" s="8">
        <v>1973</v>
      </c>
      <c r="E81" s="8">
        <v>1973</v>
      </c>
      <c r="F81" s="8" t="s">
        <v>9</v>
      </c>
      <c r="G81" s="8" t="s">
        <v>10</v>
      </c>
      <c r="H81" s="8" t="s">
        <v>39</v>
      </c>
      <c r="I81" s="8" t="s">
        <v>40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13"/>
      <c r="AE81" s="4">
        <f t="shared" si="12"/>
        <v>0</v>
      </c>
      <c r="AF81" s="13" t="s">
        <v>365</v>
      </c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13"/>
      <c r="BB81" s="4">
        <f t="shared" si="13"/>
        <v>0</v>
      </c>
      <c r="BC81" s="13" t="s">
        <v>365</v>
      </c>
      <c r="BD81" s="13"/>
      <c r="BE81" s="13" t="str">
        <f t="shared" si="14"/>
        <v/>
      </c>
    </row>
    <row r="82" spans="1:57" ht="43.2" x14ac:dyDescent="0.3">
      <c r="A82" s="4"/>
      <c r="B82" s="8" t="s">
        <v>26</v>
      </c>
      <c r="C82" s="8">
        <v>1996</v>
      </c>
      <c r="D82" s="8">
        <v>1996</v>
      </c>
      <c r="E82" s="8">
        <v>1996</v>
      </c>
      <c r="F82" s="8">
        <v>1</v>
      </c>
      <c r="G82" s="8" t="s">
        <v>10</v>
      </c>
      <c r="H82" s="8" t="s">
        <v>27</v>
      </c>
      <c r="I82" s="8" t="s">
        <v>28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13"/>
      <c r="AE82" s="4">
        <f t="shared" si="12"/>
        <v>0</v>
      </c>
      <c r="AF82" s="13" t="s">
        <v>365</v>
      </c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13"/>
      <c r="BB82" s="4">
        <f t="shared" si="13"/>
        <v>0</v>
      </c>
      <c r="BC82" s="13" t="s">
        <v>365</v>
      </c>
      <c r="BD82" s="13"/>
      <c r="BE82" s="13" t="str">
        <f t="shared" si="14"/>
        <v/>
      </c>
    </row>
    <row r="83" spans="1:57" ht="28.8" x14ac:dyDescent="0.3">
      <c r="A83" s="4"/>
      <c r="B83" s="8" t="s">
        <v>119</v>
      </c>
      <c r="C83" s="8">
        <v>1990</v>
      </c>
      <c r="D83" s="8">
        <v>1990</v>
      </c>
      <c r="E83" s="8">
        <v>1990</v>
      </c>
      <c r="F83" s="8" t="s">
        <v>9</v>
      </c>
      <c r="G83" s="8" t="s">
        <v>66</v>
      </c>
      <c r="H83" s="8" t="s">
        <v>67</v>
      </c>
      <c r="I83" s="8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13"/>
      <c r="AE83" s="4">
        <f t="shared" si="12"/>
        <v>0</v>
      </c>
      <c r="AF83" s="13" t="s">
        <v>365</v>
      </c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13"/>
      <c r="BB83" s="4">
        <f t="shared" si="13"/>
        <v>0</v>
      </c>
      <c r="BC83" s="13" t="s">
        <v>365</v>
      </c>
      <c r="BD83" s="13"/>
      <c r="BE83" s="13" t="str">
        <f t="shared" si="14"/>
        <v/>
      </c>
    </row>
    <row r="84" spans="1:57" ht="43.2" x14ac:dyDescent="0.3">
      <c r="A84" s="4"/>
      <c r="B84" s="8" t="s">
        <v>29</v>
      </c>
      <c r="C84" s="8">
        <v>2002</v>
      </c>
      <c r="D84" s="8">
        <v>2002</v>
      </c>
      <c r="E84" s="8">
        <v>2002</v>
      </c>
      <c r="F84" s="8">
        <v>3</v>
      </c>
      <c r="G84" s="8" t="s">
        <v>10</v>
      </c>
      <c r="H84" s="8" t="s">
        <v>30</v>
      </c>
      <c r="I84" s="8" t="s">
        <v>28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13"/>
      <c r="AE84" s="4">
        <f t="shared" si="12"/>
        <v>0</v>
      </c>
      <c r="AF84" s="13" t="s">
        <v>365</v>
      </c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13"/>
      <c r="BB84" s="4">
        <f t="shared" si="13"/>
        <v>0</v>
      </c>
      <c r="BC84" s="13" t="s">
        <v>365</v>
      </c>
      <c r="BD84" s="13"/>
      <c r="BE84" s="13" t="str">
        <f t="shared" si="14"/>
        <v/>
      </c>
    </row>
    <row r="85" spans="1:57" x14ac:dyDescent="0.3">
      <c r="A85" s="4"/>
      <c r="B85" s="8" t="s">
        <v>150</v>
      </c>
      <c r="C85" s="8">
        <v>1987</v>
      </c>
      <c r="D85" s="8">
        <v>1987</v>
      </c>
      <c r="E85" s="8">
        <v>1987</v>
      </c>
      <c r="F85" s="8">
        <v>1</v>
      </c>
      <c r="G85" s="8" t="s">
        <v>10</v>
      </c>
      <c r="H85" s="8" t="s">
        <v>115</v>
      </c>
      <c r="I85" s="8" t="s">
        <v>151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13"/>
      <c r="AE85" s="4">
        <f t="shared" si="12"/>
        <v>0</v>
      </c>
      <c r="AF85" s="13" t="s">
        <v>365</v>
      </c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13"/>
      <c r="BB85" s="4">
        <f t="shared" si="13"/>
        <v>0</v>
      </c>
      <c r="BC85" s="13" t="s">
        <v>365</v>
      </c>
      <c r="BD85" s="13"/>
      <c r="BE85" s="13" t="str">
        <f t="shared" si="14"/>
        <v/>
      </c>
    </row>
    <row r="87" spans="1:57" ht="18" x14ac:dyDescent="0.3">
      <c r="A87" s="19" t="s">
        <v>366</v>
      </c>
      <c r="B87" s="19"/>
      <c r="C87" s="19"/>
      <c r="D87" s="19"/>
      <c r="E87" s="19"/>
      <c r="F87" s="19"/>
      <c r="G87" s="19"/>
      <c r="H87" s="19"/>
      <c r="I87" s="19"/>
      <c r="J87" s="19"/>
    </row>
    <row r="88" spans="1:57" x14ac:dyDescent="0.3">
      <c r="A88" s="23" t="s">
        <v>356</v>
      </c>
      <c r="B88" s="23" t="s">
        <v>1</v>
      </c>
      <c r="C88" s="23" t="s">
        <v>2</v>
      </c>
      <c r="D88" s="23" t="s">
        <v>258</v>
      </c>
      <c r="E88" s="23" t="s">
        <v>259</v>
      </c>
      <c r="F88" s="23" t="s">
        <v>3</v>
      </c>
      <c r="G88" s="23" t="s">
        <v>4</v>
      </c>
      <c r="H88" s="23" t="s">
        <v>5</v>
      </c>
      <c r="I88" s="23" t="s">
        <v>6</v>
      </c>
      <c r="J88" s="25" t="s">
        <v>358</v>
      </c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7"/>
      <c r="AG88" s="25" t="s">
        <v>362</v>
      </c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7"/>
      <c r="BD88" s="23" t="s">
        <v>363</v>
      </c>
      <c r="BE88" s="23" t="s">
        <v>364</v>
      </c>
    </row>
    <row r="89" spans="1:57" x14ac:dyDescent="0.3">
      <c r="A89" s="24"/>
      <c r="B89" s="24"/>
      <c r="C89" s="24"/>
      <c r="D89" s="24"/>
      <c r="E89" s="24"/>
      <c r="F89" s="24"/>
      <c r="G89" s="24"/>
      <c r="H89" s="24"/>
      <c r="I89" s="24"/>
      <c r="J89" s="9">
        <v>1</v>
      </c>
      <c r="K89" s="9">
        <v>2</v>
      </c>
      <c r="L89" s="9">
        <v>3</v>
      </c>
      <c r="M89" s="9">
        <v>4</v>
      </c>
      <c r="N89" s="9">
        <v>5</v>
      </c>
      <c r="O89" s="9">
        <v>6</v>
      </c>
      <c r="P89" s="9">
        <v>7</v>
      </c>
      <c r="Q89" s="9">
        <v>8</v>
      </c>
      <c r="R89" s="9">
        <v>9</v>
      </c>
      <c r="S89" s="9">
        <v>10</v>
      </c>
      <c r="T89" s="9">
        <v>11</v>
      </c>
      <c r="U89" s="9">
        <v>12</v>
      </c>
      <c r="V89" s="9">
        <v>13</v>
      </c>
      <c r="W89" s="9">
        <v>14</v>
      </c>
      <c r="X89" s="9">
        <v>15</v>
      </c>
      <c r="Y89" s="9">
        <v>16</v>
      </c>
      <c r="Z89" s="9">
        <v>17</v>
      </c>
      <c r="AA89" s="9">
        <v>18</v>
      </c>
      <c r="AB89" s="9">
        <v>19</v>
      </c>
      <c r="AC89" s="9">
        <v>20</v>
      </c>
      <c r="AD89" s="9" t="s">
        <v>359</v>
      </c>
      <c r="AE89" s="9" t="s">
        <v>360</v>
      </c>
      <c r="AF89" s="9" t="s">
        <v>361</v>
      </c>
      <c r="AG89" s="9">
        <v>1</v>
      </c>
      <c r="AH89" s="9">
        <v>2</v>
      </c>
      <c r="AI89" s="9">
        <v>3</v>
      </c>
      <c r="AJ89" s="9">
        <v>4</v>
      </c>
      <c r="AK89" s="9">
        <v>5</v>
      </c>
      <c r="AL89" s="9">
        <v>6</v>
      </c>
      <c r="AM89" s="9">
        <v>7</v>
      </c>
      <c r="AN89" s="9">
        <v>8</v>
      </c>
      <c r="AO89" s="9">
        <v>9</v>
      </c>
      <c r="AP89" s="9">
        <v>10</v>
      </c>
      <c r="AQ89" s="9">
        <v>11</v>
      </c>
      <c r="AR89" s="9">
        <v>12</v>
      </c>
      <c r="AS89" s="9">
        <v>13</v>
      </c>
      <c r="AT89" s="9">
        <v>14</v>
      </c>
      <c r="AU89" s="9">
        <v>15</v>
      </c>
      <c r="AV89" s="9">
        <v>16</v>
      </c>
      <c r="AW89" s="9">
        <v>17</v>
      </c>
      <c r="AX89" s="9">
        <v>18</v>
      </c>
      <c r="AY89" s="9">
        <v>19</v>
      </c>
      <c r="AZ89" s="9">
        <v>20</v>
      </c>
      <c r="BA89" s="9" t="s">
        <v>359</v>
      </c>
      <c r="BB89" s="9" t="s">
        <v>360</v>
      </c>
      <c r="BC89" s="9" t="s">
        <v>361</v>
      </c>
      <c r="BD89" s="24"/>
      <c r="BE89" s="24"/>
    </row>
    <row r="90" spans="1:57" ht="57.6" x14ac:dyDescent="0.3">
      <c r="A90" s="10">
        <v>1</v>
      </c>
      <c r="B90" s="11" t="s">
        <v>367</v>
      </c>
      <c r="C90" s="11" t="s">
        <v>368</v>
      </c>
      <c r="D90" s="11">
        <v>1996</v>
      </c>
      <c r="E90" s="11">
        <v>1996</v>
      </c>
      <c r="F90" s="11" t="s">
        <v>369</v>
      </c>
      <c r="G90" s="11" t="s">
        <v>20</v>
      </c>
      <c r="H90" s="11" t="s">
        <v>164</v>
      </c>
      <c r="I90" s="11" t="s">
        <v>86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2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2">
        <v>96.290000915527344</v>
      </c>
      <c r="AE90" s="10">
        <f t="shared" ref="AE90:AE105" si="15">SUM(J90:AC90)</f>
        <v>2</v>
      </c>
      <c r="AF90" s="12">
        <f t="shared" ref="AF90:AF101" si="16">AD90+AE90</f>
        <v>98.290000915527344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>
        <v>0</v>
      </c>
      <c r="AM90" s="10">
        <v>0</v>
      </c>
      <c r="AN90" s="10">
        <v>0</v>
      </c>
      <c r="AO90" s="10">
        <v>0</v>
      </c>
      <c r="AP90" s="10">
        <v>0</v>
      </c>
      <c r="AQ90" s="10">
        <v>0</v>
      </c>
      <c r="AR90" s="10">
        <v>2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0</v>
      </c>
      <c r="BA90" s="12">
        <v>98.19000244140625</v>
      </c>
      <c r="BB90" s="10">
        <f t="shared" ref="BB90:BB105" si="17">SUM(AG90:AZ90)</f>
        <v>2</v>
      </c>
      <c r="BC90" s="12">
        <f t="shared" ref="BC90:BC101" si="18">BA90+BB90</f>
        <v>100.19000244140625</v>
      </c>
      <c r="BD90" s="12">
        <f t="shared" ref="BD90:BD101" si="19">MIN(BC90,AF90)</f>
        <v>98.290000915527344</v>
      </c>
      <c r="BE90" s="12">
        <f t="shared" ref="BE90:BE105" si="20">IF( AND(ISNUMBER(BD$90),ISNUMBER(BD90)),(BD90-BD$90)/BD$90*100,"")</f>
        <v>0</v>
      </c>
    </row>
    <row r="91" spans="1:57" ht="43.2" x14ac:dyDescent="0.3">
      <c r="A91" s="4">
        <v>2</v>
      </c>
      <c r="B91" s="8" t="s">
        <v>370</v>
      </c>
      <c r="C91" s="8" t="s">
        <v>371</v>
      </c>
      <c r="D91" s="8">
        <v>1990</v>
      </c>
      <c r="E91" s="8">
        <v>1990</v>
      </c>
      <c r="F91" s="8" t="s">
        <v>372</v>
      </c>
      <c r="G91" s="8" t="s">
        <v>10</v>
      </c>
      <c r="H91" s="8" t="s">
        <v>237</v>
      </c>
      <c r="I91" s="8" t="s">
        <v>344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13"/>
      <c r="AE91" s="4">
        <f t="shared" si="15"/>
        <v>0</v>
      </c>
      <c r="AF91" s="13" t="s">
        <v>365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2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13">
        <v>98.180000305175781</v>
      </c>
      <c r="BB91" s="4">
        <f t="shared" si="17"/>
        <v>2</v>
      </c>
      <c r="BC91" s="13">
        <f t="shared" si="18"/>
        <v>100.18000030517578</v>
      </c>
      <c r="BD91" s="13">
        <f t="shared" si="19"/>
        <v>100.18000030517578</v>
      </c>
      <c r="BE91" s="13">
        <f t="shared" si="20"/>
        <v>1.9228806308311523</v>
      </c>
    </row>
    <row r="92" spans="1:57" ht="57.6" x14ac:dyDescent="0.3">
      <c r="A92" s="4">
        <v>3</v>
      </c>
      <c r="B92" s="8" t="s">
        <v>373</v>
      </c>
      <c r="C92" s="8" t="s">
        <v>374</v>
      </c>
      <c r="D92" s="8">
        <v>1995</v>
      </c>
      <c r="E92" s="8">
        <v>1995</v>
      </c>
      <c r="F92" s="8" t="s">
        <v>372</v>
      </c>
      <c r="G92" s="8" t="s">
        <v>70</v>
      </c>
      <c r="H92" s="8" t="s">
        <v>71</v>
      </c>
      <c r="I92" s="8" t="s">
        <v>72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2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2</v>
      </c>
      <c r="AB92" s="4">
        <v>0</v>
      </c>
      <c r="AC92" s="4">
        <v>0</v>
      </c>
      <c r="AD92" s="13">
        <v>101.48000335693359</v>
      </c>
      <c r="AE92" s="4">
        <f t="shared" si="15"/>
        <v>4</v>
      </c>
      <c r="AF92" s="13">
        <f t="shared" si="16"/>
        <v>105.48000335693359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2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2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13">
        <v>98.480003356933594</v>
      </c>
      <c r="BB92" s="4">
        <f t="shared" si="17"/>
        <v>4</v>
      </c>
      <c r="BC92" s="13">
        <f t="shared" si="18"/>
        <v>102.48000335693359</v>
      </c>
      <c r="BD92" s="13">
        <f t="shared" si="19"/>
        <v>102.48000335693359</v>
      </c>
      <c r="BE92" s="13">
        <f t="shared" si="20"/>
        <v>4.2628979574506598</v>
      </c>
    </row>
    <row r="93" spans="1:57" ht="43.2" x14ac:dyDescent="0.3">
      <c r="A93" s="4">
        <v>4</v>
      </c>
      <c r="B93" s="8" t="s">
        <v>375</v>
      </c>
      <c r="C93" s="8" t="s">
        <v>376</v>
      </c>
      <c r="D93" s="8">
        <v>1991</v>
      </c>
      <c r="E93" s="8">
        <v>1990</v>
      </c>
      <c r="F93" s="8" t="s">
        <v>377</v>
      </c>
      <c r="G93" s="8" t="s">
        <v>10</v>
      </c>
      <c r="H93" s="8" t="s">
        <v>337</v>
      </c>
      <c r="I93" s="8" t="s">
        <v>338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2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13">
        <v>103.26000213623047</v>
      </c>
      <c r="AE93" s="4">
        <f t="shared" si="15"/>
        <v>2</v>
      </c>
      <c r="AF93" s="13">
        <f t="shared" si="16"/>
        <v>105.26000213623047</v>
      </c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13"/>
      <c r="BB93" s="4">
        <f t="shared" si="17"/>
        <v>0</v>
      </c>
      <c r="BC93" s="13" t="s">
        <v>365</v>
      </c>
      <c r="BD93" s="13">
        <f t="shared" si="19"/>
        <v>105.26000213623047</v>
      </c>
      <c r="BE93" s="13">
        <f t="shared" si="20"/>
        <v>7.0912617313874087</v>
      </c>
    </row>
    <row r="94" spans="1:57" ht="28.8" x14ac:dyDescent="0.3">
      <c r="A94" s="4">
        <v>5</v>
      </c>
      <c r="B94" s="8" t="s">
        <v>378</v>
      </c>
      <c r="C94" s="8" t="s">
        <v>379</v>
      </c>
      <c r="D94" s="8">
        <v>1995</v>
      </c>
      <c r="E94" s="8">
        <v>1994</v>
      </c>
      <c r="F94" s="8" t="s">
        <v>372</v>
      </c>
      <c r="G94" s="8" t="s">
        <v>10</v>
      </c>
      <c r="H94" s="8" t="s">
        <v>51</v>
      </c>
      <c r="I94" s="8" t="s">
        <v>52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2</v>
      </c>
      <c r="V94" s="4">
        <v>0</v>
      </c>
      <c r="W94" s="4">
        <v>2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13">
        <v>102.16000366210937</v>
      </c>
      <c r="AE94" s="4">
        <f t="shared" si="15"/>
        <v>4</v>
      </c>
      <c r="AF94" s="13">
        <f t="shared" si="16"/>
        <v>106.16000366210937</v>
      </c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13"/>
      <c r="BB94" s="4">
        <f t="shared" si="17"/>
        <v>0</v>
      </c>
      <c r="BC94" s="13" t="s">
        <v>365</v>
      </c>
      <c r="BD94" s="13">
        <f t="shared" si="19"/>
        <v>106.16000366210937</v>
      </c>
      <c r="BE94" s="13">
        <f t="shared" si="20"/>
        <v>8.0069210227657734</v>
      </c>
    </row>
    <row r="95" spans="1:57" ht="57.6" x14ac:dyDescent="0.3">
      <c r="A95" s="4">
        <v>6</v>
      </c>
      <c r="B95" s="8" t="s">
        <v>380</v>
      </c>
      <c r="C95" s="8" t="s">
        <v>379</v>
      </c>
      <c r="D95" s="8">
        <v>1995</v>
      </c>
      <c r="E95" s="8">
        <v>1994</v>
      </c>
      <c r="F95" s="8" t="s">
        <v>369</v>
      </c>
      <c r="G95" s="8" t="s">
        <v>15</v>
      </c>
      <c r="H95" s="8" t="s">
        <v>16</v>
      </c>
      <c r="I95" s="8" t="s">
        <v>17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2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2</v>
      </c>
      <c r="Z95" s="4">
        <v>0</v>
      </c>
      <c r="AA95" s="4">
        <v>0</v>
      </c>
      <c r="AB95" s="4">
        <v>0</v>
      </c>
      <c r="AC95" s="4">
        <v>0</v>
      </c>
      <c r="AD95" s="13">
        <v>104.76000213623047</v>
      </c>
      <c r="AE95" s="4">
        <f t="shared" si="15"/>
        <v>4</v>
      </c>
      <c r="AF95" s="13">
        <f t="shared" si="16"/>
        <v>108.76000213623047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2</v>
      </c>
      <c r="AN95" s="4">
        <v>0</v>
      </c>
      <c r="AO95" s="4">
        <v>2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2</v>
      </c>
      <c r="AX95" s="4">
        <v>0</v>
      </c>
      <c r="AY95" s="4">
        <v>0</v>
      </c>
      <c r="AZ95" s="4">
        <v>0</v>
      </c>
      <c r="BA95" s="13">
        <v>108.08000183105469</v>
      </c>
      <c r="BB95" s="4">
        <f t="shared" si="17"/>
        <v>6</v>
      </c>
      <c r="BC95" s="13">
        <f t="shared" si="18"/>
        <v>114.08000183105469</v>
      </c>
      <c r="BD95" s="13">
        <f t="shared" si="19"/>
        <v>108.76000213623047</v>
      </c>
      <c r="BE95" s="13">
        <f t="shared" si="20"/>
        <v>10.652152938426852</v>
      </c>
    </row>
    <row r="96" spans="1:57" ht="86.4" x14ac:dyDescent="0.3">
      <c r="A96" s="4">
        <v>7</v>
      </c>
      <c r="B96" s="8" t="s">
        <v>381</v>
      </c>
      <c r="C96" s="8" t="s">
        <v>382</v>
      </c>
      <c r="D96" s="8">
        <v>1998</v>
      </c>
      <c r="E96" s="8">
        <v>1998</v>
      </c>
      <c r="F96" s="8" t="s">
        <v>369</v>
      </c>
      <c r="G96" s="8" t="s">
        <v>122</v>
      </c>
      <c r="H96" s="8" t="s">
        <v>129</v>
      </c>
      <c r="I96" s="8" t="s">
        <v>130</v>
      </c>
      <c r="J96" s="4">
        <v>0</v>
      </c>
      <c r="K96" s="4">
        <v>0</v>
      </c>
      <c r="L96" s="4">
        <v>0</v>
      </c>
      <c r="M96" s="4">
        <v>0</v>
      </c>
      <c r="N96" s="4">
        <v>2</v>
      </c>
      <c r="O96" s="4">
        <v>0</v>
      </c>
      <c r="P96" s="4">
        <v>2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2</v>
      </c>
      <c r="AC96" s="4">
        <v>0</v>
      </c>
      <c r="AD96" s="13">
        <v>108.44000244140625</v>
      </c>
      <c r="AE96" s="4">
        <f t="shared" si="15"/>
        <v>6</v>
      </c>
      <c r="AF96" s="13">
        <f t="shared" si="16"/>
        <v>114.44000244140625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2</v>
      </c>
      <c r="AW96" s="4">
        <v>2</v>
      </c>
      <c r="AX96" s="4">
        <v>0</v>
      </c>
      <c r="AY96" s="4">
        <v>0</v>
      </c>
      <c r="AZ96" s="4">
        <v>0</v>
      </c>
      <c r="BA96" s="13">
        <v>114.37999725341797</v>
      </c>
      <c r="BB96" s="4">
        <f t="shared" si="17"/>
        <v>4</v>
      </c>
      <c r="BC96" s="13">
        <f t="shared" si="18"/>
        <v>118.37999725341797</v>
      </c>
      <c r="BD96" s="13">
        <f t="shared" si="19"/>
        <v>114.44000244140625</v>
      </c>
      <c r="BE96" s="13">
        <f t="shared" si="20"/>
        <v>16.430970979193077</v>
      </c>
    </row>
    <row r="97" spans="1:57" ht="28.8" x14ac:dyDescent="0.3">
      <c r="A97" s="4">
        <v>8</v>
      </c>
      <c r="B97" s="8" t="s">
        <v>383</v>
      </c>
      <c r="C97" s="8" t="s">
        <v>384</v>
      </c>
      <c r="D97" s="8">
        <v>2000</v>
      </c>
      <c r="E97" s="8">
        <v>1999</v>
      </c>
      <c r="F97" s="8" t="s">
        <v>385</v>
      </c>
      <c r="G97" s="8" t="s">
        <v>10</v>
      </c>
      <c r="H97" s="8" t="s">
        <v>51</v>
      </c>
      <c r="I97" s="8" t="s">
        <v>64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2</v>
      </c>
      <c r="Q97" s="4">
        <v>0</v>
      </c>
      <c r="R97" s="4">
        <v>2</v>
      </c>
      <c r="S97" s="4">
        <v>0</v>
      </c>
      <c r="T97" s="4">
        <v>2</v>
      </c>
      <c r="U97" s="4">
        <v>2</v>
      </c>
      <c r="V97" s="4">
        <v>0</v>
      </c>
      <c r="W97" s="4">
        <v>0</v>
      </c>
      <c r="X97" s="4">
        <v>2</v>
      </c>
      <c r="Y97" s="4">
        <v>0</v>
      </c>
      <c r="Z97" s="4">
        <v>0</v>
      </c>
      <c r="AA97" s="4">
        <v>2</v>
      </c>
      <c r="AB97" s="4">
        <v>0</v>
      </c>
      <c r="AC97" s="4">
        <v>0</v>
      </c>
      <c r="AD97" s="13">
        <v>140.91000366210937</v>
      </c>
      <c r="AE97" s="4">
        <f t="shared" si="15"/>
        <v>12</v>
      </c>
      <c r="AF97" s="13">
        <f t="shared" si="16"/>
        <v>152.91000366210937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2</v>
      </c>
      <c r="AQ97" s="4">
        <v>2</v>
      </c>
      <c r="AR97" s="4">
        <v>0</v>
      </c>
      <c r="AS97" s="4">
        <v>0</v>
      </c>
      <c r="AT97" s="4">
        <v>0</v>
      </c>
      <c r="AU97" s="4">
        <v>2</v>
      </c>
      <c r="AV97" s="4">
        <v>2</v>
      </c>
      <c r="AW97" s="4">
        <v>2</v>
      </c>
      <c r="AX97" s="4">
        <v>0</v>
      </c>
      <c r="AY97" s="4">
        <v>0</v>
      </c>
      <c r="AZ97" s="4">
        <v>0</v>
      </c>
      <c r="BA97" s="13">
        <v>139.78999328613281</v>
      </c>
      <c r="BB97" s="4">
        <f t="shared" si="17"/>
        <v>10</v>
      </c>
      <c r="BC97" s="13">
        <f t="shared" si="18"/>
        <v>149.78999328613281</v>
      </c>
      <c r="BD97" s="13">
        <f t="shared" si="19"/>
        <v>149.78999328613281</v>
      </c>
      <c r="BE97" s="13">
        <f t="shared" si="20"/>
        <v>52.395962855739242</v>
      </c>
    </row>
    <row r="98" spans="1:57" ht="43.2" x14ac:dyDescent="0.3">
      <c r="A98" s="4">
        <v>9</v>
      </c>
      <c r="B98" s="8" t="s">
        <v>386</v>
      </c>
      <c r="C98" s="8" t="s">
        <v>387</v>
      </c>
      <c r="D98" s="8">
        <v>2000</v>
      </c>
      <c r="E98" s="8">
        <v>1996</v>
      </c>
      <c r="F98" s="8" t="s">
        <v>388</v>
      </c>
      <c r="G98" s="8" t="s">
        <v>10</v>
      </c>
      <c r="H98" s="8" t="s">
        <v>27</v>
      </c>
      <c r="I98" s="8" t="s">
        <v>28</v>
      </c>
      <c r="J98" s="4">
        <v>0</v>
      </c>
      <c r="K98" s="4">
        <v>0</v>
      </c>
      <c r="L98" s="4">
        <v>0</v>
      </c>
      <c r="M98" s="4">
        <v>2</v>
      </c>
      <c r="N98" s="4">
        <v>2</v>
      </c>
      <c r="O98" s="4">
        <v>0</v>
      </c>
      <c r="P98" s="4">
        <v>0</v>
      </c>
      <c r="Q98" s="4">
        <v>0</v>
      </c>
      <c r="R98" s="4">
        <v>2</v>
      </c>
      <c r="S98" s="4">
        <v>2</v>
      </c>
      <c r="T98" s="4">
        <v>0</v>
      </c>
      <c r="U98" s="4">
        <v>2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2</v>
      </c>
      <c r="AC98" s="4">
        <v>0</v>
      </c>
      <c r="AD98" s="13">
        <v>171.44999694824219</v>
      </c>
      <c r="AE98" s="4">
        <f t="shared" si="15"/>
        <v>12</v>
      </c>
      <c r="AF98" s="13">
        <f t="shared" si="16"/>
        <v>183.44999694824219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2</v>
      </c>
      <c r="AP98" s="4">
        <v>2</v>
      </c>
      <c r="AQ98" s="4">
        <v>0</v>
      </c>
      <c r="AR98" s="4">
        <v>2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13">
        <v>150.24000549316406</v>
      </c>
      <c r="BB98" s="4">
        <f t="shared" si="17"/>
        <v>6</v>
      </c>
      <c r="BC98" s="13">
        <f t="shared" si="18"/>
        <v>156.24000549316406</v>
      </c>
      <c r="BD98" s="13">
        <f t="shared" si="19"/>
        <v>156.24000549316406</v>
      </c>
      <c r="BE98" s="13">
        <f t="shared" si="20"/>
        <v>58.958189070971997</v>
      </c>
    </row>
    <row r="99" spans="1:57" ht="28.8" x14ac:dyDescent="0.3">
      <c r="A99" s="4">
        <v>10</v>
      </c>
      <c r="B99" s="8" t="s">
        <v>389</v>
      </c>
      <c r="C99" s="8" t="s">
        <v>390</v>
      </c>
      <c r="D99" s="8">
        <v>2000</v>
      </c>
      <c r="E99" s="8">
        <v>2000</v>
      </c>
      <c r="F99" s="8" t="s">
        <v>385</v>
      </c>
      <c r="G99" s="8" t="s">
        <v>10</v>
      </c>
      <c r="H99" s="8" t="s">
        <v>51</v>
      </c>
      <c r="I99" s="8" t="s">
        <v>64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2</v>
      </c>
      <c r="S99" s="4">
        <v>0</v>
      </c>
      <c r="T99" s="4">
        <v>2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2</v>
      </c>
      <c r="AB99" s="4">
        <v>2</v>
      </c>
      <c r="AC99" s="4">
        <v>0</v>
      </c>
      <c r="AD99" s="13">
        <v>160.96000671386719</v>
      </c>
      <c r="AE99" s="4">
        <f t="shared" si="15"/>
        <v>8</v>
      </c>
      <c r="AF99" s="13">
        <f t="shared" si="16"/>
        <v>168.96000671386719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2</v>
      </c>
      <c r="AN99" s="4">
        <v>2</v>
      </c>
      <c r="AO99" s="4">
        <v>0</v>
      </c>
      <c r="AP99" s="4">
        <v>0</v>
      </c>
      <c r="AQ99" s="4">
        <v>2</v>
      </c>
      <c r="AR99" s="4">
        <v>2</v>
      </c>
      <c r="AS99" s="4">
        <v>0</v>
      </c>
      <c r="AT99" s="4">
        <v>0</v>
      </c>
      <c r="AU99" s="4">
        <v>2</v>
      </c>
      <c r="AV99" s="4">
        <v>0</v>
      </c>
      <c r="AW99" s="4">
        <v>2</v>
      </c>
      <c r="AX99" s="4">
        <v>0</v>
      </c>
      <c r="AY99" s="4">
        <v>0</v>
      </c>
      <c r="AZ99" s="4">
        <v>0</v>
      </c>
      <c r="BA99" s="13">
        <v>157.5</v>
      </c>
      <c r="BB99" s="4">
        <f t="shared" si="17"/>
        <v>12</v>
      </c>
      <c r="BC99" s="13">
        <f t="shared" si="18"/>
        <v>169.5</v>
      </c>
      <c r="BD99" s="13">
        <f t="shared" si="19"/>
        <v>168.96000671386719</v>
      </c>
      <c r="BE99" s="13">
        <f t="shared" si="20"/>
        <v>71.899486356781352</v>
      </c>
    </row>
    <row r="100" spans="1:57" ht="28.8" x14ac:dyDescent="0.3">
      <c r="A100" s="4">
        <v>11</v>
      </c>
      <c r="B100" s="8" t="s">
        <v>391</v>
      </c>
      <c r="C100" s="8" t="s">
        <v>392</v>
      </c>
      <c r="D100" s="8">
        <v>1998</v>
      </c>
      <c r="E100" s="8">
        <v>1997</v>
      </c>
      <c r="F100" s="8" t="s">
        <v>388</v>
      </c>
      <c r="G100" s="8" t="s">
        <v>32</v>
      </c>
      <c r="H100" s="8"/>
      <c r="I100" s="8" t="s">
        <v>33</v>
      </c>
      <c r="J100" s="4">
        <v>0</v>
      </c>
      <c r="K100" s="4">
        <v>0</v>
      </c>
      <c r="L100" s="4">
        <v>0</v>
      </c>
      <c r="M100" s="4">
        <v>0</v>
      </c>
      <c r="N100" s="4">
        <v>2</v>
      </c>
      <c r="O100" s="4">
        <v>0</v>
      </c>
      <c r="P100" s="4">
        <v>0</v>
      </c>
      <c r="Q100" s="4">
        <v>0</v>
      </c>
      <c r="R100" s="4">
        <v>2</v>
      </c>
      <c r="S100" s="4">
        <v>0</v>
      </c>
      <c r="T100" s="4">
        <v>2</v>
      </c>
      <c r="U100" s="4">
        <v>0</v>
      </c>
      <c r="V100" s="4">
        <v>0</v>
      </c>
      <c r="W100" s="4">
        <v>0</v>
      </c>
      <c r="X100" s="4">
        <v>0</v>
      </c>
      <c r="Y100" s="4">
        <v>2</v>
      </c>
      <c r="Z100" s="4">
        <v>0</v>
      </c>
      <c r="AA100" s="4">
        <v>0</v>
      </c>
      <c r="AB100" s="4">
        <v>0</v>
      </c>
      <c r="AC100" s="4">
        <v>0</v>
      </c>
      <c r="AD100" s="13">
        <v>161.72000122070312</v>
      </c>
      <c r="AE100" s="4">
        <f t="shared" si="15"/>
        <v>8</v>
      </c>
      <c r="AF100" s="13">
        <f t="shared" si="16"/>
        <v>169.72000122070312</v>
      </c>
      <c r="AG100" s="4">
        <v>0</v>
      </c>
      <c r="AH100" s="4">
        <v>50</v>
      </c>
      <c r="AI100" s="4">
        <v>2</v>
      </c>
      <c r="AJ100" s="4">
        <v>0</v>
      </c>
      <c r="AK100" s="4">
        <v>2</v>
      </c>
      <c r="AL100" s="4">
        <v>2</v>
      </c>
      <c r="AM100" s="4">
        <v>2</v>
      </c>
      <c r="AN100" s="4">
        <v>0</v>
      </c>
      <c r="AO100" s="4">
        <v>2</v>
      </c>
      <c r="AP100" s="4">
        <v>0</v>
      </c>
      <c r="AQ100" s="4">
        <v>2</v>
      </c>
      <c r="AR100" s="4">
        <v>0</v>
      </c>
      <c r="AS100" s="4">
        <v>0</v>
      </c>
      <c r="AT100" s="4">
        <v>0</v>
      </c>
      <c r="AU100" s="4">
        <v>2</v>
      </c>
      <c r="AV100" s="4">
        <v>2</v>
      </c>
      <c r="AW100" s="4">
        <v>2</v>
      </c>
      <c r="AX100" s="4">
        <v>2</v>
      </c>
      <c r="AY100" s="4">
        <v>0</v>
      </c>
      <c r="AZ100" s="4">
        <v>0</v>
      </c>
      <c r="BA100" s="13">
        <v>167.77999877929687</v>
      </c>
      <c r="BB100" s="4">
        <f t="shared" si="17"/>
        <v>70</v>
      </c>
      <c r="BC100" s="13">
        <f t="shared" si="18"/>
        <v>237.77999877929687</v>
      </c>
      <c r="BD100" s="13">
        <f t="shared" si="19"/>
        <v>169.72000122070312</v>
      </c>
      <c r="BE100" s="13">
        <f t="shared" si="20"/>
        <v>72.672702858721451</v>
      </c>
    </row>
    <row r="101" spans="1:57" ht="43.2" x14ac:dyDescent="0.3">
      <c r="A101" s="4">
        <v>12</v>
      </c>
      <c r="B101" s="8" t="s">
        <v>393</v>
      </c>
      <c r="C101" s="8" t="s">
        <v>394</v>
      </c>
      <c r="D101" s="8">
        <v>2002</v>
      </c>
      <c r="E101" s="8">
        <v>2002</v>
      </c>
      <c r="F101" s="8" t="s">
        <v>385</v>
      </c>
      <c r="G101" s="8" t="s">
        <v>10</v>
      </c>
      <c r="H101" s="8" t="s">
        <v>27</v>
      </c>
      <c r="I101" s="8" t="s">
        <v>61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2</v>
      </c>
      <c r="Q101" s="4">
        <v>2</v>
      </c>
      <c r="R101" s="4">
        <v>0</v>
      </c>
      <c r="S101" s="4">
        <v>2</v>
      </c>
      <c r="T101" s="4">
        <v>2</v>
      </c>
      <c r="U101" s="4">
        <v>0</v>
      </c>
      <c r="V101" s="4">
        <v>0</v>
      </c>
      <c r="W101" s="4">
        <v>0</v>
      </c>
      <c r="X101" s="4">
        <v>50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13">
        <v>187.64999389648437</v>
      </c>
      <c r="AE101" s="4">
        <f t="shared" si="15"/>
        <v>58</v>
      </c>
      <c r="AF101" s="13">
        <f t="shared" si="16"/>
        <v>245.64999389648437</v>
      </c>
      <c r="AG101" s="4">
        <v>2</v>
      </c>
      <c r="AH101" s="4">
        <v>2</v>
      </c>
      <c r="AI101" s="4">
        <v>0</v>
      </c>
      <c r="AJ101" s="4">
        <v>0</v>
      </c>
      <c r="AK101" s="4">
        <v>0</v>
      </c>
      <c r="AL101" s="4">
        <v>2</v>
      </c>
      <c r="AM101" s="4">
        <v>2</v>
      </c>
      <c r="AN101" s="4">
        <v>2</v>
      </c>
      <c r="AO101" s="4">
        <v>2</v>
      </c>
      <c r="AP101" s="4">
        <v>2</v>
      </c>
      <c r="AQ101" s="4">
        <v>2</v>
      </c>
      <c r="AR101" s="4">
        <v>2</v>
      </c>
      <c r="AS101" s="4">
        <v>0</v>
      </c>
      <c r="AT101" s="4">
        <v>0</v>
      </c>
      <c r="AU101" s="4">
        <v>0</v>
      </c>
      <c r="AV101" s="4">
        <v>2</v>
      </c>
      <c r="AW101" s="4">
        <v>2</v>
      </c>
      <c r="AX101" s="4">
        <v>0</v>
      </c>
      <c r="AY101" s="4">
        <v>0</v>
      </c>
      <c r="AZ101" s="4">
        <v>2</v>
      </c>
      <c r="BA101" s="13">
        <v>155.91999816894531</v>
      </c>
      <c r="BB101" s="4">
        <f t="shared" si="17"/>
        <v>24</v>
      </c>
      <c r="BC101" s="13">
        <f t="shared" si="18"/>
        <v>179.91999816894531</v>
      </c>
      <c r="BD101" s="13">
        <f t="shared" si="19"/>
        <v>179.91999816894531</v>
      </c>
      <c r="BE101" s="13">
        <f t="shared" si="20"/>
        <v>83.05015412867138</v>
      </c>
    </row>
    <row r="102" spans="1:57" ht="28.8" x14ac:dyDescent="0.3">
      <c r="A102" s="4"/>
      <c r="B102" s="8" t="s">
        <v>395</v>
      </c>
      <c r="C102" s="8" t="s">
        <v>396</v>
      </c>
      <c r="D102" s="8">
        <v>2002</v>
      </c>
      <c r="E102" s="8">
        <v>2000</v>
      </c>
      <c r="F102" s="8" t="s">
        <v>397</v>
      </c>
      <c r="G102" s="8" t="s">
        <v>20</v>
      </c>
      <c r="H102" s="8" t="s">
        <v>21</v>
      </c>
      <c r="I102" s="8" t="s">
        <v>22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13"/>
      <c r="AE102" s="4">
        <f t="shared" si="15"/>
        <v>0</v>
      </c>
      <c r="AF102" s="13" t="s">
        <v>365</v>
      </c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13"/>
      <c r="BB102" s="4">
        <f t="shared" si="17"/>
        <v>0</v>
      </c>
      <c r="BC102" s="13" t="s">
        <v>365</v>
      </c>
      <c r="BD102" s="13"/>
      <c r="BE102" s="13" t="str">
        <f t="shared" si="20"/>
        <v/>
      </c>
    </row>
    <row r="103" spans="1:57" ht="28.8" x14ac:dyDescent="0.3">
      <c r="A103" s="4"/>
      <c r="B103" s="8" t="s">
        <v>398</v>
      </c>
      <c r="C103" s="8" t="s">
        <v>399</v>
      </c>
      <c r="D103" s="8">
        <v>2002</v>
      </c>
      <c r="E103" s="8">
        <v>2001</v>
      </c>
      <c r="F103" s="8" t="s">
        <v>400</v>
      </c>
      <c r="G103" s="8" t="s">
        <v>20</v>
      </c>
      <c r="H103" s="8" t="s">
        <v>21</v>
      </c>
      <c r="I103" s="8" t="s">
        <v>22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13"/>
      <c r="AE103" s="4">
        <f t="shared" si="15"/>
        <v>0</v>
      </c>
      <c r="AF103" s="13" t="s">
        <v>365</v>
      </c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13"/>
      <c r="BB103" s="4">
        <f t="shared" si="17"/>
        <v>0</v>
      </c>
      <c r="BC103" s="13" t="s">
        <v>365</v>
      </c>
      <c r="BD103" s="13"/>
      <c r="BE103" s="13" t="str">
        <f t="shared" si="20"/>
        <v/>
      </c>
    </row>
    <row r="104" spans="1:57" ht="43.2" x14ac:dyDescent="0.3">
      <c r="A104" s="4"/>
      <c r="B104" s="8" t="s">
        <v>401</v>
      </c>
      <c r="C104" s="8" t="s">
        <v>402</v>
      </c>
      <c r="D104" s="8">
        <v>1997</v>
      </c>
      <c r="E104" s="8">
        <v>1997</v>
      </c>
      <c r="F104" s="8" t="s">
        <v>403</v>
      </c>
      <c r="G104" s="8" t="s">
        <v>10</v>
      </c>
      <c r="H104" s="8" t="s">
        <v>27</v>
      </c>
      <c r="I104" s="8" t="s">
        <v>28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13"/>
      <c r="AE104" s="4">
        <f t="shared" si="15"/>
        <v>0</v>
      </c>
      <c r="AF104" s="13" t="s">
        <v>365</v>
      </c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13"/>
      <c r="BB104" s="4">
        <f t="shared" si="17"/>
        <v>0</v>
      </c>
      <c r="BC104" s="13" t="s">
        <v>365</v>
      </c>
      <c r="BD104" s="13"/>
      <c r="BE104" s="13" t="str">
        <f t="shared" si="20"/>
        <v/>
      </c>
    </row>
    <row r="105" spans="1:57" ht="43.2" x14ac:dyDescent="0.3">
      <c r="A105" s="4"/>
      <c r="B105" s="8" t="s">
        <v>404</v>
      </c>
      <c r="C105" s="8" t="s">
        <v>396</v>
      </c>
      <c r="D105" s="8">
        <v>2002</v>
      </c>
      <c r="E105" s="8">
        <v>2000</v>
      </c>
      <c r="F105" s="8" t="s">
        <v>405</v>
      </c>
      <c r="G105" s="8" t="s">
        <v>10</v>
      </c>
      <c r="H105" s="8" t="s">
        <v>30</v>
      </c>
      <c r="I105" s="8" t="s">
        <v>28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13"/>
      <c r="AE105" s="4">
        <f t="shared" si="15"/>
        <v>0</v>
      </c>
      <c r="AF105" s="13" t="s">
        <v>365</v>
      </c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13"/>
      <c r="BB105" s="4">
        <f t="shared" si="17"/>
        <v>0</v>
      </c>
      <c r="BC105" s="13" t="s">
        <v>365</v>
      </c>
      <c r="BD105" s="13"/>
      <c r="BE105" s="13" t="str">
        <f t="shared" si="20"/>
        <v/>
      </c>
    </row>
    <row r="107" spans="1:57" ht="18" x14ac:dyDescent="0.3">
      <c r="A107" s="19" t="s">
        <v>406</v>
      </c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57" x14ac:dyDescent="0.3">
      <c r="A108" s="23" t="s">
        <v>356</v>
      </c>
      <c r="B108" s="23" t="s">
        <v>1</v>
      </c>
      <c r="C108" s="23" t="s">
        <v>2</v>
      </c>
      <c r="D108" s="23" t="s">
        <v>258</v>
      </c>
      <c r="E108" s="23" t="s">
        <v>259</v>
      </c>
      <c r="F108" s="23" t="s">
        <v>3</v>
      </c>
      <c r="G108" s="23" t="s">
        <v>4</v>
      </c>
      <c r="H108" s="23" t="s">
        <v>5</v>
      </c>
      <c r="I108" s="23" t="s">
        <v>6</v>
      </c>
      <c r="J108" s="25" t="s">
        <v>358</v>
      </c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7"/>
      <c r="AG108" s="25" t="s">
        <v>362</v>
      </c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7"/>
      <c r="BD108" s="23" t="s">
        <v>363</v>
      </c>
      <c r="BE108" s="23" t="s">
        <v>364</v>
      </c>
    </row>
    <row r="109" spans="1:57" x14ac:dyDescent="0.3">
      <c r="A109" s="24"/>
      <c r="B109" s="24"/>
      <c r="C109" s="24"/>
      <c r="D109" s="24"/>
      <c r="E109" s="24"/>
      <c r="F109" s="24"/>
      <c r="G109" s="24"/>
      <c r="H109" s="24"/>
      <c r="I109" s="24"/>
      <c r="J109" s="9">
        <v>1</v>
      </c>
      <c r="K109" s="9">
        <v>2</v>
      </c>
      <c r="L109" s="9">
        <v>3</v>
      </c>
      <c r="M109" s="9">
        <v>4</v>
      </c>
      <c r="N109" s="9">
        <v>5</v>
      </c>
      <c r="O109" s="9">
        <v>6</v>
      </c>
      <c r="P109" s="9">
        <v>7</v>
      </c>
      <c r="Q109" s="9">
        <v>8</v>
      </c>
      <c r="R109" s="9">
        <v>9</v>
      </c>
      <c r="S109" s="9">
        <v>10</v>
      </c>
      <c r="T109" s="9">
        <v>11</v>
      </c>
      <c r="U109" s="9">
        <v>12</v>
      </c>
      <c r="V109" s="9">
        <v>13</v>
      </c>
      <c r="W109" s="9">
        <v>14</v>
      </c>
      <c r="X109" s="9">
        <v>15</v>
      </c>
      <c r="Y109" s="9">
        <v>16</v>
      </c>
      <c r="Z109" s="9">
        <v>17</v>
      </c>
      <c r="AA109" s="9">
        <v>18</v>
      </c>
      <c r="AB109" s="9">
        <v>19</v>
      </c>
      <c r="AC109" s="9">
        <v>20</v>
      </c>
      <c r="AD109" s="9" t="s">
        <v>359</v>
      </c>
      <c r="AE109" s="9" t="s">
        <v>360</v>
      </c>
      <c r="AF109" s="9" t="s">
        <v>361</v>
      </c>
      <c r="AG109" s="9">
        <v>1</v>
      </c>
      <c r="AH109" s="9">
        <v>2</v>
      </c>
      <c r="AI109" s="9">
        <v>3</v>
      </c>
      <c r="AJ109" s="9">
        <v>4</v>
      </c>
      <c r="AK109" s="9">
        <v>5</v>
      </c>
      <c r="AL109" s="9">
        <v>6</v>
      </c>
      <c r="AM109" s="9">
        <v>7</v>
      </c>
      <c r="AN109" s="9">
        <v>8</v>
      </c>
      <c r="AO109" s="9">
        <v>9</v>
      </c>
      <c r="AP109" s="9">
        <v>10</v>
      </c>
      <c r="AQ109" s="9">
        <v>11</v>
      </c>
      <c r="AR109" s="9">
        <v>12</v>
      </c>
      <c r="AS109" s="9">
        <v>13</v>
      </c>
      <c r="AT109" s="9">
        <v>14</v>
      </c>
      <c r="AU109" s="9">
        <v>15</v>
      </c>
      <c r="AV109" s="9">
        <v>16</v>
      </c>
      <c r="AW109" s="9">
        <v>17</v>
      </c>
      <c r="AX109" s="9">
        <v>18</v>
      </c>
      <c r="AY109" s="9">
        <v>19</v>
      </c>
      <c r="AZ109" s="9">
        <v>20</v>
      </c>
      <c r="BA109" s="9" t="s">
        <v>359</v>
      </c>
      <c r="BB109" s="9" t="s">
        <v>360</v>
      </c>
      <c r="BC109" s="9" t="s">
        <v>361</v>
      </c>
      <c r="BD109" s="24"/>
      <c r="BE109" s="24"/>
    </row>
    <row r="110" spans="1:57" ht="43.2" x14ac:dyDescent="0.3">
      <c r="A110" s="10">
        <v>1</v>
      </c>
      <c r="B110" s="11" t="s">
        <v>180</v>
      </c>
      <c r="C110" s="11">
        <v>1985</v>
      </c>
      <c r="D110" s="11">
        <v>1985</v>
      </c>
      <c r="E110" s="11">
        <v>1985</v>
      </c>
      <c r="F110" s="11" t="s">
        <v>181</v>
      </c>
      <c r="G110" s="11" t="s">
        <v>10</v>
      </c>
      <c r="H110" s="11" t="s">
        <v>153</v>
      </c>
      <c r="I110" s="11" t="s">
        <v>58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2">
        <v>94.389999389648438</v>
      </c>
      <c r="AE110" s="10">
        <f t="shared" ref="AE110:AE141" si="21">SUM(J110:AC110)</f>
        <v>0</v>
      </c>
      <c r="AF110" s="12">
        <f t="shared" ref="AF110:AF138" si="22">AD110+AE110</f>
        <v>94.389999389648438</v>
      </c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2"/>
      <c r="BB110" s="10">
        <f t="shared" ref="BB110:BB141" si="23">SUM(AG110:AZ110)</f>
        <v>0</v>
      </c>
      <c r="BC110" s="12" t="s">
        <v>365</v>
      </c>
      <c r="BD110" s="12">
        <f t="shared" ref="BD110:BD138" si="24">MIN(BC110,AF110)</f>
        <v>94.389999389648438</v>
      </c>
      <c r="BE110" s="12">
        <f t="shared" ref="BE110:BE141" si="25">IF( AND(ISNUMBER(BD$110),ISNUMBER(BD110)),(BD110-BD$110)/BD$110*100,"")</f>
        <v>0</v>
      </c>
    </row>
    <row r="111" spans="1:57" ht="43.2" x14ac:dyDescent="0.3">
      <c r="A111" s="4">
        <v>2</v>
      </c>
      <c r="B111" s="8" t="s">
        <v>34</v>
      </c>
      <c r="C111" s="8">
        <v>1997</v>
      </c>
      <c r="D111" s="8">
        <v>1997</v>
      </c>
      <c r="E111" s="8">
        <v>1997</v>
      </c>
      <c r="F111" s="8" t="s">
        <v>14</v>
      </c>
      <c r="G111" s="8" t="s">
        <v>35</v>
      </c>
      <c r="H111" s="8" t="s">
        <v>36</v>
      </c>
      <c r="I111" s="8" t="s">
        <v>37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2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2</v>
      </c>
      <c r="Y111" s="4">
        <v>0</v>
      </c>
      <c r="Z111" s="4">
        <v>0</v>
      </c>
      <c r="AA111" s="4">
        <v>2</v>
      </c>
      <c r="AB111" s="4">
        <v>0</v>
      </c>
      <c r="AC111" s="4">
        <v>0</v>
      </c>
      <c r="AD111" s="13">
        <v>110.22000122070312</v>
      </c>
      <c r="AE111" s="4">
        <f t="shared" si="21"/>
        <v>6</v>
      </c>
      <c r="AF111" s="13">
        <f t="shared" si="22"/>
        <v>116.22000122070312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13">
        <v>102.84999847412109</v>
      </c>
      <c r="BB111" s="4">
        <f t="shared" si="23"/>
        <v>0</v>
      </c>
      <c r="BC111" s="13">
        <f t="shared" ref="BC111:BC137" si="26">BA111+BB111</f>
        <v>102.84999847412109</v>
      </c>
      <c r="BD111" s="13">
        <f t="shared" si="24"/>
        <v>102.84999847412109</v>
      </c>
      <c r="BE111" s="13">
        <f t="shared" si="25"/>
        <v>8.9628129454151129</v>
      </c>
    </row>
    <row r="112" spans="1:57" ht="72" x14ac:dyDescent="0.3">
      <c r="A112" s="4">
        <v>3</v>
      </c>
      <c r="B112" s="8" t="s">
        <v>157</v>
      </c>
      <c r="C112" s="8">
        <v>1998</v>
      </c>
      <c r="D112" s="8">
        <v>1998</v>
      </c>
      <c r="E112" s="8">
        <v>1998</v>
      </c>
      <c r="F112" s="8" t="s">
        <v>45</v>
      </c>
      <c r="G112" s="8" t="s">
        <v>158</v>
      </c>
      <c r="H112" s="8" t="s">
        <v>159</v>
      </c>
      <c r="I112" s="8" t="s">
        <v>160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2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2</v>
      </c>
      <c r="Y112" s="4">
        <v>2</v>
      </c>
      <c r="Z112" s="4">
        <v>0</v>
      </c>
      <c r="AA112" s="4">
        <v>0</v>
      </c>
      <c r="AB112" s="4">
        <v>0</v>
      </c>
      <c r="AC112" s="4">
        <v>0</v>
      </c>
      <c r="AD112" s="13">
        <v>110.91999816894531</v>
      </c>
      <c r="AE112" s="4">
        <f t="shared" si="21"/>
        <v>6</v>
      </c>
      <c r="AF112" s="13">
        <f t="shared" si="22"/>
        <v>116.91999816894531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2</v>
      </c>
      <c r="AY112" s="4">
        <v>0</v>
      </c>
      <c r="AZ112" s="4">
        <v>2</v>
      </c>
      <c r="BA112" s="13">
        <v>100.93000030517578</v>
      </c>
      <c r="BB112" s="4">
        <f t="shared" si="23"/>
        <v>4</v>
      </c>
      <c r="BC112" s="13">
        <f t="shared" si="26"/>
        <v>104.93000030517578</v>
      </c>
      <c r="BD112" s="13">
        <f t="shared" si="24"/>
        <v>104.93000030517578</v>
      </c>
      <c r="BE112" s="13">
        <f t="shared" si="25"/>
        <v>11.166438164722823</v>
      </c>
    </row>
    <row r="113" spans="1:57" ht="57.6" x14ac:dyDescent="0.3">
      <c r="A113" s="4">
        <v>4</v>
      </c>
      <c r="B113" s="8" t="s">
        <v>134</v>
      </c>
      <c r="C113" s="8">
        <v>1997</v>
      </c>
      <c r="D113" s="8">
        <v>1997</v>
      </c>
      <c r="E113" s="8">
        <v>1997</v>
      </c>
      <c r="F113" s="8" t="s">
        <v>14</v>
      </c>
      <c r="G113" s="8" t="s">
        <v>10</v>
      </c>
      <c r="H113" s="8" t="s">
        <v>112</v>
      </c>
      <c r="I113" s="8" t="s">
        <v>113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2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13">
        <v>104.75</v>
      </c>
      <c r="AE113" s="4">
        <f t="shared" si="21"/>
        <v>2</v>
      </c>
      <c r="AF113" s="13">
        <f t="shared" si="22"/>
        <v>106.75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2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2</v>
      </c>
      <c r="AW113" s="4">
        <v>0</v>
      </c>
      <c r="AX113" s="4">
        <v>0</v>
      </c>
      <c r="AY113" s="4">
        <v>0</v>
      </c>
      <c r="AZ113" s="4">
        <v>0</v>
      </c>
      <c r="BA113" s="13">
        <v>106.09999847412109</v>
      </c>
      <c r="BB113" s="4">
        <f t="shared" si="23"/>
        <v>4</v>
      </c>
      <c r="BC113" s="13">
        <f t="shared" si="26"/>
        <v>110.09999847412109</v>
      </c>
      <c r="BD113" s="13">
        <f t="shared" si="24"/>
        <v>106.75</v>
      </c>
      <c r="BE113" s="13">
        <f t="shared" si="25"/>
        <v>13.094608210906566</v>
      </c>
    </row>
    <row r="114" spans="1:57" ht="57.6" x14ac:dyDescent="0.3">
      <c r="A114" s="4">
        <v>5</v>
      </c>
      <c r="B114" s="8" t="s">
        <v>244</v>
      </c>
      <c r="C114" s="8">
        <v>1997</v>
      </c>
      <c r="D114" s="8">
        <v>1997</v>
      </c>
      <c r="E114" s="8">
        <v>1997</v>
      </c>
      <c r="F114" s="8" t="s">
        <v>14</v>
      </c>
      <c r="G114" s="8" t="s">
        <v>10</v>
      </c>
      <c r="H114" s="8" t="s">
        <v>112</v>
      </c>
      <c r="I114" s="8" t="s">
        <v>113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2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2</v>
      </c>
      <c r="Y114" s="4">
        <v>2</v>
      </c>
      <c r="Z114" s="4">
        <v>0</v>
      </c>
      <c r="AA114" s="4">
        <v>0</v>
      </c>
      <c r="AB114" s="4">
        <v>0</v>
      </c>
      <c r="AC114" s="4">
        <v>0</v>
      </c>
      <c r="AD114" s="13">
        <v>112.80000305175781</v>
      </c>
      <c r="AE114" s="4">
        <f t="shared" si="21"/>
        <v>6</v>
      </c>
      <c r="AF114" s="13">
        <f t="shared" si="22"/>
        <v>118.80000305175781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13">
        <v>108.87999725341797</v>
      </c>
      <c r="BB114" s="4">
        <f t="shared" si="23"/>
        <v>0</v>
      </c>
      <c r="BC114" s="13">
        <f t="shared" si="26"/>
        <v>108.87999725341797</v>
      </c>
      <c r="BD114" s="13">
        <f t="shared" si="24"/>
        <v>108.87999725341797</v>
      </c>
      <c r="BE114" s="13">
        <f t="shared" si="25"/>
        <v>15.351200293956799</v>
      </c>
    </row>
    <row r="115" spans="1:57" ht="57.6" x14ac:dyDescent="0.3">
      <c r="A115" s="4">
        <v>6</v>
      </c>
      <c r="B115" s="8" t="s">
        <v>227</v>
      </c>
      <c r="C115" s="8">
        <v>2001</v>
      </c>
      <c r="D115" s="8">
        <v>2001</v>
      </c>
      <c r="E115" s="8">
        <v>2001</v>
      </c>
      <c r="F115" s="8">
        <v>1</v>
      </c>
      <c r="G115" s="8" t="s">
        <v>228</v>
      </c>
      <c r="H115" s="8" t="s">
        <v>229</v>
      </c>
      <c r="I115" s="8" t="s">
        <v>171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2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13">
        <v>118.30999755859375</v>
      </c>
      <c r="AE115" s="4">
        <f t="shared" si="21"/>
        <v>2</v>
      </c>
      <c r="AF115" s="13">
        <f t="shared" si="22"/>
        <v>120.30999755859375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13">
        <v>113.55000305175781</v>
      </c>
      <c r="BB115" s="4">
        <f t="shared" si="23"/>
        <v>0</v>
      </c>
      <c r="BC115" s="13">
        <f t="shared" si="26"/>
        <v>113.55000305175781</v>
      </c>
      <c r="BD115" s="13">
        <f t="shared" si="24"/>
        <v>113.55000305175781</v>
      </c>
      <c r="BE115" s="13">
        <f t="shared" si="25"/>
        <v>20.298764472934845</v>
      </c>
    </row>
    <row r="116" spans="1:57" ht="72" x14ac:dyDescent="0.3">
      <c r="A116" s="4">
        <v>7</v>
      </c>
      <c r="B116" s="8" t="s">
        <v>248</v>
      </c>
      <c r="C116" s="8">
        <v>2000</v>
      </c>
      <c r="D116" s="8">
        <v>2000</v>
      </c>
      <c r="E116" s="8">
        <v>2000</v>
      </c>
      <c r="F116" s="8" t="s">
        <v>14</v>
      </c>
      <c r="G116" s="8" t="s">
        <v>158</v>
      </c>
      <c r="H116" s="8" t="s">
        <v>249</v>
      </c>
      <c r="I116" s="8" t="s">
        <v>160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2</v>
      </c>
      <c r="Z116" s="4">
        <v>0</v>
      </c>
      <c r="AA116" s="4">
        <v>2</v>
      </c>
      <c r="AB116" s="4">
        <v>0</v>
      </c>
      <c r="AC116" s="4">
        <v>0</v>
      </c>
      <c r="AD116" s="13">
        <v>111.02999877929687</v>
      </c>
      <c r="AE116" s="4">
        <f t="shared" si="21"/>
        <v>4</v>
      </c>
      <c r="AF116" s="13">
        <f t="shared" si="22"/>
        <v>115.02999877929687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2</v>
      </c>
      <c r="AY116" s="4">
        <v>0</v>
      </c>
      <c r="AZ116" s="4">
        <v>0</v>
      </c>
      <c r="BA116" s="13">
        <v>113.01000213623047</v>
      </c>
      <c r="BB116" s="4">
        <f t="shared" si="23"/>
        <v>2</v>
      </c>
      <c r="BC116" s="13">
        <f t="shared" si="26"/>
        <v>115.01000213623047</v>
      </c>
      <c r="BD116" s="13">
        <f t="shared" si="24"/>
        <v>115.01000213623047</v>
      </c>
      <c r="BE116" s="13">
        <f t="shared" si="25"/>
        <v>21.84553753566756</v>
      </c>
    </row>
    <row r="117" spans="1:57" ht="57.6" x14ac:dyDescent="0.3">
      <c r="A117" s="4">
        <v>8</v>
      </c>
      <c r="B117" s="8" t="s">
        <v>74</v>
      </c>
      <c r="C117" s="8">
        <v>1998</v>
      </c>
      <c r="D117" s="8">
        <v>1998</v>
      </c>
      <c r="E117" s="8">
        <v>1998</v>
      </c>
      <c r="F117" s="8" t="s">
        <v>14</v>
      </c>
      <c r="G117" s="8" t="s">
        <v>75</v>
      </c>
      <c r="H117" s="8" t="s">
        <v>76</v>
      </c>
      <c r="I117" s="8" t="s">
        <v>77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2</v>
      </c>
      <c r="P117" s="4">
        <v>0</v>
      </c>
      <c r="Q117" s="4">
        <v>2</v>
      </c>
      <c r="R117" s="4">
        <v>2</v>
      </c>
      <c r="S117" s="4">
        <v>0</v>
      </c>
      <c r="T117" s="4">
        <v>2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13">
        <v>117.04000091552734</v>
      </c>
      <c r="AE117" s="4">
        <f t="shared" si="21"/>
        <v>8</v>
      </c>
      <c r="AF117" s="13">
        <f t="shared" si="22"/>
        <v>125.04000091552734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2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2</v>
      </c>
      <c r="AW117" s="4">
        <v>0</v>
      </c>
      <c r="AX117" s="4">
        <v>0</v>
      </c>
      <c r="AY117" s="4">
        <v>0</v>
      </c>
      <c r="AZ117" s="4">
        <v>0</v>
      </c>
      <c r="BA117" s="13">
        <v>114.72000122070312</v>
      </c>
      <c r="BB117" s="4">
        <f t="shared" si="23"/>
        <v>4</v>
      </c>
      <c r="BC117" s="13">
        <f t="shared" si="26"/>
        <v>118.72000122070312</v>
      </c>
      <c r="BD117" s="13">
        <f t="shared" si="24"/>
        <v>118.72000122070312</v>
      </c>
      <c r="BE117" s="13">
        <f t="shared" si="25"/>
        <v>25.776037703548187</v>
      </c>
    </row>
    <row r="118" spans="1:57" ht="28.8" x14ac:dyDescent="0.3">
      <c r="A118" s="4">
        <v>9</v>
      </c>
      <c r="B118" s="8" t="s">
        <v>108</v>
      </c>
      <c r="C118" s="8">
        <v>1978</v>
      </c>
      <c r="D118" s="8">
        <v>1978</v>
      </c>
      <c r="E118" s="8">
        <v>1978</v>
      </c>
      <c r="F118" s="8">
        <v>1</v>
      </c>
      <c r="G118" s="8" t="s">
        <v>10</v>
      </c>
      <c r="H118" s="8" t="s">
        <v>109</v>
      </c>
      <c r="I118" s="8" t="s">
        <v>49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2</v>
      </c>
      <c r="Q118" s="4">
        <v>0</v>
      </c>
      <c r="R118" s="4">
        <v>0</v>
      </c>
      <c r="S118" s="4">
        <v>2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2</v>
      </c>
      <c r="Z118" s="4">
        <v>2</v>
      </c>
      <c r="AA118" s="4">
        <v>0</v>
      </c>
      <c r="AB118" s="4">
        <v>0</v>
      </c>
      <c r="AC118" s="4">
        <v>0</v>
      </c>
      <c r="AD118" s="13">
        <v>121.98000335693359</v>
      </c>
      <c r="AE118" s="4">
        <f t="shared" si="21"/>
        <v>8</v>
      </c>
      <c r="AF118" s="13">
        <f t="shared" si="22"/>
        <v>129.98000335693359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2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13">
        <v>117.31999969482422</v>
      </c>
      <c r="BB118" s="4">
        <f t="shared" si="23"/>
        <v>2</v>
      </c>
      <c r="BC118" s="13">
        <f t="shared" si="26"/>
        <v>119.31999969482422</v>
      </c>
      <c r="BD118" s="13">
        <f t="shared" si="24"/>
        <v>119.31999969482422</v>
      </c>
      <c r="BE118" s="13">
        <f t="shared" si="25"/>
        <v>26.41169664835256</v>
      </c>
    </row>
    <row r="119" spans="1:57" ht="28.8" x14ac:dyDescent="0.3">
      <c r="A119" s="4">
        <v>10</v>
      </c>
      <c r="B119" s="8" t="s">
        <v>199</v>
      </c>
      <c r="C119" s="8">
        <v>1999</v>
      </c>
      <c r="D119" s="8">
        <v>1999</v>
      </c>
      <c r="E119" s="8">
        <v>1999</v>
      </c>
      <c r="F119" s="8">
        <v>1</v>
      </c>
      <c r="G119" s="8" t="s">
        <v>20</v>
      </c>
      <c r="H119" s="8" t="s">
        <v>21</v>
      </c>
      <c r="I119" s="8" t="s">
        <v>22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2</v>
      </c>
      <c r="R119" s="4">
        <v>0</v>
      </c>
      <c r="S119" s="4">
        <v>0</v>
      </c>
      <c r="T119" s="4">
        <v>0</v>
      </c>
      <c r="U119" s="4">
        <v>2</v>
      </c>
      <c r="V119" s="4">
        <v>0</v>
      </c>
      <c r="W119" s="4">
        <v>2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13">
        <v>121.23000335693359</v>
      </c>
      <c r="AE119" s="4">
        <f t="shared" si="21"/>
        <v>6</v>
      </c>
      <c r="AF119" s="13">
        <f t="shared" si="22"/>
        <v>127.23000335693359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13">
        <v>120.55000305175781</v>
      </c>
      <c r="BB119" s="4">
        <f t="shared" si="23"/>
        <v>0</v>
      </c>
      <c r="BC119" s="13">
        <f t="shared" si="26"/>
        <v>120.55000305175781</v>
      </c>
      <c r="BD119" s="13">
        <f t="shared" si="24"/>
        <v>120.55000305175781</v>
      </c>
      <c r="BE119" s="13">
        <f t="shared" si="25"/>
        <v>27.714804355617247</v>
      </c>
    </row>
    <row r="120" spans="1:57" ht="28.8" x14ac:dyDescent="0.3">
      <c r="A120" s="4">
        <v>11</v>
      </c>
      <c r="B120" s="8" t="s">
        <v>155</v>
      </c>
      <c r="C120" s="8">
        <v>1978</v>
      </c>
      <c r="D120" s="8">
        <v>1978</v>
      </c>
      <c r="E120" s="8">
        <v>1978</v>
      </c>
      <c r="F120" s="8">
        <v>1</v>
      </c>
      <c r="G120" s="8" t="s">
        <v>10</v>
      </c>
      <c r="H120" s="8" t="s">
        <v>55</v>
      </c>
      <c r="I120" s="8" t="s">
        <v>156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2</v>
      </c>
      <c r="S120" s="4">
        <v>2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2</v>
      </c>
      <c r="AA120" s="4">
        <v>0</v>
      </c>
      <c r="AB120" s="4">
        <v>0</v>
      </c>
      <c r="AC120" s="4">
        <v>0</v>
      </c>
      <c r="AD120" s="13">
        <v>119.36000061035156</v>
      </c>
      <c r="AE120" s="4">
        <f t="shared" si="21"/>
        <v>6</v>
      </c>
      <c r="AF120" s="13">
        <f t="shared" si="22"/>
        <v>125.36000061035156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2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2</v>
      </c>
      <c r="BA120" s="13">
        <v>116.98000335693359</v>
      </c>
      <c r="BB120" s="4">
        <f t="shared" si="23"/>
        <v>4</v>
      </c>
      <c r="BC120" s="13">
        <f t="shared" si="26"/>
        <v>120.98000335693359</v>
      </c>
      <c r="BD120" s="13">
        <f t="shared" si="24"/>
        <v>120.98000335693359</v>
      </c>
      <c r="BE120" s="13">
        <f t="shared" si="25"/>
        <v>28.170361414581414</v>
      </c>
    </row>
    <row r="121" spans="1:57" ht="72" x14ac:dyDescent="0.3">
      <c r="A121" s="4">
        <v>12</v>
      </c>
      <c r="B121" s="8" t="s">
        <v>187</v>
      </c>
      <c r="C121" s="8">
        <v>2001</v>
      </c>
      <c r="D121" s="8">
        <v>2001</v>
      </c>
      <c r="E121" s="8">
        <v>2001</v>
      </c>
      <c r="F121" s="8">
        <v>1</v>
      </c>
      <c r="G121" s="8" t="s">
        <v>10</v>
      </c>
      <c r="H121" s="8" t="s">
        <v>188</v>
      </c>
      <c r="I121" s="8" t="s">
        <v>189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2</v>
      </c>
      <c r="U121" s="4">
        <v>2</v>
      </c>
      <c r="V121" s="4">
        <v>0</v>
      </c>
      <c r="W121" s="4">
        <v>2</v>
      </c>
      <c r="X121" s="4">
        <v>0</v>
      </c>
      <c r="Y121" s="4">
        <v>2</v>
      </c>
      <c r="Z121" s="4">
        <v>0</v>
      </c>
      <c r="AA121" s="4">
        <v>0</v>
      </c>
      <c r="AB121" s="4">
        <v>0</v>
      </c>
      <c r="AC121" s="4">
        <v>0</v>
      </c>
      <c r="AD121" s="13">
        <v>113.41000366210937</v>
      </c>
      <c r="AE121" s="4">
        <f t="shared" si="21"/>
        <v>8</v>
      </c>
      <c r="AF121" s="13">
        <f t="shared" si="22"/>
        <v>121.41000366210937</v>
      </c>
      <c r="AG121" s="4">
        <v>0</v>
      </c>
      <c r="AH121" s="4">
        <v>0</v>
      </c>
      <c r="AI121" s="4">
        <v>0</v>
      </c>
      <c r="AJ121" s="4">
        <v>0</v>
      </c>
      <c r="AK121" s="4">
        <v>2</v>
      </c>
      <c r="AL121" s="4">
        <v>0</v>
      </c>
      <c r="AM121" s="4">
        <v>0</v>
      </c>
      <c r="AN121" s="4">
        <v>0</v>
      </c>
      <c r="AO121" s="4">
        <v>0</v>
      </c>
      <c r="AP121" s="4">
        <v>2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2</v>
      </c>
      <c r="AW121" s="4">
        <v>0</v>
      </c>
      <c r="AX121" s="4">
        <v>0</v>
      </c>
      <c r="AY121" s="4">
        <v>0</v>
      </c>
      <c r="AZ121" s="4">
        <v>0</v>
      </c>
      <c r="BA121" s="13">
        <v>116.58999633789062</v>
      </c>
      <c r="BB121" s="4">
        <f t="shared" si="23"/>
        <v>6</v>
      </c>
      <c r="BC121" s="13">
        <f t="shared" si="26"/>
        <v>122.58999633789063</v>
      </c>
      <c r="BD121" s="13">
        <f t="shared" si="24"/>
        <v>121.41000366210937</v>
      </c>
      <c r="BE121" s="13">
        <f t="shared" si="25"/>
        <v>28.625918473545585</v>
      </c>
    </row>
    <row r="122" spans="1:57" ht="43.2" x14ac:dyDescent="0.3">
      <c r="A122" s="4">
        <v>13</v>
      </c>
      <c r="B122" s="8" t="s">
        <v>182</v>
      </c>
      <c r="C122" s="8">
        <v>1998</v>
      </c>
      <c r="D122" s="8">
        <v>1998</v>
      </c>
      <c r="E122" s="8">
        <v>1998</v>
      </c>
      <c r="F122" s="8" t="s">
        <v>14</v>
      </c>
      <c r="G122" s="8" t="s">
        <v>15</v>
      </c>
      <c r="H122" s="8" t="s">
        <v>183</v>
      </c>
      <c r="I122" s="8" t="s">
        <v>17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2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2</v>
      </c>
      <c r="AB122" s="4">
        <v>0</v>
      </c>
      <c r="AC122" s="4">
        <v>0</v>
      </c>
      <c r="AD122" s="13">
        <v>118.22000122070312</v>
      </c>
      <c r="AE122" s="4">
        <f t="shared" si="21"/>
        <v>4</v>
      </c>
      <c r="AF122" s="13">
        <f t="shared" si="22"/>
        <v>122.22000122070312</v>
      </c>
      <c r="AG122" s="4">
        <v>0</v>
      </c>
      <c r="AH122" s="4">
        <v>0</v>
      </c>
      <c r="AI122" s="4">
        <v>0</v>
      </c>
      <c r="AJ122" s="4">
        <v>2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2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13">
        <v>117.62999725341797</v>
      </c>
      <c r="BB122" s="4">
        <f t="shared" si="23"/>
        <v>4</v>
      </c>
      <c r="BC122" s="13">
        <f t="shared" si="26"/>
        <v>121.62999725341797</v>
      </c>
      <c r="BD122" s="13">
        <f t="shared" si="24"/>
        <v>121.62999725341797</v>
      </c>
      <c r="BE122" s="13">
        <f t="shared" si="25"/>
        <v>28.858987223128306</v>
      </c>
    </row>
    <row r="123" spans="1:57" ht="43.2" x14ac:dyDescent="0.3">
      <c r="A123" s="4">
        <v>14</v>
      </c>
      <c r="B123" s="8" t="s">
        <v>137</v>
      </c>
      <c r="C123" s="8">
        <v>1999</v>
      </c>
      <c r="D123" s="8">
        <v>1999</v>
      </c>
      <c r="E123" s="8">
        <v>1999</v>
      </c>
      <c r="F123" s="8">
        <v>1</v>
      </c>
      <c r="G123" s="8" t="s">
        <v>10</v>
      </c>
      <c r="H123" s="8" t="s">
        <v>138</v>
      </c>
      <c r="I123" s="8" t="s">
        <v>28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2</v>
      </c>
      <c r="T123" s="4">
        <v>2</v>
      </c>
      <c r="U123" s="4">
        <v>0</v>
      </c>
      <c r="V123" s="4">
        <v>0</v>
      </c>
      <c r="W123" s="4">
        <v>0</v>
      </c>
      <c r="X123" s="4">
        <v>2</v>
      </c>
      <c r="Y123" s="4">
        <v>2</v>
      </c>
      <c r="Z123" s="4">
        <v>0</v>
      </c>
      <c r="AA123" s="4">
        <v>0</v>
      </c>
      <c r="AB123" s="4">
        <v>0</v>
      </c>
      <c r="AC123" s="4">
        <v>2</v>
      </c>
      <c r="AD123" s="13">
        <v>116.83999633789062</v>
      </c>
      <c r="AE123" s="4">
        <f t="shared" si="21"/>
        <v>10</v>
      </c>
      <c r="AF123" s="13">
        <f t="shared" si="22"/>
        <v>126.83999633789063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2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13">
        <v>122.70999908447266</v>
      </c>
      <c r="BB123" s="4">
        <f t="shared" si="23"/>
        <v>2</v>
      </c>
      <c r="BC123" s="13">
        <f t="shared" si="26"/>
        <v>124.70999908447266</v>
      </c>
      <c r="BD123" s="13">
        <f t="shared" si="24"/>
        <v>124.70999908447266</v>
      </c>
      <c r="BE123" s="13">
        <f t="shared" si="25"/>
        <v>32.122046711390652</v>
      </c>
    </row>
    <row r="124" spans="1:57" x14ac:dyDescent="0.3">
      <c r="A124" s="4">
        <v>15</v>
      </c>
      <c r="B124" s="8" t="s">
        <v>31</v>
      </c>
      <c r="C124" s="8">
        <v>1988</v>
      </c>
      <c r="D124" s="8">
        <v>1988</v>
      </c>
      <c r="E124" s="8">
        <v>1988</v>
      </c>
      <c r="F124" s="8">
        <v>1</v>
      </c>
      <c r="G124" s="8" t="s">
        <v>32</v>
      </c>
      <c r="H124" s="8"/>
      <c r="I124" s="8" t="s">
        <v>33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2</v>
      </c>
      <c r="Q124" s="4">
        <v>0</v>
      </c>
      <c r="R124" s="4">
        <v>0</v>
      </c>
      <c r="S124" s="4">
        <v>0</v>
      </c>
      <c r="T124" s="4">
        <v>2</v>
      </c>
      <c r="U124" s="4">
        <v>0</v>
      </c>
      <c r="V124" s="4">
        <v>2</v>
      </c>
      <c r="W124" s="4">
        <v>0</v>
      </c>
      <c r="X124" s="4">
        <v>0</v>
      </c>
      <c r="Y124" s="4">
        <v>0</v>
      </c>
      <c r="Z124" s="4">
        <v>0</v>
      </c>
      <c r="AA124" s="4">
        <v>2</v>
      </c>
      <c r="AB124" s="4">
        <v>2</v>
      </c>
      <c r="AC124" s="4">
        <v>2</v>
      </c>
      <c r="AD124" s="13">
        <v>133.74000549316406</v>
      </c>
      <c r="AE124" s="4">
        <f t="shared" si="21"/>
        <v>12</v>
      </c>
      <c r="AF124" s="13">
        <f t="shared" si="22"/>
        <v>145.74000549316406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2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13">
        <v>127.72000122070312</v>
      </c>
      <c r="BB124" s="4">
        <f t="shared" si="23"/>
        <v>2</v>
      </c>
      <c r="BC124" s="13">
        <f t="shared" si="26"/>
        <v>129.72000122070312</v>
      </c>
      <c r="BD124" s="13">
        <f t="shared" si="24"/>
        <v>129.72000122070312</v>
      </c>
      <c r="BE124" s="13">
        <f t="shared" si="25"/>
        <v>37.429814662049097</v>
      </c>
    </row>
    <row r="125" spans="1:57" ht="28.8" x14ac:dyDescent="0.3">
      <c r="A125" s="4">
        <v>16</v>
      </c>
      <c r="B125" s="8" t="s">
        <v>179</v>
      </c>
      <c r="C125" s="8">
        <v>1998</v>
      </c>
      <c r="D125" s="8">
        <v>1998</v>
      </c>
      <c r="E125" s="8">
        <v>1998</v>
      </c>
      <c r="F125" s="8">
        <v>1</v>
      </c>
      <c r="G125" s="8" t="s">
        <v>10</v>
      </c>
      <c r="H125" s="8" t="s">
        <v>99</v>
      </c>
      <c r="I125" s="8" t="s">
        <v>178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2</v>
      </c>
      <c r="Q125" s="4">
        <v>2</v>
      </c>
      <c r="R125" s="4">
        <v>0</v>
      </c>
      <c r="S125" s="4">
        <v>0</v>
      </c>
      <c r="T125" s="4">
        <v>0</v>
      </c>
      <c r="U125" s="4">
        <v>2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13">
        <v>133.91999816894531</v>
      </c>
      <c r="AE125" s="4">
        <f t="shared" si="21"/>
        <v>6</v>
      </c>
      <c r="AF125" s="13">
        <f t="shared" si="22"/>
        <v>139.91999816894531</v>
      </c>
      <c r="AG125" s="4">
        <v>0</v>
      </c>
      <c r="AH125" s="4">
        <v>0</v>
      </c>
      <c r="AI125" s="4">
        <v>0</v>
      </c>
      <c r="AJ125" s="4">
        <v>2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2</v>
      </c>
      <c r="AW125" s="4">
        <v>0</v>
      </c>
      <c r="AX125" s="4">
        <v>0</v>
      </c>
      <c r="AY125" s="4">
        <v>0</v>
      </c>
      <c r="AZ125" s="4">
        <v>0</v>
      </c>
      <c r="BA125" s="13">
        <v>126.33999633789062</v>
      </c>
      <c r="BB125" s="4">
        <f t="shared" si="23"/>
        <v>4</v>
      </c>
      <c r="BC125" s="13">
        <f t="shared" si="26"/>
        <v>130.33999633789062</v>
      </c>
      <c r="BD125" s="13">
        <f t="shared" si="24"/>
        <v>130.33999633789062</v>
      </c>
      <c r="BE125" s="13">
        <f t="shared" si="25"/>
        <v>38.08665873578208</v>
      </c>
    </row>
    <row r="126" spans="1:57" x14ac:dyDescent="0.3">
      <c r="A126" s="4">
        <v>17</v>
      </c>
      <c r="B126" s="8" t="s">
        <v>226</v>
      </c>
      <c r="C126" s="8">
        <v>1975</v>
      </c>
      <c r="D126" s="8">
        <v>1975</v>
      </c>
      <c r="E126" s="8">
        <v>1975</v>
      </c>
      <c r="F126" s="8">
        <v>1</v>
      </c>
      <c r="G126" s="8" t="s">
        <v>10</v>
      </c>
      <c r="H126" s="8" t="s">
        <v>11</v>
      </c>
      <c r="I126" s="8"/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2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13">
        <v>130.3699951171875</v>
      </c>
      <c r="AE126" s="4">
        <f t="shared" si="21"/>
        <v>2</v>
      </c>
      <c r="AF126" s="13">
        <f t="shared" si="22"/>
        <v>132.3699951171875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50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13">
        <v>139.07000732421875</v>
      </c>
      <c r="BB126" s="4">
        <f t="shared" si="23"/>
        <v>50</v>
      </c>
      <c r="BC126" s="13">
        <f t="shared" si="26"/>
        <v>189.07000732421875</v>
      </c>
      <c r="BD126" s="13">
        <f t="shared" si="24"/>
        <v>132.3699951171875</v>
      </c>
      <c r="BE126" s="13">
        <f t="shared" si="25"/>
        <v>40.23730900850525</v>
      </c>
    </row>
    <row r="127" spans="1:57" ht="43.2" x14ac:dyDescent="0.3">
      <c r="A127" s="4">
        <v>18</v>
      </c>
      <c r="B127" s="8" t="s">
        <v>101</v>
      </c>
      <c r="C127" s="8">
        <v>1997</v>
      </c>
      <c r="D127" s="8">
        <v>1997</v>
      </c>
      <c r="E127" s="8">
        <v>1997</v>
      </c>
      <c r="F127" s="8">
        <v>2</v>
      </c>
      <c r="G127" s="8" t="s">
        <v>10</v>
      </c>
      <c r="H127" s="8" t="s">
        <v>102</v>
      </c>
      <c r="I127" s="8" t="s">
        <v>61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2</v>
      </c>
      <c r="P127" s="4">
        <v>0</v>
      </c>
      <c r="Q127" s="4">
        <v>0</v>
      </c>
      <c r="R127" s="4">
        <v>2</v>
      </c>
      <c r="S127" s="4">
        <v>0</v>
      </c>
      <c r="T127" s="4">
        <v>2</v>
      </c>
      <c r="U127" s="4">
        <v>0</v>
      </c>
      <c r="V127" s="4">
        <v>0</v>
      </c>
      <c r="W127" s="4">
        <v>0</v>
      </c>
      <c r="X127" s="4">
        <v>0</v>
      </c>
      <c r="Y127" s="4">
        <v>2</v>
      </c>
      <c r="Z127" s="4">
        <v>0</v>
      </c>
      <c r="AA127" s="4">
        <v>0</v>
      </c>
      <c r="AB127" s="4">
        <v>2</v>
      </c>
      <c r="AC127" s="4">
        <v>0</v>
      </c>
      <c r="AD127" s="13">
        <v>130.86000061035156</v>
      </c>
      <c r="AE127" s="4">
        <f t="shared" si="21"/>
        <v>10</v>
      </c>
      <c r="AF127" s="13">
        <f t="shared" si="22"/>
        <v>140.86000061035156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2</v>
      </c>
      <c r="AR127" s="4">
        <v>0</v>
      </c>
      <c r="AS127" s="4">
        <v>0</v>
      </c>
      <c r="AT127" s="4">
        <v>2</v>
      </c>
      <c r="AU127" s="4">
        <v>2</v>
      </c>
      <c r="AV127" s="4">
        <v>0</v>
      </c>
      <c r="AW127" s="4">
        <v>0</v>
      </c>
      <c r="AX127" s="4">
        <v>0</v>
      </c>
      <c r="AY127" s="4">
        <v>0</v>
      </c>
      <c r="AZ127" s="4">
        <v>2</v>
      </c>
      <c r="BA127" s="13">
        <v>125.13999938964844</v>
      </c>
      <c r="BB127" s="4">
        <f t="shared" si="23"/>
        <v>8</v>
      </c>
      <c r="BC127" s="13">
        <f t="shared" si="26"/>
        <v>133.13999938964844</v>
      </c>
      <c r="BD127" s="13">
        <f t="shared" si="24"/>
        <v>133.13999938964844</v>
      </c>
      <c r="BE127" s="13">
        <f t="shared" si="25"/>
        <v>41.053077921991843</v>
      </c>
    </row>
    <row r="128" spans="1:57" ht="43.2" x14ac:dyDescent="0.3">
      <c r="A128" s="4">
        <v>19</v>
      </c>
      <c r="B128" s="8" t="s">
        <v>47</v>
      </c>
      <c r="C128" s="8">
        <v>1984</v>
      </c>
      <c r="D128" s="8">
        <v>1984</v>
      </c>
      <c r="E128" s="8">
        <v>1984</v>
      </c>
      <c r="F128" s="8">
        <v>1</v>
      </c>
      <c r="G128" s="8" t="s">
        <v>20</v>
      </c>
      <c r="H128" s="8" t="s">
        <v>48</v>
      </c>
      <c r="I128" s="8" t="s">
        <v>49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2</v>
      </c>
      <c r="P128" s="4">
        <v>0</v>
      </c>
      <c r="Q128" s="4">
        <v>2</v>
      </c>
      <c r="R128" s="4">
        <v>0</v>
      </c>
      <c r="S128" s="4">
        <v>2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50</v>
      </c>
      <c r="AB128" s="4">
        <v>0</v>
      </c>
      <c r="AC128" s="4">
        <v>0</v>
      </c>
      <c r="AD128" s="13">
        <v>134.77000427246094</v>
      </c>
      <c r="AE128" s="4">
        <f t="shared" si="21"/>
        <v>56</v>
      </c>
      <c r="AF128" s="13">
        <f t="shared" si="22"/>
        <v>190.77000427246094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2</v>
      </c>
      <c r="AW128" s="4">
        <v>0</v>
      </c>
      <c r="AX128" s="4">
        <v>0</v>
      </c>
      <c r="AY128" s="4">
        <v>0</v>
      </c>
      <c r="AZ128" s="4">
        <v>2</v>
      </c>
      <c r="BA128" s="13">
        <v>130.53999328613281</v>
      </c>
      <c r="BB128" s="4">
        <f t="shared" si="23"/>
        <v>4</v>
      </c>
      <c r="BC128" s="13">
        <f t="shared" si="26"/>
        <v>134.53999328613281</v>
      </c>
      <c r="BD128" s="13">
        <f t="shared" si="24"/>
        <v>134.53999328613281</v>
      </c>
      <c r="BE128" s="13">
        <f t="shared" si="25"/>
        <v>42.536279432254709</v>
      </c>
    </row>
    <row r="129" spans="1:57" ht="28.8" x14ac:dyDescent="0.3">
      <c r="A129" s="4">
        <v>20</v>
      </c>
      <c r="B129" s="8" t="s">
        <v>79</v>
      </c>
      <c r="C129" s="8">
        <v>1997</v>
      </c>
      <c r="D129" s="8">
        <v>1997</v>
      </c>
      <c r="E129" s="8">
        <v>1997</v>
      </c>
      <c r="F129" s="8">
        <v>1</v>
      </c>
      <c r="G129" s="8" t="s">
        <v>10</v>
      </c>
      <c r="H129" s="8" t="s">
        <v>51</v>
      </c>
      <c r="I129" s="8" t="s">
        <v>80</v>
      </c>
      <c r="J129" s="4">
        <v>0</v>
      </c>
      <c r="K129" s="4">
        <v>2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2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2</v>
      </c>
      <c r="Y129" s="4">
        <v>2</v>
      </c>
      <c r="Z129" s="4">
        <v>0</v>
      </c>
      <c r="AA129" s="4">
        <v>0</v>
      </c>
      <c r="AB129" s="4">
        <v>0</v>
      </c>
      <c r="AC129" s="4">
        <v>0</v>
      </c>
      <c r="AD129" s="13">
        <v>131.61000061035156</v>
      </c>
      <c r="AE129" s="4">
        <f t="shared" si="21"/>
        <v>8</v>
      </c>
      <c r="AF129" s="13">
        <f t="shared" si="22"/>
        <v>139.61000061035156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2</v>
      </c>
      <c r="AR129" s="4">
        <v>0</v>
      </c>
      <c r="AS129" s="4">
        <v>0</v>
      </c>
      <c r="AT129" s="4">
        <v>0</v>
      </c>
      <c r="AU129" s="4">
        <v>2</v>
      </c>
      <c r="AV129" s="4">
        <v>2</v>
      </c>
      <c r="AW129" s="4">
        <v>0</v>
      </c>
      <c r="AX129" s="4">
        <v>0</v>
      </c>
      <c r="AY129" s="4">
        <v>2</v>
      </c>
      <c r="AZ129" s="4">
        <v>0</v>
      </c>
      <c r="BA129" s="13">
        <v>130.72999572753906</v>
      </c>
      <c r="BB129" s="4">
        <f t="shared" si="23"/>
        <v>8</v>
      </c>
      <c r="BC129" s="13">
        <f t="shared" si="26"/>
        <v>138.72999572753906</v>
      </c>
      <c r="BD129" s="13">
        <f t="shared" si="24"/>
        <v>138.72999572753906</v>
      </c>
      <c r="BE129" s="13">
        <f t="shared" si="25"/>
        <v>46.975311605684048</v>
      </c>
    </row>
    <row r="130" spans="1:57" ht="43.2" x14ac:dyDescent="0.3">
      <c r="A130" s="4">
        <v>21</v>
      </c>
      <c r="B130" s="8" t="s">
        <v>209</v>
      </c>
      <c r="C130" s="8">
        <v>1994</v>
      </c>
      <c r="D130" s="8">
        <v>1994</v>
      </c>
      <c r="E130" s="8">
        <v>1994</v>
      </c>
      <c r="F130" s="8">
        <v>1</v>
      </c>
      <c r="G130" s="8" t="s">
        <v>20</v>
      </c>
      <c r="H130" s="8" t="s">
        <v>210</v>
      </c>
      <c r="I130" s="8" t="s">
        <v>211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2</v>
      </c>
      <c r="Q130" s="4">
        <v>0</v>
      </c>
      <c r="R130" s="4">
        <v>2</v>
      </c>
      <c r="S130" s="4">
        <v>0</v>
      </c>
      <c r="T130" s="4">
        <v>2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13">
        <v>134.47999572753906</v>
      </c>
      <c r="AE130" s="4">
        <f t="shared" si="21"/>
        <v>6</v>
      </c>
      <c r="AF130" s="13">
        <f t="shared" si="22"/>
        <v>140.47999572753906</v>
      </c>
      <c r="AG130" s="4">
        <v>0</v>
      </c>
      <c r="AH130" s="4">
        <v>0</v>
      </c>
      <c r="AI130" s="4">
        <v>0</v>
      </c>
      <c r="AJ130" s="4">
        <v>2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13">
        <v>153.3800048828125</v>
      </c>
      <c r="BB130" s="4">
        <f t="shared" si="23"/>
        <v>2</v>
      </c>
      <c r="BC130" s="13">
        <f t="shared" si="26"/>
        <v>155.3800048828125</v>
      </c>
      <c r="BD130" s="13">
        <f t="shared" si="24"/>
        <v>140.47999572753906</v>
      </c>
      <c r="BE130" s="13">
        <f t="shared" si="25"/>
        <v>48.829321576354651</v>
      </c>
    </row>
    <row r="131" spans="1:57" ht="28.8" x14ac:dyDescent="0.3">
      <c r="A131" s="4">
        <v>22</v>
      </c>
      <c r="B131" s="8" t="s">
        <v>117</v>
      </c>
      <c r="C131" s="8">
        <v>1986</v>
      </c>
      <c r="D131" s="8">
        <v>1986</v>
      </c>
      <c r="E131" s="8">
        <v>1986</v>
      </c>
      <c r="F131" s="8">
        <v>1</v>
      </c>
      <c r="G131" s="8" t="s">
        <v>10</v>
      </c>
      <c r="H131" s="8" t="s">
        <v>109</v>
      </c>
      <c r="I131" s="8" t="s">
        <v>49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2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2</v>
      </c>
      <c r="Z131" s="4">
        <v>0</v>
      </c>
      <c r="AA131" s="4">
        <v>0</v>
      </c>
      <c r="AB131" s="4">
        <v>0</v>
      </c>
      <c r="AC131" s="4">
        <v>0</v>
      </c>
      <c r="AD131" s="13">
        <v>137.44999694824219</v>
      </c>
      <c r="AE131" s="4">
        <f t="shared" si="21"/>
        <v>4</v>
      </c>
      <c r="AF131" s="13">
        <f t="shared" si="22"/>
        <v>141.44999694824219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2</v>
      </c>
      <c r="BA131" s="13">
        <v>139.91999816894531</v>
      </c>
      <c r="BB131" s="4">
        <f t="shared" si="23"/>
        <v>2</v>
      </c>
      <c r="BC131" s="13">
        <f t="shared" si="26"/>
        <v>141.91999816894531</v>
      </c>
      <c r="BD131" s="13">
        <f t="shared" si="24"/>
        <v>141.44999694824219</v>
      </c>
      <c r="BE131" s="13">
        <f t="shared" si="25"/>
        <v>49.856974110495358</v>
      </c>
    </row>
    <row r="132" spans="1:57" ht="43.2" x14ac:dyDescent="0.3">
      <c r="A132" s="4">
        <v>23</v>
      </c>
      <c r="B132" s="8" t="s">
        <v>251</v>
      </c>
      <c r="C132" s="8">
        <v>2001</v>
      </c>
      <c r="D132" s="8">
        <v>2001</v>
      </c>
      <c r="E132" s="8">
        <v>2001</v>
      </c>
      <c r="F132" s="8">
        <v>3</v>
      </c>
      <c r="G132" s="8" t="s">
        <v>10</v>
      </c>
      <c r="H132" s="8" t="s">
        <v>30</v>
      </c>
      <c r="I132" s="8" t="s">
        <v>28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2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13">
        <v>145.64999389648437</v>
      </c>
      <c r="AE132" s="4">
        <f t="shared" si="21"/>
        <v>2</v>
      </c>
      <c r="AF132" s="13">
        <f t="shared" si="22"/>
        <v>147.64999389648438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2</v>
      </c>
      <c r="AQ132" s="4">
        <v>2</v>
      </c>
      <c r="AR132" s="4">
        <v>0</v>
      </c>
      <c r="AS132" s="4">
        <v>0</v>
      </c>
      <c r="AT132" s="4">
        <v>0</v>
      </c>
      <c r="AU132" s="4">
        <v>2</v>
      </c>
      <c r="AV132" s="4">
        <v>2</v>
      </c>
      <c r="AW132" s="4">
        <v>0</v>
      </c>
      <c r="AX132" s="4">
        <v>0</v>
      </c>
      <c r="AY132" s="4">
        <v>0</v>
      </c>
      <c r="AZ132" s="4">
        <v>0</v>
      </c>
      <c r="BA132" s="13">
        <v>159.33000183105469</v>
      </c>
      <c r="BB132" s="4">
        <f t="shared" si="23"/>
        <v>8</v>
      </c>
      <c r="BC132" s="13">
        <f t="shared" si="26"/>
        <v>167.33000183105469</v>
      </c>
      <c r="BD132" s="13">
        <f t="shared" si="24"/>
        <v>147.64999389648438</v>
      </c>
      <c r="BE132" s="13">
        <f t="shared" si="25"/>
        <v>56.425463344877244</v>
      </c>
    </row>
    <row r="133" spans="1:57" ht="28.8" x14ac:dyDescent="0.3">
      <c r="A133" s="4">
        <v>24</v>
      </c>
      <c r="B133" s="8" t="s">
        <v>90</v>
      </c>
      <c r="C133" s="8">
        <v>1978</v>
      </c>
      <c r="D133" s="8">
        <v>1978</v>
      </c>
      <c r="E133" s="8">
        <v>1978</v>
      </c>
      <c r="F133" s="8">
        <v>1</v>
      </c>
      <c r="G133" s="8" t="s">
        <v>10</v>
      </c>
      <c r="H133" s="8" t="s">
        <v>88</v>
      </c>
      <c r="I133" s="8" t="s">
        <v>91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2</v>
      </c>
      <c r="Q133" s="4">
        <v>0</v>
      </c>
      <c r="R133" s="4">
        <v>0</v>
      </c>
      <c r="S133" s="4">
        <v>0</v>
      </c>
      <c r="T133" s="4">
        <v>0</v>
      </c>
      <c r="U133" s="4">
        <v>2</v>
      </c>
      <c r="V133" s="4">
        <v>2</v>
      </c>
      <c r="W133" s="4">
        <v>0</v>
      </c>
      <c r="X133" s="4">
        <v>0</v>
      </c>
      <c r="Y133" s="4">
        <v>2</v>
      </c>
      <c r="Z133" s="4">
        <v>0</v>
      </c>
      <c r="AA133" s="4">
        <v>0</v>
      </c>
      <c r="AB133" s="4">
        <v>0</v>
      </c>
      <c r="AC133" s="4">
        <v>0</v>
      </c>
      <c r="AD133" s="13">
        <v>160.92999267578125</v>
      </c>
      <c r="AE133" s="4">
        <f t="shared" si="21"/>
        <v>8</v>
      </c>
      <c r="AF133" s="13">
        <f t="shared" si="22"/>
        <v>168.92999267578125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2</v>
      </c>
      <c r="AN133" s="4">
        <v>0</v>
      </c>
      <c r="AO133" s="4">
        <v>0</v>
      </c>
      <c r="AP133" s="4">
        <v>0</v>
      </c>
      <c r="AQ133" s="4">
        <v>2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2</v>
      </c>
      <c r="BA133" s="13">
        <v>159.3800048828125</v>
      </c>
      <c r="BB133" s="4">
        <f t="shared" si="23"/>
        <v>6</v>
      </c>
      <c r="BC133" s="13">
        <f t="shared" si="26"/>
        <v>165.3800048828125</v>
      </c>
      <c r="BD133" s="13">
        <f t="shared" si="24"/>
        <v>165.3800048828125</v>
      </c>
      <c r="BE133" s="13">
        <f t="shared" si="25"/>
        <v>75.209244572735315</v>
      </c>
    </row>
    <row r="134" spans="1:57" x14ac:dyDescent="0.3">
      <c r="A134" s="4">
        <v>25</v>
      </c>
      <c r="B134" s="8" t="s">
        <v>98</v>
      </c>
      <c r="C134" s="8">
        <v>1951</v>
      </c>
      <c r="D134" s="8">
        <v>1951</v>
      </c>
      <c r="E134" s="8">
        <v>1951</v>
      </c>
      <c r="F134" s="8" t="s">
        <v>14</v>
      </c>
      <c r="G134" s="8" t="s">
        <v>10</v>
      </c>
      <c r="H134" s="8" t="s">
        <v>99</v>
      </c>
      <c r="I134" s="8"/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2</v>
      </c>
      <c r="R134" s="4">
        <v>0</v>
      </c>
      <c r="S134" s="4">
        <v>2</v>
      </c>
      <c r="T134" s="4">
        <v>0</v>
      </c>
      <c r="U134" s="4">
        <v>0</v>
      </c>
      <c r="V134" s="4">
        <v>0</v>
      </c>
      <c r="W134" s="4">
        <v>0</v>
      </c>
      <c r="X134" s="4">
        <v>2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13">
        <v>172.75</v>
      </c>
      <c r="AE134" s="4">
        <f t="shared" si="21"/>
        <v>6</v>
      </c>
      <c r="AF134" s="13">
        <f t="shared" si="22"/>
        <v>178.75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2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2</v>
      </c>
      <c r="AV134" s="4">
        <v>2</v>
      </c>
      <c r="AW134" s="4">
        <v>0</v>
      </c>
      <c r="AX134" s="4">
        <v>0</v>
      </c>
      <c r="AY134" s="4">
        <v>2</v>
      </c>
      <c r="AZ134" s="4">
        <v>2</v>
      </c>
      <c r="BA134" s="13">
        <v>173.97000122070312</v>
      </c>
      <c r="BB134" s="4">
        <f t="shared" si="23"/>
        <v>10</v>
      </c>
      <c r="BC134" s="13">
        <f t="shared" si="26"/>
        <v>183.97000122070312</v>
      </c>
      <c r="BD134" s="13">
        <f t="shared" si="24"/>
        <v>178.75</v>
      </c>
      <c r="BE134" s="13">
        <f t="shared" si="25"/>
        <v>89.373875575639801</v>
      </c>
    </row>
    <row r="135" spans="1:57" x14ac:dyDescent="0.3">
      <c r="A135" s="4">
        <v>26</v>
      </c>
      <c r="B135" s="8" t="s">
        <v>78</v>
      </c>
      <c r="C135" s="8">
        <v>1996</v>
      </c>
      <c r="D135" s="8">
        <v>1996</v>
      </c>
      <c r="E135" s="8">
        <v>1996</v>
      </c>
      <c r="F135" s="8">
        <v>1</v>
      </c>
      <c r="G135" s="8" t="s">
        <v>32</v>
      </c>
      <c r="H135" s="8"/>
      <c r="I135" s="8" t="s">
        <v>33</v>
      </c>
      <c r="J135" s="4">
        <v>0</v>
      </c>
      <c r="K135" s="4">
        <v>50</v>
      </c>
      <c r="L135" s="4">
        <v>2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2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13">
        <v>172.07000732421875</v>
      </c>
      <c r="AE135" s="4">
        <f t="shared" si="21"/>
        <v>54</v>
      </c>
      <c r="AF135" s="13">
        <f t="shared" si="22"/>
        <v>226.07000732421875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2</v>
      </c>
      <c r="AP135" s="4">
        <v>2</v>
      </c>
      <c r="AQ135" s="4">
        <v>0</v>
      </c>
      <c r="AR135" s="4">
        <v>0</v>
      </c>
      <c r="AS135" s="4">
        <v>0</v>
      </c>
      <c r="AT135" s="4">
        <v>2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2</v>
      </c>
      <c r="BA135" s="13">
        <v>176.03999328613281</v>
      </c>
      <c r="BB135" s="4">
        <f t="shared" si="23"/>
        <v>8</v>
      </c>
      <c r="BC135" s="13">
        <f t="shared" si="26"/>
        <v>184.03999328613281</v>
      </c>
      <c r="BD135" s="13">
        <f t="shared" si="24"/>
        <v>184.03999328613281</v>
      </c>
      <c r="BE135" s="13">
        <f t="shared" si="25"/>
        <v>94.97827574550881</v>
      </c>
    </row>
    <row r="136" spans="1:57" ht="28.8" x14ac:dyDescent="0.3">
      <c r="A136" s="4">
        <v>27</v>
      </c>
      <c r="B136" s="8" t="s">
        <v>105</v>
      </c>
      <c r="C136" s="8">
        <v>1996</v>
      </c>
      <c r="D136" s="8">
        <v>1996</v>
      </c>
      <c r="E136" s="8">
        <v>1996</v>
      </c>
      <c r="F136" s="8" t="s">
        <v>9</v>
      </c>
      <c r="G136" s="8" t="s">
        <v>66</v>
      </c>
      <c r="H136" s="8" t="s">
        <v>67</v>
      </c>
      <c r="I136" s="8"/>
      <c r="J136" s="4">
        <v>0</v>
      </c>
      <c r="K136" s="4">
        <v>2</v>
      </c>
      <c r="L136" s="4">
        <v>0</v>
      </c>
      <c r="M136" s="4">
        <v>2</v>
      </c>
      <c r="N136" s="4">
        <v>0</v>
      </c>
      <c r="O136" s="4">
        <v>2</v>
      </c>
      <c r="P136" s="4">
        <v>2</v>
      </c>
      <c r="Q136" s="4">
        <v>0</v>
      </c>
      <c r="R136" s="4">
        <v>2</v>
      </c>
      <c r="S136" s="4">
        <v>2</v>
      </c>
      <c r="T136" s="4">
        <v>2</v>
      </c>
      <c r="U136" s="4">
        <v>0</v>
      </c>
      <c r="V136" s="4">
        <v>0</v>
      </c>
      <c r="W136" s="4">
        <v>0</v>
      </c>
      <c r="X136" s="4">
        <v>0</v>
      </c>
      <c r="Y136" s="4">
        <v>2</v>
      </c>
      <c r="Z136" s="4">
        <v>0</v>
      </c>
      <c r="AA136" s="4">
        <v>0</v>
      </c>
      <c r="AB136" s="4">
        <v>0</v>
      </c>
      <c r="AC136" s="4">
        <v>0</v>
      </c>
      <c r="AD136" s="13">
        <v>189.16999816894531</v>
      </c>
      <c r="AE136" s="4">
        <f t="shared" si="21"/>
        <v>16</v>
      </c>
      <c r="AF136" s="13">
        <f t="shared" si="22"/>
        <v>205.16999816894531</v>
      </c>
      <c r="AG136" s="4">
        <v>0</v>
      </c>
      <c r="AH136" s="4">
        <v>2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2</v>
      </c>
      <c r="AO136" s="4">
        <v>0</v>
      </c>
      <c r="AP136" s="4">
        <v>2</v>
      </c>
      <c r="AQ136" s="4">
        <v>2</v>
      </c>
      <c r="AR136" s="4">
        <v>0</v>
      </c>
      <c r="AS136" s="4">
        <v>0</v>
      </c>
      <c r="AT136" s="4">
        <v>0</v>
      </c>
      <c r="AU136" s="4">
        <v>2</v>
      </c>
      <c r="AV136" s="4">
        <v>2</v>
      </c>
      <c r="AW136" s="4">
        <v>0</v>
      </c>
      <c r="AX136" s="4">
        <v>2</v>
      </c>
      <c r="AY136" s="4">
        <v>0</v>
      </c>
      <c r="AZ136" s="4">
        <v>0</v>
      </c>
      <c r="BA136" s="13">
        <v>192.86000061035156</v>
      </c>
      <c r="BB136" s="4">
        <f t="shared" si="23"/>
        <v>14</v>
      </c>
      <c r="BC136" s="13">
        <f t="shared" si="26"/>
        <v>206.86000061035156</v>
      </c>
      <c r="BD136" s="13">
        <f t="shared" si="24"/>
        <v>205.16999816894531</v>
      </c>
      <c r="BE136" s="13">
        <f t="shared" si="25"/>
        <v>117.36412702153901</v>
      </c>
    </row>
    <row r="137" spans="1:57" ht="43.2" x14ac:dyDescent="0.3">
      <c r="A137" s="4">
        <v>28</v>
      </c>
      <c r="B137" s="8" t="s">
        <v>217</v>
      </c>
      <c r="C137" s="8">
        <v>1997</v>
      </c>
      <c r="D137" s="8">
        <v>1997</v>
      </c>
      <c r="E137" s="8">
        <v>1997</v>
      </c>
      <c r="F137" s="8">
        <v>1</v>
      </c>
      <c r="G137" s="8" t="s">
        <v>10</v>
      </c>
      <c r="H137" s="8" t="s">
        <v>30</v>
      </c>
      <c r="I137" s="8" t="s">
        <v>28</v>
      </c>
      <c r="J137" s="4">
        <v>0</v>
      </c>
      <c r="K137" s="4">
        <v>0</v>
      </c>
      <c r="L137" s="4">
        <v>2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2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50</v>
      </c>
      <c r="AA137" s="4">
        <v>0</v>
      </c>
      <c r="AB137" s="4">
        <v>0</v>
      </c>
      <c r="AC137" s="4">
        <v>0</v>
      </c>
      <c r="AD137" s="13">
        <v>194.58999633789062</v>
      </c>
      <c r="AE137" s="4">
        <f t="shared" si="21"/>
        <v>54</v>
      </c>
      <c r="AF137" s="13">
        <f t="shared" si="22"/>
        <v>248.58999633789062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50</v>
      </c>
      <c r="AR137" s="4">
        <v>0</v>
      </c>
      <c r="AS137" s="4">
        <v>0</v>
      </c>
      <c r="AT137" s="4">
        <v>2</v>
      </c>
      <c r="AU137" s="4">
        <v>0</v>
      </c>
      <c r="AV137" s="4">
        <v>50</v>
      </c>
      <c r="AW137" s="4">
        <v>0</v>
      </c>
      <c r="AX137" s="4">
        <v>0</v>
      </c>
      <c r="AY137" s="4">
        <v>0</v>
      </c>
      <c r="AZ137" s="4">
        <v>0</v>
      </c>
      <c r="BA137" s="13">
        <v>165.25999450683594</v>
      </c>
      <c r="BB137" s="4">
        <f t="shared" si="23"/>
        <v>102</v>
      </c>
      <c r="BC137" s="13">
        <f t="shared" si="26"/>
        <v>267.25999450683594</v>
      </c>
      <c r="BD137" s="13">
        <f t="shared" si="24"/>
        <v>248.58999633789062</v>
      </c>
      <c r="BE137" s="13">
        <f t="shared" si="25"/>
        <v>163.36476103966686</v>
      </c>
    </row>
    <row r="138" spans="1:57" ht="43.2" x14ac:dyDescent="0.3">
      <c r="A138" s="4">
        <v>29</v>
      </c>
      <c r="B138" s="8" t="s">
        <v>68</v>
      </c>
      <c r="C138" s="8">
        <v>2001</v>
      </c>
      <c r="D138" s="8">
        <v>2001</v>
      </c>
      <c r="E138" s="8">
        <v>2001</v>
      </c>
      <c r="F138" s="8">
        <v>3</v>
      </c>
      <c r="G138" s="8" t="s">
        <v>10</v>
      </c>
      <c r="H138" s="8" t="s">
        <v>30</v>
      </c>
      <c r="I138" s="8" t="s">
        <v>61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50</v>
      </c>
      <c r="P138" s="4">
        <v>0</v>
      </c>
      <c r="Q138" s="4">
        <v>2</v>
      </c>
      <c r="R138" s="4">
        <v>0</v>
      </c>
      <c r="S138" s="4">
        <v>0</v>
      </c>
      <c r="T138" s="4">
        <v>2</v>
      </c>
      <c r="U138" s="4">
        <v>50</v>
      </c>
      <c r="V138" s="4">
        <v>0</v>
      </c>
      <c r="W138" s="4">
        <v>50</v>
      </c>
      <c r="X138" s="4">
        <v>0</v>
      </c>
      <c r="Y138" s="4">
        <v>0</v>
      </c>
      <c r="Z138" s="4">
        <v>50</v>
      </c>
      <c r="AA138" s="4">
        <v>0</v>
      </c>
      <c r="AB138" s="4">
        <v>0</v>
      </c>
      <c r="AC138" s="4">
        <v>0</v>
      </c>
      <c r="AD138" s="13">
        <v>245.25</v>
      </c>
      <c r="AE138" s="4">
        <f t="shared" si="21"/>
        <v>204</v>
      </c>
      <c r="AF138" s="13">
        <f t="shared" si="22"/>
        <v>449.25</v>
      </c>
      <c r="AG138" s="4">
        <v>0</v>
      </c>
      <c r="AH138" s="4">
        <v>2</v>
      </c>
      <c r="AI138" s="4">
        <v>0</v>
      </c>
      <c r="AJ138" s="4">
        <v>0</v>
      </c>
      <c r="AK138" s="4">
        <v>0</v>
      </c>
      <c r="AL138" s="4">
        <v>2</v>
      </c>
      <c r="AM138" s="4">
        <v>2</v>
      </c>
      <c r="AN138" s="4">
        <v>0</v>
      </c>
      <c r="AO138" s="4">
        <v>0</v>
      </c>
      <c r="AP138" s="4">
        <v>0</v>
      </c>
      <c r="AQ138" s="4">
        <v>0</v>
      </c>
      <c r="AR138" s="4">
        <v>2</v>
      </c>
      <c r="AS138" s="4"/>
      <c r="AT138" s="4"/>
      <c r="AU138" s="4"/>
      <c r="AV138" s="4"/>
      <c r="AW138" s="4"/>
      <c r="AX138" s="4"/>
      <c r="AY138" s="4"/>
      <c r="AZ138" s="4"/>
      <c r="BA138" s="13"/>
      <c r="BB138" s="4">
        <f t="shared" si="23"/>
        <v>8</v>
      </c>
      <c r="BC138" s="13" t="s">
        <v>407</v>
      </c>
      <c r="BD138" s="13">
        <f t="shared" si="24"/>
        <v>449.25</v>
      </c>
      <c r="BE138" s="13">
        <f t="shared" si="25"/>
        <v>375.95084532786672</v>
      </c>
    </row>
    <row r="139" spans="1:57" ht="43.2" x14ac:dyDescent="0.3">
      <c r="A139" s="4"/>
      <c r="B139" s="8" t="s">
        <v>146</v>
      </c>
      <c r="C139" s="8">
        <v>1996</v>
      </c>
      <c r="D139" s="8">
        <v>1996</v>
      </c>
      <c r="E139" s="8">
        <v>1996</v>
      </c>
      <c r="F139" s="8">
        <v>2</v>
      </c>
      <c r="G139" s="8" t="s">
        <v>10</v>
      </c>
      <c r="H139" s="8" t="s">
        <v>30</v>
      </c>
      <c r="I139" s="8" t="s">
        <v>28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13"/>
      <c r="AE139" s="4">
        <f t="shared" si="21"/>
        <v>0</v>
      </c>
      <c r="AF139" s="13" t="s">
        <v>365</v>
      </c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13"/>
      <c r="BB139" s="4">
        <f t="shared" si="23"/>
        <v>0</v>
      </c>
      <c r="BC139" s="13" t="s">
        <v>365</v>
      </c>
      <c r="BD139" s="13"/>
      <c r="BE139" s="13" t="str">
        <f t="shared" si="25"/>
        <v/>
      </c>
    </row>
    <row r="140" spans="1:57" ht="28.8" x14ac:dyDescent="0.3">
      <c r="A140" s="4"/>
      <c r="B140" s="8" t="s">
        <v>18</v>
      </c>
      <c r="C140" s="8">
        <v>1981</v>
      </c>
      <c r="D140" s="8">
        <v>1981</v>
      </c>
      <c r="E140" s="8">
        <v>1981</v>
      </c>
      <c r="F140" s="8">
        <v>1</v>
      </c>
      <c r="G140" s="8" t="s">
        <v>20</v>
      </c>
      <c r="H140" s="8" t="s">
        <v>21</v>
      </c>
      <c r="I140" s="8" t="s">
        <v>22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13"/>
      <c r="AE140" s="4">
        <f t="shared" si="21"/>
        <v>0</v>
      </c>
      <c r="AF140" s="13" t="s">
        <v>365</v>
      </c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13"/>
      <c r="BB140" s="4">
        <f t="shared" si="23"/>
        <v>0</v>
      </c>
      <c r="BC140" s="13" t="s">
        <v>365</v>
      </c>
      <c r="BD140" s="13"/>
      <c r="BE140" s="13" t="str">
        <f t="shared" si="25"/>
        <v/>
      </c>
    </row>
    <row r="141" spans="1:57" ht="28.8" x14ac:dyDescent="0.3">
      <c r="A141" s="4"/>
      <c r="B141" s="8" t="s">
        <v>190</v>
      </c>
      <c r="C141" s="8">
        <v>1995</v>
      </c>
      <c r="D141" s="8">
        <v>1995</v>
      </c>
      <c r="E141" s="8">
        <v>1995</v>
      </c>
      <c r="F141" s="8">
        <v>1</v>
      </c>
      <c r="G141" s="8" t="s">
        <v>10</v>
      </c>
      <c r="H141" s="8" t="s">
        <v>46</v>
      </c>
      <c r="I141" s="8" t="s">
        <v>28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13"/>
      <c r="AE141" s="4">
        <f t="shared" si="21"/>
        <v>0</v>
      </c>
      <c r="AF141" s="13" t="s">
        <v>365</v>
      </c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13"/>
      <c r="BB141" s="4">
        <f t="shared" si="23"/>
        <v>0</v>
      </c>
      <c r="BC141" s="13" t="s">
        <v>365</v>
      </c>
      <c r="BD141" s="13"/>
      <c r="BE141" s="13" t="str">
        <f t="shared" si="25"/>
        <v/>
      </c>
    </row>
    <row r="143" spans="1:57" ht="18" x14ac:dyDescent="0.3">
      <c r="A143" s="19" t="s">
        <v>408</v>
      </c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57" x14ac:dyDescent="0.3">
      <c r="A144" s="23" t="s">
        <v>356</v>
      </c>
      <c r="B144" s="23" t="s">
        <v>1</v>
      </c>
      <c r="C144" s="23" t="s">
        <v>2</v>
      </c>
      <c r="D144" s="23" t="s">
        <v>258</v>
      </c>
      <c r="E144" s="23" t="s">
        <v>259</v>
      </c>
      <c r="F144" s="23" t="s">
        <v>3</v>
      </c>
      <c r="G144" s="23" t="s">
        <v>4</v>
      </c>
      <c r="H144" s="23" t="s">
        <v>5</v>
      </c>
      <c r="I144" s="23" t="s">
        <v>6</v>
      </c>
      <c r="J144" s="25" t="s">
        <v>358</v>
      </c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7"/>
      <c r="AG144" s="25" t="s">
        <v>362</v>
      </c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7"/>
      <c r="BD144" s="23" t="s">
        <v>363</v>
      </c>
      <c r="BE144" s="23" t="s">
        <v>364</v>
      </c>
    </row>
    <row r="145" spans="1:57" x14ac:dyDescent="0.3">
      <c r="A145" s="24"/>
      <c r="B145" s="24"/>
      <c r="C145" s="24"/>
      <c r="D145" s="24"/>
      <c r="E145" s="24"/>
      <c r="F145" s="24"/>
      <c r="G145" s="24"/>
      <c r="H145" s="24"/>
      <c r="I145" s="24"/>
      <c r="J145" s="9">
        <v>1</v>
      </c>
      <c r="K145" s="9">
        <v>2</v>
      </c>
      <c r="L145" s="9">
        <v>3</v>
      </c>
      <c r="M145" s="9">
        <v>4</v>
      </c>
      <c r="N145" s="9">
        <v>5</v>
      </c>
      <c r="O145" s="9">
        <v>6</v>
      </c>
      <c r="P145" s="9">
        <v>7</v>
      </c>
      <c r="Q145" s="9">
        <v>8</v>
      </c>
      <c r="R145" s="9">
        <v>9</v>
      </c>
      <c r="S145" s="9">
        <v>10</v>
      </c>
      <c r="T145" s="9">
        <v>11</v>
      </c>
      <c r="U145" s="9">
        <v>12</v>
      </c>
      <c r="V145" s="9">
        <v>13</v>
      </c>
      <c r="W145" s="9">
        <v>14</v>
      </c>
      <c r="X145" s="9">
        <v>15</v>
      </c>
      <c r="Y145" s="9">
        <v>16</v>
      </c>
      <c r="Z145" s="9">
        <v>17</v>
      </c>
      <c r="AA145" s="9">
        <v>18</v>
      </c>
      <c r="AB145" s="9">
        <v>19</v>
      </c>
      <c r="AC145" s="9">
        <v>20</v>
      </c>
      <c r="AD145" s="9" t="s">
        <v>359</v>
      </c>
      <c r="AE145" s="9" t="s">
        <v>360</v>
      </c>
      <c r="AF145" s="9" t="s">
        <v>361</v>
      </c>
      <c r="AG145" s="9">
        <v>1</v>
      </c>
      <c r="AH145" s="9">
        <v>2</v>
      </c>
      <c r="AI145" s="9">
        <v>3</v>
      </c>
      <c r="AJ145" s="9">
        <v>4</v>
      </c>
      <c r="AK145" s="9">
        <v>5</v>
      </c>
      <c r="AL145" s="9">
        <v>6</v>
      </c>
      <c r="AM145" s="9">
        <v>7</v>
      </c>
      <c r="AN145" s="9">
        <v>8</v>
      </c>
      <c r="AO145" s="9">
        <v>9</v>
      </c>
      <c r="AP145" s="9">
        <v>10</v>
      </c>
      <c r="AQ145" s="9">
        <v>11</v>
      </c>
      <c r="AR145" s="9">
        <v>12</v>
      </c>
      <c r="AS145" s="9">
        <v>13</v>
      </c>
      <c r="AT145" s="9">
        <v>14</v>
      </c>
      <c r="AU145" s="9">
        <v>15</v>
      </c>
      <c r="AV145" s="9">
        <v>16</v>
      </c>
      <c r="AW145" s="9">
        <v>17</v>
      </c>
      <c r="AX145" s="9">
        <v>18</v>
      </c>
      <c r="AY145" s="9">
        <v>19</v>
      </c>
      <c r="AZ145" s="9">
        <v>20</v>
      </c>
      <c r="BA145" s="9" t="s">
        <v>359</v>
      </c>
      <c r="BB145" s="9" t="s">
        <v>360</v>
      </c>
      <c r="BC145" s="9" t="s">
        <v>361</v>
      </c>
      <c r="BD145" s="24"/>
      <c r="BE145" s="24"/>
    </row>
    <row r="146" spans="1:57" ht="43.2" x14ac:dyDescent="0.3">
      <c r="A146" s="10">
        <v>1</v>
      </c>
      <c r="B146" s="11" t="s">
        <v>205</v>
      </c>
      <c r="C146" s="11">
        <v>1991</v>
      </c>
      <c r="D146" s="11">
        <v>1991</v>
      </c>
      <c r="E146" s="11">
        <v>1991</v>
      </c>
      <c r="F146" s="11" t="s">
        <v>45</v>
      </c>
      <c r="G146" s="11" t="s">
        <v>206</v>
      </c>
      <c r="H146" s="11" t="s">
        <v>207</v>
      </c>
      <c r="I146" s="11" t="s">
        <v>208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2">
        <v>93.529998779296875</v>
      </c>
      <c r="AE146" s="10">
        <f t="shared" ref="AE146:AE185" si="27">SUM(J146:AC146)</f>
        <v>0</v>
      </c>
      <c r="AF146" s="12">
        <f t="shared" ref="AF146:AF181" si="28">AD146+AE146</f>
        <v>93.529998779296875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10">
        <v>0</v>
      </c>
      <c r="AT146" s="10">
        <v>0</v>
      </c>
      <c r="AU146" s="10">
        <v>0</v>
      </c>
      <c r="AV146" s="10">
        <v>0</v>
      </c>
      <c r="AW146" s="10">
        <v>0</v>
      </c>
      <c r="AX146" s="10">
        <v>0</v>
      </c>
      <c r="AY146" s="10">
        <v>0</v>
      </c>
      <c r="AZ146" s="10">
        <v>0</v>
      </c>
      <c r="BA146" s="12">
        <v>95.910003662109375</v>
      </c>
      <c r="BB146" s="10">
        <f t="shared" ref="BB146:BB185" si="29">SUM(AG146:AZ146)</f>
        <v>0</v>
      </c>
      <c r="BC146" s="12">
        <f t="shared" ref="BC146:BC181" si="30">BA146+BB146</f>
        <v>95.910003662109375</v>
      </c>
      <c r="BD146" s="12">
        <f t="shared" ref="BD146:BD181" si="31">MIN(BC146,AF146)</f>
        <v>93.529998779296875</v>
      </c>
      <c r="BE146" s="12">
        <f t="shared" ref="BE146:BE185" si="32">IF( AND(ISNUMBER(BD$146),ISNUMBER(BD146)),(BD146-BD$146)/BD$146*100,"")</f>
        <v>0</v>
      </c>
    </row>
    <row r="147" spans="1:57" ht="57.6" x14ac:dyDescent="0.3">
      <c r="A147" s="4">
        <v>2</v>
      </c>
      <c r="B147" s="8" t="s">
        <v>168</v>
      </c>
      <c r="C147" s="8">
        <v>1995</v>
      </c>
      <c r="D147" s="8">
        <v>1995</v>
      </c>
      <c r="E147" s="8">
        <v>1995</v>
      </c>
      <c r="F147" s="8" t="s">
        <v>45</v>
      </c>
      <c r="G147" s="8" t="s">
        <v>169</v>
      </c>
      <c r="H147" s="8" t="s">
        <v>170</v>
      </c>
      <c r="I147" s="8" t="s">
        <v>171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13">
        <v>93.739997863769531</v>
      </c>
      <c r="AE147" s="4">
        <f t="shared" si="27"/>
        <v>0</v>
      </c>
      <c r="AF147" s="13">
        <f t="shared" si="28"/>
        <v>93.739997863769531</v>
      </c>
      <c r="AG147" s="4">
        <v>0</v>
      </c>
      <c r="AH147" s="4">
        <v>0</v>
      </c>
      <c r="AI147" s="4">
        <v>0</v>
      </c>
      <c r="AJ147" s="4">
        <v>0</v>
      </c>
      <c r="AK147" s="4">
        <v>2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2</v>
      </c>
      <c r="AU147" s="4">
        <v>0</v>
      </c>
      <c r="AV147" s="4">
        <v>0</v>
      </c>
      <c r="AW147" s="4">
        <v>0</v>
      </c>
      <c r="AX147" s="4">
        <v>0</v>
      </c>
      <c r="AY147" s="4">
        <v>2</v>
      </c>
      <c r="AZ147" s="4">
        <v>0</v>
      </c>
      <c r="BA147" s="13">
        <v>91.550003051757813</v>
      </c>
      <c r="BB147" s="4">
        <f t="shared" si="29"/>
        <v>6</v>
      </c>
      <c r="BC147" s="13">
        <f t="shared" si="30"/>
        <v>97.550003051757813</v>
      </c>
      <c r="BD147" s="13">
        <f t="shared" si="31"/>
        <v>93.739997863769531</v>
      </c>
      <c r="BE147" s="13">
        <f t="shared" si="32"/>
        <v>0.22452591383882295</v>
      </c>
    </row>
    <row r="148" spans="1:57" x14ac:dyDescent="0.3">
      <c r="A148" s="4">
        <v>3</v>
      </c>
      <c r="B148" s="8" t="s">
        <v>223</v>
      </c>
      <c r="C148" s="8">
        <v>1991</v>
      </c>
      <c r="D148" s="8">
        <v>1991</v>
      </c>
      <c r="E148" s="8">
        <v>1991</v>
      </c>
      <c r="F148" s="8" t="s">
        <v>45</v>
      </c>
      <c r="G148" s="8" t="s">
        <v>10</v>
      </c>
      <c r="H148" s="8" t="s">
        <v>51</v>
      </c>
      <c r="I148" s="8" t="s">
        <v>52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13">
        <v>94.150001525878906</v>
      </c>
      <c r="AE148" s="4">
        <f t="shared" si="27"/>
        <v>0</v>
      </c>
      <c r="AF148" s="13">
        <f t="shared" si="28"/>
        <v>94.150001525878906</v>
      </c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13"/>
      <c r="BB148" s="4">
        <f t="shared" si="29"/>
        <v>0</v>
      </c>
      <c r="BC148" s="13" t="s">
        <v>365</v>
      </c>
      <c r="BD148" s="13">
        <f t="shared" si="31"/>
        <v>94.150001525878906</v>
      </c>
      <c r="BE148" s="13">
        <f t="shared" si="32"/>
        <v>0.66289185787872651</v>
      </c>
    </row>
    <row r="149" spans="1:57" ht="57.6" x14ac:dyDescent="0.3">
      <c r="A149" s="4">
        <v>4</v>
      </c>
      <c r="B149" s="8" t="s">
        <v>192</v>
      </c>
      <c r="C149" s="8">
        <v>1995</v>
      </c>
      <c r="D149" s="8">
        <v>1995</v>
      </c>
      <c r="E149" s="8">
        <v>1995</v>
      </c>
      <c r="F149" s="8" t="s">
        <v>45</v>
      </c>
      <c r="G149" s="8" t="s">
        <v>70</v>
      </c>
      <c r="H149" s="8" t="s">
        <v>71</v>
      </c>
      <c r="I149" s="8" t="s">
        <v>72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2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13">
        <v>96.05999755859375</v>
      </c>
      <c r="AE149" s="4">
        <f t="shared" si="27"/>
        <v>2</v>
      </c>
      <c r="AF149" s="13">
        <f t="shared" si="28"/>
        <v>98.05999755859375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2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13">
        <v>92.94000244140625</v>
      </c>
      <c r="BB149" s="4">
        <f t="shared" si="29"/>
        <v>2</v>
      </c>
      <c r="BC149" s="13">
        <f t="shared" si="30"/>
        <v>94.94000244140625</v>
      </c>
      <c r="BD149" s="13">
        <f t="shared" si="31"/>
        <v>94.94000244140625</v>
      </c>
      <c r="BE149" s="13">
        <f t="shared" si="32"/>
        <v>1.5075416235560599</v>
      </c>
    </row>
    <row r="150" spans="1:57" ht="57.6" x14ac:dyDescent="0.3">
      <c r="A150" s="4">
        <v>5</v>
      </c>
      <c r="B150" s="8" t="s">
        <v>250</v>
      </c>
      <c r="C150" s="8">
        <v>1996</v>
      </c>
      <c r="D150" s="8">
        <v>1996</v>
      </c>
      <c r="E150" s="8">
        <v>1996</v>
      </c>
      <c r="F150" s="8" t="s">
        <v>14</v>
      </c>
      <c r="G150" s="8" t="s">
        <v>20</v>
      </c>
      <c r="H150" s="8" t="s">
        <v>164</v>
      </c>
      <c r="I150" s="8" t="s">
        <v>86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13">
        <v>95.529998779296875</v>
      </c>
      <c r="AE150" s="4">
        <f t="shared" si="27"/>
        <v>0</v>
      </c>
      <c r="AF150" s="13">
        <f t="shared" si="28"/>
        <v>95.529998779296875</v>
      </c>
      <c r="AG150" s="4">
        <v>0</v>
      </c>
      <c r="AH150" s="4">
        <v>0</v>
      </c>
      <c r="AI150" s="4">
        <v>0</v>
      </c>
      <c r="AJ150" s="4">
        <v>0</v>
      </c>
      <c r="AK150" s="4">
        <v>50</v>
      </c>
      <c r="AL150" s="4">
        <v>0</v>
      </c>
      <c r="AM150" s="4">
        <v>0</v>
      </c>
      <c r="AN150" s="4">
        <v>0</v>
      </c>
      <c r="AO150" s="4">
        <v>0</v>
      </c>
      <c r="AP150" s="4">
        <v>2</v>
      </c>
      <c r="AQ150" s="4">
        <v>0</v>
      </c>
      <c r="AR150" s="4">
        <v>0</v>
      </c>
      <c r="AS150" s="4">
        <v>0</v>
      </c>
      <c r="AT150" s="4">
        <v>2</v>
      </c>
      <c r="AU150" s="4">
        <v>0</v>
      </c>
      <c r="AV150" s="4">
        <v>2</v>
      </c>
      <c r="AW150" s="4">
        <v>0</v>
      </c>
      <c r="AX150" s="4">
        <v>0</v>
      </c>
      <c r="AY150" s="4">
        <v>2</v>
      </c>
      <c r="AZ150" s="4">
        <v>0</v>
      </c>
      <c r="BA150" s="13">
        <v>95.319999694824219</v>
      </c>
      <c r="BB150" s="4">
        <f t="shared" si="29"/>
        <v>58</v>
      </c>
      <c r="BC150" s="13">
        <f t="shared" si="30"/>
        <v>153.31999969482422</v>
      </c>
      <c r="BD150" s="13">
        <f t="shared" si="31"/>
        <v>95.529998779296875</v>
      </c>
      <c r="BE150" s="13">
        <f t="shared" si="32"/>
        <v>2.1383513590323124</v>
      </c>
    </row>
    <row r="151" spans="1:57" ht="57.6" x14ac:dyDescent="0.3">
      <c r="A151" s="4">
        <v>6</v>
      </c>
      <c r="B151" s="8" t="s">
        <v>69</v>
      </c>
      <c r="C151" s="8">
        <v>1995</v>
      </c>
      <c r="D151" s="8">
        <v>1995</v>
      </c>
      <c r="E151" s="8">
        <v>1995</v>
      </c>
      <c r="F151" s="8" t="s">
        <v>45</v>
      </c>
      <c r="G151" s="8" t="s">
        <v>70</v>
      </c>
      <c r="H151" s="8" t="s">
        <v>71</v>
      </c>
      <c r="I151" s="8" t="s">
        <v>72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13">
        <v>97.089996337890625</v>
      </c>
      <c r="AE151" s="4">
        <f t="shared" si="27"/>
        <v>0</v>
      </c>
      <c r="AF151" s="13">
        <f t="shared" si="28"/>
        <v>97.089996337890625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2</v>
      </c>
      <c r="AN151" s="4">
        <v>0</v>
      </c>
      <c r="AO151" s="4">
        <v>0</v>
      </c>
      <c r="AP151" s="4">
        <v>0</v>
      </c>
      <c r="AQ151" s="4">
        <v>2</v>
      </c>
      <c r="AR151" s="4">
        <v>0</v>
      </c>
      <c r="AS151" s="4">
        <v>0</v>
      </c>
      <c r="AT151" s="4">
        <v>0</v>
      </c>
      <c r="AU151" s="4">
        <v>2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13">
        <v>97.919998168945313</v>
      </c>
      <c r="BB151" s="4">
        <f t="shared" si="29"/>
        <v>6</v>
      </c>
      <c r="BC151" s="13">
        <f t="shared" si="30"/>
        <v>103.91999816894531</v>
      </c>
      <c r="BD151" s="13">
        <f t="shared" si="31"/>
        <v>97.089996337890625</v>
      </c>
      <c r="BE151" s="13">
        <f t="shared" si="32"/>
        <v>3.8062628087853301</v>
      </c>
    </row>
    <row r="152" spans="1:57" x14ac:dyDescent="0.3">
      <c r="A152" s="4">
        <v>7</v>
      </c>
      <c r="B152" s="8" t="s">
        <v>53</v>
      </c>
      <c r="C152" s="8">
        <v>1984</v>
      </c>
      <c r="D152" s="8">
        <v>1984</v>
      </c>
      <c r="E152" s="8">
        <v>1984</v>
      </c>
      <c r="F152" s="8" t="s">
        <v>45</v>
      </c>
      <c r="G152" s="8" t="s">
        <v>10</v>
      </c>
      <c r="H152" s="8" t="s">
        <v>39</v>
      </c>
      <c r="I152" s="8"/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13">
        <v>100.01999664306641</v>
      </c>
      <c r="AE152" s="4">
        <f t="shared" si="27"/>
        <v>0</v>
      </c>
      <c r="AF152" s="13">
        <f t="shared" si="28"/>
        <v>100.01999664306641</v>
      </c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13"/>
      <c r="BB152" s="4">
        <f t="shared" si="29"/>
        <v>0</v>
      </c>
      <c r="BC152" s="13" t="s">
        <v>365</v>
      </c>
      <c r="BD152" s="13">
        <f t="shared" si="31"/>
        <v>100.01999664306641</v>
      </c>
      <c r="BE152" s="13">
        <f t="shared" si="32"/>
        <v>6.9389478760541916</v>
      </c>
    </row>
    <row r="153" spans="1:57" ht="57.6" x14ac:dyDescent="0.3">
      <c r="A153" s="4">
        <v>8</v>
      </c>
      <c r="B153" s="8" t="s">
        <v>83</v>
      </c>
      <c r="C153" s="8">
        <v>1994</v>
      </c>
      <c r="D153" s="8">
        <v>1994</v>
      </c>
      <c r="E153" s="8">
        <v>1994</v>
      </c>
      <c r="F153" s="8" t="s">
        <v>14</v>
      </c>
      <c r="G153" s="8" t="s">
        <v>15</v>
      </c>
      <c r="H153" s="8" t="s">
        <v>16</v>
      </c>
      <c r="I153" s="8" t="s">
        <v>17</v>
      </c>
      <c r="J153" s="4">
        <v>0</v>
      </c>
      <c r="K153" s="4">
        <v>2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13">
        <v>100.41000366210937</v>
      </c>
      <c r="AE153" s="4">
        <f t="shared" si="27"/>
        <v>2</v>
      </c>
      <c r="AF153" s="13">
        <f t="shared" si="28"/>
        <v>102.41000366210937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13">
        <v>100.09999847412109</v>
      </c>
      <c r="BB153" s="4">
        <f t="shared" si="29"/>
        <v>0</v>
      </c>
      <c r="BC153" s="13">
        <f t="shared" si="30"/>
        <v>100.09999847412109</v>
      </c>
      <c r="BD153" s="13">
        <f t="shared" si="31"/>
        <v>100.09999847412109</v>
      </c>
      <c r="BE153" s="13">
        <f t="shared" si="32"/>
        <v>7.0244838881346237</v>
      </c>
    </row>
    <row r="154" spans="1:57" ht="86.4" x14ac:dyDescent="0.3">
      <c r="A154" s="4">
        <v>9</v>
      </c>
      <c r="B154" s="8" t="s">
        <v>133</v>
      </c>
      <c r="C154" s="8">
        <v>1998</v>
      </c>
      <c r="D154" s="8">
        <v>1998</v>
      </c>
      <c r="E154" s="8">
        <v>1998</v>
      </c>
      <c r="F154" s="8" t="s">
        <v>14</v>
      </c>
      <c r="G154" s="8" t="s">
        <v>122</v>
      </c>
      <c r="H154" s="8" t="s">
        <v>129</v>
      </c>
      <c r="I154" s="8" t="s">
        <v>130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2</v>
      </c>
      <c r="Z154" s="4">
        <v>0</v>
      </c>
      <c r="AA154" s="4">
        <v>0</v>
      </c>
      <c r="AB154" s="4">
        <v>0</v>
      </c>
      <c r="AC154" s="4">
        <v>0</v>
      </c>
      <c r="AD154" s="13">
        <v>102.25</v>
      </c>
      <c r="AE154" s="4">
        <f t="shared" si="27"/>
        <v>2</v>
      </c>
      <c r="AF154" s="13">
        <f t="shared" si="28"/>
        <v>104.25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13">
        <v>100.09999847412109</v>
      </c>
      <c r="BB154" s="4">
        <f t="shared" si="29"/>
        <v>0</v>
      </c>
      <c r="BC154" s="13">
        <f t="shared" si="30"/>
        <v>100.09999847412109</v>
      </c>
      <c r="BD154" s="13">
        <f t="shared" si="31"/>
        <v>100.09999847412109</v>
      </c>
      <c r="BE154" s="13">
        <f t="shared" si="32"/>
        <v>7.0244838881346237</v>
      </c>
    </row>
    <row r="155" spans="1:57" x14ac:dyDescent="0.3">
      <c r="A155" s="4">
        <v>10</v>
      </c>
      <c r="B155" s="8" t="s">
        <v>50</v>
      </c>
      <c r="C155" s="8">
        <v>1995</v>
      </c>
      <c r="D155" s="8">
        <v>1995</v>
      </c>
      <c r="E155" s="8">
        <v>1995</v>
      </c>
      <c r="F155" s="8" t="s">
        <v>45</v>
      </c>
      <c r="G155" s="8" t="s">
        <v>10</v>
      </c>
      <c r="H155" s="8" t="s">
        <v>51</v>
      </c>
      <c r="I155" s="8" t="s">
        <v>52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2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13">
        <v>98.330001831054688</v>
      </c>
      <c r="AE155" s="4">
        <f t="shared" si="27"/>
        <v>2</v>
      </c>
      <c r="AF155" s="13">
        <f t="shared" si="28"/>
        <v>100.33000183105469</v>
      </c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13"/>
      <c r="BB155" s="4">
        <f t="shared" si="29"/>
        <v>0</v>
      </c>
      <c r="BC155" s="13" t="s">
        <v>365</v>
      </c>
      <c r="BD155" s="13">
        <f t="shared" si="31"/>
        <v>100.33000183105469</v>
      </c>
      <c r="BE155" s="13">
        <f t="shared" si="32"/>
        <v>7.2703978835750958</v>
      </c>
    </row>
    <row r="156" spans="1:57" ht="57.6" x14ac:dyDescent="0.3">
      <c r="A156" s="4">
        <v>11</v>
      </c>
      <c r="B156" s="8" t="s">
        <v>163</v>
      </c>
      <c r="C156" s="8">
        <v>1996</v>
      </c>
      <c r="D156" s="8">
        <v>1996</v>
      </c>
      <c r="E156" s="8">
        <v>1996</v>
      </c>
      <c r="F156" s="8" t="s">
        <v>14</v>
      </c>
      <c r="G156" s="8" t="s">
        <v>20</v>
      </c>
      <c r="H156" s="8" t="s">
        <v>164</v>
      </c>
      <c r="I156" s="8" t="s">
        <v>86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2</v>
      </c>
      <c r="Y156" s="4">
        <v>2</v>
      </c>
      <c r="Z156" s="4">
        <v>0</v>
      </c>
      <c r="AA156" s="4">
        <v>0</v>
      </c>
      <c r="AB156" s="4">
        <v>0</v>
      </c>
      <c r="AC156" s="4">
        <v>0</v>
      </c>
      <c r="AD156" s="13">
        <v>97.849998474121094</v>
      </c>
      <c r="AE156" s="4">
        <f t="shared" si="27"/>
        <v>4</v>
      </c>
      <c r="AF156" s="13">
        <f t="shared" si="28"/>
        <v>101.84999847412109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2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2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13">
        <v>97.980003356933594</v>
      </c>
      <c r="BB156" s="4">
        <f t="shared" si="29"/>
        <v>4</v>
      </c>
      <c r="BC156" s="13">
        <f t="shared" si="30"/>
        <v>101.98000335693359</v>
      </c>
      <c r="BD156" s="13">
        <f t="shared" si="31"/>
        <v>101.84999847412109</v>
      </c>
      <c r="BE156" s="13">
        <f t="shared" si="32"/>
        <v>8.895541327287896</v>
      </c>
    </row>
    <row r="157" spans="1:57" ht="43.2" x14ac:dyDescent="0.3">
      <c r="A157" s="4">
        <v>12</v>
      </c>
      <c r="B157" s="8" t="s">
        <v>238</v>
      </c>
      <c r="C157" s="8">
        <v>1990</v>
      </c>
      <c r="D157" s="8">
        <v>1990</v>
      </c>
      <c r="E157" s="8">
        <v>1990</v>
      </c>
      <c r="F157" s="8" t="s">
        <v>45</v>
      </c>
      <c r="G157" s="8" t="s">
        <v>10</v>
      </c>
      <c r="H157" s="8" t="s">
        <v>237</v>
      </c>
      <c r="I157" s="8" t="s">
        <v>154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2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2</v>
      </c>
      <c r="AB157" s="4">
        <v>0</v>
      </c>
      <c r="AC157" s="4">
        <v>0</v>
      </c>
      <c r="AD157" s="13">
        <v>99.980003356933594</v>
      </c>
      <c r="AE157" s="4">
        <f t="shared" si="27"/>
        <v>4</v>
      </c>
      <c r="AF157" s="13">
        <f t="shared" si="28"/>
        <v>103.98000335693359</v>
      </c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13"/>
      <c r="BB157" s="4">
        <f t="shared" si="29"/>
        <v>0</v>
      </c>
      <c r="BC157" s="13" t="s">
        <v>365</v>
      </c>
      <c r="BD157" s="13">
        <f t="shared" si="31"/>
        <v>103.98000335693359</v>
      </c>
      <c r="BE157" s="13">
        <f t="shared" si="32"/>
        <v>11.172890745241681</v>
      </c>
    </row>
    <row r="158" spans="1:57" ht="43.2" x14ac:dyDescent="0.3">
      <c r="A158" s="4">
        <v>13</v>
      </c>
      <c r="B158" s="8" t="s">
        <v>247</v>
      </c>
      <c r="C158" s="8">
        <v>1994</v>
      </c>
      <c r="D158" s="8">
        <v>1994</v>
      </c>
      <c r="E158" s="8">
        <v>1994</v>
      </c>
      <c r="F158" s="8" t="s">
        <v>14</v>
      </c>
      <c r="G158" s="8" t="s">
        <v>10</v>
      </c>
      <c r="H158" s="8" t="s">
        <v>153</v>
      </c>
      <c r="I158" s="8" t="s">
        <v>58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2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13">
        <v>104.11000061035156</v>
      </c>
      <c r="AE158" s="4">
        <f t="shared" si="27"/>
        <v>2</v>
      </c>
      <c r="AF158" s="13">
        <f t="shared" si="28"/>
        <v>106.11000061035156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2</v>
      </c>
      <c r="AW158" s="4">
        <v>0</v>
      </c>
      <c r="AX158" s="4">
        <v>0</v>
      </c>
      <c r="AY158" s="4">
        <v>0</v>
      </c>
      <c r="AZ158" s="4">
        <v>0</v>
      </c>
      <c r="BA158" s="13">
        <v>102.62000274658203</v>
      </c>
      <c r="BB158" s="4">
        <f t="shared" si="29"/>
        <v>2</v>
      </c>
      <c r="BC158" s="13">
        <f t="shared" si="30"/>
        <v>104.62000274658203</v>
      </c>
      <c r="BD158" s="13">
        <f t="shared" si="31"/>
        <v>104.62000274658203</v>
      </c>
      <c r="BE158" s="13">
        <f t="shared" si="32"/>
        <v>11.857162527558977</v>
      </c>
    </row>
    <row r="159" spans="1:57" x14ac:dyDescent="0.3">
      <c r="A159" s="4">
        <v>14</v>
      </c>
      <c r="B159" s="8" t="s">
        <v>127</v>
      </c>
      <c r="C159" s="8">
        <v>1994</v>
      </c>
      <c r="D159" s="8">
        <v>1994</v>
      </c>
      <c r="E159" s="8">
        <v>1994</v>
      </c>
      <c r="F159" s="8" t="s">
        <v>45</v>
      </c>
      <c r="G159" s="8" t="s">
        <v>10</v>
      </c>
      <c r="H159" s="8" t="s">
        <v>51</v>
      </c>
      <c r="I159" s="8" t="s">
        <v>52</v>
      </c>
      <c r="J159" s="4">
        <v>0</v>
      </c>
      <c r="K159" s="4">
        <v>2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13">
        <v>103.18000030517578</v>
      </c>
      <c r="AE159" s="4">
        <f t="shared" si="27"/>
        <v>2</v>
      </c>
      <c r="AF159" s="13">
        <f t="shared" si="28"/>
        <v>105.18000030517578</v>
      </c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13"/>
      <c r="BB159" s="4">
        <f t="shared" si="29"/>
        <v>0</v>
      </c>
      <c r="BC159" s="13" t="s">
        <v>365</v>
      </c>
      <c r="BD159" s="13">
        <f t="shared" si="31"/>
        <v>105.18000030517578</v>
      </c>
      <c r="BE159" s="13">
        <f t="shared" si="32"/>
        <v>12.455898297795837</v>
      </c>
    </row>
    <row r="160" spans="1:57" ht="43.2" x14ac:dyDescent="0.3">
      <c r="A160" s="4">
        <v>15</v>
      </c>
      <c r="B160" s="8" t="s">
        <v>236</v>
      </c>
      <c r="C160" s="8">
        <v>1990</v>
      </c>
      <c r="D160" s="8">
        <v>1990</v>
      </c>
      <c r="E160" s="8">
        <v>1990</v>
      </c>
      <c r="F160" s="8" t="s">
        <v>45</v>
      </c>
      <c r="G160" s="8" t="s">
        <v>10</v>
      </c>
      <c r="H160" s="8" t="s">
        <v>237</v>
      </c>
      <c r="I160" s="8" t="s">
        <v>174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2</v>
      </c>
      <c r="Z160" s="4">
        <v>0</v>
      </c>
      <c r="AA160" s="4">
        <v>0</v>
      </c>
      <c r="AB160" s="4">
        <v>0</v>
      </c>
      <c r="AC160" s="4">
        <v>0</v>
      </c>
      <c r="AD160" s="13">
        <v>106.45999908447266</v>
      </c>
      <c r="AE160" s="4">
        <f t="shared" si="27"/>
        <v>2</v>
      </c>
      <c r="AF160" s="13">
        <f t="shared" si="28"/>
        <v>108.45999908447266</v>
      </c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13"/>
      <c r="BB160" s="4">
        <f t="shared" si="29"/>
        <v>0</v>
      </c>
      <c r="BC160" s="13" t="s">
        <v>365</v>
      </c>
      <c r="BD160" s="13">
        <f t="shared" si="31"/>
        <v>108.45999908447266</v>
      </c>
      <c r="BE160" s="13">
        <f t="shared" si="32"/>
        <v>15.962793221462737</v>
      </c>
    </row>
    <row r="161" spans="1:57" ht="72" x14ac:dyDescent="0.3">
      <c r="A161" s="4">
        <v>16</v>
      </c>
      <c r="B161" s="8" t="s">
        <v>204</v>
      </c>
      <c r="C161" s="8">
        <v>1998</v>
      </c>
      <c r="D161" s="8">
        <v>1998</v>
      </c>
      <c r="E161" s="8">
        <v>1998</v>
      </c>
      <c r="F161" s="8" t="s">
        <v>14</v>
      </c>
      <c r="G161" s="8" t="s">
        <v>75</v>
      </c>
      <c r="H161" s="8" t="s">
        <v>76</v>
      </c>
      <c r="I161" s="8" t="s">
        <v>82</v>
      </c>
      <c r="J161" s="4">
        <v>0</v>
      </c>
      <c r="K161" s="4">
        <v>2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2</v>
      </c>
      <c r="U161" s="4">
        <v>0</v>
      </c>
      <c r="V161" s="4">
        <v>0</v>
      </c>
      <c r="W161" s="4">
        <v>0</v>
      </c>
      <c r="X161" s="4">
        <v>2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13">
        <v>111.30000305175781</v>
      </c>
      <c r="AE161" s="4">
        <f t="shared" si="27"/>
        <v>6</v>
      </c>
      <c r="AF161" s="13">
        <f t="shared" si="28"/>
        <v>117.30000305175781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2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2</v>
      </c>
      <c r="AV161" s="4">
        <v>2</v>
      </c>
      <c r="AW161" s="4">
        <v>0</v>
      </c>
      <c r="AX161" s="4">
        <v>2</v>
      </c>
      <c r="AY161" s="4">
        <v>0</v>
      </c>
      <c r="AZ161" s="4">
        <v>0</v>
      </c>
      <c r="BA161" s="13">
        <v>104.58999633789062</v>
      </c>
      <c r="BB161" s="4">
        <f t="shared" si="29"/>
        <v>8</v>
      </c>
      <c r="BC161" s="13">
        <f t="shared" si="30"/>
        <v>112.58999633789062</v>
      </c>
      <c r="BD161" s="13">
        <f t="shared" si="31"/>
        <v>112.58999633789062</v>
      </c>
      <c r="BE161" s="13">
        <f t="shared" si="32"/>
        <v>20.378485841285752</v>
      </c>
    </row>
    <row r="162" spans="1:57" ht="28.8" x14ac:dyDescent="0.3">
      <c r="A162" s="4">
        <v>17</v>
      </c>
      <c r="B162" s="8" t="s">
        <v>177</v>
      </c>
      <c r="C162" s="8">
        <v>1994</v>
      </c>
      <c r="D162" s="8">
        <v>1994</v>
      </c>
      <c r="E162" s="8">
        <v>1994</v>
      </c>
      <c r="F162" s="8" t="s">
        <v>14</v>
      </c>
      <c r="G162" s="8" t="s">
        <v>10</v>
      </c>
      <c r="H162" s="8" t="s">
        <v>51</v>
      </c>
      <c r="I162" s="8" t="s">
        <v>178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2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13">
        <v>114.59999847412109</v>
      </c>
      <c r="AE162" s="4">
        <f t="shared" si="27"/>
        <v>2</v>
      </c>
      <c r="AF162" s="13">
        <f t="shared" si="28"/>
        <v>116.59999847412109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13">
        <v>118.05999755859375</v>
      </c>
      <c r="BB162" s="4">
        <f t="shared" si="29"/>
        <v>0</v>
      </c>
      <c r="BC162" s="13">
        <f t="shared" si="30"/>
        <v>118.05999755859375</v>
      </c>
      <c r="BD162" s="13">
        <f t="shared" si="31"/>
        <v>116.59999847412109</v>
      </c>
      <c r="BE162" s="13">
        <f t="shared" si="32"/>
        <v>24.6658826001512</v>
      </c>
    </row>
    <row r="163" spans="1:57" ht="86.4" x14ac:dyDescent="0.3">
      <c r="A163" s="4">
        <v>18</v>
      </c>
      <c r="B163" s="8" t="s">
        <v>128</v>
      </c>
      <c r="C163" s="8">
        <v>1998</v>
      </c>
      <c r="D163" s="8">
        <v>1998</v>
      </c>
      <c r="E163" s="8">
        <v>1998</v>
      </c>
      <c r="F163" s="8" t="s">
        <v>14</v>
      </c>
      <c r="G163" s="8" t="s">
        <v>122</v>
      </c>
      <c r="H163" s="8" t="s">
        <v>129</v>
      </c>
      <c r="I163" s="8" t="s">
        <v>130</v>
      </c>
      <c r="J163" s="4">
        <v>0</v>
      </c>
      <c r="K163" s="4">
        <v>0</v>
      </c>
      <c r="L163" s="4">
        <v>0</v>
      </c>
      <c r="M163" s="4">
        <v>0</v>
      </c>
      <c r="N163" s="4">
        <v>2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2</v>
      </c>
      <c r="X163" s="4">
        <v>2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13">
        <v>119.33999633789062</v>
      </c>
      <c r="AE163" s="4">
        <f t="shared" si="27"/>
        <v>6</v>
      </c>
      <c r="AF163" s="13">
        <f t="shared" si="28"/>
        <v>125.33999633789063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2</v>
      </c>
      <c r="AS163" s="4">
        <v>0</v>
      </c>
      <c r="AT163" s="4">
        <v>0</v>
      </c>
      <c r="AU163" s="4">
        <v>2</v>
      </c>
      <c r="AV163" s="4">
        <v>0</v>
      </c>
      <c r="AW163" s="4">
        <v>0</v>
      </c>
      <c r="AX163" s="4">
        <v>2</v>
      </c>
      <c r="AY163" s="4">
        <v>0</v>
      </c>
      <c r="AZ163" s="4">
        <v>0</v>
      </c>
      <c r="BA163" s="13">
        <v>112.01000213623047</v>
      </c>
      <c r="BB163" s="4">
        <f t="shared" si="29"/>
        <v>6</v>
      </c>
      <c r="BC163" s="13">
        <f t="shared" si="30"/>
        <v>118.01000213623047</v>
      </c>
      <c r="BD163" s="13">
        <f t="shared" si="31"/>
        <v>118.01000213623047</v>
      </c>
      <c r="BE163" s="13">
        <f t="shared" si="32"/>
        <v>26.173424223707258</v>
      </c>
    </row>
    <row r="164" spans="1:57" ht="72" x14ac:dyDescent="0.3">
      <c r="A164" s="4">
        <v>19</v>
      </c>
      <c r="B164" s="8" t="s">
        <v>81</v>
      </c>
      <c r="C164" s="8">
        <v>1998</v>
      </c>
      <c r="D164" s="8">
        <v>1998</v>
      </c>
      <c r="E164" s="8">
        <v>1998</v>
      </c>
      <c r="F164" s="8">
        <v>1</v>
      </c>
      <c r="G164" s="8" t="s">
        <v>75</v>
      </c>
      <c r="H164" s="8" t="s">
        <v>76</v>
      </c>
      <c r="I164" s="8" t="s">
        <v>82</v>
      </c>
      <c r="J164" s="4">
        <v>0</v>
      </c>
      <c r="K164" s="4">
        <v>0</v>
      </c>
      <c r="L164" s="4">
        <v>0</v>
      </c>
      <c r="M164" s="4">
        <v>0</v>
      </c>
      <c r="N164" s="4">
        <v>2</v>
      </c>
      <c r="O164" s="4">
        <v>0</v>
      </c>
      <c r="P164" s="4">
        <v>0</v>
      </c>
      <c r="Q164" s="4">
        <v>0</v>
      </c>
      <c r="R164" s="4">
        <v>2</v>
      </c>
      <c r="S164" s="4">
        <v>0</v>
      </c>
      <c r="T164" s="4">
        <v>2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13">
        <v>118.69999694824219</v>
      </c>
      <c r="AE164" s="4">
        <f t="shared" si="27"/>
        <v>6</v>
      </c>
      <c r="AF164" s="13">
        <f t="shared" si="28"/>
        <v>124.69999694824219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2</v>
      </c>
      <c r="AR164" s="4">
        <v>0</v>
      </c>
      <c r="AS164" s="4">
        <v>0</v>
      </c>
      <c r="AT164" s="4">
        <v>0</v>
      </c>
      <c r="AU164" s="4">
        <v>2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13">
        <v>117.69999694824219</v>
      </c>
      <c r="BB164" s="4">
        <f t="shared" si="29"/>
        <v>4</v>
      </c>
      <c r="BC164" s="13">
        <f t="shared" si="30"/>
        <v>121.69999694824219</v>
      </c>
      <c r="BD164" s="13">
        <f t="shared" si="31"/>
        <v>121.69999694824219</v>
      </c>
      <c r="BE164" s="13">
        <f t="shared" si="32"/>
        <v>30.118676934250981</v>
      </c>
    </row>
    <row r="165" spans="1:57" ht="28.8" x14ac:dyDescent="0.3">
      <c r="A165" s="4">
        <v>20</v>
      </c>
      <c r="B165" s="8" t="s">
        <v>110</v>
      </c>
      <c r="C165" s="8">
        <v>2000</v>
      </c>
      <c r="D165" s="8">
        <v>2000</v>
      </c>
      <c r="E165" s="8">
        <v>2000</v>
      </c>
      <c r="F165" s="8">
        <v>2</v>
      </c>
      <c r="G165" s="8" t="s">
        <v>10</v>
      </c>
      <c r="H165" s="8" t="s">
        <v>51</v>
      </c>
      <c r="I165" s="8" t="s">
        <v>64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2</v>
      </c>
      <c r="U165" s="4">
        <v>0</v>
      </c>
      <c r="V165" s="4">
        <v>0</v>
      </c>
      <c r="W165" s="4">
        <v>0</v>
      </c>
      <c r="X165" s="4">
        <v>0</v>
      </c>
      <c r="Y165" s="4">
        <v>2</v>
      </c>
      <c r="Z165" s="4">
        <v>0</v>
      </c>
      <c r="AA165" s="4">
        <v>0</v>
      </c>
      <c r="AB165" s="4">
        <v>0</v>
      </c>
      <c r="AC165" s="4">
        <v>0</v>
      </c>
      <c r="AD165" s="13">
        <v>118.36000061035156</v>
      </c>
      <c r="AE165" s="4">
        <f t="shared" si="27"/>
        <v>4</v>
      </c>
      <c r="AF165" s="13">
        <f t="shared" si="28"/>
        <v>122.36000061035156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2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2</v>
      </c>
      <c r="AW165" s="4">
        <v>0</v>
      </c>
      <c r="AX165" s="4">
        <v>0</v>
      </c>
      <c r="AY165" s="4">
        <v>0</v>
      </c>
      <c r="AZ165" s="4">
        <v>0</v>
      </c>
      <c r="BA165" s="13">
        <v>122.80000305175781</v>
      </c>
      <c r="BB165" s="4">
        <f t="shared" si="29"/>
        <v>4</v>
      </c>
      <c r="BC165" s="13">
        <f t="shared" si="30"/>
        <v>126.80000305175781</v>
      </c>
      <c r="BD165" s="13">
        <f t="shared" si="31"/>
        <v>122.36000061035156</v>
      </c>
      <c r="BE165" s="13">
        <f t="shared" si="32"/>
        <v>30.824336798169927</v>
      </c>
    </row>
    <row r="166" spans="1:57" ht="28.8" x14ac:dyDescent="0.3">
      <c r="A166" s="4">
        <v>21</v>
      </c>
      <c r="B166" s="8" t="s">
        <v>104</v>
      </c>
      <c r="C166" s="8">
        <v>1996</v>
      </c>
      <c r="D166" s="8">
        <v>1996</v>
      </c>
      <c r="E166" s="8">
        <v>1996</v>
      </c>
      <c r="F166" s="8">
        <v>2</v>
      </c>
      <c r="G166" s="8" t="s">
        <v>10</v>
      </c>
      <c r="H166" s="8" t="s">
        <v>51</v>
      </c>
      <c r="I166" s="8" t="s">
        <v>64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2</v>
      </c>
      <c r="P166" s="4">
        <v>0</v>
      </c>
      <c r="Q166" s="4">
        <v>0</v>
      </c>
      <c r="R166" s="4">
        <v>0</v>
      </c>
      <c r="S166" s="4">
        <v>0</v>
      </c>
      <c r="T166" s="4">
        <v>2</v>
      </c>
      <c r="U166" s="4">
        <v>2</v>
      </c>
      <c r="V166" s="4">
        <v>0</v>
      </c>
      <c r="W166" s="4">
        <v>0</v>
      </c>
      <c r="X166" s="4">
        <v>2</v>
      </c>
      <c r="Y166" s="4">
        <v>2</v>
      </c>
      <c r="Z166" s="4">
        <v>2</v>
      </c>
      <c r="AA166" s="4">
        <v>2</v>
      </c>
      <c r="AB166" s="4">
        <v>0</v>
      </c>
      <c r="AC166" s="4">
        <v>0</v>
      </c>
      <c r="AD166" s="13">
        <v>124.34999847412109</v>
      </c>
      <c r="AE166" s="4">
        <f t="shared" si="27"/>
        <v>14</v>
      </c>
      <c r="AF166" s="13">
        <f t="shared" si="28"/>
        <v>138.34999847412109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2</v>
      </c>
      <c r="AP166" s="4">
        <v>2</v>
      </c>
      <c r="AQ166" s="4">
        <v>2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13">
        <v>117.41000366210937</v>
      </c>
      <c r="BB166" s="4">
        <f t="shared" si="29"/>
        <v>6</v>
      </c>
      <c r="BC166" s="13">
        <f t="shared" si="30"/>
        <v>123.41000366210937</v>
      </c>
      <c r="BD166" s="13">
        <f t="shared" si="31"/>
        <v>123.41000366210937</v>
      </c>
      <c r="BE166" s="13">
        <f t="shared" si="32"/>
        <v>31.946974524527121</v>
      </c>
    </row>
    <row r="167" spans="1:57" ht="28.8" x14ac:dyDescent="0.3">
      <c r="A167" s="4">
        <v>22</v>
      </c>
      <c r="B167" s="8" t="s">
        <v>63</v>
      </c>
      <c r="C167" s="8">
        <v>1999</v>
      </c>
      <c r="D167" s="8">
        <v>1999</v>
      </c>
      <c r="E167" s="8">
        <v>1999</v>
      </c>
      <c r="F167" s="8">
        <v>2</v>
      </c>
      <c r="G167" s="8" t="s">
        <v>10</v>
      </c>
      <c r="H167" s="8" t="s">
        <v>51</v>
      </c>
      <c r="I167" s="8" t="s">
        <v>64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2</v>
      </c>
      <c r="U167" s="4">
        <v>0</v>
      </c>
      <c r="V167" s="4">
        <v>0</v>
      </c>
      <c r="W167" s="4">
        <v>2</v>
      </c>
      <c r="X167" s="4">
        <v>2</v>
      </c>
      <c r="Y167" s="4">
        <v>2</v>
      </c>
      <c r="Z167" s="4">
        <v>0</v>
      </c>
      <c r="AA167" s="4">
        <v>0</v>
      </c>
      <c r="AB167" s="4">
        <v>0</v>
      </c>
      <c r="AC167" s="4">
        <v>0</v>
      </c>
      <c r="AD167" s="13">
        <v>129.39999389648437</v>
      </c>
      <c r="AE167" s="4">
        <f t="shared" si="27"/>
        <v>8</v>
      </c>
      <c r="AF167" s="13">
        <f t="shared" si="28"/>
        <v>137.39999389648437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2</v>
      </c>
      <c r="AV167" s="4">
        <v>0</v>
      </c>
      <c r="AW167" s="4">
        <v>2</v>
      </c>
      <c r="AX167" s="4">
        <v>2</v>
      </c>
      <c r="AY167" s="4">
        <v>2</v>
      </c>
      <c r="AZ167" s="4">
        <v>0</v>
      </c>
      <c r="BA167" s="13">
        <v>116.70999908447266</v>
      </c>
      <c r="BB167" s="4">
        <f t="shared" si="29"/>
        <v>8</v>
      </c>
      <c r="BC167" s="13">
        <f t="shared" si="30"/>
        <v>124.70999908447266</v>
      </c>
      <c r="BD167" s="13">
        <f t="shared" si="31"/>
        <v>124.70999908447266</v>
      </c>
      <c r="BE167" s="13">
        <f t="shared" si="32"/>
        <v>33.336898013600276</v>
      </c>
    </row>
    <row r="168" spans="1:57" x14ac:dyDescent="0.3">
      <c r="A168" s="4">
        <v>23</v>
      </c>
      <c r="B168" s="8" t="s">
        <v>256</v>
      </c>
      <c r="C168" s="8">
        <v>1989</v>
      </c>
      <c r="D168" s="8">
        <v>1989</v>
      </c>
      <c r="E168" s="8">
        <v>1989</v>
      </c>
      <c r="F168" s="8">
        <v>1</v>
      </c>
      <c r="G168" s="8" t="s">
        <v>32</v>
      </c>
      <c r="H168" s="8"/>
      <c r="I168" s="8" t="s">
        <v>33</v>
      </c>
      <c r="J168" s="4">
        <v>0</v>
      </c>
      <c r="K168" s="4">
        <v>0</v>
      </c>
      <c r="L168" s="4">
        <v>0</v>
      </c>
      <c r="M168" s="4">
        <v>0</v>
      </c>
      <c r="N168" s="4">
        <v>2</v>
      </c>
      <c r="O168" s="4">
        <v>2</v>
      </c>
      <c r="P168" s="4">
        <v>0</v>
      </c>
      <c r="Q168" s="4">
        <v>0</v>
      </c>
      <c r="R168" s="4">
        <v>2</v>
      </c>
      <c r="S168" s="4">
        <v>0</v>
      </c>
      <c r="T168" s="4">
        <v>2</v>
      </c>
      <c r="U168" s="4">
        <v>0</v>
      </c>
      <c r="V168" s="4">
        <v>0</v>
      </c>
      <c r="W168" s="4">
        <v>0</v>
      </c>
      <c r="X168" s="4">
        <v>2</v>
      </c>
      <c r="Y168" s="4">
        <v>0</v>
      </c>
      <c r="Z168" s="4">
        <v>0</v>
      </c>
      <c r="AA168" s="4">
        <v>2</v>
      </c>
      <c r="AB168" s="4">
        <v>0</v>
      </c>
      <c r="AC168" s="4">
        <v>0</v>
      </c>
      <c r="AD168" s="13">
        <v>117.83999633789062</v>
      </c>
      <c r="AE168" s="4">
        <f t="shared" si="27"/>
        <v>12</v>
      </c>
      <c r="AF168" s="13">
        <f t="shared" si="28"/>
        <v>129.83999633789062</v>
      </c>
      <c r="AG168" s="4">
        <v>0</v>
      </c>
      <c r="AH168" s="4">
        <v>0</v>
      </c>
      <c r="AI168" s="4">
        <v>2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2</v>
      </c>
      <c r="AP168" s="4">
        <v>2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13">
        <v>118.81999969482422</v>
      </c>
      <c r="BB168" s="4">
        <f t="shared" si="29"/>
        <v>6</v>
      </c>
      <c r="BC168" s="13">
        <f t="shared" si="30"/>
        <v>124.81999969482422</v>
      </c>
      <c r="BD168" s="13">
        <f t="shared" si="31"/>
        <v>124.81999969482422</v>
      </c>
      <c r="BE168" s="13">
        <f t="shared" si="32"/>
        <v>33.454507990920099</v>
      </c>
    </row>
    <row r="169" spans="1:57" ht="28.8" x14ac:dyDescent="0.3">
      <c r="A169" s="4">
        <v>24</v>
      </c>
      <c r="B169" s="8" t="s">
        <v>114</v>
      </c>
      <c r="C169" s="8">
        <v>1990</v>
      </c>
      <c r="D169" s="8">
        <v>1990</v>
      </c>
      <c r="E169" s="8">
        <v>1990</v>
      </c>
      <c r="F169" s="8" t="s">
        <v>14</v>
      </c>
      <c r="G169" s="8" t="s">
        <v>10</v>
      </c>
      <c r="H169" s="8" t="s">
        <v>115</v>
      </c>
      <c r="I169" s="8" t="s">
        <v>116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2</v>
      </c>
      <c r="T169" s="4">
        <v>2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13">
        <v>122.31999969482422</v>
      </c>
      <c r="AE169" s="4">
        <f t="shared" si="27"/>
        <v>4</v>
      </c>
      <c r="AF169" s="13">
        <f t="shared" si="28"/>
        <v>126.31999969482422</v>
      </c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13"/>
      <c r="BB169" s="4">
        <f t="shared" si="29"/>
        <v>0</v>
      </c>
      <c r="BC169" s="13" t="s">
        <v>365</v>
      </c>
      <c r="BD169" s="13">
        <f t="shared" si="31"/>
        <v>126.31999969482422</v>
      </c>
      <c r="BE169" s="13">
        <f t="shared" si="32"/>
        <v>35.058271510194331</v>
      </c>
    </row>
    <row r="170" spans="1:57" ht="28.8" x14ac:dyDescent="0.3">
      <c r="A170" s="4">
        <v>25</v>
      </c>
      <c r="B170" s="8" t="s">
        <v>136</v>
      </c>
      <c r="C170" s="8">
        <v>2000</v>
      </c>
      <c r="D170" s="8">
        <v>2000</v>
      </c>
      <c r="E170" s="8">
        <v>2000</v>
      </c>
      <c r="F170" s="8">
        <v>2</v>
      </c>
      <c r="G170" s="8" t="s">
        <v>10</v>
      </c>
      <c r="H170" s="8" t="s">
        <v>51</v>
      </c>
      <c r="I170" s="8" t="s">
        <v>64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2</v>
      </c>
      <c r="X170" s="4">
        <v>0</v>
      </c>
      <c r="Y170" s="4">
        <v>0</v>
      </c>
      <c r="Z170" s="4">
        <v>2</v>
      </c>
      <c r="AA170" s="4">
        <v>0</v>
      </c>
      <c r="AB170" s="4">
        <v>0</v>
      </c>
      <c r="AC170" s="4">
        <v>0</v>
      </c>
      <c r="AD170" s="13">
        <v>123.36000061035156</v>
      </c>
      <c r="AE170" s="4">
        <f t="shared" si="27"/>
        <v>4</v>
      </c>
      <c r="AF170" s="13">
        <f t="shared" si="28"/>
        <v>127.36000061035156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2</v>
      </c>
      <c r="AR170" s="4">
        <v>0</v>
      </c>
      <c r="AS170" s="4">
        <v>0</v>
      </c>
      <c r="AT170" s="4">
        <v>0</v>
      </c>
      <c r="AU170" s="4">
        <v>0</v>
      </c>
      <c r="AV170" s="4">
        <v>2</v>
      </c>
      <c r="AW170" s="4">
        <v>0</v>
      </c>
      <c r="AX170" s="4">
        <v>0</v>
      </c>
      <c r="AY170" s="4">
        <v>0</v>
      </c>
      <c r="AZ170" s="4">
        <v>2</v>
      </c>
      <c r="BA170" s="13">
        <v>121.76000213623047</v>
      </c>
      <c r="BB170" s="4">
        <f t="shared" si="29"/>
        <v>6</v>
      </c>
      <c r="BC170" s="13">
        <f t="shared" si="30"/>
        <v>127.76000213623047</v>
      </c>
      <c r="BD170" s="13">
        <f t="shared" si="31"/>
        <v>127.36000061035156</v>
      </c>
      <c r="BE170" s="13">
        <f t="shared" si="32"/>
        <v>36.170215195750707</v>
      </c>
    </row>
    <row r="171" spans="1:57" ht="43.2" x14ac:dyDescent="0.3">
      <c r="A171" s="4">
        <v>26</v>
      </c>
      <c r="B171" s="8" t="s">
        <v>193</v>
      </c>
      <c r="C171" s="8">
        <v>2000</v>
      </c>
      <c r="D171" s="8">
        <v>2000</v>
      </c>
      <c r="E171" s="8">
        <v>2000</v>
      </c>
      <c r="F171" s="8">
        <v>1</v>
      </c>
      <c r="G171" s="8" t="s">
        <v>10</v>
      </c>
      <c r="H171" s="8" t="s">
        <v>27</v>
      </c>
      <c r="I171" s="8" t="s">
        <v>28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2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2</v>
      </c>
      <c r="Z171" s="4">
        <v>0</v>
      </c>
      <c r="AA171" s="4">
        <v>0</v>
      </c>
      <c r="AB171" s="4">
        <v>0</v>
      </c>
      <c r="AC171" s="4">
        <v>0</v>
      </c>
      <c r="AD171" s="13">
        <v>124.12000274658203</v>
      </c>
      <c r="AE171" s="4">
        <f t="shared" si="27"/>
        <v>4</v>
      </c>
      <c r="AF171" s="13">
        <f t="shared" si="28"/>
        <v>128.12000274658203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2</v>
      </c>
      <c r="AP171" s="4">
        <v>2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13">
        <v>123.80000305175781</v>
      </c>
      <c r="BB171" s="4">
        <f t="shared" si="29"/>
        <v>4</v>
      </c>
      <c r="BC171" s="13">
        <f t="shared" si="30"/>
        <v>127.80000305175781</v>
      </c>
      <c r="BD171" s="13">
        <f t="shared" si="31"/>
        <v>127.80000305175781</v>
      </c>
      <c r="BE171" s="13">
        <f t="shared" si="32"/>
        <v>36.64065510503</v>
      </c>
    </row>
    <row r="172" spans="1:57" ht="43.2" x14ac:dyDescent="0.3">
      <c r="A172" s="4">
        <v>27</v>
      </c>
      <c r="B172" s="8" t="s">
        <v>84</v>
      </c>
      <c r="C172" s="8">
        <v>1999</v>
      </c>
      <c r="D172" s="8">
        <v>1999</v>
      </c>
      <c r="E172" s="8">
        <v>1999</v>
      </c>
      <c r="F172" s="8">
        <v>1</v>
      </c>
      <c r="G172" s="8" t="s">
        <v>20</v>
      </c>
      <c r="H172" s="8" t="s">
        <v>85</v>
      </c>
      <c r="I172" s="8" t="s">
        <v>86</v>
      </c>
      <c r="J172" s="4">
        <v>0</v>
      </c>
      <c r="K172" s="4">
        <v>0</v>
      </c>
      <c r="L172" s="4">
        <v>0</v>
      </c>
      <c r="M172" s="4">
        <v>0</v>
      </c>
      <c r="N172" s="4">
        <v>2</v>
      </c>
      <c r="O172" s="4">
        <v>2</v>
      </c>
      <c r="P172" s="4">
        <v>0</v>
      </c>
      <c r="Q172" s="4">
        <v>2</v>
      </c>
      <c r="R172" s="4">
        <v>0</v>
      </c>
      <c r="S172" s="4">
        <v>0</v>
      </c>
      <c r="T172" s="4">
        <v>2</v>
      </c>
      <c r="U172" s="4">
        <v>0</v>
      </c>
      <c r="V172" s="4">
        <v>0</v>
      </c>
      <c r="W172" s="4">
        <v>0</v>
      </c>
      <c r="X172" s="4">
        <v>2</v>
      </c>
      <c r="Y172" s="4">
        <v>2</v>
      </c>
      <c r="Z172" s="4">
        <v>0</v>
      </c>
      <c r="AA172" s="4">
        <v>2</v>
      </c>
      <c r="AB172" s="4">
        <v>2</v>
      </c>
      <c r="AC172" s="4">
        <v>0</v>
      </c>
      <c r="AD172" s="13">
        <v>118.61000061035156</v>
      </c>
      <c r="AE172" s="4">
        <f t="shared" si="27"/>
        <v>16</v>
      </c>
      <c r="AF172" s="13">
        <f t="shared" si="28"/>
        <v>134.61000061035156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>
        <v>0</v>
      </c>
      <c r="BA172" s="13">
        <v>128.74000549316406</v>
      </c>
      <c r="BB172" s="4">
        <f t="shared" si="29"/>
        <v>0</v>
      </c>
      <c r="BC172" s="13">
        <f t="shared" si="30"/>
        <v>128.74000549316406</v>
      </c>
      <c r="BD172" s="13">
        <f t="shared" si="31"/>
        <v>128.74000549316406</v>
      </c>
      <c r="BE172" s="13">
        <f t="shared" si="32"/>
        <v>37.645682854067374</v>
      </c>
    </row>
    <row r="173" spans="1:57" x14ac:dyDescent="0.3">
      <c r="A173" s="4">
        <v>28</v>
      </c>
      <c r="B173" s="8" t="s">
        <v>135</v>
      </c>
      <c r="C173" s="8">
        <v>1960</v>
      </c>
      <c r="D173" s="8">
        <v>1960</v>
      </c>
      <c r="E173" s="8">
        <v>1960</v>
      </c>
      <c r="F173" s="8" t="s">
        <v>14</v>
      </c>
      <c r="G173" s="8" t="s">
        <v>10</v>
      </c>
      <c r="H173" s="8" t="s">
        <v>11</v>
      </c>
      <c r="I173" s="8"/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2</v>
      </c>
      <c r="S173" s="4">
        <v>0</v>
      </c>
      <c r="T173" s="4">
        <v>2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13">
        <v>136.46000671386719</v>
      </c>
      <c r="AE173" s="4">
        <f t="shared" si="27"/>
        <v>4</v>
      </c>
      <c r="AF173" s="13">
        <f t="shared" si="28"/>
        <v>140.46000671386719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4">
        <v>0</v>
      </c>
      <c r="AY173" s="4">
        <v>2</v>
      </c>
      <c r="AZ173" s="4">
        <v>0</v>
      </c>
      <c r="BA173" s="13">
        <v>127.66000366210937</v>
      </c>
      <c r="BB173" s="4">
        <f t="shared" si="29"/>
        <v>2</v>
      </c>
      <c r="BC173" s="13">
        <f t="shared" si="30"/>
        <v>129.66000366210937</v>
      </c>
      <c r="BD173" s="13">
        <f t="shared" si="31"/>
        <v>129.66000366210937</v>
      </c>
      <c r="BE173" s="13">
        <f t="shared" si="32"/>
        <v>38.629322521503099</v>
      </c>
    </row>
    <row r="174" spans="1:57" ht="28.8" x14ac:dyDescent="0.3">
      <c r="A174" s="4">
        <v>29</v>
      </c>
      <c r="B174" s="8" t="s">
        <v>126</v>
      </c>
      <c r="C174" s="8">
        <v>2000</v>
      </c>
      <c r="D174" s="8">
        <v>2000</v>
      </c>
      <c r="E174" s="8">
        <v>2000</v>
      </c>
      <c r="F174" s="8">
        <v>2</v>
      </c>
      <c r="G174" s="8" t="s">
        <v>10</v>
      </c>
      <c r="H174" s="8" t="s">
        <v>51</v>
      </c>
      <c r="I174" s="8" t="s">
        <v>64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2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2</v>
      </c>
      <c r="AD174" s="13">
        <v>130.41000366210937</v>
      </c>
      <c r="AE174" s="4">
        <f t="shared" si="27"/>
        <v>4</v>
      </c>
      <c r="AF174" s="13">
        <f t="shared" si="28"/>
        <v>134.41000366210937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2</v>
      </c>
      <c r="AP174" s="4">
        <v>2</v>
      </c>
      <c r="AQ174" s="4">
        <v>2</v>
      </c>
      <c r="AR174" s="4">
        <v>0</v>
      </c>
      <c r="AS174" s="4">
        <v>0</v>
      </c>
      <c r="AT174" s="4">
        <v>0</v>
      </c>
      <c r="AU174" s="4">
        <v>2</v>
      </c>
      <c r="AV174" s="4">
        <v>50</v>
      </c>
      <c r="AW174" s="4">
        <v>0</v>
      </c>
      <c r="AX174" s="4">
        <v>0</v>
      </c>
      <c r="AY174" s="4">
        <v>0</v>
      </c>
      <c r="AZ174" s="4">
        <v>0</v>
      </c>
      <c r="BA174" s="13">
        <v>138.32000732421875</v>
      </c>
      <c r="BB174" s="4">
        <f t="shared" si="29"/>
        <v>58</v>
      </c>
      <c r="BC174" s="13">
        <f t="shared" si="30"/>
        <v>196.32000732421875</v>
      </c>
      <c r="BD174" s="13">
        <f t="shared" si="31"/>
        <v>134.41000366210937</v>
      </c>
      <c r="BE174" s="13">
        <f t="shared" si="32"/>
        <v>43.707906999204837</v>
      </c>
    </row>
    <row r="175" spans="1:57" ht="28.8" x14ac:dyDescent="0.3">
      <c r="A175" s="4">
        <v>30</v>
      </c>
      <c r="B175" s="8" t="s">
        <v>224</v>
      </c>
      <c r="C175" s="8">
        <v>2000</v>
      </c>
      <c r="D175" s="8">
        <v>2000</v>
      </c>
      <c r="E175" s="8">
        <v>2000</v>
      </c>
      <c r="F175" s="8">
        <v>1</v>
      </c>
      <c r="G175" s="8" t="s">
        <v>20</v>
      </c>
      <c r="H175" s="8" t="s">
        <v>21</v>
      </c>
      <c r="I175" s="8" t="s">
        <v>22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2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2</v>
      </c>
      <c r="Z175" s="4">
        <v>0</v>
      </c>
      <c r="AA175" s="4">
        <v>2</v>
      </c>
      <c r="AB175" s="4">
        <v>0</v>
      </c>
      <c r="AC175" s="4">
        <v>0</v>
      </c>
      <c r="AD175" s="13">
        <v>134.8699951171875</v>
      </c>
      <c r="AE175" s="4">
        <f t="shared" si="27"/>
        <v>6</v>
      </c>
      <c r="AF175" s="13">
        <f t="shared" si="28"/>
        <v>140.8699951171875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4">
        <v>0</v>
      </c>
      <c r="AZ175" s="4">
        <v>0</v>
      </c>
      <c r="BA175" s="13">
        <v>135.72000122070312</v>
      </c>
      <c r="BB175" s="4">
        <f t="shared" si="29"/>
        <v>0</v>
      </c>
      <c r="BC175" s="13">
        <f t="shared" si="30"/>
        <v>135.72000122070312</v>
      </c>
      <c r="BD175" s="13">
        <f t="shared" si="31"/>
        <v>135.72000122070312</v>
      </c>
      <c r="BE175" s="13">
        <f t="shared" si="32"/>
        <v>45.108524529078821</v>
      </c>
    </row>
    <row r="176" spans="1:57" ht="43.2" x14ac:dyDescent="0.3">
      <c r="A176" s="4">
        <v>31</v>
      </c>
      <c r="B176" s="8" t="s">
        <v>201</v>
      </c>
      <c r="C176" s="8">
        <v>2002</v>
      </c>
      <c r="D176" s="8">
        <v>2002</v>
      </c>
      <c r="E176" s="8">
        <v>2002</v>
      </c>
      <c r="F176" s="8">
        <v>2</v>
      </c>
      <c r="G176" s="8" t="s">
        <v>10</v>
      </c>
      <c r="H176" s="8" t="s">
        <v>27</v>
      </c>
      <c r="I176" s="8" t="s">
        <v>61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2</v>
      </c>
      <c r="P176" s="4">
        <v>0</v>
      </c>
      <c r="Q176" s="4">
        <v>0</v>
      </c>
      <c r="R176" s="4">
        <v>0</v>
      </c>
      <c r="S176" s="4">
        <v>2</v>
      </c>
      <c r="T176" s="4">
        <v>2</v>
      </c>
      <c r="U176" s="4">
        <v>0</v>
      </c>
      <c r="V176" s="4">
        <v>0</v>
      </c>
      <c r="W176" s="4">
        <v>0</v>
      </c>
      <c r="X176" s="4">
        <v>2</v>
      </c>
      <c r="Y176" s="4">
        <v>2</v>
      </c>
      <c r="Z176" s="4">
        <v>2</v>
      </c>
      <c r="AA176" s="4">
        <v>0</v>
      </c>
      <c r="AB176" s="4">
        <v>0</v>
      </c>
      <c r="AC176" s="4">
        <v>0</v>
      </c>
      <c r="AD176" s="13">
        <v>146.02999877929687</v>
      </c>
      <c r="AE176" s="4">
        <f t="shared" si="27"/>
        <v>12</v>
      </c>
      <c r="AF176" s="13">
        <f t="shared" si="28"/>
        <v>158.02999877929687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2</v>
      </c>
      <c r="AQ176" s="4">
        <v>2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2</v>
      </c>
      <c r="AY176" s="4">
        <v>0</v>
      </c>
      <c r="AZ176" s="4">
        <v>2</v>
      </c>
      <c r="BA176" s="13">
        <v>134.99000549316406</v>
      </c>
      <c r="BB176" s="4">
        <f t="shared" si="29"/>
        <v>8</v>
      </c>
      <c r="BC176" s="13">
        <f t="shared" si="30"/>
        <v>142.99000549316406</v>
      </c>
      <c r="BD176" s="13">
        <f t="shared" si="31"/>
        <v>142.99000549316406</v>
      </c>
      <c r="BE176" s="13">
        <f t="shared" si="32"/>
        <v>52.881436287172598</v>
      </c>
    </row>
    <row r="177" spans="1:57" ht="28.8" x14ac:dyDescent="0.3">
      <c r="A177" s="4">
        <v>32</v>
      </c>
      <c r="B177" s="8" t="s">
        <v>242</v>
      </c>
      <c r="C177" s="8">
        <v>1963</v>
      </c>
      <c r="D177" s="8">
        <v>1963</v>
      </c>
      <c r="E177" s="8">
        <v>1963</v>
      </c>
      <c r="F177" s="8" t="s">
        <v>9</v>
      </c>
      <c r="G177" s="8" t="s">
        <v>10</v>
      </c>
      <c r="H177" s="8" t="s">
        <v>55</v>
      </c>
      <c r="I177" s="8" t="s">
        <v>42</v>
      </c>
      <c r="J177" s="4">
        <v>0</v>
      </c>
      <c r="K177" s="4">
        <v>0</v>
      </c>
      <c r="L177" s="4">
        <v>2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2</v>
      </c>
      <c r="T177" s="4">
        <v>2</v>
      </c>
      <c r="U177" s="4">
        <v>0</v>
      </c>
      <c r="V177" s="4">
        <v>0</v>
      </c>
      <c r="W177" s="4">
        <v>0</v>
      </c>
      <c r="X177" s="4">
        <v>0</v>
      </c>
      <c r="Y177" s="4">
        <v>2</v>
      </c>
      <c r="Z177" s="4">
        <v>2</v>
      </c>
      <c r="AA177" s="4">
        <v>0</v>
      </c>
      <c r="AB177" s="4">
        <v>0</v>
      </c>
      <c r="AC177" s="4">
        <v>0</v>
      </c>
      <c r="AD177" s="13">
        <v>152.66000366210937</v>
      </c>
      <c r="AE177" s="4">
        <f t="shared" si="27"/>
        <v>10</v>
      </c>
      <c r="AF177" s="13">
        <f t="shared" si="28"/>
        <v>162.66000366210937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2</v>
      </c>
      <c r="AQ177" s="4">
        <v>2</v>
      </c>
      <c r="AR177" s="4">
        <v>0</v>
      </c>
      <c r="AS177" s="4">
        <v>0</v>
      </c>
      <c r="AT177" s="4">
        <v>0</v>
      </c>
      <c r="AU177" s="4">
        <v>2</v>
      </c>
      <c r="AV177" s="4">
        <v>2</v>
      </c>
      <c r="AW177" s="4">
        <v>0</v>
      </c>
      <c r="AX177" s="4">
        <v>0</v>
      </c>
      <c r="AY177" s="4">
        <v>0</v>
      </c>
      <c r="AZ177" s="4">
        <v>0</v>
      </c>
      <c r="BA177" s="13">
        <v>136.80999755859375</v>
      </c>
      <c r="BB177" s="4">
        <f t="shared" si="29"/>
        <v>8</v>
      </c>
      <c r="BC177" s="13">
        <f t="shared" si="30"/>
        <v>144.80999755859375</v>
      </c>
      <c r="BD177" s="13">
        <f t="shared" si="31"/>
        <v>144.80999755859375</v>
      </c>
      <c r="BE177" s="13">
        <f t="shared" si="32"/>
        <v>54.827327540442397</v>
      </c>
    </row>
    <row r="178" spans="1:57" ht="43.2" x14ac:dyDescent="0.3">
      <c r="A178" s="4">
        <v>33</v>
      </c>
      <c r="B178" s="8" t="s">
        <v>62</v>
      </c>
      <c r="C178" s="8">
        <v>2000</v>
      </c>
      <c r="D178" s="8">
        <v>2000</v>
      </c>
      <c r="E178" s="8">
        <v>2000</v>
      </c>
      <c r="F178" s="8">
        <v>2</v>
      </c>
      <c r="G178" s="8" t="s">
        <v>10</v>
      </c>
      <c r="H178" s="8" t="s">
        <v>30</v>
      </c>
      <c r="I178" s="8" t="s">
        <v>28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2</v>
      </c>
      <c r="R178" s="4">
        <v>0</v>
      </c>
      <c r="S178" s="4">
        <v>0</v>
      </c>
      <c r="T178" s="4">
        <v>0</v>
      </c>
      <c r="U178" s="4">
        <v>0</v>
      </c>
      <c r="V178" s="4">
        <v>2</v>
      </c>
      <c r="W178" s="4">
        <v>0</v>
      </c>
      <c r="X178" s="4">
        <v>2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13">
        <v>155.57000732421875</v>
      </c>
      <c r="AE178" s="4">
        <f t="shared" si="27"/>
        <v>6</v>
      </c>
      <c r="AF178" s="13">
        <f t="shared" si="28"/>
        <v>161.57000732421875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2</v>
      </c>
      <c r="AN178" s="4">
        <v>2</v>
      </c>
      <c r="AO178" s="4">
        <v>0</v>
      </c>
      <c r="AP178" s="4">
        <v>0</v>
      </c>
      <c r="AQ178" s="4">
        <v>2</v>
      </c>
      <c r="AR178" s="4">
        <v>0</v>
      </c>
      <c r="AS178" s="4">
        <v>0</v>
      </c>
      <c r="AT178" s="4">
        <v>0</v>
      </c>
      <c r="AU178" s="4">
        <v>0</v>
      </c>
      <c r="AV178" s="4">
        <v>2</v>
      </c>
      <c r="AW178" s="4">
        <v>0</v>
      </c>
      <c r="AX178" s="4">
        <v>0</v>
      </c>
      <c r="AY178" s="4">
        <v>0</v>
      </c>
      <c r="AZ178" s="4">
        <v>0</v>
      </c>
      <c r="BA178" s="13">
        <v>157.88999938964844</v>
      </c>
      <c r="BB178" s="4">
        <f t="shared" si="29"/>
        <v>8</v>
      </c>
      <c r="BC178" s="13">
        <f t="shared" si="30"/>
        <v>165.88999938964844</v>
      </c>
      <c r="BD178" s="13">
        <f t="shared" si="31"/>
        <v>161.57000732421875</v>
      </c>
      <c r="BE178" s="13">
        <f t="shared" si="32"/>
        <v>72.746722370301924</v>
      </c>
    </row>
    <row r="179" spans="1:57" ht="43.2" x14ac:dyDescent="0.3">
      <c r="A179" s="4">
        <v>34</v>
      </c>
      <c r="B179" s="8" t="s">
        <v>59</v>
      </c>
      <c r="C179" s="8">
        <v>2002</v>
      </c>
      <c r="D179" s="8">
        <v>2002</v>
      </c>
      <c r="E179" s="8">
        <v>2002</v>
      </c>
      <c r="F179" s="8">
        <v>2</v>
      </c>
      <c r="G179" s="8" t="s">
        <v>10</v>
      </c>
      <c r="H179" s="8" t="s">
        <v>27</v>
      </c>
      <c r="I179" s="8" t="s">
        <v>61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2</v>
      </c>
      <c r="Q179" s="4">
        <v>0</v>
      </c>
      <c r="R179" s="4">
        <v>2</v>
      </c>
      <c r="S179" s="4">
        <v>0</v>
      </c>
      <c r="T179" s="4">
        <v>2</v>
      </c>
      <c r="U179" s="4">
        <v>0</v>
      </c>
      <c r="V179" s="4">
        <v>0</v>
      </c>
      <c r="W179" s="4">
        <v>0</v>
      </c>
      <c r="X179" s="4">
        <v>2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13">
        <v>165.00999450683594</v>
      </c>
      <c r="AE179" s="4">
        <f t="shared" si="27"/>
        <v>8</v>
      </c>
      <c r="AF179" s="13">
        <f t="shared" si="28"/>
        <v>173.00999450683594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2</v>
      </c>
      <c r="AV179" s="4">
        <v>2</v>
      </c>
      <c r="AW179" s="4">
        <v>0</v>
      </c>
      <c r="AX179" s="4">
        <v>2</v>
      </c>
      <c r="AY179" s="4">
        <v>0</v>
      </c>
      <c r="AZ179" s="4">
        <v>2</v>
      </c>
      <c r="BA179" s="13">
        <v>154.33999633789062</v>
      </c>
      <c r="BB179" s="4">
        <f t="shared" si="29"/>
        <v>8</v>
      </c>
      <c r="BC179" s="13">
        <f t="shared" si="30"/>
        <v>162.33999633789063</v>
      </c>
      <c r="BD179" s="13">
        <f t="shared" si="31"/>
        <v>162.33999633789063</v>
      </c>
      <c r="BE179" s="13">
        <f t="shared" si="32"/>
        <v>73.569975897214519</v>
      </c>
    </row>
    <row r="180" spans="1:57" x14ac:dyDescent="0.3">
      <c r="A180" s="4">
        <v>35</v>
      </c>
      <c r="B180" s="8" t="s">
        <v>43</v>
      </c>
      <c r="C180" s="8">
        <v>1988</v>
      </c>
      <c r="D180" s="8">
        <v>1988</v>
      </c>
      <c r="E180" s="8">
        <v>1988</v>
      </c>
      <c r="F180" s="8" t="s">
        <v>14</v>
      </c>
      <c r="G180" s="8" t="s">
        <v>10</v>
      </c>
      <c r="H180" s="8"/>
      <c r="I180" s="8"/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2</v>
      </c>
      <c r="T180" s="4">
        <v>2</v>
      </c>
      <c r="U180" s="4">
        <v>0</v>
      </c>
      <c r="V180" s="4">
        <v>2</v>
      </c>
      <c r="W180" s="4">
        <v>0</v>
      </c>
      <c r="X180" s="4">
        <v>2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13">
        <v>189.50999450683594</v>
      </c>
      <c r="AE180" s="4">
        <f t="shared" si="27"/>
        <v>8</v>
      </c>
      <c r="AF180" s="13">
        <f t="shared" si="28"/>
        <v>197.50999450683594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2</v>
      </c>
      <c r="AM180" s="4">
        <v>0</v>
      </c>
      <c r="AN180" s="4">
        <v>0</v>
      </c>
      <c r="AO180" s="4">
        <v>0</v>
      </c>
      <c r="AP180" s="4">
        <v>0</v>
      </c>
      <c r="AQ180" s="4">
        <v>2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2</v>
      </c>
      <c r="AX180" s="4">
        <v>0</v>
      </c>
      <c r="AY180" s="4">
        <v>0</v>
      </c>
      <c r="AZ180" s="4">
        <v>0</v>
      </c>
      <c r="BA180" s="13">
        <v>245.89999389648437</v>
      </c>
      <c r="BB180" s="4">
        <f t="shared" si="29"/>
        <v>6</v>
      </c>
      <c r="BC180" s="13">
        <f t="shared" si="30"/>
        <v>251.89999389648437</v>
      </c>
      <c r="BD180" s="13">
        <f t="shared" si="31"/>
        <v>197.50999450683594</v>
      </c>
      <c r="BE180" s="13">
        <f t="shared" si="32"/>
        <v>111.17288258807861</v>
      </c>
    </row>
    <row r="181" spans="1:57" x14ac:dyDescent="0.3">
      <c r="A181" s="4">
        <v>36</v>
      </c>
      <c r="B181" s="8" t="s">
        <v>166</v>
      </c>
      <c r="C181" s="8">
        <v>2002</v>
      </c>
      <c r="D181" s="8">
        <v>2002</v>
      </c>
      <c r="E181" s="8">
        <v>2002</v>
      </c>
      <c r="F181" s="8">
        <v>3</v>
      </c>
      <c r="G181" s="8" t="s">
        <v>10</v>
      </c>
      <c r="H181" s="8" t="s">
        <v>51</v>
      </c>
      <c r="I181" s="8" t="s">
        <v>167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2</v>
      </c>
      <c r="Q181" s="4">
        <v>0</v>
      </c>
      <c r="R181" s="4">
        <v>0</v>
      </c>
      <c r="S181" s="4">
        <v>2</v>
      </c>
      <c r="T181" s="4">
        <v>0</v>
      </c>
      <c r="U181" s="4">
        <v>0</v>
      </c>
      <c r="V181" s="4">
        <v>0</v>
      </c>
      <c r="W181" s="4">
        <v>0</v>
      </c>
      <c r="X181" s="4">
        <v>2</v>
      </c>
      <c r="Y181" s="4">
        <v>50</v>
      </c>
      <c r="Z181" s="4">
        <v>0</v>
      </c>
      <c r="AA181" s="4">
        <v>0</v>
      </c>
      <c r="AB181" s="4">
        <v>0</v>
      </c>
      <c r="AC181" s="4">
        <v>0</v>
      </c>
      <c r="AD181" s="13">
        <v>157.88999938964844</v>
      </c>
      <c r="AE181" s="4">
        <f t="shared" si="27"/>
        <v>56</v>
      </c>
      <c r="AF181" s="13">
        <f t="shared" si="28"/>
        <v>213.88999938964844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2</v>
      </c>
      <c r="AQ181" s="4">
        <v>2</v>
      </c>
      <c r="AR181" s="4">
        <v>0</v>
      </c>
      <c r="AS181" s="4">
        <v>0</v>
      </c>
      <c r="AT181" s="4">
        <v>0</v>
      </c>
      <c r="AU181" s="4">
        <v>50</v>
      </c>
      <c r="AV181" s="4">
        <v>0</v>
      </c>
      <c r="AW181" s="4">
        <v>0</v>
      </c>
      <c r="AX181" s="4">
        <v>0</v>
      </c>
      <c r="AY181" s="4">
        <v>2</v>
      </c>
      <c r="AZ181" s="4">
        <v>0</v>
      </c>
      <c r="BA181" s="13">
        <v>162.13999938964844</v>
      </c>
      <c r="BB181" s="4">
        <f t="shared" si="29"/>
        <v>56</v>
      </c>
      <c r="BC181" s="13">
        <f t="shared" si="30"/>
        <v>218.13999938964844</v>
      </c>
      <c r="BD181" s="13">
        <f t="shared" si="31"/>
        <v>213.88999938964844</v>
      </c>
      <c r="BE181" s="13">
        <f t="shared" si="32"/>
        <v>128.6859854391376</v>
      </c>
    </row>
    <row r="182" spans="1:57" ht="43.2" x14ac:dyDescent="0.3">
      <c r="A182" s="4"/>
      <c r="B182" s="8" t="s">
        <v>121</v>
      </c>
      <c r="C182" s="8">
        <v>2000</v>
      </c>
      <c r="D182" s="8">
        <v>2000</v>
      </c>
      <c r="E182" s="8">
        <v>2000</v>
      </c>
      <c r="F182" s="8">
        <v>3</v>
      </c>
      <c r="G182" s="8" t="s">
        <v>122</v>
      </c>
      <c r="H182" s="8" t="s">
        <v>123</v>
      </c>
      <c r="I182" s="8" t="s">
        <v>124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13"/>
      <c r="AE182" s="4">
        <f t="shared" si="27"/>
        <v>0</v>
      </c>
      <c r="AF182" s="13" t="s">
        <v>365</v>
      </c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13"/>
      <c r="BB182" s="4">
        <f t="shared" si="29"/>
        <v>0</v>
      </c>
      <c r="BC182" s="13" t="s">
        <v>365</v>
      </c>
      <c r="BD182" s="13"/>
      <c r="BE182" s="13" t="str">
        <f t="shared" si="32"/>
        <v/>
      </c>
    </row>
    <row r="183" spans="1:57" x14ac:dyDescent="0.3">
      <c r="A183" s="4"/>
      <c r="B183" s="8" t="s">
        <v>96</v>
      </c>
      <c r="C183" s="8">
        <v>1998</v>
      </c>
      <c r="D183" s="8">
        <v>1998</v>
      </c>
      <c r="E183" s="8">
        <v>1998</v>
      </c>
      <c r="F183" s="8">
        <v>1</v>
      </c>
      <c r="G183" s="8" t="s">
        <v>32</v>
      </c>
      <c r="H183" s="8"/>
      <c r="I183" s="8" t="s">
        <v>33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13"/>
      <c r="AE183" s="4">
        <f t="shared" si="27"/>
        <v>0</v>
      </c>
      <c r="AF183" s="13" t="s">
        <v>365</v>
      </c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13"/>
      <c r="BB183" s="4">
        <f t="shared" si="29"/>
        <v>0</v>
      </c>
      <c r="BC183" s="13" t="s">
        <v>365</v>
      </c>
      <c r="BD183" s="13"/>
      <c r="BE183" s="13" t="str">
        <f t="shared" si="32"/>
        <v/>
      </c>
    </row>
    <row r="184" spans="1:57" ht="43.2" x14ac:dyDescent="0.3">
      <c r="A184" s="4"/>
      <c r="B184" s="8" t="s">
        <v>173</v>
      </c>
      <c r="C184" s="8">
        <v>1989</v>
      </c>
      <c r="D184" s="8">
        <v>1989</v>
      </c>
      <c r="E184" s="8">
        <v>1989</v>
      </c>
      <c r="F184" s="8" t="s">
        <v>45</v>
      </c>
      <c r="G184" s="8" t="s">
        <v>10</v>
      </c>
      <c r="H184" s="8" t="s">
        <v>153</v>
      </c>
      <c r="I184" s="8" t="s">
        <v>174</v>
      </c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13"/>
      <c r="AE184" s="4">
        <f t="shared" si="27"/>
        <v>0</v>
      </c>
      <c r="AF184" s="13" t="s">
        <v>365</v>
      </c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13"/>
      <c r="BB184" s="4">
        <f t="shared" si="29"/>
        <v>0</v>
      </c>
      <c r="BC184" s="13" t="s">
        <v>365</v>
      </c>
      <c r="BD184" s="13"/>
      <c r="BE184" s="13" t="str">
        <f t="shared" si="32"/>
        <v/>
      </c>
    </row>
    <row r="185" spans="1:57" ht="43.2" x14ac:dyDescent="0.3">
      <c r="A185" s="4"/>
      <c r="B185" s="8" t="s">
        <v>132</v>
      </c>
      <c r="C185" s="8">
        <v>1997</v>
      </c>
      <c r="D185" s="8">
        <v>1997</v>
      </c>
      <c r="E185" s="8">
        <v>1997</v>
      </c>
      <c r="F185" s="8" t="s">
        <v>14</v>
      </c>
      <c r="G185" s="8" t="s">
        <v>10</v>
      </c>
      <c r="H185" s="8" t="s">
        <v>27</v>
      </c>
      <c r="I185" s="8" t="s">
        <v>28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13"/>
      <c r="AE185" s="4">
        <f t="shared" si="27"/>
        <v>0</v>
      </c>
      <c r="AF185" s="13" t="s">
        <v>365</v>
      </c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13"/>
      <c r="BB185" s="4">
        <f t="shared" si="29"/>
        <v>0</v>
      </c>
      <c r="BC185" s="13" t="s">
        <v>365</v>
      </c>
      <c r="BD185" s="13"/>
      <c r="BE185" s="13" t="str">
        <f t="shared" si="32"/>
        <v/>
      </c>
    </row>
    <row r="187" spans="1:57" ht="18" x14ac:dyDescent="0.3">
      <c r="A187" s="19" t="s">
        <v>409</v>
      </c>
      <c r="B187" s="19"/>
      <c r="C187" s="19"/>
      <c r="D187" s="19"/>
      <c r="E187" s="19"/>
      <c r="F187" s="19"/>
      <c r="G187" s="19"/>
      <c r="H187" s="19"/>
      <c r="I187" s="19"/>
      <c r="J187" s="19"/>
    </row>
    <row r="188" spans="1:57" x14ac:dyDescent="0.3">
      <c r="A188" s="23" t="s">
        <v>356</v>
      </c>
      <c r="B188" s="23" t="s">
        <v>1</v>
      </c>
      <c r="C188" s="23" t="s">
        <v>2</v>
      </c>
      <c r="D188" s="23" t="s">
        <v>258</v>
      </c>
      <c r="E188" s="23" t="s">
        <v>259</v>
      </c>
      <c r="F188" s="23" t="s">
        <v>3</v>
      </c>
      <c r="G188" s="23" t="s">
        <v>4</v>
      </c>
      <c r="H188" s="23" t="s">
        <v>5</v>
      </c>
      <c r="I188" s="23" t="s">
        <v>6</v>
      </c>
      <c r="J188" s="25" t="s">
        <v>358</v>
      </c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7"/>
      <c r="AG188" s="25" t="s">
        <v>362</v>
      </c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7"/>
      <c r="BD188" s="23" t="s">
        <v>363</v>
      </c>
      <c r="BE188" s="23" t="s">
        <v>364</v>
      </c>
    </row>
    <row r="189" spans="1:57" x14ac:dyDescent="0.3">
      <c r="A189" s="24"/>
      <c r="B189" s="24"/>
      <c r="C189" s="24"/>
      <c r="D189" s="24"/>
      <c r="E189" s="24"/>
      <c r="F189" s="24"/>
      <c r="G189" s="24"/>
      <c r="H189" s="24"/>
      <c r="I189" s="24"/>
      <c r="J189" s="9">
        <v>1</v>
      </c>
      <c r="K189" s="9">
        <v>2</v>
      </c>
      <c r="L189" s="9">
        <v>3</v>
      </c>
      <c r="M189" s="9">
        <v>4</v>
      </c>
      <c r="N189" s="9">
        <v>5</v>
      </c>
      <c r="O189" s="9">
        <v>6</v>
      </c>
      <c r="P189" s="9">
        <v>7</v>
      </c>
      <c r="Q189" s="9">
        <v>8</v>
      </c>
      <c r="R189" s="9">
        <v>9</v>
      </c>
      <c r="S189" s="9">
        <v>10</v>
      </c>
      <c r="T189" s="9">
        <v>11</v>
      </c>
      <c r="U189" s="9">
        <v>12</v>
      </c>
      <c r="V189" s="9">
        <v>13</v>
      </c>
      <c r="W189" s="9">
        <v>14</v>
      </c>
      <c r="X189" s="9">
        <v>15</v>
      </c>
      <c r="Y189" s="9">
        <v>16</v>
      </c>
      <c r="Z189" s="9">
        <v>17</v>
      </c>
      <c r="AA189" s="9">
        <v>18</v>
      </c>
      <c r="AB189" s="9">
        <v>19</v>
      </c>
      <c r="AC189" s="9">
        <v>20</v>
      </c>
      <c r="AD189" s="9" t="s">
        <v>359</v>
      </c>
      <c r="AE189" s="9" t="s">
        <v>360</v>
      </c>
      <c r="AF189" s="9" t="s">
        <v>361</v>
      </c>
      <c r="AG189" s="9">
        <v>1</v>
      </c>
      <c r="AH189" s="9">
        <v>2</v>
      </c>
      <c r="AI189" s="9">
        <v>3</v>
      </c>
      <c r="AJ189" s="9">
        <v>4</v>
      </c>
      <c r="AK189" s="9">
        <v>5</v>
      </c>
      <c r="AL189" s="9">
        <v>6</v>
      </c>
      <c r="AM189" s="9">
        <v>7</v>
      </c>
      <c r="AN189" s="9">
        <v>8</v>
      </c>
      <c r="AO189" s="9">
        <v>9</v>
      </c>
      <c r="AP189" s="9">
        <v>10</v>
      </c>
      <c r="AQ189" s="9">
        <v>11</v>
      </c>
      <c r="AR189" s="9">
        <v>12</v>
      </c>
      <c r="AS189" s="9">
        <v>13</v>
      </c>
      <c r="AT189" s="9">
        <v>14</v>
      </c>
      <c r="AU189" s="9">
        <v>15</v>
      </c>
      <c r="AV189" s="9">
        <v>16</v>
      </c>
      <c r="AW189" s="9">
        <v>17</v>
      </c>
      <c r="AX189" s="9">
        <v>18</v>
      </c>
      <c r="AY189" s="9">
        <v>19</v>
      </c>
      <c r="AZ189" s="9">
        <v>20</v>
      </c>
      <c r="BA189" s="9" t="s">
        <v>359</v>
      </c>
      <c r="BB189" s="9" t="s">
        <v>360</v>
      </c>
      <c r="BC189" s="9" t="s">
        <v>361</v>
      </c>
      <c r="BD189" s="24"/>
      <c r="BE189" s="24"/>
    </row>
    <row r="190" spans="1:57" ht="43.2" x14ac:dyDescent="0.3">
      <c r="A190" s="10">
        <v>1</v>
      </c>
      <c r="B190" s="11" t="s">
        <v>34</v>
      </c>
      <c r="C190" s="11">
        <v>1997</v>
      </c>
      <c r="D190" s="11">
        <v>1997</v>
      </c>
      <c r="E190" s="11">
        <v>1997</v>
      </c>
      <c r="F190" s="11" t="s">
        <v>14</v>
      </c>
      <c r="G190" s="11" t="s">
        <v>35</v>
      </c>
      <c r="H190" s="11" t="s">
        <v>36</v>
      </c>
      <c r="I190" s="11" t="s">
        <v>37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2">
        <v>116.19000244140625</v>
      </c>
      <c r="AE190" s="10">
        <f t="shared" ref="AE190:AE208" si="33">SUM(J190:AC190)</f>
        <v>0</v>
      </c>
      <c r="AF190" s="12">
        <f t="shared" ref="AF190:AF205" si="34">AD190+AE190</f>
        <v>116.19000244140625</v>
      </c>
      <c r="AG190" s="10">
        <v>0</v>
      </c>
      <c r="AH190" s="10">
        <v>0</v>
      </c>
      <c r="AI190" s="10">
        <v>0</v>
      </c>
      <c r="AJ190" s="10">
        <v>0</v>
      </c>
      <c r="AK190" s="10">
        <v>2</v>
      </c>
      <c r="AL190" s="10">
        <v>0</v>
      </c>
      <c r="AM190" s="10">
        <v>0</v>
      </c>
      <c r="AN190" s="10">
        <v>0</v>
      </c>
      <c r="AO190" s="10">
        <v>0</v>
      </c>
      <c r="AP190" s="10">
        <v>2</v>
      </c>
      <c r="AQ190" s="10">
        <v>0</v>
      </c>
      <c r="AR190" s="10">
        <v>0</v>
      </c>
      <c r="AS190" s="10">
        <v>0</v>
      </c>
      <c r="AT190" s="10">
        <v>2</v>
      </c>
      <c r="AU190" s="10">
        <v>0</v>
      </c>
      <c r="AV190" s="10">
        <v>0</v>
      </c>
      <c r="AW190" s="10">
        <v>0</v>
      </c>
      <c r="AX190" s="10">
        <v>0</v>
      </c>
      <c r="AY190" s="10">
        <v>0</v>
      </c>
      <c r="AZ190" s="10">
        <v>0</v>
      </c>
      <c r="BA190" s="12">
        <v>116.13999938964844</v>
      </c>
      <c r="BB190" s="10">
        <f t="shared" ref="BB190:BB208" si="35">SUM(AG190:AZ190)</f>
        <v>6</v>
      </c>
      <c r="BC190" s="12">
        <f t="shared" ref="BC190:BC205" si="36">BA190+BB190</f>
        <v>122.13999938964844</v>
      </c>
      <c r="BD190" s="12">
        <f t="shared" ref="BD190:BD205" si="37">MIN(BC190,AF190)</f>
        <v>116.19000244140625</v>
      </c>
      <c r="BE190" s="12">
        <f t="shared" ref="BE190:BE208" si="38">IF( AND(ISNUMBER(BD$190),ISNUMBER(BD190)),(BD190-BD$190)/BD$190*100,"")</f>
        <v>0</v>
      </c>
    </row>
    <row r="191" spans="1:57" ht="72" x14ac:dyDescent="0.3">
      <c r="A191" s="4">
        <v>2</v>
      </c>
      <c r="B191" s="8" t="s">
        <v>157</v>
      </c>
      <c r="C191" s="8">
        <v>1998</v>
      </c>
      <c r="D191" s="8">
        <v>1998</v>
      </c>
      <c r="E191" s="8">
        <v>1998</v>
      </c>
      <c r="F191" s="8" t="s">
        <v>45</v>
      </c>
      <c r="G191" s="8" t="s">
        <v>158</v>
      </c>
      <c r="H191" s="8" t="s">
        <v>159</v>
      </c>
      <c r="I191" s="8" t="s">
        <v>160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2</v>
      </c>
      <c r="P191" s="4">
        <v>0</v>
      </c>
      <c r="Q191" s="4">
        <v>0</v>
      </c>
      <c r="R191" s="4">
        <v>0</v>
      </c>
      <c r="S191" s="4">
        <v>0</v>
      </c>
      <c r="T191" s="4">
        <v>2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2</v>
      </c>
      <c r="AD191" s="13">
        <v>119.48000335693359</v>
      </c>
      <c r="AE191" s="4">
        <f t="shared" si="33"/>
        <v>6</v>
      </c>
      <c r="AF191" s="13">
        <f t="shared" si="34"/>
        <v>125.48000335693359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2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2</v>
      </c>
      <c r="AW191" s="4">
        <v>0</v>
      </c>
      <c r="AX191" s="4">
        <v>0</v>
      </c>
      <c r="AY191" s="4">
        <v>0</v>
      </c>
      <c r="AZ191" s="4">
        <v>0</v>
      </c>
      <c r="BA191" s="13">
        <v>114.19999694824219</v>
      </c>
      <c r="BB191" s="4">
        <f t="shared" si="35"/>
        <v>4</v>
      </c>
      <c r="BC191" s="13">
        <f t="shared" si="36"/>
        <v>118.19999694824219</v>
      </c>
      <c r="BD191" s="13">
        <f t="shared" si="37"/>
        <v>118.19999694824219</v>
      </c>
      <c r="BE191" s="13">
        <f t="shared" si="38"/>
        <v>1.7299203585519871</v>
      </c>
    </row>
    <row r="192" spans="1:57" ht="57.6" x14ac:dyDescent="0.3">
      <c r="A192" s="4">
        <v>3</v>
      </c>
      <c r="B192" s="8" t="s">
        <v>134</v>
      </c>
      <c r="C192" s="8">
        <v>1997</v>
      </c>
      <c r="D192" s="8">
        <v>1997</v>
      </c>
      <c r="E192" s="8">
        <v>1997</v>
      </c>
      <c r="F192" s="8" t="s">
        <v>14</v>
      </c>
      <c r="G192" s="8" t="s">
        <v>10</v>
      </c>
      <c r="H192" s="8" t="s">
        <v>112</v>
      </c>
      <c r="I192" s="8" t="s">
        <v>113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2</v>
      </c>
      <c r="T192" s="4">
        <v>2</v>
      </c>
      <c r="U192" s="4">
        <v>2</v>
      </c>
      <c r="V192" s="4">
        <v>0</v>
      </c>
      <c r="W192" s="4">
        <v>2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13">
        <v>115.59999847412109</v>
      </c>
      <c r="AE192" s="4">
        <f t="shared" si="33"/>
        <v>8</v>
      </c>
      <c r="AF192" s="13">
        <f t="shared" si="34"/>
        <v>123.59999847412109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2</v>
      </c>
      <c r="AP192" s="4">
        <v>0</v>
      </c>
      <c r="AQ192" s="4">
        <v>2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13">
        <v>116.04000091552734</v>
      </c>
      <c r="BB192" s="4">
        <f t="shared" si="35"/>
        <v>4</v>
      </c>
      <c r="BC192" s="13">
        <f t="shared" si="36"/>
        <v>120.04000091552734</v>
      </c>
      <c r="BD192" s="13">
        <f t="shared" si="37"/>
        <v>120.04000091552734</v>
      </c>
      <c r="BE192" s="13">
        <f t="shared" si="38"/>
        <v>3.3135367873519237</v>
      </c>
    </row>
    <row r="193" spans="1:57" ht="43.2" x14ac:dyDescent="0.3">
      <c r="A193" s="4">
        <v>4</v>
      </c>
      <c r="B193" s="8" t="s">
        <v>180</v>
      </c>
      <c r="C193" s="8">
        <v>1985</v>
      </c>
      <c r="D193" s="8">
        <v>1985</v>
      </c>
      <c r="E193" s="8">
        <v>1985</v>
      </c>
      <c r="F193" s="8" t="s">
        <v>181</v>
      </c>
      <c r="G193" s="8" t="s">
        <v>10</v>
      </c>
      <c r="H193" s="8" t="s">
        <v>153</v>
      </c>
      <c r="I193" s="8" t="s">
        <v>58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2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2</v>
      </c>
      <c r="Y193" s="4">
        <v>2</v>
      </c>
      <c r="Z193" s="4">
        <v>0</v>
      </c>
      <c r="AA193" s="4">
        <v>0</v>
      </c>
      <c r="AB193" s="4">
        <v>0</v>
      </c>
      <c r="AC193" s="4">
        <v>0</v>
      </c>
      <c r="AD193" s="13">
        <v>114.12000274658203</v>
      </c>
      <c r="AE193" s="4">
        <f t="shared" si="33"/>
        <v>6</v>
      </c>
      <c r="AF193" s="13">
        <f t="shared" si="34"/>
        <v>120.12000274658203</v>
      </c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13"/>
      <c r="BB193" s="4">
        <f t="shared" si="35"/>
        <v>0</v>
      </c>
      <c r="BC193" s="13" t="s">
        <v>365</v>
      </c>
      <c r="BD193" s="13">
        <f t="shared" si="37"/>
        <v>120.12000274658203</v>
      </c>
      <c r="BE193" s="13">
        <f t="shared" si="38"/>
        <v>3.3823911030190841</v>
      </c>
    </row>
    <row r="194" spans="1:57" ht="57.6" x14ac:dyDescent="0.3">
      <c r="A194" s="4">
        <v>5</v>
      </c>
      <c r="B194" s="8" t="s">
        <v>227</v>
      </c>
      <c r="C194" s="8">
        <v>2001</v>
      </c>
      <c r="D194" s="8">
        <v>2001</v>
      </c>
      <c r="E194" s="8">
        <v>2001</v>
      </c>
      <c r="F194" s="8">
        <v>1</v>
      </c>
      <c r="G194" s="8" t="s">
        <v>228</v>
      </c>
      <c r="H194" s="8" t="s">
        <v>229</v>
      </c>
      <c r="I194" s="8" t="s">
        <v>171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2</v>
      </c>
      <c r="R194" s="4">
        <v>2</v>
      </c>
      <c r="S194" s="4">
        <v>0</v>
      </c>
      <c r="T194" s="4">
        <v>0</v>
      </c>
      <c r="U194" s="4">
        <v>0</v>
      </c>
      <c r="V194" s="4">
        <v>2</v>
      </c>
      <c r="W194" s="4">
        <v>0</v>
      </c>
      <c r="X194" s="4">
        <v>2</v>
      </c>
      <c r="Y194" s="4">
        <v>0</v>
      </c>
      <c r="Z194" s="4">
        <v>0</v>
      </c>
      <c r="AA194" s="4">
        <v>0</v>
      </c>
      <c r="AB194" s="4">
        <v>2</v>
      </c>
      <c r="AC194" s="4">
        <v>0</v>
      </c>
      <c r="AD194" s="13">
        <v>139.86000061035156</v>
      </c>
      <c r="AE194" s="4">
        <f t="shared" si="33"/>
        <v>10</v>
      </c>
      <c r="AF194" s="13">
        <f t="shared" si="34"/>
        <v>149.86000061035156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2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2</v>
      </c>
      <c r="AW194" s="4">
        <v>0</v>
      </c>
      <c r="AX194" s="4">
        <v>0</v>
      </c>
      <c r="AY194" s="4">
        <v>0</v>
      </c>
      <c r="AZ194" s="4">
        <v>0</v>
      </c>
      <c r="BA194" s="13">
        <v>124.51999664306641</v>
      </c>
      <c r="BB194" s="4">
        <f t="shared" si="35"/>
        <v>4</v>
      </c>
      <c r="BC194" s="13">
        <f t="shared" si="36"/>
        <v>128.51999664306641</v>
      </c>
      <c r="BD194" s="13">
        <f t="shared" si="37"/>
        <v>128.51999664306641</v>
      </c>
      <c r="BE194" s="13">
        <f t="shared" si="38"/>
        <v>10.611923524038207</v>
      </c>
    </row>
    <row r="195" spans="1:57" ht="72" x14ac:dyDescent="0.3">
      <c r="A195" s="4">
        <v>6</v>
      </c>
      <c r="B195" s="8" t="s">
        <v>248</v>
      </c>
      <c r="C195" s="8">
        <v>2000</v>
      </c>
      <c r="D195" s="8">
        <v>2000</v>
      </c>
      <c r="E195" s="8">
        <v>2000</v>
      </c>
      <c r="F195" s="8" t="s">
        <v>14</v>
      </c>
      <c r="G195" s="8" t="s">
        <v>158</v>
      </c>
      <c r="H195" s="8" t="s">
        <v>249</v>
      </c>
      <c r="I195" s="8" t="s">
        <v>160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2</v>
      </c>
      <c r="S195" s="4">
        <v>0</v>
      </c>
      <c r="T195" s="4">
        <v>2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2</v>
      </c>
      <c r="AB195" s="4">
        <v>0</v>
      </c>
      <c r="AC195" s="4">
        <v>0</v>
      </c>
      <c r="AD195" s="13">
        <v>128.58999633789062</v>
      </c>
      <c r="AE195" s="4">
        <f t="shared" si="33"/>
        <v>6</v>
      </c>
      <c r="AF195" s="13">
        <f t="shared" si="34"/>
        <v>134.58999633789062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2</v>
      </c>
      <c r="AP195" s="4">
        <v>2</v>
      </c>
      <c r="AQ195" s="4">
        <v>0</v>
      </c>
      <c r="AR195" s="4">
        <v>0</v>
      </c>
      <c r="AS195" s="4">
        <v>0</v>
      </c>
      <c r="AT195" s="4">
        <v>0</v>
      </c>
      <c r="AU195" s="4">
        <v>2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13">
        <v>125.02999877929687</v>
      </c>
      <c r="BB195" s="4">
        <f t="shared" si="35"/>
        <v>6</v>
      </c>
      <c r="BC195" s="13">
        <f t="shared" si="36"/>
        <v>131.02999877929687</v>
      </c>
      <c r="BD195" s="13">
        <f t="shared" si="37"/>
        <v>131.02999877929687</v>
      </c>
      <c r="BE195" s="13">
        <f t="shared" si="38"/>
        <v>12.772180072355471</v>
      </c>
    </row>
    <row r="196" spans="1:57" ht="43.2" x14ac:dyDescent="0.3">
      <c r="A196" s="4">
        <v>7</v>
      </c>
      <c r="B196" s="8" t="s">
        <v>182</v>
      </c>
      <c r="C196" s="8">
        <v>1998</v>
      </c>
      <c r="D196" s="8">
        <v>1998</v>
      </c>
      <c r="E196" s="8">
        <v>1998</v>
      </c>
      <c r="F196" s="8" t="s">
        <v>14</v>
      </c>
      <c r="G196" s="8" t="s">
        <v>15</v>
      </c>
      <c r="H196" s="8" t="s">
        <v>183</v>
      </c>
      <c r="I196" s="8" t="s">
        <v>17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2</v>
      </c>
      <c r="U196" s="4">
        <v>0</v>
      </c>
      <c r="V196" s="4">
        <v>2</v>
      </c>
      <c r="W196" s="4">
        <v>0</v>
      </c>
      <c r="X196" s="4">
        <v>0</v>
      </c>
      <c r="Y196" s="4">
        <v>2</v>
      </c>
      <c r="Z196" s="4">
        <v>0</v>
      </c>
      <c r="AA196" s="4">
        <v>2</v>
      </c>
      <c r="AB196" s="4">
        <v>0</v>
      </c>
      <c r="AC196" s="4">
        <v>0</v>
      </c>
      <c r="AD196" s="13">
        <v>135.97999572753906</v>
      </c>
      <c r="AE196" s="4">
        <f t="shared" si="33"/>
        <v>8</v>
      </c>
      <c r="AF196" s="13">
        <f t="shared" si="34"/>
        <v>143.97999572753906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2</v>
      </c>
      <c r="AP196" s="4">
        <v>2</v>
      </c>
      <c r="AQ196" s="4">
        <v>0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0</v>
      </c>
      <c r="BA196" s="13">
        <v>132.47000122070312</v>
      </c>
      <c r="BB196" s="4">
        <f t="shared" si="35"/>
        <v>4</v>
      </c>
      <c r="BC196" s="13">
        <f t="shared" si="36"/>
        <v>136.47000122070313</v>
      </c>
      <c r="BD196" s="13">
        <f t="shared" si="37"/>
        <v>136.47000122070313</v>
      </c>
      <c r="BE196" s="13">
        <f t="shared" si="38"/>
        <v>17.454168476779166</v>
      </c>
    </row>
    <row r="197" spans="1:57" ht="43.2" x14ac:dyDescent="0.3">
      <c r="A197" s="4">
        <v>8</v>
      </c>
      <c r="B197" s="8" t="s">
        <v>212</v>
      </c>
      <c r="C197" s="8">
        <v>1996</v>
      </c>
      <c r="D197" s="8">
        <v>1996</v>
      </c>
      <c r="E197" s="8">
        <v>1996</v>
      </c>
      <c r="F197" s="8" t="s">
        <v>14</v>
      </c>
      <c r="G197" s="8" t="s">
        <v>10</v>
      </c>
      <c r="H197" s="8" t="s">
        <v>213</v>
      </c>
      <c r="I197" s="8" t="s">
        <v>28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2</v>
      </c>
      <c r="P197" s="4">
        <v>0</v>
      </c>
      <c r="Q197" s="4">
        <v>0</v>
      </c>
      <c r="R197" s="4">
        <v>0</v>
      </c>
      <c r="S197" s="4">
        <v>0</v>
      </c>
      <c r="T197" s="4">
        <v>2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13">
        <v>132.80000305175781</v>
      </c>
      <c r="AE197" s="4">
        <f t="shared" si="33"/>
        <v>4</v>
      </c>
      <c r="AF197" s="13">
        <f t="shared" si="34"/>
        <v>136.80000305175781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2</v>
      </c>
      <c r="AQ197" s="4">
        <v>2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>
        <v>0</v>
      </c>
      <c r="BA197" s="13">
        <v>135.41999816894531</v>
      </c>
      <c r="BB197" s="4">
        <f t="shared" si="35"/>
        <v>4</v>
      </c>
      <c r="BC197" s="13">
        <f t="shared" si="36"/>
        <v>139.41999816894531</v>
      </c>
      <c r="BD197" s="13">
        <f t="shared" si="37"/>
        <v>136.80000305175781</v>
      </c>
      <c r="BE197" s="13">
        <f t="shared" si="38"/>
        <v>17.738187604174492</v>
      </c>
    </row>
    <row r="198" spans="1:57" ht="72" x14ac:dyDescent="0.3">
      <c r="A198" s="4">
        <v>9</v>
      </c>
      <c r="B198" s="8" t="s">
        <v>187</v>
      </c>
      <c r="C198" s="8">
        <v>2001</v>
      </c>
      <c r="D198" s="8">
        <v>2001</v>
      </c>
      <c r="E198" s="8">
        <v>2001</v>
      </c>
      <c r="F198" s="8">
        <v>1</v>
      </c>
      <c r="G198" s="8" t="s">
        <v>10</v>
      </c>
      <c r="H198" s="8" t="s">
        <v>188</v>
      </c>
      <c r="I198" s="8" t="s">
        <v>189</v>
      </c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13"/>
      <c r="AE198" s="4">
        <f t="shared" si="33"/>
        <v>0</v>
      </c>
      <c r="AF198" s="13" t="s">
        <v>365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13">
        <v>139.6300048828125</v>
      </c>
      <c r="BB198" s="4">
        <f t="shared" si="35"/>
        <v>0</v>
      </c>
      <c r="BC198" s="13">
        <f t="shared" si="36"/>
        <v>139.6300048828125</v>
      </c>
      <c r="BD198" s="13">
        <f t="shared" si="37"/>
        <v>139.6300048828125</v>
      </c>
      <c r="BE198" s="13">
        <f t="shared" si="38"/>
        <v>20.173854848851448</v>
      </c>
    </row>
    <row r="199" spans="1:57" ht="57.6" x14ac:dyDescent="0.3">
      <c r="A199" s="4">
        <v>10</v>
      </c>
      <c r="B199" s="8" t="s">
        <v>74</v>
      </c>
      <c r="C199" s="8">
        <v>1998</v>
      </c>
      <c r="D199" s="8">
        <v>1998</v>
      </c>
      <c r="E199" s="8">
        <v>1998</v>
      </c>
      <c r="F199" s="8" t="s">
        <v>14</v>
      </c>
      <c r="G199" s="8" t="s">
        <v>75</v>
      </c>
      <c r="H199" s="8" t="s">
        <v>76</v>
      </c>
      <c r="I199" s="8" t="s">
        <v>77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2</v>
      </c>
      <c r="S199" s="4">
        <v>2</v>
      </c>
      <c r="T199" s="4">
        <v>2</v>
      </c>
      <c r="U199" s="4">
        <v>0</v>
      </c>
      <c r="V199" s="4">
        <v>0</v>
      </c>
      <c r="W199" s="4">
        <v>0</v>
      </c>
      <c r="X199" s="4">
        <v>0</v>
      </c>
      <c r="Y199" s="4">
        <v>2</v>
      </c>
      <c r="Z199" s="4">
        <v>0</v>
      </c>
      <c r="AA199" s="4">
        <v>0</v>
      </c>
      <c r="AB199" s="4">
        <v>0</v>
      </c>
      <c r="AC199" s="4">
        <v>0</v>
      </c>
      <c r="AD199" s="13">
        <v>142.33000183105469</v>
      </c>
      <c r="AE199" s="4">
        <f t="shared" si="33"/>
        <v>8</v>
      </c>
      <c r="AF199" s="13">
        <f t="shared" si="34"/>
        <v>150.33000183105469</v>
      </c>
      <c r="AG199" s="4">
        <v>0</v>
      </c>
      <c r="AH199" s="4">
        <v>2</v>
      </c>
      <c r="AI199" s="4">
        <v>0</v>
      </c>
      <c r="AJ199" s="4">
        <v>0</v>
      </c>
      <c r="AK199" s="4">
        <v>2</v>
      </c>
      <c r="AL199" s="4">
        <v>0</v>
      </c>
      <c r="AM199" s="4">
        <v>0</v>
      </c>
      <c r="AN199" s="4">
        <v>0</v>
      </c>
      <c r="AO199" s="4">
        <v>0</v>
      </c>
      <c r="AP199" s="4">
        <v>2</v>
      </c>
      <c r="AQ199" s="4">
        <v>2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2</v>
      </c>
      <c r="AY199" s="4">
        <v>0</v>
      </c>
      <c r="AZ199" s="4">
        <v>0</v>
      </c>
      <c r="BA199" s="13">
        <v>134.46000671386719</v>
      </c>
      <c r="BB199" s="4">
        <f t="shared" si="35"/>
        <v>10</v>
      </c>
      <c r="BC199" s="13">
        <f t="shared" si="36"/>
        <v>144.46000671386719</v>
      </c>
      <c r="BD199" s="13">
        <f t="shared" si="37"/>
        <v>144.46000671386719</v>
      </c>
      <c r="BE199" s="13">
        <f t="shared" si="38"/>
        <v>24.330840587353709</v>
      </c>
    </row>
    <row r="200" spans="1:57" ht="28.8" x14ac:dyDescent="0.3">
      <c r="A200" s="4">
        <v>11</v>
      </c>
      <c r="B200" s="8" t="s">
        <v>199</v>
      </c>
      <c r="C200" s="8">
        <v>1999</v>
      </c>
      <c r="D200" s="8">
        <v>1999</v>
      </c>
      <c r="E200" s="8">
        <v>1999</v>
      </c>
      <c r="F200" s="8">
        <v>1</v>
      </c>
      <c r="G200" s="8" t="s">
        <v>20</v>
      </c>
      <c r="H200" s="8" t="s">
        <v>21</v>
      </c>
      <c r="I200" s="8" t="s">
        <v>22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2</v>
      </c>
      <c r="S200" s="4">
        <v>2</v>
      </c>
      <c r="T200" s="4">
        <v>2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2</v>
      </c>
      <c r="AB200" s="4">
        <v>0</v>
      </c>
      <c r="AC200" s="4">
        <v>0</v>
      </c>
      <c r="AD200" s="13">
        <v>147.88999938964844</v>
      </c>
      <c r="AE200" s="4">
        <f t="shared" si="33"/>
        <v>8</v>
      </c>
      <c r="AF200" s="13">
        <f t="shared" si="34"/>
        <v>155.88999938964844</v>
      </c>
      <c r="AG200" s="4">
        <v>0</v>
      </c>
      <c r="AH200" s="4">
        <v>0</v>
      </c>
      <c r="AI200" s="4">
        <v>0</v>
      </c>
      <c r="AJ200" s="4">
        <v>0</v>
      </c>
      <c r="AK200" s="4">
        <v>2</v>
      </c>
      <c r="AL200" s="4">
        <v>0</v>
      </c>
      <c r="AM200" s="4">
        <v>0</v>
      </c>
      <c r="AN200" s="4">
        <v>0</v>
      </c>
      <c r="AO200" s="4">
        <v>0</v>
      </c>
      <c r="AP200" s="4">
        <v>2</v>
      </c>
      <c r="AQ200" s="4">
        <v>2</v>
      </c>
      <c r="AR200" s="4">
        <v>0</v>
      </c>
      <c r="AS200" s="4">
        <v>0</v>
      </c>
      <c r="AT200" s="4">
        <v>0</v>
      </c>
      <c r="AU200" s="4">
        <v>0</v>
      </c>
      <c r="AV200" s="4">
        <v>2</v>
      </c>
      <c r="AW200" s="4">
        <v>0</v>
      </c>
      <c r="AX200" s="4">
        <v>0</v>
      </c>
      <c r="AY200" s="4">
        <v>0</v>
      </c>
      <c r="AZ200" s="4">
        <v>0</v>
      </c>
      <c r="BA200" s="13">
        <v>143.71000671386719</v>
      </c>
      <c r="BB200" s="4">
        <f t="shared" si="35"/>
        <v>8</v>
      </c>
      <c r="BC200" s="13">
        <f t="shared" si="36"/>
        <v>151.71000671386719</v>
      </c>
      <c r="BD200" s="13">
        <f t="shared" si="37"/>
        <v>151.71000671386719</v>
      </c>
      <c r="BE200" s="13">
        <f t="shared" si="38"/>
        <v>30.570620127470445</v>
      </c>
    </row>
    <row r="201" spans="1:57" ht="43.2" x14ac:dyDescent="0.3">
      <c r="A201" s="4">
        <v>12</v>
      </c>
      <c r="B201" s="8" t="s">
        <v>101</v>
      </c>
      <c r="C201" s="8">
        <v>1997</v>
      </c>
      <c r="D201" s="8">
        <v>1997</v>
      </c>
      <c r="E201" s="8">
        <v>1997</v>
      </c>
      <c r="F201" s="8">
        <v>2</v>
      </c>
      <c r="G201" s="8" t="s">
        <v>10</v>
      </c>
      <c r="H201" s="8" t="s">
        <v>102</v>
      </c>
      <c r="I201" s="8" t="s">
        <v>61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2</v>
      </c>
      <c r="Z201" s="4">
        <v>0</v>
      </c>
      <c r="AA201" s="4">
        <v>0</v>
      </c>
      <c r="AB201" s="4">
        <v>0</v>
      </c>
      <c r="AC201" s="4">
        <v>0</v>
      </c>
      <c r="AD201" s="13">
        <v>159.36000061035156</v>
      </c>
      <c r="AE201" s="4">
        <f t="shared" si="33"/>
        <v>2</v>
      </c>
      <c r="AF201" s="13">
        <f t="shared" si="34"/>
        <v>161.36000061035156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2</v>
      </c>
      <c r="AQ201" s="4">
        <v>0</v>
      </c>
      <c r="AR201" s="4">
        <v>2</v>
      </c>
      <c r="AS201" s="4">
        <v>0</v>
      </c>
      <c r="AT201" s="4">
        <v>0</v>
      </c>
      <c r="AU201" s="4">
        <v>2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13">
        <v>161.30000305175781</v>
      </c>
      <c r="BB201" s="4">
        <f t="shared" si="35"/>
        <v>6</v>
      </c>
      <c r="BC201" s="13">
        <f t="shared" si="36"/>
        <v>167.30000305175781</v>
      </c>
      <c r="BD201" s="13">
        <f t="shared" si="37"/>
        <v>161.36000061035156</v>
      </c>
      <c r="BE201" s="13">
        <f t="shared" si="38"/>
        <v>38.875976607130383</v>
      </c>
    </row>
    <row r="202" spans="1:57" ht="28.8" x14ac:dyDescent="0.3">
      <c r="A202" s="4">
        <v>13</v>
      </c>
      <c r="B202" s="8" t="s">
        <v>54</v>
      </c>
      <c r="C202" s="8">
        <v>1973</v>
      </c>
      <c r="D202" s="8">
        <v>1973</v>
      </c>
      <c r="E202" s="8">
        <v>1973</v>
      </c>
      <c r="F202" s="8" t="s">
        <v>9</v>
      </c>
      <c r="G202" s="8" t="s">
        <v>10</v>
      </c>
      <c r="H202" s="8" t="s">
        <v>55</v>
      </c>
      <c r="I202" s="8" t="s">
        <v>42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2</v>
      </c>
      <c r="R202" s="4">
        <v>2</v>
      </c>
      <c r="S202" s="4">
        <v>2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50</v>
      </c>
      <c r="AD202" s="13">
        <v>175.8699951171875</v>
      </c>
      <c r="AE202" s="4">
        <f t="shared" si="33"/>
        <v>56</v>
      </c>
      <c r="AF202" s="13">
        <f t="shared" si="34"/>
        <v>231.8699951171875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2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2</v>
      </c>
      <c r="AW202" s="4">
        <v>0</v>
      </c>
      <c r="AX202" s="4">
        <v>0</v>
      </c>
      <c r="AY202" s="4">
        <v>0</v>
      </c>
      <c r="AZ202" s="4">
        <v>2</v>
      </c>
      <c r="BA202" s="13">
        <v>168.72000122070312</v>
      </c>
      <c r="BB202" s="4">
        <f t="shared" si="35"/>
        <v>6</v>
      </c>
      <c r="BC202" s="13">
        <f t="shared" si="36"/>
        <v>174.72000122070312</v>
      </c>
      <c r="BD202" s="13">
        <f t="shared" si="37"/>
        <v>174.72000122070312</v>
      </c>
      <c r="BE202" s="13">
        <f t="shared" si="38"/>
        <v>50.374384671188146</v>
      </c>
    </row>
    <row r="203" spans="1:57" ht="43.2" x14ac:dyDescent="0.3">
      <c r="A203" s="4">
        <v>14</v>
      </c>
      <c r="B203" s="8" t="s">
        <v>137</v>
      </c>
      <c r="C203" s="8">
        <v>1999</v>
      </c>
      <c r="D203" s="8">
        <v>1999</v>
      </c>
      <c r="E203" s="8">
        <v>1999</v>
      </c>
      <c r="F203" s="8">
        <v>1</v>
      </c>
      <c r="G203" s="8" t="s">
        <v>10</v>
      </c>
      <c r="H203" s="8" t="s">
        <v>138</v>
      </c>
      <c r="I203" s="8" t="s">
        <v>28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2</v>
      </c>
      <c r="U203" s="4">
        <v>0</v>
      </c>
      <c r="V203" s="4">
        <v>2</v>
      </c>
      <c r="W203" s="4">
        <v>0</v>
      </c>
      <c r="X203" s="4">
        <v>2</v>
      </c>
      <c r="Y203" s="4">
        <v>0</v>
      </c>
      <c r="Z203" s="4">
        <v>0</v>
      </c>
      <c r="AA203" s="4">
        <v>2</v>
      </c>
      <c r="AB203" s="4">
        <v>0</v>
      </c>
      <c r="AC203" s="4">
        <v>2</v>
      </c>
      <c r="AD203" s="13">
        <v>171.49000549316406</v>
      </c>
      <c r="AE203" s="4">
        <f t="shared" si="33"/>
        <v>10</v>
      </c>
      <c r="AF203" s="13">
        <f t="shared" si="34"/>
        <v>181.49000549316406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2</v>
      </c>
      <c r="AQ203" s="4">
        <v>0</v>
      </c>
      <c r="AR203" s="4">
        <v>2</v>
      </c>
      <c r="AS203" s="4">
        <v>0</v>
      </c>
      <c r="AT203" s="4">
        <v>0</v>
      </c>
      <c r="AU203" s="4">
        <v>0</v>
      </c>
      <c r="AV203" s="4">
        <v>2</v>
      </c>
      <c r="AW203" s="4">
        <v>0</v>
      </c>
      <c r="AX203" s="4">
        <v>0</v>
      </c>
      <c r="AY203" s="4">
        <v>0</v>
      </c>
      <c r="AZ203" s="4">
        <v>0</v>
      </c>
      <c r="BA203" s="13">
        <v>177.3699951171875</v>
      </c>
      <c r="BB203" s="4">
        <f t="shared" si="35"/>
        <v>6</v>
      </c>
      <c r="BC203" s="13">
        <f t="shared" si="36"/>
        <v>183.3699951171875</v>
      </c>
      <c r="BD203" s="13">
        <f t="shared" si="37"/>
        <v>181.49000549316406</v>
      </c>
      <c r="BE203" s="13">
        <f t="shared" si="38"/>
        <v>56.201051449919817</v>
      </c>
    </row>
    <row r="204" spans="1:57" ht="57.6" x14ac:dyDescent="0.3">
      <c r="A204" s="4">
        <v>15</v>
      </c>
      <c r="B204" s="8" t="s">
        <v>244</v>
      </c>
      <c r="C204" s="8">
        <v>1997</v>
      </c>
      <c r="D204" s="8">
        <v>1997</v>
      </c>
      <c r="E204" s="8">
        <v>1997</v>
      </c>
      <c r="F204" s="8" t="s">
        <v>14</v>
      </c>
      <c r="G204" s="8" t="s">
        <v>10</v>
      </c>
      <c r="H204" s="8" t="s">
        <v>112</v>
      </c>
      <c r="I204" s="8" t="s">
        <v>113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13">
        <v>189.30000305175781</v>
      </c>
      <c r="AE204" s="4">
        <f t="shared" si="33"/>
        <v>0</v>
      </c>
      <c r="AF204" s="13">
        <f t="shared" si="34"/>
        <v>189.30000305175781</v>
      </c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13"/>
      <c r="BB204" s="4">
        <f t="shared" si="35"/>
        <v>0</v>
      </c>
      <c r="BC204" s="13" t="s">
        <v>365</v>
      </c>
      <c r="BD204" s="13">
        <f t="shared" si="37"/>
        <v>189.30000305175781</v>
      </c>
      <c r="BE204" s="13">
        <f t="shared" si="38"/>
        <v>62.92279806708877</v>
      </c>
    </row>
    <row r="205" spans="1:57" ht="43.2" x14ac:dyDescent="0.3">
      <c r="A205" s="4">
        <v>16</v>
      </c>
      <c r="B205" s="8" t="s">
        <v>251</v>
      </c>
      <c r="C205" s="8">
        <v>2001</v>
      </c>
      <c r="D205" s="8">
        <v>2001</v>
      </c>
      <c r="E205" s="8">
        <v>2001</v>
      </c>
      <c r="F205" s="8">
        <v>3</v>
      </c>
      <c r="G205" s="8" t="s">
        <v>10</v>
      </c>
      <c r="H205" s="8" t="s">
        <v>30</v>
      </c>
      <c r="I205" s="8" t="s">
        <v>28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50</v>
      </c>
      <c r="S205" s="4">
        <v>2</v>
      </c>
      <c r="T205" s="4">
        <v>50</v>
      </c>
      <c r="U205" s="4">
        <v>50</v>
      </c>
      <c r="V205" s="4">
        <v>50</v>
      </c>
      <c r="W205" s="4">
        <v>0</v>
      </c>
      <c r="X205" s="4">
        <v>0</v>
      </c>
      <c r="Y205" s="4">
        <v>50</v>
      </c>
      <c r="Z205" s="4">
        <v>0</v>
      </c>
      <c r="AA205" s="4">
        <v>2</v>
      </c>
      <c r="AB205" s="4">
        <v>0</v>
      </c>
      <c r="AC205" s="4">
        <v>0</v>
      </c>
      <c r="AD205" s="13">
        <v>208.50999450683594</v>
      </c>
      <c r="AE205" s="4">
        <f t="shared" si="33"/>
        <v>254</v>
      </c>
      <c r="AF205" s="13">
        <f t="shared" si="34"/>
        <v>462.50999450683594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2</v>
      </c>
      <c r="AQ205" s="4">
        <v>2</v>
      </c>
      <c r="AR205" s="4">
        <v>50</v>
      </c>
      <c r="AS205" s="4">
        <v>0</v>
      </c>
      <c r="AT205" s="4">
        <v>0</v>
      </c>
      <c r="AU205" s="4">
        <v>0</v>
      </c>
      <c r="AV205" s="4">
        <v>50</v>
      </c>
      <c r="AW205" s="4">
        <v>0</v>
      </c>
      <c r="AX205" s="4">
        <v>0</v>
      </c>
      <c r="AY205" s="4">
        <v>0</v>
      </c>
      <c r="AZ205" s="4">
        <v>0</v>
      </c>
      <c r="BA205" s="13">
        <v>224.08999633789062</v>
      </c>
      <c r="BB205" s="4">
        <f t="shared" si="35"/>
        <v>104</v>
      </c>
      <c r="BC205" s="13">
        <f t="shared" si="36"/>
        <v>328.08999633789062</v>
      </c>
      <c r="BD205" s="13">
        <f t="shared" si="37"/>
        <v>328.08999633789062</v>
      </c>
      <c r="BE205" s="13">
        <f t="shared" si="38"/>
        <v>182.37368916774398</v>
      </c>
    </row>
    <row r="206" spans="1:57" x14ac:dyDescent="0.3">
      <c r="A206" s="4"/>
      <c r="B206" s="8" t="s">
        <v>78</v>
      </c>
      <c r="C206" s="8">
        <v>1996</v>
      </c>
      <c r="D206" s="8">
        <v>1996</v>
      </c>
      <c r="E206" s="8">
        <v>1996</v>
      </c>
      <c r="F206" s="8">
        <v>1</v>
      </c>
      <c r="G206" s="8" t="s">
        <v>32</v>
      </c>
      <c r="H206" s="8"/>
      <c r="I206" s="8" t="s">
        <v>33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13"/>
      <c r="AE206" s="4">
        <f t="shared" si="33"/>
        <v>0</v>
      </c>
      <c r="AF206" s="13" t="s">
        <v>365</v>
      </c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13"/>
      <c r="BB206" s="4">
        <f t="shared" si="35"/>
        <v>0</v>
      </c>
      <c r="BC206" s="13" t="s">
        <v>365</v>
      </c>
      <c r="BD206" s="13"/>
      <c r="BE206" s="13" t="str">
        <f t="shared" si="38"/>
        <v/>
      </c>
    </row>
    <row r="207" spans="1:57" x14ac:dyDescent="0.3">
      <c r="A207" s="4"/>
      <c r="B207" s="8" t="s">
        <v>31</v>
      </c>
      <c r="C207" s="8">
        <v>1988</v>
      </c>
      <c r="D207" s="8">
        <v>1988</v>
      </c>
      <c r="E207" s="8">
        <v>1988</v>
      </c>
      <c r="F207" s="8">
        <v>1</v>
      </c>
      <c r="G207" s="8" t="s">
        <v>32</v>
      </c>
      <c r="H207" s="8"/>
      <c r="I207" s="8" t="s">
        <v>33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13"/>
      <c r="AE207" s="4">
        <f t="shared" si="33"/>
        <v>0</v>
      </c>
      <c r="AF207" s="13" t="s">
        <v>365</v>
      </c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13"/>
      <c r="BB207" s="4">
        <f t="shared" si="35"/>
        <v>0</v>
      </c>
      <c r="BC207" s="13" t="s">
        <v>365</v>
      </c>
      <c r="BD207" s="13"/>
      <c r="BE207" s="13" t="str">
        <f t="shared" si="38"/>
        <v/>
      </c>
    </row>
    <row r="208" spans="1:57" ht="43.2" x14ac:dyDescent="0.3">
      <c r="A208" s="4"/>
      <c r="B208" s="8" t="s">
        <v>152</v>
      </c>
      <c r="C208" s="8">
        <v>1987</v>
      </c>
      <c r="D208" s="8">
        <v>1987</v>
      </c>
      <c r="E208" s="8">
        <v>1987</v>
      </c>
      <c r="F208" s="8" t="s">
        <v>45</v>
      </c>
      <c r="G208" s="8" t="s">
        <v>10</v>
      </c>
      <c r="H208" s="8" t="s">
        <v>153</v>
      </c>
      <c r="I208" s="8" t="s">
        <v>154</v>
      </c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13"/>
      <c r="AE208" s="4">
        <f t="shared" si="33"/>
        <v>0</v>
      </c>
      <c r="AF208" s="13" t="s">
        <v>365</v>
      </c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13"/>
      <c r="BB208" s="4">
        <f t="shared" si="35"/>
        <v>0</v>
      </c>
      <c r="BC208" s="13" t="s">
        <v>365</v>
      </c>
      <c r="BD208" s="13"/>
      <c r="BE208" s="13" t="str">
        <f t="shared" si="38"/>
        <v/>
      </c>
    </row>
  </sheetData>
  <mergeCells count="76">
    <mergeCell ref="A5:BE5"/>
    <mergeCell ref="A1:BE1"/>
    <mergeCell ref="A2:BE2"/>
    <mergeCell ref="A3:B3"/>
    <mergeCell ref="C3:BE3"/>
    <mergeCell ref="A4:BE4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BE88:BE89"/>
    <mergeCell ref="BD8:BD9"/>
    <mergeCell ref="BE8:BE9"/>
    <mergeCell ref="A88:A89"/>
    <mergeCell ref="B88:B89"/>
    <mergeCell ref="C88:C89"/>
    <mergeCell ref="D88:D89"/>
    <mergeCell ref="E88:E89"/>
    <mergeCell ref="F88:F89"/>
    <mergeCell ref="G88:G89"/>
    <mergeCell ref="H88:H89"/>
    <mergeCell ref="G8:G9"/>
    <mergeCell ref="H8:H9"/>
    <mergeCell ref="I8:I9"/>
    <mergeCell ref="I88:I89"/>
    <mergeCell ref="A87:J87"/>
    <mergeCell ref="J88:AF88"/>
    <mergeCell ref="AG88:BC88"/>
    <mergeCell ref="BD88:BD89"/>
    <mergeCell ref="A107:J107"/>
    <mergeCell ref="J108:AF108"/>
    <mergeCell ref="AG108:BC108"/>
    <mergeCell ref="A108:A109"/>
    <mergeCell ref="B108:B109"/>
    <mergeCell ref="C108:C109"/>
    <mergeCell ref="D108:D109"/>
    <mergeCell ref="E108:E109"/>
    <mergeCell ref="F108:F109"/>
    <mergeCell ref="BE144:BE145"/>
    <mergeCell ref="BD108:BD109"/>
    <mergeCell ref="BE108:BE109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G108:G109"/>
    <mergeCell ref="H108:H109"/>
    <mergeCell ref="I108:I109"/>
    <mergeCell ref="I144:I145"/>
    <mergeCell ref="A143:J143"/>
    <mergeCell ref="J144:AF144"/>
    <mergeCell ref="AG144:BC144"/>
    <mergeCell ref="BD144:BD145"/>
    <mergeCell ref="A187:J187"/>
    <mergeCell ref="J188:AF188"/>
    <mergeCell ref="AG188:BC188"/>
    <mergeCell ref="A188:A189"/>
    <mergeCell ref="B188:B189"/>
    <mergeCell ref="C188:C189"/>
    <mergeCell ref="D188:D189"/>
    <mergeCell ref="E188:E189"/>
    <mergeCell ref="F188:F189"/>
    <mergeCell ref="BD188:BD189"/>
    <mergeCell ref="BE188:BE189"/>
    <mergeCell ref="G188:G189"/>
    <mergeCell ref="H188:H189"/>
    <mergeCell ref="I188:I189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workbookViewId="0"/>
  </sheetViews>
  <sheetFormatPr defaultRowHeight="14.4" x14ac:dyDescent="0.3"/>
  <cols>
    <col min="1" max="1" width="4.33203125" style="1" customWidth="1"/>
    <col min="2" max="2" width="21.88671875" style="1" customWidth="1"/>
    <col min="3" max="6" width="5.77734375" style="1" customWidth="1"/>
    <col min="7" max="7" width="17.33203125" style="1" customWidth="1"/>
    <col min="8" max="8" width="14.33203125" style="1" customWidth="1"/>
    <col min="9" max="9" width="15.33203125" style="1" customWidth="1"/>
    <col min="10" max="10" width="7.109375" style="1" customWidth="1"/>
    <col min="11" max="11" width="4.88671875" style="1" customWidth="1"/>
    <col min="12" max="13" width="7.109375" style="1" customWidth="1"/>
    <col min="14" max="14" width="4.88671875" style="1" customWidth="1"/>
    <col min="15" max="16" width="7.109375" style="1" customWidth="1"/>
    <col min="17" max="16384" width="8.88671875" style="1"/>
  </cols>
  <sheetData>
    <row r="1" spans="1:17" ht="15.6" x14ac:dyDescent="0.3">
      <c r="A1" s="17" t="s">
        <v>350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18" x14ac:dyDescent="0.3">
      <c r="A2" s="19" t="s">
        <v>351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3">
      <c r="A3" s="20" t="s">
        <v>352</v>
      </c>
      <c r="B3" s="20"/>
      <c r="C3" s="21" t="s">
        <v>353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x14ac:dyDescent="0.3">
      <c r="A4" s="22" t="s">
        <v>354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23.4" x14ac:dyDescent="0.3">
      <c r="A5" s="28" t="s">
        <v>355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7" spans="1:17" ht="18" x14ac:dyDescent="0.3">
      <c r="A7" s="19" t="s">
        <v>357</v>
      </c>
      <c r="B7" s="19"/>
      <c r="C7" s="19"/>
      <c r="D7" s="19"/>
      <c r="E7" s="19"/>
      <c r="F7" s="19"/>
      <c r="G7" s="19"/>
      <c r="H7" s="19"/>
      <c r="I7" s="19"/>
      <c r="J7" s="19"/>
    </row>
    <row r="8" spans="1:17" x14ac:dyDescent="0.3">
      <c r="A8" s="23" t="s">
        <v>356</v>
      </c>
      <c r="B8" s="23" t="s">
        <v>1</v>
      </c>
      <c r="C8" s="23" t="s">
        <v>2</v>
      </c>
      <c r="D8" s="23" t="s">
        <v>258</v>
      </c>
      <c r="E8" s="23" t="s">
        <v>259</v>
      </c>
      <c r="F8" s="23" t="s">
        <v>3</v>
      </c>
      <c r="G8" s="23" t="s">
        <v>4</v>
      </c>
      <c r="H8" s="23" t="s">
        <v>5</v>
      </c>
      <c r="I8" s="23" t="s">
        <v>6</v>
      </c>
      <c r="J8" s="25" t="s">
        <v>358</v>
      </c>
      <c r="K8" s="26"/>
      <c r="L8" s="27"/>
      <c r="M8" s="25" t="s">
        <v>362</v>
      </c>
      <c r="N8" s="26"/>
      <c r="O8" s="27"/>
      <c r="P8" s="23" t="s">
        <v>363</v>
      </c>
      <c r="Q8" s="23" t="s">
        <v>364</v>
      </c>
    </row>
    <row r="9" spans="1:17" x14ac:dyDescent="0.3">
      <c r="A9" s="24"/>
      <c r="B9" s="24"/>
      <c r="C9" s="24"/>
      <c r="D9" s="24"/>
      <c r="E9" s="24"/>
      <c r="F9" s="24"/>
      <c r="G9" s="24"/>
      <c r="H9" s="24"/>
      <c r="I9" s="24"/>
      <c r="J9" s="9" t="s">
        <v>359</v>
      </c>
      <c r="K9" s="9" t="s">
        <v>360</v>
      </c>
      <c r="L9" s="9" t="s">
        <v>361</v>
      </c>
      <c r="M9" s="9" t="s">
        <v>359</v>
      </c>
      <c r="N9" s="9" t="s">
        <v>360</v>
      </c>
      <c r="O9" s="9" t="s">
        <v>361</v>
      </c>
      <c r="P9" s="24"/>
      <c r="Q9" s="24"/>
    </row>
    <row r="10" spans="1:17" ht="28.8" x14ac:dyDescent="0.3">
      <c r="A10" s="10">
        <v>1</v>
      </c>
      <c r="B10" s="11" t="s">
        <v>252</v>
      </c>
      <c r="C10" s="11">
        <v>1990</v>
      </c>
      <c r="D10" s="11">
        <v>1990</v>
      </c>
      <c r="E10" s="11">
        <v>1990</v>
      </c>
      <c r="F10" s="11" t="s">
        <v>181</v>
      </c>
      <c r="G10" s="11" t="s">
        <v>10</v>
      </c>
      <c r="H10" s="11" t="s">
        <v>253</v>
      </c>
      <c r="I10" s="11" t="s">
        <v>174</v>
      </c>
      <c r="J10" s="12">
        <v>84.230003356933594</v>
      </c>
      <c r="K10" s="10">
        <v>0</v>
      </c>
      <c r="L10" s="12">
        <f t="shared" ref="L10:L41" si="0">J10+K10</f>
        <v>84.230003356933594</v>
      </c>
      <c r="M10" s="12"/>
      <c r="N10" s="10"/>
      <c r="O10" s="12" t="s">
        <v>365</v>
      </c>
      <c r="P10" s="12">
        <f t="shared" ref="P10:P41" si="1">MIN(O10,L10)</f>
        <v>84.230003356933594</v>
      </c>
      <c r="Q10" s="12">
        <f t="shared" ref="Q10:Q41" si="2">IF( AND(ISNUMBER(P$10),ISNUMBER(P10)),(P10-P$10)/P$10*100,"")</f>
        <v>0</v>
      </c>
    </row>
    <row r="11" spans="1:17" ht="43.2" x14ac:dyDescent="0.3">
      <c r="A11" s="4">
        <v>2</v>
      </c>
      <c r="B11" s="8" t="s">
        <v>247</v>
      </c>
      <c r="C11" s="8">
        <v>1994</v>
      </c>
      <c r="D11" s="8">
        <v>1994</v>
      </c>
      <c r="E11" s="8">
        <v>1994</v>
      </c>
      <c r="F11" s="8" t="s">
        <v>14</v>
      </c>
      <c r="G11" s="8" t="s">
        <v>10</v>
      </c>
      <c r="H11" s="8" t="s">
        <v>153</v>
      </c>
      <c r="I11" s="8" t="s">
        <v>58</v>
      </c>
      <c r="J11" s="13">
        <v>86.300003051757812</v>
      </c>
      <c r="K11" s="4">
        <v>0</v>
      </c>
      <c r="L11" s="13">
        <f t="shared" si="0"/>
        <v>86.300003051757812</v>
      </c>
      <c r="M11" s="13"/>
      <c r="N11" s="4"/>
      <c r="O11" s="13" t="s">
        <v>365</v>
      </c>
      <c r="P11" s="13">
        <f t="shared" si="1"/>
        <v>86.300003051757812</v>
      </c>
      <c r="Q11" s="13">
        <f t="shared" si="2"/>
        <v>2.4575562297586231</v>
      </c>
    </row>
    <row r="12" spans="1:17" ht="57.6" x14ac:dyDescent="0.3">
      <c r="A12" s="4">
        <v>3</v>
      </c>
      <c r="B12" s="8" t="s">
        <v>168</v>
      </c>
      <c r="C12" s="8">
        <v>1995</v>
      </c>
      <c r="D12" s="8">
        <v>1995</v>
      </c>
      <c r="E12" s="8">
        <v>1995</v>
      </c>
      <c r="F12" s="8" t="s">
        <v>45</v>
      </c>
      <c r="G12" s="8" t="s">
        <v>169</v>
      </c>
      <c r="H12" s="8" t="s">
        <v>170</v>
      </c>
      <c r="I12" s="8" t="s">
        <v>171</v>
      </c>
      <c r="J12" s="13">
        <v>85.370002746582031</v>
      </c>
      <c r="K12" s="4">
        <v>4</v>
      </c>
      <c r="L12" s="13">
        <f t="shared" si="0"/>
        <v>89.370002746582031</v>
      </c>
      <c r="M12" s="13">
        <v>87.209999084472656</v>
      </c>
      <c r="N12" s="4">
        <v>0</v>
      </c>
      <c r="O12" s="13">
        <f t="shared" ref="O12:O41" si="3">M12+N12</f>
        <v>87.209999084472656</v>
      </c>
      <c r="P12" s="13">
        <f t="shared" si="1"/>
        <v>87.209999084472656</v>
      </c>
      <c r="Q12" s="13">
        <f t="shared" si="2"/>
        <v>3.5379266398827194</v>
      </c>
    </row>
    <row r="13" spans="1:17" ht="57.6" x14ac:dyDescent="0.3">
      <c r="A13" s="4">
        <v>4</v>
      </c>
      <c r="B13" s="8" t="s">
        <v>111</v>
      </c>
      <c r="C13" s="8">
        <v>1997</v>
      </c>
      <c r="D13" s="8">
        <v>1997</v>
      </c>
      <c r="E13" s="8">
        <v>1997</v>
      </c>
      <c r="F13" s="8" t="s">
        <v>14</v>
      </c>
      <c r="G13" s="8" t="s">
        <v>10</v>
      </c>
      <c r="H13" s="8" t="s">
        <v>112</v>
      </c>
      <c r="I13" s="8" t="s">
        <v>113</v>
      </c>
      <c r="J13" s="13">
        <v>87.379997253417969</v>
      </c>
      <c r="K13" s="4">
        <v>0</v>
      </c>
      <c r="L13" s="13">
        <f t="shared" si="0"/>
        <v>87.379997253417969</v>
      </c>
      <c r="M13" s="13"/>
      <c r="N13" s="4"/>
      <c r="O13" s="13" t="s">
        <v>365</v>
      </c>
      <c r="P13" s="13">
        <f t="shared" si="1"/>
        <v>87.379997253417969</v>
      </c>
      <c r="Q13" s="13">
        <f t="shared" si="2"/>
        <v>3.7397527851636676</v>
      </c>
    </row>
    <row r="14" spans="1:17" ht="28.8" x14ac:dyDescent="0.3">
      <c r="A14" s="4">
        <v>5</v>
      </c>
      <c r="B14" s="8" t="s">
        <v>245</v>
      </c>
      <c r="C14" s="8">
        <v>1983</v>
      </c>
      <c r="D14" s="8">
        <v>1983</v>
      </c>
      <c r="E14" s="8">
        <v>1983</v>
      </c>
      <c r="F14" s="8" t="s">
        <v>45</v>
      </c>
      <c r="G14" s="8" t="s">
        <v>10</v>
      </c>
      <c r="H14" s="8" t="s">
        <v>246</v>
      </c>
      <c r="I14" s="8" t="s">
        <v>154</v>
      </c>
      <c r="J14" s="13">
        <v>88.080001831054688</v>
      </c>
      <c r="K14" s="4">
        <v>0</v>
      </c>
      <c r="L14" s="13">
        <f t="shared" si="0"/>
        <v>88.080001831054688</v>
      </c>
      <c r="M14" s="13">
        <v>88.349998474121094</v>
      </c>
      <c r="N14" s="4">
        <v>2</v>
      </c>
      <c r="O14" s="13">
        <f t="shared" si="3"/>
        <v>90.349998474121094</v>
      </c>
      <c r="P14" s="13">
        <f t="shared" si="1"/>
        <v>88.080001831054688</v>
      </c>
      <c r="Q14" s="13">
        <f t="shared" si="2"/>
        <v>4.5708160046086137</v>
      </c>
    </row>
    <row r="15" spans="1:17" ht="72" x14ac:dyDescent="0.3">
      <c r="A15" s="4">
        <v>6</v>
      </c>
      <c r="B15" s="8" t="s">
        <v>204</v>
      </c>
      <c r="C15" s="8">
        <v>1998</v>
      </c>
      <c r="D15" s="8">
        <v>1998</v>
      </c>
      <c r="E15" s="8">
        <v>1998</v>
      </c>
      <c r="F15" s="8" t="s">
        <v>14</v>
      </c>
      <c r="G15" s="8" t="s">
        <v>75</v>
      </c>
      <c r="H15" s="8" t="s">
        <v>76</v>
      </c>
      <c r="I15" s="8" t="s">
        <v>82</v>
      </c>
      <c r="J15" s="13">
        <v>90.970001220703125</v>
      </c>
      <c r="K15" s="4">
        <v>0</v>
      </c>
      <c r="L15" s="13">
        <f t="shared" si="0"/>
        <v>90.970001220703125</v>
      </c>
      <c r="M15" s="13">
        <v>90.55999755859375</v>
      </c>
      <c r="N15" s="4">
        <v>0</v>
      </c>
      <c r="O15" s="13">
        <f t="shared" si="3"/>
        <v>90.55999755859375</v>
      </c>
      <c r="P15" s="13">
        <f t="shared" si="1"/>
        <v>90.55999755859375</v>
      </c>
      <c r="Q15" s="13">
        <f t="shared" si="2"/>
        <v>7.5151299410925256</v>
      </c>
    </row>
    <row r="16" spans="1:17" x14ac:dyDescent="0.3">
      <c r="A16" s="4">
        <v>7</v>
      </c>
      <c r="B16" s="8" t="s">
        <v>56</v>
      </c>
      <c r="C16" s="8">
        <v>1986</v>
      </c>
      <c r="D16" s="8">
        <v>1986</v>
      </c>
      <c r="E16" s="8">
        <v>1986</v>
      </c>
      <c r="F16" s="8">
        <v>1</v>
      </c>
      <c r="G16" s="8" t="s">
        <v>10</v>
      </c>
      <c r="H16" s="8" t="s">
        <v>57</v>
      </c>
      <c r="I16" s="8" t="s">
        <v>58</v>
      </c>
      <c r="J16" s="13">
        <v>92.860000610351563</v>
      </c>
      <c r="K16" s="4">
        <v>0</v>
      </c>
      <c r="L16" s="13">
        <f t="shared" si="0"/>
        <v>92.860000610351563</v>
      </c>
      <c r="M16" s="13">
        <v>92.919998168945313</v>
      </c>
      <c r="N16" s="4">
        <v>2</v>
      </c>
      <c r="O16" s="13">
        <f t="shared" si="3"/>
        <v>94.919998168945313</v>
      </c>
      <c r="P16" s="13">
        <f t="shared" si="1"/>
        <v>92.860000610351563</v>
      </c>
      <c r="Q16" s="13">
        <f t="shared" si="2"/>
        <v>10.245751999851452</v>
      </c>
    </row>
    <row r="17" spans="1:17" ht="43.2" x14ac:dyDescent="0.3">
      <c r="A17" s="4">
        <v>8</v>
      </c>
      <c r="B17" s="8" t="s">
        <v>143</v>
      </c>
      <c r="C17" s="8">
        <v>1996</v>
      </c>
      <c r="D17" s="8">
        <v>1996</v>
      </c>
      <c r="E17" s="8">
        <v>1996</v>
      </c>
      <c r="F17" s="8" t="s">
        <v>14</v>
      </c>
      <c r="G17" s="8" t="s">
        <v>10</v>
      </c>
      <c r="H17" s="8" t="s">
        <v>27</v>
      </c>
      <c r="I17" s="8" t="s">
        <v>113</v>
      </c>
      <c r="J17" s="13">
        <v>89.75</v>
      </c>
      <c r="K17" s="4">
        <v>4</v>
      </c>
      <c r="L17" s="13">
        <f t="shared" si="0"/>
        <v>93.75</v>
      </c>
      <c r="M17" s="13">
        <v>91.550003051757813</v>
      </c>
      <c r="N17" s="4">
        <v>4</v>
      </c>
      <c r="O17" s="13">
        <f t="shared" si="3"/>
        <v>95.550003051757813</v>
      </c>
      <c r="P17" s="13">
        <f t="shared" si="1"/>
        <v>93.75</v>
      </c>
      <c r="Q17" s="13">
        <f t="shared" si="2"/>
        <v>11.302381887276447</v>
      </c>
    </row>
    <row r="18" spans="1:17" ht="28.8" x14ac:dyDescent="0.3">
      <c r="A18" s="4">
        <v>9</v>
      </c>
      <c r="B18" s="8" t="s">
        <v>114</v>
      </c>
      <c r="C18" s="8">
        <v>1990</v>
      </c>
      <c r="D18" s="8">
        <v>1990</v>
      </c>
      <c r="E18" s="8">
        <v>1990</v>
      </c>
      <c r="F18" s="8" t="s">
        <v>14</v>
      </c>
      <c r="G18" s="8" t="s">
        <v>10</v>
      </c>
      <c r="H18" s="8" t="s">
        <v>115</v>
      </c>
      <c r="I18" s="8" t="s">
        <v>116</v>
      </c>
      <c r="J18" s="13">
        <v>98.769996643066406</v>
      </c>
      <c r="K18" s="4">
        <v>2</v>
      </c>
      <c r="L18" s="13">
        <f t="shared" si="0"/>
        <v>100.76999664306641</v>
      </c>
      <c r="M18" s="13">
        <v>95.470001220703125</v>
      </c>
      <c r="N18" s="4">
        <v>0</v>
      </c>
      <c r="O18" s="13">
        <f t="shared" si="3"/>
        <v>95.470001220703125</v>
      </c>
      <c r="P18" s="13">
        <f t="shared" si="1"/>
        <v>95.470001220703125</v>
      </c>
      <c r="Q18" s="13">
        <f t="shared" si="2"/>
        <v>13.34441103621811</v>
      </c>
    </row>
    <row r="19" spans="1:17" x14ac:dyDescent="0.3">
      <c r="A19" s="4">
        <v>10</v>
      </c>
      <c r="B19" s="8" t="s">
        <v>231</v>
      </c>
      <c r="C19" s="8">
        <v>1985</v>
      </c>
      <c r="D19" s="8">
        <v>1985</v>
      </c>
      <c r="E19" s="8">
        <v>1985</v>
      </c>
      <c r="F19" s="8" t="s">
        <v>14</v>
      </c>
      <c r="G19" s="8" t="s">
        <v>10</v>
      </c>
      <c r="H19" s="8" t="s">
        <v>203</v>
      </c>
      <c r="I19" s="8" t="s">
        <v>58</v>
      </c>
      <c r="J19" s="13">
        <v>93.739997863769531</v>
      </c>
      <c r="K19" s="4">
        <v>2</v>
      </c>
      <c r="L19" s="13">
        <f t="shared" si="0"/>
        <v>95.739997863769531</v>
      </c>
      <c r="M19" s="13">
        <v>91.580001831054688</v>
      </c>
      <c r="N19" s="4">
        <v>4</v>
      </c>
      <c r="O19" s="13">
        <f t="shared" si="3"/>
        <v>95.580001831054688</v>
      </c>
      <c r="P19" s="13">
        <f t="shared" si="1"/>
        <v>95.580001831054688</v>
      </c>
      <c r="Q19" s="13">
        <f t="shared" si="2"/>
        <v>13.475006555590729</v>
      </c>
    </row>
    <row r="20" spans="1:17" ht="43.2" x14ac:dyDescent="0.3">
      <c r="A20" s="4">
        <v>11</v>
      </c>
      <c r="B20" s="8" t="s">
        <v>132</v>
      </c>
      <c r="C20" s="8">
        <v>1997</v>
      </c>
      <c r="D20" s="8">
        <v>1997</v>
      </c>
      <c r="E20" s="8">
        <v>1997</v>
      </c>
      <c r="F20" s="8" t="s">
        <v>14</v>
      </c>
      <c r="G20" s="8" t="s">
        <v>10</v>
      </c>
      <c r="H20" s="8" t="s">
        <v>27</v>
      </c>
      <c r="I20" s="8" t="s">
        <v>28</v>
      </c>
      <c r="J20" s="13">
        <v>97.489997863769531</v>
      </c>
      <c r="K20" s="4">
        <v>4</v>
      </c>
      <c r="L20" s="13">
        <f t="shared" si="0"/>
        <v>101.48999786376953</v>
      </c>
      <c r="M20" s="13">
        <v>96.44000244140625</v>
      </c>
      <c r="N20" s="4">
        <v>0</v>
      </c>
      <c r="O20" s="13">
        <f t="shared" si="3"/>
        <v>96.44000244140625</v>
      </c>
      <c r="P20" s="13">
        <f t="shared" si="1"/>
        <v>96.44000244140625</v>
      </c>
      <c r="Q20" s="13">
        <f t="shared" si="2"/>
        <v>14.496021130061562</v>
      </c>
    </row>
    <row r="21" spans="1:17" ht="72" x14ac:dyDescent="0.3">
      <c r="A21" s="4">
        <v>12</v>
      </c>
      <c r="B21" s="8" t="s">
        <v>81</v>
      </c>
      <c r="C21" s="8">
        <v>1998</v>
      </c>
      <c r="D21" s="8">
        <v>1998</v>
      </c>
      <c r="E21" s="8">
        <v>1998</v>
      </c>
      <c r="F21" s="8">
        <v>1</v>
      </c>
      <c r="G21" s="8" t="s">
        <v>75</v>
      </c>
      <c r="H21" s="8" t="s">
        <v>76</v>
      </c>
      <c r="I21" s="8" t="s">
        <v>82</v>
      </c>
      <c r="J21" s="13">
        <v>101.80000305175781</v>
      </c>
      <c r="K21" s="4">
        <v>4</v>
      </c>
      <c r="L21" s="13">
        <f t="shared" si="0"/>
        <v>105.80000305175781</v>
      </c>
      <c r="M21" s="13">
        <v>100.08999633789062</v>
      </c>
      <c r="N21" s="4">
        <v>0</v>
      </c>
      <c r="O21" s="13">
        <f t="shared" si="3"/>
        <v>100.08999633789062</v>
      </c>
      <c r="P21" s="13">
        <f t="shared" si="1"/>
        <v>100.08999633789062</v>
      </c>
      <c r="Q21" s="13">
        <f t="shared" si="2"/>
        <v>18.829386618624035</v>
      </c>
    </row>
    <row r="22" spans="1:17" ht="43.2" x14ac:dyDescent="0.3">
      <c r="A22" s="4">
        <v>13</v>
      </c>
      <c r="B22" s="8" t="s">
        <v>193</v>
      </c>
      <c r="C22" s="8">
        <v>2000</v>
      </c>
      <c r="D22" s="8">
        <v>2000</v>
      </c>
      <c r="E22" s="8">
        <v>2000</v>
      </c>
      <c r="F22" s="8">
        <v>1</v>
      </c>
      <c r="G22" s="8" t="s">
        <v>10</v>
      </c>
      <c r="H22" s="8" t="s">
        <v>27</v>
      </c>
      <c r="I22" s="8" t="s">
        <v>28</v>
      </c>
      <c r="J22" s="13">
        <v>101.83000183105469</v>
      </c>
      <c r="K22" s="4">
        <v>0</v>
      </c>
      <c r="L22" s="13">
        <f t="shared" si="0"/>
        <v>101.83000183105469</v>
      </c>
      <c r="M22" s="13">
        <v>101.19000244140625</v>
      </c>
      <c r="N22" s="4">
        <v>4</v>
      </c>
      <c r="O22" s="13">
        <f t="shared" si="3"/>
        <v>105.19000244140625</v>
      </c>
      <c r="P22" s="13">
        <f t="shared" si="1"/>
        <v>101.83000183105469</v>
      </c>
      <c r="Q22" s="13">
        <f t="shared" si="2"/>
        <v>20.895165348075825</v>
      </c>
    </row>
    <row r="23" spans="1:17" ht="28.8" x14ac:dyDescent="0.3">
      <c r="A23" s="4">
        <v>14</v>
      </c>
      <c r="B23" s="8" t="s">
        <v>184</v>
      </c>
      <c r="C23" s="8">
        <v>1978</v>
      </c>
      <c r="D23" s="8">
        <v>1978</v>
      </c>
      <c r="E23" s="8">
        <v>1978</v>
      </c>
      <c r="F23" s="8">
        <v>1</v>
      </c>
      <c r="G23" s="8" t="s">
        <v>185</v>
      </c>
      <c r="H23" s="8" t="s">
        <v>186</v>
      </c>
      <c r="I23" s="8"/>
      <c r="J23" s="13">
        <v>100.25</v>
      </c>
      <c r="K23" s="4">
        <v>2</v>
      </c>
      <c r="L23" s="13">
        <f t="shared" si="0"/>
        <v>102.25</v>
      </c>
      <c r="M23" s="13">
        <v>101.62999725341797</v>
      </c>
      <c r="N23" s="4">
        <v>10</v>
      </c>
      <c r="O23" s="13">
        <f t="shared" si="3"/>
        <v>111.62999725341797</v>
      </c>
      <c r="P23" s="13">
        <f t="shared" si="1"/>
        <v>102.25</v>
      </c>
      <c r="Q23" s="13">
        <f t="shared" si="2"/>
        <v>21.393797845056177</v>
      </c>
    </row>
    <row r="24" spans="1:17" ht="28.8" x14ac:dyDescent="0.3">
      <c r="A24" s="4">
        <v>15</v>
      </c>
      <c r="B24" s="8" t="s">
        <v>232</v>
      </c>
      <c r="C24" s="8">
        <v>1962</v>
      </c>
      <c r="D24" s="8">
        <v>1962</v>
      </c>
      <c r="E24" s="8">
        <v>1962</v>
      </c>
      <c r="F24" s="8">
        <v>1</v>
      </c>
      <c r="G24" s="8" t="s">
        <v>10</v>
      </c>
      <c r="H24" s="8" t="s">
        <v>55</v>
      </c>
      <c r="I24" s="8"/>
      <c r="J24" s="13">
        <v>102.73000335693359</v>
      </c>
      <c r="K24" s="4">
        <v>0</v>
      </c>
      <c r="L24" s="13">
        <f t="shared" si="0"/>
        <v>102.73000335693359</v>
      </c>
      <c r="M24" s="13">
        <v>108.80999755859375</v>
      </c>
      <c r="N24" s="4">
        <v>0</v>
      </c>
      <c r="O24" s="13">
        <f t="shared" si="3"/>
        <v>108.80999755859375</v>
      </c>
      <c r="P24" s="13">
        <f t="shared" si="1"/>
        <v>102.73000335693359</v>
      </c>
      <c r="Q24" s="13">
        <f t="shared" si="2"/>
        <v>21.963670025755885</v>
      </c>
    </row>
    <row r="25" spans="1:17" x14ac:dyDescent="0.3">
      <c r="A25" s="4">
        <v>16</v>
      </c>
      <c r="B25" s="8" t="s">
        <v>256</v>
      </c>
      <c r="C25" s="8">
        <v>1989</v>
      </c>
      <c r="D25" s="8">
        <v>1989</v>
      </c>
      <c r="E25" s="8">
        <v>1989</v>
      </c>
      <c r="F25" s="8">
        <v>1</v>
      </c>
      <c r="G25" s="8" t="s">
        <v>32</v>
      </c>
      <c r="H25" s="8"/>
      <c r="I25" s="8" t="s">
        <v>33</v>
      </c>
      <c r="J25" s="13">
        <v>104.90000152587891</v>
      </c>
      <c r="K25" s="4">
        <v>4</v>
      </c>
      <c r="L25" s="13">
        <f t="shared" si="0"/>
        <v>108.90000152587891</v>
      </c>
      <c r="M25" s="13">
        <v>100.01000213623047</v>
      </c>
      <c r="N25" s="4">
        <v>6</v>
      </c>
      <c r="O25" s="13">
        <f t="shared" si="3"/>
        <v>106.01000213623047</v>
      </c>
      <c r="P25" s="13">
        <f t="shared" si="1"/>
        <v>106.01000213623047</v>
      </c>
      <c r="Q25" s="13">
        <f t="shared" si="2"/>
        <v>25.857767910802298</v>
      </c>
    </row>
    <row r="26" spans="1:17" ht="28.8" x14ac:dyDescent="0.3">
      <c r="A26" s="4">
        <v>17</v>
      </c>
      <c r="B26" s="8" t="s">
        <v>221</v>
      </c>
      <c r="C26" s="8">
        <v>1977</v>
      </c>
      <c r="D26" s="8">
        <v>1977</v>
      </c>
      <c r="E26" s="8">
        <v>1977</v>
      </c>
      <c r="F26" s="8">
        <v>1</v>
      </c>
      <c r="G26" s="8" t="s">
        <v>66</v>
      </c>
      <c r="H26" s="8" t="s">
        <v>222</v>
      </c>
      <c r="I26" s="8" t="s">
        <v>142</v>
      </c>
      <c r="J26" s="13">
        <v>107.38999938964844</v>
      </c>
      <c r="K26" s="4">
        <v>4</v>
      </c>
      <c r="L26" s="13">
        <f t="shared" si="0"/>
        <v>111.38999938964844</v>
      </c>
      <c r="M26" s="13">
        <v>102.87000274658203</v>
      </c>
      <c r="N26" s="4">
        <v>4</v>
      </c>
      <c r="O26" s="13">
        <f t="shared" si="3"/>
        <v>106.87000274658203</v>
      </c>
      <c r="P26" s="13">
        <f t="shared" si="1"/>
        <v>106.87000274658203</v>
      </c>
      <c r="Q26" s="13">
        <f t="shared" si="2"/>
        <v>26.878782485273135</v>
      </c>
    </row>
    <row r="27" spans="1:17" x14ac:dyDescent="0.3">
      <c r="A27" s="4">
        <v>18</v>
      </c>
      <c r="B27" s="8" t="s">
        <v>53</v>
      </c>
      <c r="C27" s="8">
        <v>1984</v>
      </c>
      <c r="D27" s="8">
        <v>1984</v>
      </c>
      <c r="E27" s="8">
        <v>1984</v>
      </c>
      <c r="F27" s="8" t="s">
        <v>45</v>
      </c>
      <c r="G27" s="8" t="s">
        <v>10</v>
      </c>
      <c r="H27" s="8" t="s">
        <v>39</v>
      </c>
      <c r="I27" s="8"/>
      <c r="J27" s="13">
        <v>105.20999908447266</v>
      </c>
      <c r="K27" s="4">
        <v>2</v>
      </c>
      <c r="L27" s="13">
        <f t="shared" si="0"/>
        <v>107.20999908447266</v>
      </c>
      <c r="M27" s="13">
        <v>109.84999847412109</v>
      </c>
      <c r="N27" s="4">
        <v>0</v>
      </c>
      <c r="O27" s="13">
        <f t="shared" si="3"/>
        <v>109.84999847412109</v>
      </c>
      <c r="P27" s="13">
        <f t="shared" si="1"/>
        <v>107.20999908447266</v>
      </c>
      <c r="Q27" s="13">
        <f t="shared" si="2"/>
        <v>27.282434775835029</v>
      </c>
    </row>
    <row r="28" spans="1:17" x14ac:dyDescent="0.3">
      <c r="A28" s="4">
        <v>19</v>
      </c>
      <c r="B28" s="8" t="s">
        <v>96</v>
      </c>
      <c r="C28" s="8">
        <v>1998</v>
      </c>
      <c r="D28" s="8">
        <v>1998</v>
      </c>
      <c r="E28" s="8">
        <v>1998</v>
      </c>
      <c r="F28" s="8">
        <v>1</v>
      </c>
      <c r="G28" s="8" t="s">
        <v>32</v>
      </c>
      <c r="H28" s="8"/>
      <c r="I28" s="8" t="s">
        <v>33</v>
      </c>
      <c r="J28" s="13">
        <v>110</v>
      </c>
      <c r="K28" s="4">
        <v>6</v>
      </c>
      <c r="L28" s="13">
        <f t="shared" si="0"/>
        <v>116</v>
      </c>
      <c r="M28" s="13">
        <v>107.66000366210937</v>
      </c>
      <c r="N28" s="4">
        <v>0</v>
      </c>
      <c r="O28" s="13">
        <f t="shared" si="3"/>
        <v>107.66000366210937</v>
      </c>
      <c r="P28" s="13">
        <f t="shared" si="1"/>
        <v>107.66000366210937</v>
      </c>
      <c r="Q28" s="13">
        <f t="shared" si="2"/>
        <v>27.816691643580572</v>
      </c>
    </row>
    <row r="29" spans="1:17" ht="28.8" x14ac:dyDescent="0.3">
      <c r="A29" s="4">
        <v>20</v>
      </c>
      <c r="B29" s="8" t="s">
        <v>120</v>
      </c>
      <c r="C29" s="8">
        <v>1969</v>
      </c>
      <c r="D29" s="8">
        <v>1969</v>
      </c>
      <c r="E29" s="8">
        <v>1969</v>
      </c>
      <c r="F29" s="8" t="s">
        <v>14</v>
      </c>
      <c r="G29" s="8" t="s">
        <v>10</v>
      </c>
      <c r="H29" s="8" t="s">
        <v>55</v>
      </c>
      <c r="I29" s="8" t="s">
        <v>42</v>
      </c>
      <c r="J29" s="13">
        <v>108.94999694824219</v>
      </c>
      <c r="K29" s="4">
        <v>0</v>
      </c>
      <c r="L29" s="13">
        <f t="shared" si="0"/>
        <v>108.94999694824219</v>
      </c>
      <c r="M29" s="13">
        <v>110.29000091552734</v>
      </c>
      <c r="N29" s="4">
        <v>0</v>
      </c>
      <c r="O29" s="13">
        <f t="shared" si="3"/>
        <v>110.29000091552734</v>
      </c>
      <c r="P29" s="13">
        <f t="shared" si="1"/>
        <v>108.94999694824219</v>
      </c>
      <c r="Q29" s="13">
        <f t="shared" si="2"/>
        <v>29.348204447475791</v>
      </c>
    </row>
    <row r="30" spans="1:17" ht="28.8" x14ac:dyDescent="0.3">
      <c r="A30" s="4">
        <v>21</v>
      </c>
      <c r="B30" s="8" t="s">
        <v>87</v>
      </c>
      <c r="C30" s="8">
        <v>1980</v>
      </c>
      <c r="D30" s="8">
        <v>1980</v>
      </c>
      <c r="E30" s="8">
        <v>1980</v>
      </c>
      <c r="F30" s="8">
        <v>1</v>
      </c>
      <c r="G30" s="8" t="s">
        <v>10</v>
      </c>
      <c r="H30" s="8" t="s">
        <v>88</v>
      </c>
      <c r="I30" s="8" t="s">
        <v>89</v>
      </c>
      <c r="J30" s="13">
        <v>114.47000122070312</v>
      </c>
      <c r="K30" s="4">
        <v>4</v>
      </c>
      <c r="L30" s="13">
        <f t="shared" si="0"/>
        <v>118.47000122070312</v>
      </c>
      <c r="M30" s="13">
        <v>108.97000122070312</v>
      </c>
      <c r="N30" s="4">
        <v>0</v>
      </c>
      <c r="O30" s="13">
        <f t="shared" si="3"/>
        <v>108.97000122070312</v>
      </c>
      <c r="P30" s="13">
        <f t="shared" si="1"/>
        <v>108.97000122070312</v>
      </c>
      <c r="Q30" s="13">
        <f t="shared" si="2"/>
        <v>29.371954027985918</v>
      </c>
    </row>
    <row r="31" spans="1:17" x14ac:dyDescent="0.3">
      <c r="A31" s="4">
        <v>22</v>
      </c>
      <c r="B31" s="8" t="s">
        <v>225</v>
      </c>
      <c r="C31" s="8">
        <v>1976</v>
      </c>
      <c r="D31" s="8">
        <v>1976</v>
      </c>
      <c r="E31" s="8">
        <v>1976</v>
      </c>
      <c r="F31" s="8">
        <v>1</v>
      </c>
      <c r="G31" s="8" t="s">
        <v>10</v>
      </c>
      <c r="H31" s="8" t="s">
        <v>11</v>
      </c>
      <c r="I31" s="8"/>
      <c r="J31" s="13">
        <v>109.51999664306641</v>
      </c>
      <c r="K31" s="4">
        <v>2</v>
      </c>
      <c r="L31" s="13">
        <f t="shared" si="0"/>
        <v>111.51999664306641</v>
      </c>
      <c r="M31" s="13">
        <v>112.62999725341797</v>
      </c>
      <c r="N31" s="4">
        <v>2</v>
      </c>
      <c r="O31" s="13">
        <f t="shared" si="3"/>
        <v>114.62999725341797</v>
      </c>
      <c r="P31" s="13">
        <f t="shared" si="1"/>
        <v>111.51999664306641</v>
      </c>
      <c r="Q31" s="13">
        <f t="shared" si="2"/>
        <v>32.399373380633222</v>
      </c>
    </row>
    <row r="32" spans="1:17" x14ac:dyDescent="0.3">
      <c r="A32" s="4">
        <v>23</v>
      </c>
      <c r="B32" s="8" t="s">
        <v>219</v>
      </c>
      <c r="C32" s="8">
        <v>1954</v>
      </c>
      <c r="D32" s="8">
        <v>1954</v>
      </c>
      <c r="E32" s="8">
        <v>1954</v>
      </c>
      <c r="F32" s="8" t="s">
        <v>45</v>
      </c>
      <c r="G32" s="8" t="s">
        <v>10</v>
      </c>
      <c r="H32" s="8" t="s">
        <v>11</v>
      </c>
      <c r="I32" s="8"/>
      <c r="J32" s="13">
        <v>112.55000305175781</v>
      </c>
      <c r="K32" s="4">
        <v>0</v>
      </c>
      <c r="L32" s="13">
        <f t="shared" si="0"/>
        <v>112.55000305175781</v>
      </c>
      <c r="M32" s="13">
        <v>112.84999847412109</v>
      </c>
      <c r="N32" s="4">
        <v>2</v>
      </c>
      <c r="O32" s="13">
        <f t="shared" si="3"/>
        <v>114.84999847412109</v>
      </c>
      <c r="P32" s="13">
        <f t="shared" si="1"/>
        <v>112.55000305175781</v>
      </c>
      <c r="Q32" s="13">
        <f t="shared" si="2"/>
        <v>33.622223158196029</v>
      </c>
    </row>
    <row r="33" spans="1:17" ht="28.8" x14ac:dyDescent="0.3">
      <c r="A33" s="4">
        <v>24</v>
      </c>
      <c r="B33" s="8" t="s">
        <v>254</v>
      </c>
      <c r="C33" s="8">
        <v>1978</v>
      </c>
      <c r="D33" s="8">
        <v>1978</v>
      </c>
      <c r="E33" s="8">
        <v>1978</v>
      </c>
      <c r="F33" s="8">
        <v>1</v>
      </c>
      <c r="G33" s="8" t="s">
        <v>10</v>
      </c>
      <c r="H33" s="8" t="s">
        <v>55</v>
      </c>
      <c r="I33" s="8" t="s">
        <v>156</v>
      </c>
      <c r="J33" s="13">
        <v>112.73999786376953</v>
      </c>
      <c r="K33" s="4">
        <v>4</v>
      </c>
      <c r="L33" s="13">
        <f t="shared" si="0"/>
        <v>116.73999786376953</v>
      </c>
      <c r="M33" s="13">
        <v>108.84999847412109</v>
      </c>
      <c r="N33" s="4">
        <v>4</v>
      </c>
      <c r="O33" s="13">
        <f t="shared" si="3"/>
        <v>112.84999847412109</v>
      </c>
      <c r="P33" s="13">
        <f t="shared" si="1"/>
        <v>112.84999847412109</v>
      </c>
      <c r="Q33" s="13">
        <f t="shared" si="2"/>
        <v>33.978385345548695</v>
      </c>
    </row>
    <row r="34" spans="1:17" ht="28.8" x14ac:dyDescent="0.3">
      <c r="A34" s="4">
        <v>25</v>
      </c>
      <c r="B34" s="8" t="s">
        <v>118</v>
      </c>
      <c r="C34" s="8">
        <v>1955</v>
      </c>
      <c r="D34" s="8">
        <v>1955</v>
      </c>
      <c r="E34" s="8">
        <v>1955</v>
      </c>
      <c r="F34" s="8" t="s">
        <v>9</v>
      </c>
      <c r="G34" s="8" t="s">
        <v>66</v>
      </c>
      <c r="H34" s="8" t="s">
        <v>67</v>
      </c>
      <c r="I34" s="8"/>
      <c r="J34" s="13">
        <v>113.01000213623047</v>
      </c>
      <c r="K34" s="4">
        <v>2</v>
      </c>
      <c r="L34" s="13">
        <f t="shared" si="0"/>
        <v>115.01000213623047</v>
      </c>
      <c r="M34" s="13">
        <v>114.77999877929687</v>
      </c>
      <c r="N34" s="4">
        <v>4</v>
      </c>
      <c r="O34" s="13">
        <f t="shared" si="3"/>
        <v>118.77999877929687</v>
      </c>
      <c r="P34" s="13">
        <f t="shared" si="1"/>
        <v>115.01000213623047</v>
      </c>
      <c r="Q34" s="13">
        <f t="shared" si="2"/>
        <v>36.542796571980837</v>
      </c>
    </row>
    <row r="35" spans="1:17" ht="43.2" x14ac:dyDescent="0.3">
      <c r="A35" s="4">
        <v>26</v>
      </c>
      <c r="B35" s="8" t="s">
        <v>59</v>
      </c>
      <c r="C35" s="8">
        <v>2002</v>
      </c>
      <c r="D35" s="8">
        <v>2002</v>
      </c>
      <c r="E35" s="8">
        <v>2002</v>
      </c>
      <c r="F35" s="8">
        <v>2</v>
      </c>
      <c r="G35" s="8" t="s">
        <v>10</v>
      </c>
      <c r="H35" s="8" t="s">
        <v>27</v>
      </c>
      <c r="I35" s="8" t="s">
        <v>61</v>
      </c>
      <c r="J35" s="13">
        <v>113.37999725341797</v>
      </c>
      <c r="K35" s="4">
        <v>2</v>
      </c>
      <c r="L35" s="13">
        <f t="shared" si="0"/>
        <v>115.37999725341797</v>
      </c>
      <c r="M35" s="13">
        <v>125.65000152587891</v>
      </c>
      <c r="N35" s="4">
        <v>8</v>
      </c>
      <c r="O35" s="13">
        <f t="shared" si="3"/>
        <v>133.65000152587891</v>
      </c>
      <c r="P35" s="13">
        <f t="shared" si="1"/>
        <v>115.37999725341797</v>
      </c>
      <c r="Q35" s="13">
        <f t="shared" si="2"/>
        <v>36.982064175496902</v>
      </c>
    </row>
    <row r="36" spans="1:17" x14ac:dyDescent="0.3">
      <c r="A36" s="4">
        <v>27</v>
      </c>
      <c r="B36" s="8" t="s">
        <v>202</v>
      </c>
      <c r="C36" s="8">
        <v>1959</v>
      </c>
      <c r="D36" s="8">
        <v>1959</v>
      </c>
      <c r="E36" s="8">
        <v>1959</v>
      </c>
      <c r="F36" s="8">
        <v>1</v>
      </c>
      <c r="G36" s="8" t="s">
        <v>10</v>
      </c>
      <c r="H36" s="8" t="s">
        <v>203</v>
      </c>
      <c r="I36" s="8" t="s">
        <v>42</v>
      </c>
      <c r="J36" s="13">
        <v>114.25</v>
      </c>
      <c r="K36" s="4">
        <v>2</v>
      </c>
      <c r="L36" s="13">
        <f t="shared" si="0"/>
        <v>116.25</v>
      </c>
      <c r="M36" s="13">
        <v>110.09999847412109</v>
      </c>
      <c r="N36" s="4">
        <v>6</v>
      </c>
      <c r="O36" s="13">
        <f t="shared" si="3"/>
        <v>116.09999847412109</v>
      </c>
      <c r="P36" s="13">
        <f t="shared" si="1"/>
        <v>116.09999847412109</v>
      </c>
      <c r="Q36" s="13">
        <f t="shared" si="2"/>
        <v>37.836867917640951</v>
      </c>
    </row>
    <row r="37" spans="1:17" x14ac:dyDescent="0.3">
      <c r="A37" s="4">
        <v>28</v>
      </c>
      <c r="B37" s="8" t="s">
        <v>165</v>
      </c>
      <c r="C37" s="8">
        <v>1997</v>
      </c>
      <c r="D37" s="8">
        <v>1997</v>
      </c>
      <c r="E37" s="8">
        <v>1997</v>
      </c>
      <c r="F37" s="8">
        <v>1</v>
      </c>
      <c r="G37" s="8" t="s">
        <v>32</v>
      </c>
      <c r="H37" s="8"/>
      <c r="I37" s="8" t="s">
        <v>33</v>
      </c>
      <c r="J37" s="13">
        <v>122.62000274658203</v>
      </c>
      <c r="K37" s="4">
        <v>10</v>
      </c>
      <c r="L37" s="13">
        <f t="shared" si="0"/>
        <v>132.62000274658203</v>
      </c>
      <c r="M37" s="13">
        <v>115.45999908447266</v>
      </c>
      <c r="N37" s="4">
        <v>4</v>
      </c>
      <c r="O37" s="13">
        <f t="shared" si="3"/>
        <v>119.45999908447266</v>
      </c>
      <c r="P37" s="13">
        <f t="shared" si="1"/>
        <v>119.45999908447266</v>
      </c>
      <c r="Q37" s="13">
        <f t="shared" si="2"/>
        <v>41.82594600910582</v>
      </c>
    </row>
    <row r="38" spans="1:17" ht="28.8" x14ac:dyDescent="0.3">
      <c r="A38" s="4">
        <v>29</v>
      </c>
      <c r="B38" s="8" t="s">
        <v>145</v>
      </c>
      <c r="C38" s="8">
        <v>1982</v>
      </c>
      <c r="D38" s="8">
        <v>1982</v>
      </c>
      <c r="E38" s="8">
        <v>1982</v>
      </c>
      <c r="F38" s="8" t="s">
        <v>9</v>
      </c>
      <c r="G38" s="8" t="s">
        <v>66</v>
      </c>
      <c r="H38" s="8" t="s">
        <v>11</v>
      </c>
      <c r="I38" s="8"/>
      <c r="J38" s="13">
        <v>137.22000122070312</v>
      </c>
      <c r="K38" s="4">
        <v>6</v>
      </c>
      <c r="L38" s="13">
        <f t="shared" si="0"/>
        <v>143.22000122070312</v>
      </c>
      <c r="M38" s="13">
        <v>116.16999816894531</v>
      </c>
      <c r="N38" s="4">
        <v>4</v>
      </c>
      <c r="O38" s="13">
        <f t="shared" si="3"/>
        <v>120.16999816894531</v>
      </c>
      <c r="P38" s="13">
        <f t="shared" si="1"/>
        <v>120.16999816894531</v>
      </c>
      <c r="Q38" s="13">
        <f t="shared" si="2"/>
        <v>42.668874960994799</v>
      </c>
    </row>
    <row r="39" spans="1:17" x14ac:dyDescent="0.3">
      <c r="A39" s="4">
        <v>30</v>
      </c>
      <c r="B39" s="8" t="s">
        <v>220</v>
      </c>
      <c r="C39" s="8">
        <v>1952</v>
      </c>
      <c r="D39" s="8">
        <v>1952</v>
      </c>
      <c r="E39" s="8">
        <v>1952</v>
      </c>
      <c r="F39" s="8" t="s">
        <v>14</v>
      </c>
      <c r="G39" s="8" t="s">
        <v>10</v>
      </c>
      <c r="H39" s="8" t="s">
        <v>46</v>
      </c>
      <c r="I39" s="8" t="s">
        <v>42</v>
      </c>
      <c r="J39" s="13">
        <v>122.91000366210937</v>
      </c>
      <c r="K39" s="4">
        <v>0</v>
      </c>
      <c r="L39" s="13">
        <f t="shared" si="0"/>
        <v>122.91000366210937</v>
      </c>
      <c r="M39" s="13">
        <v>121.15000152587891</v>
      </c>
      <c r="N39" s="4">
        <v>0</v>
      </c>
      <c r="O39" s="13">
        <f t="shared" si="3"/>
        <v>121.15000152587891</v>
      </c>
      <c r="P39" s="13">
        <f t="shared" si="1"/>
        <v>121.15000152587891</v>
      </c>
      <c r="Q39" s="13">
        <f t="shared" si="2"/>
        <v>43.832359845093315</v>
      </c>
    </row>
    <row r="40" spans="1:17" x14ac:dyDescent="0.3">
      <c r="A40" s="4">
        <v>31</v>
      </c>
      <c r="B40" s="8" t="s">
        <v>148</v>
      </c>
      <c r="C40" s="8">
        <v>1983</v>
      </c>
      <c r="D40" s="8">
        <v>1983</v>
      </c>
      <c r="E40" s="8">
        <v>1983</v>
      </c>
      <c r="F40" s="8" t="s">
        <v>9</v>
      </c>
      <c r="G40" s="8" t="s">
        <v>10</v>
      </c>
      <c r="H40" s="8" t="s">
        <v>11</v>
      </c>
      <c r="I40" s="8" t="s">
        <v>40</v>
      </c>
      <c r="J40" s="13">
        <v>151.16000366210937</v>
      </c>
      <c r="K40" s="4">
        <v>4</v>
      </c>
      <c r="L40" s="13">
        <f t="shared" si="0"/>
        <v>155.16000366210937</v>
      </c>
      <c r="M40" s="13">
        <v>120.29000091552734</v>
      </c>
      <c r="N40" s="4">
        <v>2</v>
      </c>
      <c r="O40" s="13">
        <f t="shared" si="3"/>
        <v>122.29000091552734</v>
      </c>
      <c r="P40" s="13">
        <f t="shared" si="1"/>
        <v>122.29000091552734</v>
      </c>
      <c r="Q40" s="13">
        <f t="shared" si="2"/>
        <v>45.185796084217714</v>
      </c>
    </row>
    <row r="41" spans="1:17" ht="43.2" x14ac:dyDescent="0.3">
      <c r="A41" s="4">
        <v>32</v>
      </c>
      <c r="B41" s="8" t="s">
        <v>201</v>
      </c>
      <c r="C41" s="8">
        <v>2002</v>
      </c>
      <c r="D41" s="8">
        <v>2002</v>
      </c>
      <c r="E41" s="8">
        <v>2002</v>
      </c>
      <c r="F41" s="8">
        <v>2</v>
      </c>
      <c r="G41" s="8" t="s">
        <v>10</v>
      </c>
      <c r="H41" s="8" t="s">
        <v>27</v>
      </c>
      <c r="I41" s="8" t="s">
        <v>61</v>
      </c>
      <c r="J41" s="13">
        <v>113.80000305175781</v>
      </c>
      <c r="K41" s="4">
        <v>52</v>
      </c>
      <c r="L41" s="13">
        <f t="shared" si="0"/>
        <v>165.80000305175781</v>
      </c>
      <c r="M41" s="13">
        <v>120.45999908447266</v>
      </c>
      <c r="N41" s="4">
        <v>2</v>
      </c>
      <c r="O41" s="13">
        <f t="shared" si="3"/>
        <v>122.45999908447266</v>
      </c>
      <c r="P41" s="13">
        <f t="shared" si="1"/>
        <v>122.45999908447266</v>
      </c>
      <c r="Q41" s="13">
        <f t="shared" si="2"/>
        <v>45.387622229498668</v>
      </c>
    </row>
    <row r="42" spans="1:17" ht="43.2" x14ac:dyDescent="0.3">
      <c r="A42" s="4">
        <v>33</v>
      </c>
      <c r="B42" s="8" t="s">
        <v>62</v>
      </c>
      <c r="C42" s="8">
        <v>2000</v>
      </c>
      <c r="D42" s="8">
        <v>2000</v>
      </c>
      <c r="E42" s="8">
        <v>2000</v>
      </c>
      <c r="F42" s="8">
        <v>2</v>
      </c>
      <c r="G42" s="8" t="s">
        <v>10</v>
      </c>
      <c r="H42" s="8" t="s">
        <v>30</v>
      </c>
      <c r="I42" s="8" t="s">
        <v>28</v>
      </c>
      <c r="J42" s="13">
        <v>128.39999389648437</v>
      </c>
      <c r="K42" s="4">
        <v>8</v>
      </c>
      <c r="L42" s="13">
        <f t="shared" ref="L42:L73" si="4">J42+K42</f>
        <v>136.39999389648437</v>
      </c>
      <c r="M42" s="13">
        <v>120.91000366210937</v>
      </c>
      <c r="N42" s="4">
        <v>2</v>
      </c>
      <c r="O42" s="13">
        <f t="shared" ref="O42:O73" si="5">M42+N42</f>
        <v>122.91000366210937</v>
      </c>
      <c r="P42" s="13">
        <f t="shared" ref="P42:P73" si="6">MIN(O42,L42)</f>
        <v>122.91000366210937</v>
      </c>
      <c r="Q42" s="13">
        <f t="shared" ref="Q42:Q73" si="7">IF( AND(ISNUMBER(P$10),ISNUMBER(P42)),(P42-P$10)/P$10*100,"")</f>
        <v>45.921879097244208</v>
      </c>
    </row>
    <row r="43" spans="1:17" x14ac:dyDescent="0.3">
      <c r="A43" s="4">
        <v>34</v>
      </c>
      <c r="B43" s="8" t="s">
        <v>255</v>
      </c>
      <c r="C43" s="8">
        <v>1975</v>
      </c>
      <c r="D43" s="8">
        <v>1975</v>
      </c>
      <c r="E43" s="8">
        <v>1975</v>
      </c>
      <c r="F43" s="8">
        <v>3</v>
      </c>
      <c r="G43" s="8" t="s">
        <v>10</v>
      </c>
      <c r="H43" s="8" t="s">
        <v>39</v>
      </c>
      <c r="I43" s="8" t="s">
        <v>40</v>
      </c>
      <c r="J43" s="13">
        <v>126.94000244140625</v>
      </c>
      <c r="K43" s="4">
        <v>54</v>
      </c>
      <c r="L43" s="13">
        <f t="shared" si="4"/>
        <v>180.94000244140625</v>
      </c>
      <c r="M43" s="13">
        <v>117.44000244140625</v>
      </c>
      <c r="N43" s="4">
        <v>6</v>
      </c>
      <c r="O43" s="13">
        <f t="shared" si="5"/>
        <v>123.44000244140625</v>
      </c>
      <c r="P43" s="13">
        <f t="shared" si="6"/>
        <v>123.44000244140625</v>
      </c>
      <c r="Q43" s="13">
        <f t="shared" si="7"/>
        <v>46.551107113597176</v>
      </c>
    </row>
    <row r="44" spans="1:17" ht="28.8" x14ac:dyDescent="0.3">
      <c r="A44" s="4">
        <v>35</v>
      </c>
      <c r="B44" s="8" t="s">
        <v>65</v>
      </c>
      <c r="C44" s="8">
        <v>1998</v>
      </c>
      <c r="D44" s="8">
        <v>1998</v>
      </c>
      <c r="E44" s="8">
        <v>1998</v>
      </c>
      <c r="F44" s="8" t="s">
        <v>9</v>
      </c>
      <c r="G44" s="8" t="s">
        <v>66</v>
      </c>
      <c r="H44" s="8" t="s">
        <v>67</v>
      </c>
      <c r="I44" s="8"/>
      <c r="J44" s="13">
        <v>124.79000091552734</v>
      </c>
      <c r="K44" s="4">
        <v>0</v>
      </c>
      <c r="L44" s="13">
        <f t="shared" si="4"/>
        <v>124.79000091552734</v>
      </c>
      <c r="M44" s="13">
        <v>122.79000091552734</v>
      </c>
      <c r="N44" s="4">
        <v>2</v>
      </c>
      <c r="O44" s="13">
        <f t="shared" si="5"/>
        <v>124.79000091552734</v>
      </c>
      <c r="P44" s="13">
        <f t="shared" si="6"/>
        <v>124.79000091552734</v>
      </c>
      <c r="Q44" s="13">
        <f t="shared" si="7"/>
        <v>48.153859601211749</v>
      </c>
    </row>
    <row r="45" spans="1:17" x14ac:dyDescent="0.3">
      <c r="A45" s="4">
        <v>36</v>
      </c>
      <c r="B45" s="8" t="s">
        <v>97</v>
      </c>
      <c r="C45" s="8">
        <v>1992</v>
      </c>
      <c r="D45" s="8">
        <v>1992</v>
      </c>
      <c r="E45" s="8">
        <v>1992</v>
      </c>
      <c r="F45" s="8">
        <v>1</v>
      </c>
      <c r="G45" s="8" t="s">
        <v>32</v>
      </c>
      <c r="H45" s="8"/>
      <c r="I45" s="8" t="s">
        <v>33</v>
      </c>
      <c r="J45" s="13">
        <v>127.25</v>
      </c>
      <c r="K45" s="4">
        <v>2</v>
      </c>
      <c r="L45" s="13">
        <f t="shared" si="4"/>
        <v>129.25</v>
      </c>
      <c r="M45" s="13">
        <v>119.68000030517578</v>
      </c>
      <c r="N45" s="4">
        <v>6</v>
      </c>
      <c r="O45" s="13">
        <f t="shared" si="5"/>
        <v>125.68000030517578</v>
      </c>
      <c r="P45" s="13">
        <f t="shared" si="6"/>
        <v>125.68000030517578</v>
      </c>
      <c r="Q45" s="13">
        <f t="shared" si="7"/>
        <v>49.210489488636746</v>
      </c>
    </row>
    <row r="46" spans="1:17" ht="28.8" x14ac:dyDescent="0.3">
      <c r="A46" s="4">
        <v>37</v>
      </c>
      <c r="B46" s="8" t="s">
        <v>24</v>
      </c>
      <c r="C46" s="8">
        <v>2002</v>
      </c>
      <c r="D46" s="8">
        <v>2002</v>
      </c>
      <c r="E46" s="8">
        <v>2002</v>
      </c>
      <c r="F46" s="8">
        <v>3</v>
      </c>
      <c r="G46" s="8" t="s">
        <v>20</v>
      </c>
      <c r="H46" s="8" t="s">
        <v>21</v>
      </c>
      <c r="I46" s="8" t="s">
        <v>22</v>
      </c>
      <c r="J46" s="13">
        <v>134.61000061035156</v>
      </c>
      <c r="K46" s="4">
        <v>2</v>
      </c>
      <c r="L46" s="13">
        <f t="shared" si="4"/>
        <v>136.61000061035156</v>
      </c>
      <c r="M46" s="13">
        <v>123.94999694824219</v>
      </c>
      <c r="N46" s="4">
        <v>2</v>
      </c>
      <c r="O46" s="13">
        <f t="shared" si="5"/>
        <v>125.94999694824219</v>
      </c>
      <c r="P46" s="13">
        <f t="shared" si="6"/>
        <v>125.94999694824219</v>
      </c>
      <c r="Q46" s="13">
        <f t="shared" si="7"/>
        <v>49.531036363035255</v>
      </c>
    </row>
    <row r="47" spans="1:17" ht="28.8" x14ac:dyDescent="0.3">
      <c r="A47" s="4">
        <v>38</v>
      </c>
      <c r="B47" s="8" t="s">
        <v>200</v>
      </c>
      <c r="C47" s="8">
        <v>1954</v>
      </c>
      <c r="D47" s="8">
        <v>1954</v>
      </c>
      <c r="E47" s="8">
        <v>1954</v>
      </c>
      <c r="F47" s="8" t="s">
        <v>45</v>
      </c>
      <c r="G47" s="8" t="s">
        <v>10</v>
      </c>
      <c r="H47" s="8" t="s">
        <v>55</v>
      </c>
      <c r="I47" s="8"/>
      <c r="J47" s="13">
        <v>126.01000213623047</v>
      </c>
      <c r="K47" s="4">
        <v>2</v>
      </c>
      <c r="L47" s="13">
        <f t="shared" si="4"/>
        <v>128.01000213623047</v>
      </c>
      <c r="M47" s="13">
        <v>126.11000061035156</v>
      </c>
      <c r="N47" s="4">
        <v>4</v>
      </c>
      <c r="O47" s="13">
        <f t="shared" si="5"/>
        <v>130.11000061035156</v>
      </c>
      <c r="P47" s="13">
        <f t="shared" si="6"/>
        <v>128.01000213623047</v>
      </c>
      <c r="Q47" s="13">
        <f t="shared" si="7"/>
        <v>51.976726860349842</v>
      </c>
    </row>
    <row r="48" spans="1:17" x14ac:dyDescent="0.3">
      <c r="A48" s="4">
        <v>39</v>
      </c>
      <c r="B48" s="8" t="s">
        <v>175</v>
      </c>
      <c r="C48" s="8">
        <v>1992</v>
      </c>
      <c r="D48" s="8">
        <v>1992</v>
      </c>
      <c r="E48" s="8">
        <v>1992</v>
      </c>
      <c r="F48" s="8">
        <v>1</v>
      </c>
      <c r="G48" s="8" t="s">
        <v>10</v>
      </c>
      <c r="H48" s="8" t="s">
        <v>99</v>
      </c>
      <c r="I48" s="8" t="s">
        <v>176</v>
      </c>
      <c r="J48" s="13">
        <v>148.08999633789063</v>
      </c>
      <c r="K48" s="4">
        <v>56</v>
      </c>
      <c r="L48" s="13">
        <f t="shared" si="4"/>
        <v>204.08999633789062</v>
      </c>
      <c r="M48" s="13">
        <v>125.26999664306641</v>
      </c>
      <c r="N48" s="4">
        <v>4</v>
      </c>
      <c r="O48" s="13">
        <f t="shared" si="5"/>
        <v>129.26999664306641</v>
      </c>
      <c r="P48" s="13">
        <f t="shared" si="6"/>
        <v>129.26999664306641</v>
      </c>
      <c r="Q48" s="13">
        <f t="shared" si="7"/>
        <v>53.472624351290897</v>
      </c>
    </row>
    <row r="49" spans="1:17" x14ac:dyDescent="0.3">
      <c r="A49" s="4">
        <v>40</v>
      </c>
      <c r="B49" s="8" t="s">
        <v>161</v>
      </c>
      <c r="C49" s="8">
        <v>1979</v>
      </c>
      <c r="D49" s="8">
        <v>1979</v>
      </c>
      <c r="E49" s="8">
        <v>1979</v>
      </c>
      <c r="F49" s="8">
        <v>1</v>
      </c>
      <c r="G49" s="8" t="s">
        <v>10</v>
      </c>
      <c r="H49" s="8" t="s">
        <v>162</v>
      </c>
      <c r="I49" s="8" t="s">
        <v>49</v>
      </c>
      <c r="J49" s="13">
        <v>126.23000335693359</v>
      </c>
      <c r="K49" s="4">
        <v>4</v>
      </c>
      <c r="L49" s="13">
        <f t="shared" si="4"/>
        <v>130.23000335693359</v>
      </c>
      <c r="M49" s="13">
        <v>139.27000427246094</v>
      </c>
      <c r="N49" s="4">
        <v>14</v>
      </c>
      <c r="O49" s="13">
        <f t="shared" si="5"/>
        <v>153.27000427246094</v>
      </c>
      <c r="P49" s="13">
        <f t="shared" si="6"/>
        <v>130.23000335693359</v>
      </c>
      <c r="Q49" s="13">
        <f t="shared" si="7"/>
        <v>54.612368712690305</v>
      </c>
    </row>
    <row r="50" spans="1:17" ht="28.8" x14ac:dyDescent="0.3">
      <c r="A50" s="4">
        <v>41</v>
      </c>
      <c r="B50" s="8" t="s">
        <v>139</v>
      </c>
      <c r="C50" s="8">
        <v>1997</v>
      </c>
      <c r="D50" s="8">
        <v>1997</v>
      </c>
      <c r="E50" s="8">
        <v>1997</v>
      </c>
      <c r="F50" s="8" t="s">
        <v>9</v>
      </c>
      <c r="G50" s="8" t="s">
        <v>66</v>
      </c>
      <c r="H50" s="8" t="s">
        <v>67</v>
      </c>
      <c r="I50" s="8"/>
      <c r="J50" s="13">
        <v>122.86000061035156</v>
      </c>
      <c r="K50" s="4">
        <v>8</v>
      </c>
      <c r="L50" s="13">
        <f t="shared" si="4"/>
        <v>130.86000061035156</v>
      </c>
      <c r="M50" s="13">
        <v>126.69999694824219</v>
      </c>
      <c r="N50" s="4">
        <v>14</v>
      </c>
      <c r="O50" s="13">
        <f t="shared" si="5"/>
        <v>140.69999694824219</v>
      </c>
      <c r="P50" s="13">
        <f t="shared" si="6"/>
        <v>130.86000061035156</v>
      </c>
      <c r="Q50" s="13">
        <f t="shared" si="7"/>
        <v>55.360317458160836</v>
      </c>
    </row>
    <row r="51" spans="1:17" x14ac:dyDescent="0.3">
      <c r="A51" s="4">
        <v>42</v>
      </c>
      <c r="B51" s="8" t="s">
        <v>191</v>
      </c>
      <c r="C51" s="8">
        <v>1963</v>
      </c>
      <c r="D51" s="8">
        <v>1963</v>
      </c>
      <c r="E51" s="8">
        <v>1963</v>
      </c>
      <c r="F51" s="8">
        <v>1</v>
      </c>
      <c r="G51" s="8" t="s">
        <v>10</v>
      </c>
      <c r="H51" s="8" t="s">
        <v>46</v>
      </c>
      <c r="I51" s="8" t="s">
        <v>42</v>
      </c>
      <c r="J51" s="13">
        <v>133.64999389648437</v>
      </c>
      <c r="K51" s="4">
        <v>0</v>
      </c>
      <c r="L51" s="13">
        <f t="shared" si="4"/>
        <v>133.64999389648437</v>
      </c>
      <c r="M51" s="13">
        <v>158.94999694824219</v>
      </c>
      <c r="N51" s="4">
        <v>2</v>
      </c>
      <c r="O51" s="13">
        <f t="shared" si="5"/>
        <v>160.94999694824219</v>
      </c>
      <c r="P51" s="13">
        <f t="shared" si="6"/>
        <v>133.64999389648437</v>
      </c>
      <c r="Q51" s="13">
        <f t="shared" si="7"/>
        <v>58.672668372252481</v>
      </c>
    </row>
    <row r="52" spans="1:17" x14ac:dyDescent="0.3">
      <c r="A52" s="4">
        <v>43</v>
      </c>
      <c r="B52" s="8" t="s">
        <v>144</v>
      </c>
      <c r="C52" s="8">
        <v>1955</v>
      </c>
      <c r="D52" s="8">
        <v>1955</v>
      </c>
      <c r="E52" s="8">
        <v>1955</v>
      </c>
      <c r="F52" s="8" t="s">
        <v>9</v>
      </c>
      <c r="G52" s="8" t="s">
        <v>10</v>
      </c>
      <c r="H52" s="8" t="s">
        <v>11</v>
      </c>
      <c r="I52" s="8"/>
      <c r="J52" s="13">
        <v>158.39999389648437</v>
      </c>
      <c r="K52" s="4">
        <v>0</v>
      </c>
      <c r="L52" s="13">
        <f t="shared" si="4"/>
        <v>158.39999389648437</v>
      </c>
      <c r="M52" s="13">
        <v>133.71000671386719</v>
      </c>
      <c r="N52" s="4">
        <v>0</v>
      </c>
      <c r="O52" s="13">
        <f t="shared" si="5"/>
        <v>133.71000671386719</v>
      </c>
      <c r="P52" s="13">
        <f t="shared" si="6"/>
        <v>133.71000671386719</v>
      </c>
      <c r="Q52" s="13">
        <f t="shared" si="7"/>
        <v>58.743917113782864</v>
      </c>
    </row>
    <row r="53" spans="1:17" x14ac:dyDescent="0.3">
      <c r="A53" s="4">
        <v>44</v>
      </c>
      <c r="B53" s="8" t="s">
        <v>131</v>
      </c>
      <c r="C53" s="8">
        <v>1993</v>
      </c>
      <c r="D53" s="8">
        <v>1993</v>
      </c>
      <c r="E53" s="8">
        <v>1993</v>
      </c>
      <c r="F53" s="8" t="s">
        <v>9</v>
      </c>
      <c r="G53" s="8" t="s">
        <v>10</v>
      </c>
      <c r="H53" s="8" t="s">
        <v>39</v>
      </c>
      <c r="I53" s="8" t="s">
        <v>40</v>
      </c>
      <c r="J53" s="13">
        <v>133.92999267578125</v>
      </c>
      <c r="K53" s="4">
        <v>4</v>
      </c>
      <c r="L53" s="13">
        <f t="shared" si="4"/>
        <v>137.92999267578125</v>
      </c>
      <c r="M53" s="13">
        <v>127.93000030517578</v>
      </c>
      <c r="N53" s="4">
        <v>8</v>
      </c>
      <c r="O53" s="13">
        <f t="shared" si="5"/>
        <v>135.93000030517578</v>
      </c>
      <c r="P53" s="13">
        <f t="shared" si="6"/>
        <v>135.93000030517578</v>
      </c>
      <c r="Q53" s="13">
        <f t="shared" si="7"/>
        <v>61.379549908312306</v>
      </c>
    </row>
    <row r="54" spans="1:17" x14ac:dyDescent="0.3">
      <c r="A54" s="4">
        <v>45</v>
      </c>
      <c r="B54" s="8" t="s">
        <v>239</v>
      </c>
      <c r="C54" s="8">
        <v>1998</v>
      </c>
      <c r="D54" s="8">
        <v>1998</v>
      </c>
      <c r="E54" s="8">
        <v>1998</v>
      </c>
      <c r="F54" s="8">
        <v>1</v>
      </c>
      <c r="G54" s="8" t="s">
        <v>32</v>
      </c>
      <c r="H54" s="8"/>
      <c r="I54" s="8" t="s">
        <v>33</v>
      </c>
      <c r="J54" s="13">
        <v>152.13999938964844</v>
      </c>
      <c r="K54" s="4">
        <v>56</v>
      </c>
      <c r="L54" s="13">
        <f t="shared" si="4"/>
        <v>208.13999938964844</v>
      </c>
      <c r="M54" s="13">
        <v>132.10000610351562</v>
      </c>
      <c r="N54" s="4">
        <v>4</v>
      </c>
      <c r="O54" s="13">
        <f t="shared" si="5"/>
        <v>136.10000610351562</v>
      </c>
      <c r="P54" s="13">
        <f t="shared" si="6"/>
        <v>136.10000610351562</v>
      </c>
      <c r="Q54" s="13">
        <f t="shared" si="7"/>
        <v>61.581385111404288</v>
      </c>
    </row>
    <row r="55" spans="1:17" x14ac:dyDescent="0.3">
      <c r="A55" s="4">
        <v>46</v>
      </c>
      <c r="B55" s="8" t="s">
        <v>107</v>
      </c>
      <c r="C55" s="8">
        <v>1960</v>
      </c>
      <c r="D55" s="8">
        <v>1960</v>
      </c>
      <c r="E55" s="8">
        <v>1960</v>
      </c>
      <c r="F55" s="8" t="s">
        <v>45</v>
      </c>
      <c r="G55" s="8" t="s">
        <v>10</v>
      </c>
      <c r="H55" s="8" t="s">
        <v>46</v>
      </c>
      <c r="I55" s="8" t="s">
        <v>42</v>
      </c>
      <c r="J55" s="13">
        <v>137.00999450683594</v>
      </c>
      <c r="K55" s="4">
        <v>52</v>
      </c>
      <c r="L55" s="13">
        <f t="shared" si="4"/>
        <v>189.00999450683594</v>
      </c>
      <c r="M55" s="13">
        <v>137.69000244140625</v>
      </c>
      <c r="N55" s="4">
        <v>0</v>
      </c>
      <c r="O55" s="13">
        <f t="shared" si="5"/>
        <v>137.69000244140625</v>
      </c>
      <c r="P55" s="13">
        <f t="shared" si="6"/>
        <v>137.69000244140625</v>
      </c>
      <c r="Q55" s="13">
        <f t="shared" si="7"/>
        <v>63.469069160463199</v>
      </c>
    </row>
    <row r="56" spans="1:17" x14ac:dyDescent="0.3">
      <c r="A56" s="4">
        <v>47</v>
      </c>
      <c r="B56" s="8" t="s">
        <v>243</v>
      </c>
      <c r="C56" s="8">
        <v>1987</v>
      </c>
      <c r="D56" s="8">
        <v>1987</v>
      </c>
      <c r="E56" s="8">
        <v>1987</v>
      </c>
      <c r="F56" s="8">
        <v>1</v>
      </c>
      <c r="G56" s="8" t="s">
        <v>32</v>
      </c>
      <c r="H56" s="8"/>
      <c r="I56" s="8" t="s">
        <v>33</v>
      </c>
      <c r="J56" s="13">
        <v>136.8800048828125</v>
      </c>
      <c r="K56" s="4">
        <v>2</v>
      </c>
      <c r="L56" s="13">
        <f t="shared" si="4"/>
        <v>138.8800048828125</v>
      </c>
      <c r="M56" s="13">
        <v>131.85000610351562</v>
      </c>
      <c r="N56" s="4">
        <v>6</v>
      </c>
      <c r="O56" s="13">
        <f t="shared" si="5"/>
        <v>137.85000610351562</v>
      </c>
      <c r="P56" s="13">
        <f t="shared" si="6"/>
        <v>137.85000610351562</v>
      </c>
      <c r="Q56" s="13">
        <f t="shared" si="7"/>
        <v>63.65902957330011</v>
      </c>
    </row>
    <row r="57" spans="1:17" x14ac:dyDescent="0.3">
      <c r="A57" s="4">
        <v>48</v>
      </c>
      <c r="B57" s="8" t="s">
        <v>172</v>
      </c>
      <c r="C57" s="8">
        <v>1976</v>
      </c>
      <c r="D57" s="8">
        <v>1976</v>
      </c>
      <c r="E57" s="8">
        <v>1976</v>
      </c>
      <c r="F57" s="8" t="s">
        <v>9</v>
      </c>
      <c r="G57" s="8" t="s">
        <v>10</v>
      </c>
      <c r="H57" s="8" t="s">
        <v>39</v>
      </c>
      <c r="I57" s="8" t="s">
        <v>40</v>
      </c>
      <c r="J57" s="13">
        <v>138.22999572753906</v>
      </c>
      <c r="K57" s="4">
        <v>0</v>
      </c>
      <c r="L57" s="13">
        <f t="shared" si="4"/>
        <v>138.22999572753906</v>
      </c>
      <c r="M57" s="13">
        <v>145.71000671386719</v>
      </c>
      <c r="N57" s="4">
        <v>8</v>
      </c>
      <c r="O57" s="13">
        <f t="shared" si="5"/>
        <v>153.71000671386719</v>
      </c>
      <c r="P57" s="13">
        <f t="shared" si="6"/>
        <v>138.22999572753906</v>
      </c>
      <c r="Q57" s="13">
        <f t="shared" si="7"/>
        <v>64.110162909260211</v>
      </c>
    </row>
    <row r="58" spans="1:17" x14ac:dyDescent="0.3">
      <c r="A58" s="4">
        <v>49</v>
      </c>
      <c r="B58" s="8" t="s">
        <v>92</v>
      </c>
      <c r="C58" s="8">
        <v>1982</v>
      </c>
      <c r="D58" s="8">
        <v>1982</v>
      </c>
      <c r="E58" s="8">
        <v>1982</v>
      </c>
      <c r="F58" s="8">
        <v>3</v>
      </c>
      <c r="G58" s="8" t="s">
        <v>10</v>
      </c>
      <c r="H58" s="8" t="s">
        <v>11</v>
      </c>
      <c r="I58" s="8" t="s">
        <v>93</v>
      </c>
      <c r="J58" s="13"/>
      <c r="K58" s="4"/>
      <c r="L58" s="13" t="s">
        <v>365</v>
      </c>
      <c r="M58" s="13">
        <v>132.46000671386719</v>
      </c>
      <c r="N58" s="4">
        <v>6</v>
      </c>
      <c r="O58" s="13">
        <f t="shared" si="5"/>
        <v>138.46000671386719</v>
      </c>
      <c r="P58" s="13">
        <f t="shared" si="6"/>
        <v>138.46000671386719</v>
      </c>
      <c r="Q58" s="13">
        <f t="shared" si="7"/>
        <v>64.383237796071541</v>
      </c>
    </row>
    <row r="59" spans="1:17" x14ac:dyDescent="0.3">
      <c r="A59" s="4">
        <v>50</v>
      </c>
      <c r="B59" s="8" t="s">
        <v>240</v>
      </c>
      <c r="C59" s="8">
        <v>1999</v>
      </c>
      <c r="D59" s="8">
        <v>1999</v>
      </c>
      <c r="E59" s="8">
        <v>1999</v>
      </c>
      <c r="F59" s="8">
        <v>1</v>
      </c>
      <c r="G59" s="8" t="s">
        <v>32</v>
      </c>
      <c r="H59" s="8"/>
      <c r="I59" s="8" t="s">
        <v>33</v>
      </c>
      <c r="J59" s="13">
        <v>136.72999572753906</v>
      </c>
      <c r="K59" s="4">
        <v>4</v>
      </c>
      <c r="L59" s="13">
        <f t="shared" si="4"/>
        <v>140.72999572753906</v>
      </c>
      <c r="M59" s="13">
        <v>134.66000366210937</v>
      </c>
      <c r="N59" s="4">
        <v>60</v>
      </c>
      <c r="O59" s="13">
        <f t="shared" si="5"/>
        <v>194.66000366210937</v>
      </c>
      <c r="P59" s="13">
        <f t="shared" si="6"/>
        <v>140.72999572753906</v>
      </c>
      <c r="Q59" s="13">
        <f t="shared" si="7"/>
        <v>67.078226426254247</v>
      </c>
    </row>
    <row r="60" spans="1:17" x14ac:dyDescent="0.3">
      <c r="A60" s="4">
        <v>51</v>
      </c>
      <c r="B60" s="8" t="s">
        <v>103</v>
      </c>
      <c r="C60" s="8">
        <v>1951</v>
      </c>
      <c r="D60" s="8">
        <v>1951</v>
      </c>
      <c r="E60" s="8">
        <v>1951</v>
      </c>
      <c r="F60" s="8" t="s">
        <v>45</v>
      </c>
      <c r="G60" s="8" t="s">
        <v>10</v>
      </c>
      <c r="H60" s="8" t="s">
        <v>46</v>
      </c>
      <c r="I60" s="8" t="s">
        <v>42</v>
      </c>
      <c r="J60" s="13">
        <v>137.86000061035156</v>
      </c>
      <c r="K60" s="4">
        <v>4</v>
      </c>
      <c r="L60" s="13">
        <f t="shared" si="4"/>
        <v>141.86000061035156</v>
      </c>
      <c r="M60" s="13">
        <v>145.94000244140625</v>
      </c>
      <c r="N60" s="4">
        <v>2</v>
      </c>
      <c r="O60" s="13">
        <f t="shared" si="5"/>
        <v>147.94000244140625</v>
      </c>
      <c r="P60" s="13">
        <f t="shared" si="6"/>
        <v>141.86000061035156</v>
      </c>
      <c r="Q60" s="13">
        <f t="shared" si="7"/>
        <v>68.419796932934602</v>
      </c>
    </row>
    <row r="61" spans="1:17" x14ac:dyDescent="0.3">
      <c r="A61" s="4">
        <v>52</v>
      </c>
      <c r="B61" s="8" t="s">
        <v>125</v>
      </c>
      <c r="C61" s="8">
        <v>1956</v>
      </c>
      <c r="D61" s="8">
        <v>1956</v>
      </c>
      <c r="E61" s="8">
        <v>1956</v>
      </c>
      <c r="F61" s="8" t="s">
        <v>14</v>
      </c>
      <c r="G61" s="8" t="s">
        <v>10</v>
      </c>
      <c r="H61" s="8" t="s">
        <v>39</v>
      </c>
      <c r="I61" s="8" t="s">
        <v>40</v>
      </c>
      <c r="J61" s="13">
        <v>143.72000122070313</v>
      </c>
      <c r="K61" s="4">
        <v>6</v>
      </c>
      <c r="L61" s="13">
        <f t="shared" si="4"/>
        <v>149.72000122070312</v>
      </c>
      <c r="M61" s="13">
        <v>139.75999450683594</v>
      </c>
      <c r="N61" s="4">
        <v>6</v>
      </c>
      <c r="O61" s="13">
        <f t="shared" si="5"/>
        <v>145.75999450683594</v>
      </c>
      <c r="P61" s="13">
        <f t="shared" si="6"/>
        <v>145.75999450683594</v>
      </c>
      <c r="Q61" s="13">
        <f t="shared" si="7"/>
        <v>73.049968773196483</v>
      </c>
    </row>
    <row r="62" spans="1:17" ht="28.8" x14ac:dyDescent="0.3">
      <c r="A62" s="4">
        <v>53</v>
      </c>
      <c r="B62" s="8" t="s">
        <v>234</v>
      </c>
      <c r="C62" s="8">
        <v>1972</v>
      </c>
      <c r="D62" s="8">
        <v>1972</v>
      </c>
      <c r="E62" s="8">
        <v>1972</v>
      </c>
      <c r="F62" s="8" t="s">
        <v>9</v>
      </c>
      <c r="G62" s="8" t="s">
        <v>10</v>
      </c>
      <c r="H62" s="8" t="s">
        <v>197</v>
      </c>
      <c r="I62" s="8" t="s">
        <v>235</v>
      </c>
      <c r="J62" s="13">
        <v>137.80000305175781</v>
      </c>
      <c r="K62" s="4">
        <v>8</v>
      </c>
      <c r="L62" s="13">
        <f t="shared" si="4"/>
        <v>145.80000305175781</v>
      </c>
      <c r="M62" s="13">
        <v>142.47000122070312</v>
      </c>
      <c r="N62" s="4">
        <v>106</v>
      </c>
      <c r="O62" s="13">
        <f t="shared" si="5"/>
        <v>248.47000122070312</v>
      </c>
      <c r="P62" s="13">
        <f t="shared" si="6"/>
        <v>145.80000305175781</v>
      </c>
      <c r="Q62" s="13">
        <f t="shared" si="7"/>
        <v>73.097467934216738</v>
      </c>
    </row>
    <row r="63" spans="1:17" x14ac:dyDescent="0.3">
      <c r="A63" s="4">
        <v>54</v>
      </c>
      <c r="B63" s="8" t="s">
        <v>149</v>
      </c>
      <c r="C63" s="8">
        <v>1996</v>
      </c>
      <c r="D63" s="8">
        <v>1996</v>
      </c>
      <c r="E63" s="8">
        <v>1996</v>
      </c>
      <c r="F63" s="8">
        <v>3</v>
      </c>
      <c r="G63" s="8" t="s">
        <v>32</v>
      </c>
      <c r="H63" s="8"/>
      <c r="I63" s="8" t="s">
        <v>33</v>
      </c>
      <c r="J63" s="13">
        <v>140.14999389648437</v>
      </c>
      <c r="K63" s="4">
        <v>10</v>
      </c>
      <c r="L63" s="13">
        <f t="shared" si="4"/>
        <v>150.14999389648437</v>
      </c>
      <c r="M63" s="13">
        <v>140.08000183105469</v>
      </c>
      <c r="N63" s="4">
        <v>10</v>
      </c>
      <c r="O63" s="13">
        <f t="shared" si="5"/>
        <v>150.08000183105469</v>
      </c>
      <c r="P63" s="13">
        <f t="shared" si="6"/>
        <v>150.08000183105469</v>
      </c>
      <c r="Q63" s="13">
        <f t="shared" si="7"/>
        <v>78.178791226060767</v>
      </c>
    </row>
    <row r="64" spans="1:17" x14ac:dyDescent="0.3">
      <c r="A64" s="4">
        <v>55</v>
      </c>
      <c r="B64" s="8" t="s">
        <v>38</v>
      </c>
      <c r="C64" s="8">
        <v>1975</v>
      </c>
      <c r="D64" s="8">
        <v>1975</v>
      </c>
      <c r="E64" s="8">
        <v>1975</v>
      </c>
      <c r="F64" s="8" t="s">
        <v>9</v>
      </c>
      <c r="G64" s="8" t="s">
        <v>10</v>
      </c>
      <c r="H64" s="8" t="s">
        <v>39</v>
      </c>
      <c r="I64" s="8" t="s">
        <v>40</v>
      </c>
      <c r="J64" s="13">
        <v>161.94999694824219</v>
      </c>
      <c r="K64" s="4">
        <v>6</v>
      </c>
      <c r="L64" s="13">
        <f t="shared" si="4"/>
        <v>167.94999694824219</v>
      </c>
      <c r="M64" s="13">
        <v>143.50999450683594</v>
      </c>
      <c r="N64" s="4">
        <v>8</v>
      </c>
      <c r="O64" s="13">
        <f t="shared" si="5"/>
        <v>151.50999450683594</v>
      </c>
      <c r="P64" s="13">
        <f t="shared" si="6"/>
        <v>151.50999450683594</v>
      </c>
      <c r="Q64" s="13">
        <f t="shared" si="7"/>
        <v>79.876514862282775</v>
      </c>
    </row>
    <row r="65" spans="1:17" x14ac:dyDescent="0.3">
      <c r="A65" s="4">
        <v>56</v>
      </c>
      <c r="B65" s="8" t="s">
        <v>230</v>
      </c>
      <c r="C65" s="8">
        <v>1998</v>
      </c>
      <c r="D65" s="8">
        <v>1998</v>
      </c>
      <c r="E65" s="8">
        <v>1998</v>
      </c>
      <c r="F65" s="8" t="s">
        <v>216</v>
      </c>
      <c r="G65" s="8" t="s">
        <v>32</v>
      </c>
      <c r="H65" s="8"/>
      <c r="I65" s="8" t="s">
        <v>33</v>
      </c>
      <c r="J65" s="13">
        <v>147.22999572753906</v>
      </c>
      <c r="K65" s="4">
        <v>10</v>
      </c>
      <c r="L65" s="13">
        <f t="shared" si="4"/>
        <v>157.22999572753906</v>
      </c>
      <c r="M65" s="13">
        <v>154.55000305175781</v>
      </c>
      <c r="N65" s="4">
        <v>14</v>
      </c>
      <c r="O65" s="13">
        <f t="shared" si="5"/>
        <v>168.55000305175781</v>
      </c>
      <c r="P65" s="13">
        <f t="shared" si="6"/>
        <v>157.22999572753906</v>
      </c>
      <c r="Q65" s="13">
        <f t="shared" si="7"/>
        <v>86.667445638414904</v>
      </c>
    </row>
    <row r="66" spans="1:17" ht="28.8" x14ac:dyDescent="0.3">
      <c r="A66" s="4">
        <v>57</v>
      </c>
      <c r="B66" s="8" t="s">
        <v>233</v>
      </c>
      <c r="C66" s="8">
        <v>2002</v>
      </c>
      <c r="D66" s="8">
        <v>2002</v>
      </c>
      <c r="E66" s="8">
        <v>2002</v>
      </c>
      <c r="F66" s="8">
        <v>3</v>
      </c>
      <c r="G66" s="8" t="s">
        <v>20</v>
      </c>
      <c r="H66" s="8" t="s">
        <v>21</v>
      </c>
      <c r="I66" s="8" t="s">
        <v>22</v>
      </c>
      <c r="J66" s="13">
        <v>159.97000122070312</v>
      </c>
      <c r="K66" s="4">
        <v>4</v>
      </c>
      <c r="L66" s="13">
        <f t="shared" si="4"/>
        <v>163.97000122070312</v>
      </c>
      <c r="M66" s="13">
        <v>178.05000305175781</v>
      </c>
      <c r="N66" s="4">
        <v>2</v>
      </c>
      <c r="O66" s="13">
        <f t="shared" si="5"/>
        <v>180.05000305175781</v>
      </c>
      <c r="P66" s="13">
        <f t="shared" si="6"/>
        <v>163.97000122070312</v>
      </c>
      <c r="Q66" s="13">
        <f t="shared" si="7"/>
        <v>94.669351401854769</v>
      </c>
    </row>
    <row r="67" spans="1:17" x14ac:dyDescent="0.3">
      <c r="A67" s="4">
        <v>58</v>
      </c>
      <c r="B67" s="8" t="s">
        <v>214</v>
      </c>
      <c r="C67" s="8">
        <v>1988</v>
      </c>
      <c r="D67" s="8">
        <v>1988</v>
      </c>
      <c r="E67" s="8">
        <v>1988</v>
      </c>
      <c r="F67" s="8">
        <v>3</v>
      </c>
      <c r="G67" s="8" t="s">
        <v>10</v>
      </c>
      <c r="H67" s="8" t="s">
        <v>39</v>
      </c>
      <c r="I67" s="8" t="s">
        <v>40</v>
      </c>
      <c r="J67" s="13">
        <v>145.27999877929687</v>
      </c>
      <c r="K67" s="4">
        <v>50</v>
      </c>
      <c r="L67" s="13">
        <f t="shared" si="4"/>
        <v>195.27999877929687</v>
      </c>
      <c r="M67" s="13">
        <v>128.63999938964844</v>
      </c>
      <c r="N67" s="4">
        <v>58</v>
      </c>
      <c r="O67" s="13">
        <f t="shared" si="5"/>
        <v>186.63999938964844</v>
      </c>
      <c r="P67" s="13">
        <f t="shared" si="6"/>
        <v>186.63999938964844</v>
      </c>
      <c r="Q67" s="13">
        <f t="shared" si="7"/>
        <v>121.58374920008205</v>
      </c>
    </row>
    <row r="68" spans="1:17" x14ac:dyDescent="0.3">
      <c r="A68" s="4">
        <v>59</v>
      </c>
      <c r="B68" s="8" t="s">
        <v>44</v>
      </c>
      <c r="C68" s="8">
        <v>1952</v>
      </c>
      <c r="D68" s="8">
        <v>1952</v>
      </c>
      <c r="E68" s="8">
        <v>1952</v>
      </c>
      <c r="F68" s="8" t="s">
        <v>45</v>
      </c>
      <c r="G68" s="8" t="s">
        <v>10</v>
      </c>
      <c r="H68" s="8" t="s">
        <v>46</v>
      </c>
      <c r="I68" s="8" t="s">
        <v>42</v>
      </c>
      <c r="J68" s="13">
        <v>198.05999755859375</v>
      </c>
      <c r="K68" s="4">
        <v>6</v>
      </c>
      <c r="L68" s="13">
        <f t="shared" si="4"/>
        <v>204.05999755859375</v>
      </c>
      <c r="M68" s="13">
        <v>182.75999450683594</v>
      </c>
      <c r="N68" s="4">
        <v>4</v>
      </c>
      <c r="O68" s="13">
        <f t="shared" si="5"/>
        <v>186.75999450683594</v>
      </c>
      <c r="P68" s="13">
        <f t="shared" si="6"/>
        <v>186.75999450683594</v>
      </c>
      <c r="Q68" s="13">
        <f t="shared" si="7"/>
        <v>121.72621045189874</v>
      </c>
    </row>
    <row r="69" spans="1:17" x14ac:dyDescent="0.3">
      <c r="A69" s="4">
        <v>60</v>
      </c>
      <c r="B69" s="8" t="s">
        <v>100</v>
      </c>
      <c r="C69" s="8">
        <v>1959</v>
      </c>
      <c r="D69" s="8">
        <v>1959</v>
      </c>
      <c r="E69" s="8">
        <v>1959</v>
      </c>
      <c r="F69" s="8" t="s">
        <v>9</v>
      </c>
      <c r="G69" s="8" t="s">
        <v>10</v>
      </c>
      <c r="H69" s="8"/>
      <c r="I69" s="8"/>
      <c r="J69" s="13">
        <v>179.14999389648437</v>
      </c>
      <c r="K69" s="4">
        <v>10</v>
      </c>
      <c r="L69" s="13">
        <f t="shared" si="4"/>
        <v>189.14999389648437</v>
      </c>
      <c r="M69" s="13">
        <v>195.75</v>
      </c>
      <c r="N69" s="4">
        <v>64</v>
      </c>
      <c r="O69" s="13">
        <f t="shared" si="5"/>
        <v>259.75</v>
      </c>
      <c r="P69" s="13">
        <f t="shared" si="6"/>
        <v>189.14999389648437</v>
      </c>
      <c r="Q69" s="13">
        <f t="shared" si="7"/>
        <v>124.56367844952014</v>
      </c>
    </row>
    <row r="70" spans="1:17" ht="28.8" x14ac:dyDescent="0.3">
      <c r="A70" s="4">
        <v>61</v>
      </c>
      <c r="B70" s="8" t="s">
        <v>196</v>
      </c>
      <c r="C70" s="8">
        <v>1958</v>
      </c>
      <c r="D70" s="8">
        <v>1958</v>
      </c>
      <c r="E70" s="8">
        <v>1958</v>
      </c>
      <c r="F70" s="8" t="s">
        <v>9</v>
      </c>
      <c r="G70" s="8" t="s">
        <v>10</v>
      </c>
      <c r="H70" s="8" t="s">
        <v>197</v>
      </c>
      <c r="I70" s="8" t="s">
        <v>198</v>
      </c>
      <c r="J70" s="13">
        <v>184.3800048828125</v>
      </c>
      <c r="K70" s="4">
        <v>54</v>
      </c>
      <c r="L70" s="13">
        <f t="shared" si="4"/>
        <v>238.3800048828125</v>
      </c>
      <c r="M70" s="13">
        <v>163.72999572753906</v>
      </c>
      <c r="N70" s="4">
        <v>50</v>
      </c>
      <c r="O70" s="13">
        <f t="shared" si="5"/>
        <v>213.72999572753906</v>
      </c>
      <c r="P70" s="13">
        <f t="shared" si="6"/>
        <v>213.72999572753906</v>
      </c>
      <c r="Q70" s="13">
        <f t="shared" si="7"/>
        <v>153.74568112248016</v>
      </c>
    </row>
    <row r="71" spans="1:17" ht="43.2" x14ac:dyDescent="0.3">
      <c r="A71" s="4">
        <v>62</v>
      </c>
      <c r="B71" s="8" t="s">
        <v>241</v>
      </c>
      <c r="C71" s="8">
        <v>1999</v>
      </c>
      <c r="D71" s="8">
        <v>1999</v>
      </c>
      <c r="E71" s="8">
        <v>1999</v>
      </c>
      <c r="F71" s="8" t="s">
        <v>216</v>
      </c>
      <c r="G71" s="8" t="s">
        <v>10</v>
      </c>
      <c r="H71" s="8" t="s">
        <v>30</v>
      </c>
      <c r="I71" s="8" t="s">
        <v>28</v>
      </c>
      <c r="J71" s="13">
        <v>114.06999969482422</v>
      </c>
      <c r="K71" s="4">
        <v>102</v>
      </c>
      <c r="L71" s="13">
        <f t="shared" si="4"/>
        <v>216.06999969482422</v>
      </c>
      <c r="M71" s="13">
        <v>161.72999572753906</v>
      </c>
      <c r="N71" s="4">
        <v>60</v>
      </c>
      <c r="O71" s="13">
        <f t="shared" si="5"/>
        <v>221.72999572753906</v>
      </c>
      <c r="P71" s="13">
        <f t="shared" si="6"/>
        <v>216.06999969482422</v>
      </c>
      <c r="Q71" s="13">
        <f t="shared" si="7"/>
        <v>156.52379328444832</v>
      </c>
    </row>
    <row r="72" spans="1:17" ht="43.2" x14ac:dyDescent="0.3">
      <c r="A72" s="4">
        <v>63</v>
      </c>
      <c r="B72" s="8" t="s">
        <v>147</v>
      </c>
      <c r="C72" s="8">
        <v>2002</v>
      </c>
      <c r="D72" s="8">
        <v>2002</v>
      </c>
      <c r="E72" s="8">
        <v>2002</v>
      </c>
      <c r="F72" s="8" t="s">
        <v>95</v>
      </c>
      <c r="G72" s="8" t="s">
        <v>10</v>
      </c>
      <c r="H72" s="8" t="s">
        <v>30</v>
      </c>
      <c r="I72" s="8" t="s">
        <v>28</v>
      </c>
      <c r="J72" s="13">
        <v>217.47999572753906</v>
      </c>
      <c r="K72" s="4">
        <v>58</v>
      </c>
      <c r="L72" s="13">
        <f t="shared" si="4"/>
        <v>275.47999572753906</v>
      </c>
      <c r="M72" s="13">
        <v>170.77999877929687</v>
      </c>
      <c r="N72" s="4">
        <v>58</v>
      </c>
      <c r="O72" s="13">
        <f t="shared" si="5"/>
        <v>228.77999877929687</v>
      </c>
      <c r="P72" s="13">
        <f t="shared" si="6"/>
        <v>228.77999877929687</v>
      </c>
      <c r="Q72" s="13">
        <f t="shared" si="7"/>
        <v>171.61342711790871</v>
      </c>
    </row>
    <row r="73" spans="1:17" ht="28.8" x14ac:dyDescent="0.3">
      <c r="A73" s="4">
        <v>64</v>
      </c>
      <c r="B73" s="8" t="s">
        <v>194</v>
      </c>
      <c r="C73" s="8">
        <v>2001</v>
      </c>
      <c r="D73" s="8">
        <v>2001</v>
      </c>
      <c r="E73" s="8">
        <v>2001</v>
      </c>
      <c r="F73" s="8" t="s">
        <v>95</v>
      </c>
      <c r="G73" s="8" t="s">
        <v>20</v>
      </c>
      <c r="H73" s="8" t="s">
        <v>21</v>
      </c>
      <c r="I73" s="8" t="s">
        <v>22</v>
      </c>
      <c r="J73" s="13">
        <v>287.98001098632812</v>
      </c>
      <c r="K73" s="4">
        <v>106</v>
      </c>
      <c r="L73" s="13">
        <f t="shared" si="4"/>
        <v>393.98001098632812</v>
      </c>
      <c r="M73" s="13">
        <v>239.46000671386719</v>
      </c>
      <c r="N73" s="4">
        <v>68</v>
      </c>
      <c r="O73" s="13">
        <f t="shared" si="5"/>
        <v>307.46000671386719</v>
      </c>
      <c r="P73" s="13">
        <f t="shared" si="6"/>
        <v>307.46000671386719</v>
      </c>
      <c r="Q73" s="13">
        <f t="shared" si="7"/>
        <v>265.02433154486857</v>
      </c>
    </row>
    <row r="74" spans="1:17" ht="28.8" x14ac:dyDescent="0.3">
      <c r="A74" s="4"/>
      <c r="B74" s="8" t="s">
        <v>140</v>
      </c>
      <c r="C74" s="8">
        <v>1982</v>
      </c>
      <c r="D74" s="8">
        <v>1982</v>
      </c>
      <c r="E74" s="8">
        <v>1982</v>
      </c>
      <c r="F74" s="8" t="s">
        <v>9</v>
      </c>
      <c r="G74" s="8" t="s">
        <v>66</v>
      </c>
      <c r="H74" s="8" t="s">
        <v>141</v>
      </c>
      <c r="I74" s="8" t="s">
        <v>142</v>
      </c>
      <c r="J74" s="13"/>
      <c r="K74" s="4"/>
      <c r="L74" s="13" t="s">
        <v>365</v>
      </c>
      <c r="M74" s="13"/>
      <c r="N74" s="4"/>
      <c r="O74" s="13" t="s">
        <v>365</v>
      </c>
      <c r="P74" s="13"/>
      <c r="Q74" s="13" t="str">
        <f t="shared" ref="Q74:Q85" si="8">IF( AND(ISNUMBER(P$10),ISNUMBER(P74)),(P74-P$10)/P$10*100,"")</f>
        <v/>
      </c>
    </row>
    <row r="75" spans="1:17" ht="28.8" x14ac:dyDescent="0.3">
      <c r="A75" s="4"/>
      <c r="B75" s="8" t="s">
        <v>215</v>
      </c>
      <c r="C75" s="8">
        <v>1996</v>
      </c>
      <c r="D75" s="8">
        <v>1996</v>
      </c>
      <c r="E75" s="8">
        <v>1996</v>
      </c>
      <c r="F75" s="8" t="s">
        <v>216</v>
      </c>
      <c r="G75" s="8" t="s">
        <v>10</v>
      </c>
      <c r="H75" s="8" t="s">
        <v>51</v>
      </c>
      <c r="I75" s="8" t="s">
        <v>64</v>
      </c>
      <c r="J75" s="13"/>
      <c r="K75" s="4"/>
      <c r="L75" s="13" t="s">
        <v>365</v>
      </c>
      <c r="M75" s="13"/>
      <c r="N75" s="4"/>
      <c r="O75" s="13" t="s">
        <v>365</v>
      </c>
      <c r="P75" s="13"/>
      <c r="Q75" s="13" t="str">
        <f t="shared" si="8"/>
        <v/>
      </c>
    </row>
    <row r="76" spans="1:17" x14ac:dyDescent="0.3">
      <c r="A76" s="4"/>
      <c r="B76" s="8" t="s">
        <v>41</v>
      </c>
      <c r="C76" s="8">
        <v>1973</v>
      </c>
      <c r="D76" s="8">
        <v>1973</v>
      </c>
      <c r="E76" s="8">
        <v>1973</v>
      </c>
      <c r="F76" s="8">
        <v>1</v>
      </c>
      <c r="G76" s="8" t="s">
        <v>10</v>
      </c>
      <c r="H76" s="8" t="s">
        <v>11</v>
      </c>
      <c r="I76" s="8" t="s">
        <v>42</v>
      </c>
      <c r="J76" s="13"/>
      <c r="K76" s="4"/>
      <c r="L76" s="13" t="s">
        <v>365</v>
      </c>
      <c r="M76" s="13"/>
      <c r="N76" s="4"/>
      <c r="O76" s="13" t="s">
        <v>365</v>
      </c>
      <c r="P76" s="13"/>
      <c r="Q76" s="13" t="str">
        <f t="shared" si="8"/>
        <v/>
      </c>
    </row>
    <row r="77" spans="1:17" x14ac:dyDescent="0.3">
      <c r="A77" s="4"/>
      <c r="B77" s="8" t="s">
        <v>8</v>
      </c>
      <c r="C77" s="8">
        <v>1963</v>
      </c>
      <c r="D77" s="8">
        <v>1963</v>
      </c>
      <c r="E77" s="8">
        <v>1963</v>
      </c>
      <c r="F77" s="8" t="s">
        <v>9</v>
      </c>
      <c r="G77" s="8" t="s">
        <v>10</v>
      </c>
      <c r="H77" s="8" t="s">
        <v>11</v>
      </c>
      <c r="I77" s="8"/>
      <c r="J77" s="13"/>
      <c r="K77" s="4"/>
      <c r="L77" s="13" t="s">
        <v>365</v>
      </c>
      <c r="M77" s="13"/>
      <c r="N77" s="4"/>
      <c r="O77" s="13" t="s">
        <v>365</v>
      </c>
      <c r="P77" s="13"/>
      <c r="Q77" s="13" t="str">
        <f t="shared" si="8"/>
        <v/>
      </c>
    </row>
    <row r="78" spans="1:17" x14ac:dyDescent="0.3">
      <c r="A78" s="4"/>
      <c r="B78" s="8" t="s">
        <v>195</v>
      </c>
      <c r="C78" s="8">
        <v>1974</v>
      </c>
      <c r="D78" s="8">
        <v>1974</v>
      </c>
      <c r="E78" s="8">
        <v>1974</v>
      </c>
      <c r="F78" s="8">
        <v>1</v>
      </c>
      <c r="G78" s="8" t="s">
        <v>10</v>
      </c>
      <c r="H78" s="8" t="s">
        <v>39</v>
      </c>
      <c r="I78" s="8" t="s">
        <v>40</v>
      </c>
      <c r="J78" s="13"/>
      <c r="K78" s="4"/>
      <c r="L78" s="13" t="s">
        <v>365</v>
      </c>
      <c r="M78" s="13"/>
      <c r="N78" s="4"/>
      <c r="O78" s="13" t="s">
        <v>365</v>
      </c>
      <c r="P78" s="13"/>
      <c r="Q78" s="13" t="str">
        <f t="shared" si="8"/>
        <v/>
      </c>
    </row>
    <row r="79" spans="1:17" x14ac:dyDescent="0.3">
      <c r="A79" s="4"/>
      <c r="B79" s="8" t="s">
        <v>218</v>
      </c>
      <c r="C79" s="8">
        <v>1995</v>
      </c>
      <c r="D79" s="8">
        <v>1995</v>
      </c>
      <c r="E79" s="8">
        <v>1995</v>
      </c>
      <c r="F79" s="8">
        <v>1</v>
      </c>
      <c r="G79" s="8" t="s">
        <v>32</v>
      </c>
      <c r="H79" s="8"/>
      <c r="I79" s="8" t="s">
        <v>33</v>
      </c>
      <c r="J79" s="13"/>
      <c r="K79" s="4"/>
      <c r="L79" s="13" t="s">
        <v>365</v>
      </c>
      <c r="M79" s="13"/>
      <c r="N79" s="4"/>
      <c r="O79" s="13" t="s">
        <v>365</v>
      </c>
      <c r="P79" s="13"/>
      <c r="Q79" s="13" t="str">
        <f t="shared" si="8"/>
        <v/>
      </c>
    </row>
    <row r="80" spans="1:17" ht="43.2" x14ac:dyDescent="0.3">
      <c r="A80" s="4"/>
      <c r="B80" s="8" t="s">
        <v>94</v>
      </c>
      <c r="C80" s="8">
        <v>2000</v>
      </c>
      <c r="D80" s="8">
        <v>2000</v>
      </c>
      <c r="E80" s="8">
        <v>2000</v>
      </c>
      <c r="F80" s="8" t="s">
        <v>95</v>
      </c>
      <c r="G80" s="8" t="s">
        <v>10</v>
      </c>
      <c r="H80" s="8" t="s">
        <v>30</v>
      </c>
      <c r="I80" s="8" t="s">
        <v>28</v>
      </c>
      <c r="J80" s="13"/>
      <c r="K80" s="4"/>
      <c r="L80" s="13" t="s">
        <v>365</v>
      </c>
      <c r="M80" s="13"/>
      <c r="N80" s="4"/>
      <c r="O80" s="13" t="s">
        <v>365</v>
      </c>
      <c r="P80" s="13"/>
      <c r="Q80" s="13" t="str">
        <f t="shared" si="8"/>
        <v/>
      </c>
    </row>
    <row r="81" spans="1:17" x14ac:dyDescent="0.3">
      <c r="A81" s="4"/>
      <c r="B81" s="8" t="s">
        <v>106</v>
      </c>
      <c r="C81" s="8">
        <v>1973</v>
      </c>
      <c r="D81" s="8">
        <v>1973</v>
      </c>
      <c r="E81" s="8">
        <v>1973</v>
      </c>
      <c r="F81" s="8" t="s">
        <v>9</v>
      </c>
      <c r="G81" s="8" t="s">
        <v>10</v>
      </c>
      <c r="H81" s="8" t="s">
        <v>39</v>
      </c>
      <c r="I81" s="8" t="s">
        <v>40</v>
      </c>
      <c r="J81" s="13"/>
      <c r="K81" s="4"/>
      <c r="L81" s="13" t="s">
        <v>365</v>
      </c>
      <c r="M81" s="13"/>
      <c r="N81" s="4"/>
      <c r="O81" s="13" t="s">
        <v>365</v>
      </c>
      <c r="P81" s="13"/>
      <c r="Q81" s="13" t="str">
        <f t="shared" si="8"/>
        <v/>
      </c>
    </row>
    <row r="82" spans="1:17" ht="43.2" x14ac:dyDescent="0.3">
      <c r="A82" s="4"/>
      <c r="B82" s="8" t="s">
        <v>26</v>
      </c>
      <c r="C82" s="8">
        <v>1996</v>
      </c>
      <c r="D82" s="8">
        <v>1996</v>
      </c>
      <c r="E82" s="8">
        <v>1996</v>
      </c>
      <c r="F82" s="8">
        <v>1</v>
      </c>
      <c r="G82" s="8" t="s">
        <v>10</v>
      </c>
      <c r="H82" s="8" t="s">
        <v>27</v>
      </c>
      <c r="I82" s="8" t="s">
        <v>28</v>
      </c>
      <c r="J82" s="13"/>
      <c r="K82" s="4"/>
      <c r="L82" s="13" t="s">
        <v>365</v>
      </c>
      <c r="M82" s="13"/>
      <c r="N82" s="4"/>
      <c r="O82" s="13" t="s">
        <v>365</v>
      </c>
      <c r="P82" s="13"/>
      <c r="Q82" s="13" t="str">
        <f t="shared" si="8"/>
        <v/>
      </c>
    </row>
    <row r="83" spans="1:17" ht="28.8" x14ac:dyDescent="0.3">
      <c r="A83" s="4"/>
      <c r="B83" s="8" t="s">
        <v>119</v>
      </c>
      <c r="C83" s="8">
        <v>1990</v>
      </c>
      <c r="D83" s="8">
        <v>1990</v>
      </c>
      <c r="E83" s="8">
        <v>1990</v>
      </c>
      <c r="F83" s="8" t="s">
        <v>9</v>
      </c>
      <c r="G83" s="8" t="s">
        <v>66</v>
      </c>
      <c r="H83" s="8" t="s">
        <v>67</v>
      </c>
      <c r="I83" s="8"/>
      <c r="J83" s="13"/>
      <c r="K83" s="4"/>
      <c r="L83" s="13" t="s">
        <v>365</v>
      </c>
      <c r="M83" s="13"/>
      <c r="N83" s="4"/>
      <c r="O83" s="13" t="s">
        <v>365</v>
      </c>
      <c r="P83" s="13"/>
      <c r="Q83" s="13" t="str">
        <f t="shared" si="8"/>
        <v/>
      </c>
    </row>
    <row r="84" spans="1:17" ht="43.2" x14ac:dyDescent="0.3">
      <c r="A84" s="4"/>
      <c r="B84" s="8" t="s">
        <v>29</v>
      </c>
      <c r="C84" s="8">
        <v>2002</v>
      </c>
      <c r="D84" s="8">
        <v>2002</v>
      </c>
      <c r="E84" s="8">
        <v>2002</v>
      </c>
      <c r="F84" s="8">
        <v>3</v>
      </c>
      <c r="G84" s="8" t="s">
        <v>10</v>
      </c>
      <c r="H84" s="8" t="s">
        <v>30</v>
      </c>
      <c r="I84" s="8" t="s">
        <v>28</v>
      </c>
      <c r="J84" s="13"/>
      <c r="K84" s="4"/>
      <c r="L84" s="13" t="s">
        <v>365</v>
      </c>
      <c r="M84" s="13"/>
      <c r="N84" s="4"/>
      <c r="O84" s="13" t="s">
        <v>365</v>
      </c>
      <c r="P84" s="13"/>
      <c r="Q84" s="13" t="str">
        <f t="shared" si="8"/>
        <v/>
      </c>
    </row>
    <row r="85" spans="1:17" x14ac:dyDescent="0.3">
      <c r="A85" s="4"/>
      <c r="B85" s="8" t="s">
        <v>150</v>
      </c>
      <c r="C85" s="8">
        <v>1987</v>
      </c>
      <c r="D85" s="8">
        <v>1987</v>
      </c>
      <c r="E85" s="8">
        <v>1987</v>
      </c>
      <c r="F85" s="8">
        <v>1</v>
      </c>
      <c r="G85" s="8" t="s">
        <v>10</v>
      </c>
      <c r="H85" s="8" t="s">
        <v>115</v>
      </c>
      <c r="I85" s="8" t="s">
        <v>151</v>
      </c>
      <c r="J85" s="13"/>
      <c r="K85" s="4"/>
      <c r="L85" s="13" t="s">
        <v>365</v>
      </c>
      <c r="M85" s="13"/>
      <c r="N85" s="4"/>
      <c r="O85" s="13" t="s">
        <v>365</v>
      </c>
      <c r="P85" s="13"/>
      <c r="Q85" s="13" t="str">
        <f t="shared" si="8"/>
        <v/>
      </c>
    </row>
    <row r="87" spans="1:17" ht="18" x14ac:dyDescent="0.3">
      <c r="A87" s="19" t="s">
        <v>366</v>
      </c>
      <c r="B87" s="19"/>
      <c r="C87" s="19"/>
      <c r="D87" s="19"/>
      <c r="E87" s="19"/>
      <c r="F87" s="19"/>
      <c r="G87" s="19"/>
      <c r="H87" s="19"/>
      <c r="I87" s="19"/>
      <c r="J87" s="19"/>
    </row>
    <row r="88" spans="1:17" x14ac:dyDescent="0.3">
      <c r="A88" s="23" t="s">
        <v>356</v>
      </c>
      <c r="B88" s="23" t="s">
        <v>1</v>
      </c>
      <c r="C88" s="23" t="s">
        <v>2</v>
      </c>
      <c r="D88" s="23" t="s">
        <v>258</v>
      </c>
      <c r="E88" s="23" t="s">
        <v>259</v>
      </c>
      <c r="F88" s="23" t="s">
        <v>3</v>
      </c>
      <c r="G88" s="23" t="s">
        <v>4</v>
      </c>
      <c r="H88" s="23" t="s">
        <v>5</v>
      </c>
      <c r="I88" s="23" t="s">
        <v>6</v>
      </c>
      <c r="J88" s="25" t="s">
        <v>358</v>
      </c>
      <c r="K88" s="26"/>
      <c r="L88" s="27"/>
      <c r="M88" s="25" t="s">
        <v>362</v>
      </c>
      <c r="N88" s="26"/>
      <c r="O88" s="27"/>
      <c r="P88" s="23" t="s">
        <v>363</v>
      </c>
      <c r="Q88" s="23" t="s">
        <v>364</v>
      </c>
    </row>
    <row r="89" spans="1:17" x14ac:dyDescent="0.3">
      <c r="A89" s="24"/>
      <c r="B89" s="24"/>
      <c r="C89" s="24"/>
      <c r="D89" s="24"/>
      <c r="E89" s="24"/>
      <c r="F89" s="24"/>
      <c r="G89" s="24"/>
      <c r="H89" s="24"/>
      <c r="I89" s="24"/>
      <c r="J89" s="9" t="s">
        <v>359</v>
      </c>
      <c r="K89" s="9" t="s">
        <v>360</v>
      </c>
      <c r="L89" s="9" t="s">
        <v>361</v>
      </c>
      <c r="M89" s="9" t="s">
        <v>359</v>
      </c>
      <c r="N89" s="9" t="s">
        <v>360</v>
      </c>
      <c r="O89" s="9" t="s">
        <v>361</v>
      </c>
      <c r="P89" s="24"/>
      <c r="Q89" s="24"/>
    </row>
    <row r="90" spans="1:17" ht="57.6" x14ac:dyDescent="0.3">
      <c r="A90" s="10">
        <v>1</v>
      </c>
      <c r="B90" s="11" t="s">
        <v>367</v>
      </c>
      <c r="C90" s="11" t="s">
        <v>368</v>
      </c>
      <c r="D90" s="11">
        <v>1996</v>
      </c>
      <c r="E90" s="11">
        <v>1996</v>
      </c>
      <c r="F90" s="11" t="s">
        <v>369</v>
      </c>
      <c r="G90" s="11" t="s">
        <v>20</v>
      </c>
      <c r="H90" s="11" t="s">
        <v>164</v>
      </c>
      <c r="I90" s="11" t="s">
        <v>86</v>
      </c>
      <c r="J90" s="12">
        <v>96.290000915527344</v>
      </c>
      <c r="K90" s="10">
        <v>2</v>
      </c>
      <c r="L90" s="12">
        <f t="shared" ref="L90:L101" si="9">J90+K90</f>
        <v>98.290000915527344</v>
      </c>
      <c r="M90" s="12">
        <v>98.19000244140625</v>
      </c>
      <c r="N90" s="10">
        <v>2</v>
      </c>
      <c r="O90" s="12">
        <f t="shared" ref="O90:O101" si="10">M90+N90</f>
        <v>100.19000244140625</v>
      </c>
      <c r="P90" s="12">
        <f t="shared" ref="P90:P101" si="11">MIN(O90,L90)</f>
        <v>98.290000915527344</v>
      </c>
      <c r="Q90" s="12">
        <f t="shared" ref="Q90:Q105" si="12">IF( AND(ISNUMBER(P$90),ISNUMBER(P90)),(P90-P$90)/P$90*100,"")</f>
        <v>0</v>
      </c>
    </row>
    <row r="91" spans="1:17" ht="43.2" x14ac:dyDescent="0.3">
      <c r="A91" s="4">
        <v>2</v>
      </c>
      <c r="B91" s="8" t="s">
        <v>370</v>
      </c>
      <c r="C91" s="8" t="s">
        <v>371</v>
      </c>
      <c r="D91" s="8">
        <v>1990</v>
      </c>
      <c r="E91" s="8">
        <v>1990</v>
      </c>
      <c r="F91" s="8" t="s">
        <v>372</v>
      </c>
      <c r="G91" s="8" t="s">
        <v>10</v>
      </c>
      <c r="H91" s="8" t="s">
        <v>237</v>
      </c>
      <c r="I91" s="8" t="s">
        <v>344</v>
      </c>
      <c r="J91" s="13"/>
      <c r="K91" s="4"/>
      <c r="L91" s="13" t="s">
        <v>365</v>
      </c>
      <c r="M91" s="13">
        <v>98.180000305175781</v>
      </c>
      <c r="N91" s="4">
        <v>2</v>
      </c>
      <c r="O91" s="13">
        <f t="shared" si="10"/>
        <v>100.18000030517578</v>
      </c>
      <c r="P91" s="13">
        <f t="shared" si="11"/>
        <v>100.18000030517578</v>
      </c>
      <c r="Q91" s="13">
        <f t="shared" si="12"/>
        <v>1.9228806308311523</v>
      </c>
    </row>
    <row r="92" spans="1:17" ht="57.6" x14ac:dyDescent="0.3">
      <c r="A92" s="4">
        <v>3</v>
      </c>
      <c r="B92" s="8" t="s">
        <v>373</v>
      </c>
      <c r="C92" s="8" t="s">
        <v>374</v>
      </c>
      <c r="D92" s="8">
        <v>1995</v>
      </c>
      <c r="E92" s="8">
        <v>1995</v>
      </c>
      <c r="F92" s="8" t="s">
        <v>372</v>
      </c>
      <c r="G92" s="8" t="s">
        <v>70</v>
      </c>
      <c r="H92" s="8" t="s">
        <v>71</v>
      </c>
      <c r="I92" s="8" t="s">
        <v>72</v>
      </c>
      <c r="J92" s="13">
        <v>101.48000335693359</v>
      </c>
      <c r="K92" s="4">
        <v>4</v>
      </c>
      <c r="L92" s="13">
        <f t="shared" si="9"/>
        <v>105.48000335693359</v>
      </c>
      <c r="M92" s="13">
        <v>98.480003356933594</v>
      </c>
      <c r="N92" s="4">
        <v>4</v>
      </c>
      <c r="O92" s="13">
        <f t="shared" si="10"/>
        <v>102.48000335693359</v>
      </c>
      <c r="P92" s="13">
        <f t="shared" si="11"/>
        <v>102.48000335693359</v>
      </c>
      <c r="Q92" s="13">
        <f t="shared" si="12"/>
        <v>4.2628979574506598</v>
      </c>
    </row>
    <row r="93" spans="1:17" ht="43.2" x14ac:dyDescent="0.3">
      <c r="A93" s="4">
        <v>4</v>
      </c>
      <c r="B93" s="8" t="s">
        <v>375</v>
      </c>
      <c r="C93" s="8" t="s">
        <v>376</v>
      </c>
      <c r="D93" s="8">
        <v>1991</v>
      </c>
      <c r="E93" s="8">
        <v>1990</v>
      </c>
      <c r="F93" s="8" t="s">
        <v>377</v>
      </c>
      <c r="G93" s="8" t="s">
        <v>10</v>
      </c>
      <c r="H93" s="8" t="s">
        <v>337</v>
      </c>
      <c r="I93" s="8" t="s">
        <v>338</v>
      </c>
      <c r="J93" s="13">
        <v>103.26000213623047</v>
      </c>
      <c r="K93" s="4">
        <v>2</v>
      </c>
      <c r="L93" s="13">
        <f t="shared" si="9"/>
        <v>105.26000213623047</v>
      </c>
      <c r="M93" s="13"/>
      <c r="N93" s="4"/>
      <c r="O93" s="13" t="s">
        <v>365</v>
      </c>
      <c r="P93" s="13">
        <f t="shared" si="11"/>
        <v>105.26000213623047</v>
      </c>
      <c r="Q93" s="13">
        <f t="shared" si="12"/>
        <v>7.0912617313874087</v>
      </c>
    </row>
    <row r="94" spans="1:17" ht="28.8" x14ac:dyDescent="0.3">
      <c r="A94" s="4">
        <v>5</v>
      </c>
      <c r="B94" s="8" t="s">
        <v>378</v>
      </c>
      <c r="C94" s="8" t="s">
        <v>379</v>
      </c>
      <c r="D94" s="8">
        <v>1995</v>
      </c>
      <c r="E94" s="8">
        <v>1994</v>
      </c>
      <c r="F94" s="8" t="s">
        <v>372</v>
      </c>
      <c r="G94" s="8" t="s">
        <v>10</v>
      </c>
      <c r="H94" s="8" t="s">
        <v>51</v>
      </c>
      <c r="I94" s="8" t="s">
        <v>52</v>
      </c>
      <c r="J94" s="13">
        <v>102.16000366210937</v>
      </c>
      <c r="K94" s="4">
        <v>4</v>
      </c>
      <c r="L94" s="13">
        <f t="shared" si="9"/>
        <v>106.16000366210937</v>
      </c>
      <c r="M94" s="13"/>
      <c r="N94" s="4"/>
      <c r="O94" s="13" t="s">
        <v>365</v>
      </c>
      <c r="P94" s="13">
        <f t="shared" si="11"/>
        <v>106.16000366210937</v>
      </c>
      <c r="Q94" s="13">
        <f t="shared" si="12"/>
        <v>8.0069210227657734</v>
      </c>
    </row>
    <row r="95" spans="1:17" ht="57.6" x14ac:dyDescent="0.3">
      <c r="A95" s="4">
        <v>6</v>
      </c>
      <c r="B95" s="8" t="s">
        <v>380</v>
      </c>
      <c r="C95" s="8" t="s">
        <v>379</v>
      </c>
      <c r="D95" s="8">
        <v>1995</v>
      </c>
      <c r="E95" s="8">
        <v>1994</v>
      </c>
      <c r="F95" s="8" t="s">
        <v>369</v>
      </c>
      <c r="G95" s="8" t="s">
        <v>15</v>
      </c>
      <c r="H95" s="8" t="s">
        <v>16</v>
      </c>
      <c r="I95" s="8" t="s">
        <v>17</v>
      </c>
      <c r="J95" s="13">
        <v>104.76000213623047</v>
      </c>
      <c r="K95" s="4">
        <v>4</v>
      </c>
      <c r="L95" s="13">
        <f t="shared" si="9"/>
        <v>108.76000213623047</v>
      </c>
      <c r="M95" s="13">
        <v>108.08000183105469</v>
      </c>
      <c r="N95" s="4">
        <v>6</v>
      </c>
      <c r="O95" s="13">
        <f t="shared" si="10"/>
        <v>114.08000183105469</v>
      </c>
      <c r="P95" s="13">
        <f t="shared" si="11"/>
        <v>108.76000213623047</v>
      </c>
      <c r="Q95" s="13">
        <f t="shared" si="12"/>
        <v>10.652152938426852</v>
      </c>
    </row>
    <row r="96" spans="1:17" ht="86.4" x14ac:dyDescent="0.3">
      <c r="A96" s="4">
        <v>7</v>
      </c>
      <c r="B96" s="8" t="s">
        <v>381</v>
      </c>
      <c r="C96" s="8" t="s">
        <v>382</v>
      </c>
      <c r="D96" s="8">
        <v>1998</v>
      </c>
      <c r="E96" s="8">
        <v>1998</v>
      </c>
      <c r="F96" s="8" t="s">
        <v>369</v>
      </c>
      <c r="G96" s="8" t="s">
        <v>122</v>
      </c>
      <c r="H96" s="8" t="s">
        <v>129</v>
      </c>
      <c r="I96" s="8" t="s">
        <v>130</v>
      </c>
      <c r="J96" s="13">
        <v>108.44000244140625</v>
      </c>
      <c r="K96" s="4">
        <v>6</v>
      </c>
      <c r="L96" s="13">
        <f t="shared" si="9"/>
        <v>114.44000244140625</v>
      </c>
      <c r="M96" s="13">
        <v>114.37999725341797</v>
      </c>
      <c r="N96" s="4">
        <v>4</v>
      </c>
      <c r="O96" s="13">
        <f t="shared" si="10"/>
        <v>118.37999725341797</v>
      </c>
      <c r="P96" s="13">
        <f t="shared" si="11"/>
        <v>114.44000244140625</v>
      </c>
      <c r="Q96" s="13">
        <f t="shared" si="12"/>
        <v>16.430970979193077</v>
      </c>
    </row>
    <row r="97" spans="1:17" ht="28.8" x14ac:dyDescent="0.3">
      <c r="A97" s="4">
        <v>8</v>
      </c>
      <c r="B97" s="8" t="s">
        <v>383</v>
      </c>
      <c r="C97" s="8" t="s">
        <v>384</v>
      </c>
      <c r="D97" s="8">
        <v>2000</v>
      </c>
      <c r="E97" s="8">
        <v>1999</v>
      </c>
      <c r="F97" s="8" t="s">
        <v>385</v>
      </c>
      <c r="G97" s="8" t="s">
        <v>10</v>
      </c>
      <c r="H97" s="8" t="s">
        <v>51</v>
      </c>
      <c r="I97" s="8" t="s">
        <v>64</v>
      </c>
      <c r="J97" s="13">
        <v>140.91000366210937</v>
      </c>
      <c r="K97" s="4">
        <v>12</v>
      </c>
      <c r="L97" s="13">
        <f t="shared" si="9"/>
        <v>152.91000366210937</v>
      </c>
      <c r="M97" s="13">
        <v>139.78999328613281</v>
      </c>
      <c r="N97" s="4">
        <v>10</v>
      </c>
      <c r="O97" s="13">
        <f t="shared" si="10"/>
        <v>149.78999328613281</v>
      </c>
      <c r="P97" s="13">
        <f t="shared" si="11"/>
        <v>149.78999328613281</v>
      </c>
      <c r="Q97" s="13">
        <f t="shared" si="12"/>
        <v>52.395962855739242</v>
      </c>
    </row>
    <row r="98" spans="1:17" ht="43.2" x14ac:dyDescent="0.3">
      <c r="A98" s="4">
        <v>9</v>
      </c>
      <c r="B98" s="8" t="s">
        <v>386</v>
      </c>
      <c r="C98" s="8" t="s">
        <v>387</v>
      </c>
      <c r="D98" s="8">
        <v>2000</v>
      </c>
      <c r="E98" s="8">
        <v>1996</v>
      </c>
      <c r="F98" s="8" t="s">
        <v>388</v>
      </c>
      <c r="G98" s="8" t="s">
        <v>10</v>
      </c>
      <c r="H98" s="8" t="s">
        <v>27</v>
      </c>
      <c r="I98" s="8" t="s">
        <v>28</v>
      </c>
      <c r="J98" s="13">
        <v>171.44999694824219</v>
      </c>
      <c r="K98" s="4">
        <v>12</v>
      </c>
      <c r="L98" s="13">
        <f t="shared" si="9"/>
        <v>183.44999694824219</v>
      </c>
      <c r="M98" s="13">
        <v>150.24000549316406</v>
      </c>
      <c r="N98" s="4">
        <v>6</v>
      </c>
      <c r="O98" s="13">
        <f t="shared" si="10"/>
        <v>156.24000549316406</v>
      </c>
      <c r="P98" s="13">
        <f t="shared" si="11"/>
        <v>156.24000549316406</v>
      </c>
      <c r="Q98" s="13">
        <f t="shared" si="12"/>
        <v>58.958189070971997</v>
      </c>
    </row>
    <row r="99" spans="1:17" ht="28.8" x14ac:dyDescent="0.3">
      <c r="A99" s="4">
        <v>10</v>
      </c>
      <c r="B99" s="8" t="s">
        <v>389</v>
      </c>
      <c r="C99" s="8" t="s">
        <v>390</v>
      </c>
      <c r="D99" s="8">
        <v>2000</v>
      </c>
      <c r="E99" s="8">
        <v>2000</v>
      </c>
      <c r="F99" s="8" t="s">
        <v>385</v>
      </c>
      <c r="G99" s="8" t="s">
        <v>10</v>
      </c>
      <c r="H99" s="8" t="s">
        <v>51</v>
      </c>
      <c r="I99" s="8" t="s">
        <v>64</v>
      </c>
      <c r="J99" s="13">
        <v>160.96000671386719</v>
      </c>
      <c r="K99" s="4">
        <v>8</v>
      </c>
      <c r="L99" s="13">
        <f t="shared" si="9"/>
        <v>168.96000671386719</v>
      </c>
      <c r="M99" s="13">
        <v>157.5</v>
      </c>
      <c r="N99" s="4">
        <v>12</v>
      </c>
      <c r="O99" s="13">
        <f t="shared" si="10"/>
        <v>169.5</v>
      </c>
      <c r="P99" s="13">
        <f t="shared" si="11"/>
        <v>168.96000671386719</v>
      </c>
      <c r="Q99" s="13">
        <f t="shared" si="12"/>
        <v>71.899486356781352</v>
      </c>
    </row>
    <row r="100" spans="1:17" ht="28.8" x14ac:dyDescent="0.3">
      <c r="A100" s="4">
        <v>11</v>
      </c>
      <c r="B100" s="8" t="s">
        <v>391</v>
      </c>
      <c r="C100" s="8" t="s">
        <v>392</v>
      </c>
      <c r="D100" s="8">
        <v>1998</v>
      </c>
      <c r="E100" s="8">
        <v>1997</v>
      </c>
      <c r="F100" s="8" t="s">
        <v>388</v>
      </c>
      <c r="G100" s="8" t="s">
        <v>32</v>
      </c>
      <c r="H100" s="8"/>
      <c r="I100" s="8" t="s">
        <v>33</v>
      </c>
      <c r="J100" s="13">
        <v>161.72000122070312</v>
      </c>
      <c r="K100" s="4">
        <v>8</v>
      </c>
      <c r="L100" s="13">
        <f t="shared" si="9"/>
        <v>169.72000122070312</v>
      </c>
      <c r="M100" s="13">
        <v>167.77999877929687</v>
      </c>
      <c r="N100" s="4">
        <v>70</v>
      </c>
      <c r="O100" s="13">
        <f t="shared" si="10"/>
        <v>237.77999877929687</v>
      </c>
      <c r="P100" s="13">
        <f t="shared" si="11"/>
        <v>169.72000122070312</v>
      </c>
      <c r="Q100" s="13">
        <f t="shared" si="12"/>
        <v>72.672702858721451</v>
      </c>
    </row>
    <row r="101" spans="1:17" ht="43.2" x14ac:dyDescent="0.3">
      <c r="A101" s="4">
        <v>12</v>
      </c>
      <c r="B101" s="8" t="s">
        <v>393</v>
      </c>
      <c r="C101" s="8" t="s">
        <v>394</v>
      </c>
      <c r="D101" s="8">
        <v>2002</v>
      </c>
      <c r="E101" s="8">
        <v>2002</v>
      </c>
      <c r="F101" s="8" t="s">
        <v>385</v>
      </c>
      <c r="G101" s="8" t="s">
        <v>10</v>
      </c>
      <c r="H101" s="8" t="s">
        <v>27</v>
      </c>
      <c r="I101" s="8" t="s">
        <v>61</v>
      </c>
      <c r="J101" s="13">
        <v>187.64999389648437</v>
      </c>
      <c r="K101" s="4">
        <v>58</v>
      </c>
      <c r="L101" s="13">
        <f t="shared" si="9"/>
        <v>245.64999389648437</v>
      </c>
      <c r="M101" s="13">
        <v>155.91999816894531</v>
      </c>
      <c r="N101" s="4">
        <v>24</v>
      </c>
      <c r="O101" s="13">
        <f t="shared" si="10"/>
        <v>179.91999816894531</v>
      </c>
      <c r="P101" s="13">
        <f t="shared" si="11"/>
        <v>179.91999816894531</v>
      </c>
      <c r="Q101" s="13">
        <f t="shared" si="12"/>
        <v>83.05015412867138</v>
      </c>
    </row>
    <row r="102" spans="1:17" ht="28.8" x14ac:dyDescent="0.3">
      <c r="A102" s="4"/>
      <c r="B102" s="8" t="s">
        <v>395</v>
      </c>
      <c r="C102" s="8" t="s">
        <v>396</v>
      </c>
      <c r="D102" s="8">
        <v>2002</v>
      </c>
      <c r="E102" s="8">
        <v>2000</v>
      </c>
      <c r="F102" s="8" t="s">
        <v>397</v>
      </c>
      <c r="G102" s="8" t="s">
        <v>20</v>
      </c>
      <c r="H102" s="8" t="s">
        <v>21</v>
      </c>
      <c r="I102" s="8" t="s">
        <v>22</v>
      </c>
      <c r="J102" s="13"/>
      <c r="K102" s="4"/>
      <c r="L102" s="13" t="s">
        <v>365</v>
      </c>
      <c r="M102" s="13"/>
      <c r="N102" s="4"/>
      <c r="O102" s="13" t="s">
        <v>365</v>
      </c>
      <c r="P102" s="13"/>
      <c r="Q102" s="13" t="str">
        <f t="shared" si="12"/>
        <v/>
      </c>
    </row>
    <row r="103" spans="1:17" ht="28.8" x14ac:dyDescent="0.3">
      <c r="A103" s="4"/>
      <c r="B103" s="8" t="s">
        <v>398</v>
      </c>
      <c r="C103" s="8" t="s">
        <v>399</v>
      </c>
      <c r="D103" s="8">
        <v>2002</v>
      </c>
      <c r="E103" s="8">
        <v>2001</v>
      </c>
      <c r="F103" s="8" t="s">
        <v>400</v>
      </c>
      <c r="G103" s="8" t="s">
        <v>20</v>
      </c>
      <c r="H103" s="8" t="s">
        <v>21</v>
      </c>
      <c r="I103" s="8" t="s">
        <v>22</v>
      </c>
      <c r="J103" s="13"/>
      <c r="K103" s="4"/>
      <c r="L103" s="13" t="s">
        <v>365</v>
      </c>
      <c r="M103" s="13"/>
      <c r="N103" s="4"/>
      <c r="O103" s="13" t="s">
        <v>365</v>
      </c>
      <c r="P103" s="13"/>
      <c r="Q103" s="13" t="str">
        <f t="shared" si="12"/>
        <v/>
      </c>
    </row>
    <row r="104" spans="1:17" ht="43.2" x14ac:dyDescent="0.3">
      <c r="A104" s="4"/>
      <c r="B104" s="8" t="s">
        <v>401</v>
      </c>
      <c r="C104" s="8" t="s">
        <v>402</v>
      </c>
      <c r="D104" s="8">
        <v>1997</v>
      </c>
      <c r="E104" s="8">
        <v>1997</v>
      </c>
      <c r="F104" s="8" t="s">
        <v>403</v>
      </c>
      <c r="G104" s="8" t="s">
        <v>10</v>
      </c>
      <c r="H104" s="8" t="s">
        <v>27</v>
      </c>
      <c r="I104" s="8" t="s">
        <v>28</v>
      </c>
      <c r="J104" s="13"/>
      <c r="K104" s="4"/>
      <c r="L104" s="13" t="s">
        <v>365</v>
      </c>
      <c r="M104" s="13"/>
      <c r="N104" s="4"/>
      <c r="O104" s="13" t="s">
        <v>365</v>
      </c>
      <c r="P104" s="13"/>
      <c r="Q104" s="13" t="str">
        <f t="shared" si="12"/>
        <v/>
      </c>
    </row>
    <row r="105" spans="1:17" ht="43.2" x14ac:dyDescent="0.3">
      <c r="A105" s="4"/>
      <c r="B105" s="8" t="s">
        <v>404</v>
      </c>
      <c r="C105" s="8" t="s">
        <v>396</v>
      </c>
      <c r="D105" s="8">
        <v>2002</v>
      </c>
      <c r="E105" s="8">
        <v>2000</v>
      </c>
      <c r="F105" s="8" t="s">
        <v>405</v>
      </c>
      <c r="G105" s="8" t="s">
        <v>10</v>
      </c>
      <c r="H105" s="8" t="s">
        <v>30</v>
      </c>
      <c r="I105" s="8" t="s">
        <v>28</v>
      </c>
      <c r="J105" s="13"/>
      <c r="K105" s="4"/>
      <c r="L105" s="13" t="s">
        <v>365</v>
      </c>
      <c r="M105" s="13"/>
      <c r="N105" s="4"/>
      <c r="O105" s="13" t="s">
        <v>365</v>
      </c>
      <c r="P105" s="13"/>
      <c r="Q105" s="13" t="str">
        <f t="shared" si="12"/>
        <v/>
      </c>
    </row>
    <row r="107" spans="1:17" ht="18" x14ac:dyDescent="0.3">
      <c r="A107" s="19" t="s">
        <v>406</v>
      </c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7" x14ac:dyDescent="0.3">
      <c r="A108" s="23" t="s">
        <v>356</v>
      </c>
      <c r="B108" s="23" t="s">
        <v>1</v>
      </c>
      <c r="C108" s="23" t="s">
        <v>2</v>
      </c>
      <c r="D108" s="23" t="s">
        <v>258</v>
      </c>
      <c r="E108" s="23" t="s">
        <v>259</v>
      </c>
      <c r="F108" s="23" t="s">
        <v>3</v>
      </c>
      <c r="G108" s="23" t="s">
        <v>4</v>
      </c>
      <c r="H108" s="23" t="s">
        <v>5</v>
      </c>
      <c r="I108" s="23" t="s">
        <v>6</v>
      </c>
      <c r="J108" s="25" t="s">
        <v>358</v>
      </c>
      <c r="K108" s="26"/>
      <c r="L108" s="27"/>
      <c r="M108" s="25" t="s">
        <v>362</v>
      </c>
      <c r="N108" s="26"/>
      <c r="O108" s="27"/>
      <c r="P108" s="23" t="s">
        <v>363</v>
      </c>
      <c r="Q108" s="23" t="s">
        <v>364</v>
      </c>
    </row>
    <row r="109" spans="1:17" x14ac:dyDescent="0.3">
      <c r="A109" s="24"/>
      <c r="B109" s="24"/>
      <c r="C109" s="24"/>
      <c r="D109" s="24"/>
      <c r="E109" s="24"/>
      <c r="F109" s="24"/>
      <c r="G109" s="24"/>
      <c r="H109" s="24"/>
      <c r="I109" s="24"/>
      <c r="J109" s="9" t="s">
        <v>359</v>
      </c>
      <c r="K109" s="9" t="s">
        <v>360</v>
      </c>
      <c r="L109" s="9" t="s">
        <v>361</v>
      </c>
      <c r="M109" s="9" t="s">
        <v>359</v>
      </c>
      <c r="N109" s="9" t="s">
        <v>360</v>
      </c>
      <c r="O109" s="9" t="s">
        <v>361</v>
      </c>
      <c r="P109" s="24"/>
      <c r="Q109" s="24"/>
    </row>
    <row r="110" spans="1:17" ht="43.2" x14ac:dyDescent="0.3">
      <c r="A110" s="10">
        <v>1</v>
      </c>
      <c r="B110" s="11" t="s">
        <v>180</v>
      </c>
      <c r="C110" s="11">
        <v>1985</v>
      </c>
      <c r="D110" s="11">
        <v>1985</v>
      </c>
      <c r="E110" s="11">
        <v>1985</v>
      </c>
      <c r="F110" s="11" t="s">
        <v>181</v>
      </c>
      <c r="G110" s="11" t="s">
        <v>10</v>
      </c>
      <c r="H110" s="11" t="s">
        <v>153</v>
      </c>
      <c r="I110" s="11" t="s">
        <v>58</v>
      </c>
      <c r="J110" s="12">
        <v>94.389999389648438</v>
      </c>
      <c r="K110" s="10">
        <v>0</v>
      </c>
      <c r="L110" s="12">
        <f t="shared" ref="L110:L138" si="13">J110+K110</f>
        <v>94.389999389648438</v>
      </c>
      <c r="M110" s="12"/>
      <c r="N110" s="10"/>
      <c r="O110" s="12" t="s">
        <v>365</v>
      </c>
      <c r="P110" s="12">
        <f t="shared" ref="P110:P138" si="14">MIN(O110,L110)</f>
        <v>94.389999389648438</v>
      </c>
      <c r="Q110" s="12">
        <f t="shared" ref="Q110:Q141" si="15">IF( AND(ISNUMBER(P$110),ISNUMBER(P110)),(P110-P$110)/P$110*100,"")</f>
        <v>0</v>
      </c>
    </row>
    <row r="111" spans="1:17" ht="43.2" x14ac:dyDescent="0.3">
      <c r="A111" s="4">
        <v>2</v>
      </c>
      <c r="B111" s="8" t="s">
        <v>34</v>
      </c>
      <c r="C111" s="8">
        <v>1997</v>
      </c>
      <c r="D111" s="8">
        <v>1997</v>
      </c>
      <c r="E111" s="8">
        <v>1997</v>
      </c>
      <c r="F111" s="8" t="s">
        <v>14</v>
      </c>
      <c r="G111" s="8" t="s">
        <v>35</v>
      </c>
      <c r="H111" s="8" t="s">
        <v>36</v>
      </c>
      <c r="I111" s="8" t="s">
        <v>37</v>
      </c>
      <c r="J111" s="13">
        <v>110.22000122070312</v>
      </c>
      <c r="K111" s="4">
        <v>6</v>
      </c>
      <c r="L111" s="13">
        <f t="shared" si="13"/>
        <v>116.22000122070312</v>
      </c>
      <c r="M111" s="13">
        <v>102.84999847412109</v>
      </c>
      <c r="N111" s="4">
        <v>0</v>
      </c>
      <c r="O111" s="13">
        <f t="shared" ref="O111:O137" si="16">M111+N111</f>
        <v>102.84999847412109</v>
      </c>
      <c r="P111" s="13">
        <f t="shared" si="14"/>
        <v>102.84999847412109</v>
      </c>
      <c r="Q111" s="13">
        <f t="shared" si="15"/>
        <v>8.9628129454151129</v>
      </c>
    </row>
    <row r="112" spans="1:17" ht="72" x14ac:dyDescent="0.3">
      <c r="A112" s="4">
        <v>3</v>
      </c>
      <c r="B112" s="8" t="s">
        <v>157</v>
      </c>
      <c r="C112" s="8">
        <v>1998</v>
      </c>
      <c r="D112" s="8">
        <v>1998</v>
      </c>
      <c r="E112" s="8">
        <v>1998</v>
      </c>
      <c r="F112" s="8" t="s">
        <v>45</v>
      </c>
      <c r="G112" s="8" t="s">
        <v>158</v>
      </c>
      <c r="H112" s="8" t="s">
        <v>159</v>
      </c>
      <c r="I112" s="8" t="s">
        <v>160</v>
      </c>
      <c r="J112" s="13">
        <v>110.91999816894531</v>
      </c>
      <c r="K112" s="4">
        <v>6</v>
      </c>
      <c r="L112" s="13">
        <f t="shared" si="13"/>
        <v>116.91999816894531</v>
      </c>
      <c r="M112" s="13">
        <v>100.93000030517578</v>
      </c>
      <c r="N112" s="4">
        <v>4</v>
      </c>
      <c r="O112" s="13">
        <f t="shared" si="16"/>
        <v>104.93000030517578</v>
      </c>
      <c r="P112" s="13">
        <f t="shared" si="14"/>
        <v>104.93000030517578</v>
      </c>
      <c r="Q112" s="13">
        <f t="shared" si="15"/>
        <v>11.166438164722823</v>
      </c>
    </row>
    <row r="113" spans="1:17" ht="57.6" x14ac:dyDescent="0.3">
      <c r="A113" s="4">
        <v>4</v>
      </c>
      <c r="B113" s="8" t="s">
        <v>134</v>
      </c>
      <c r="C113" s="8">
        <v>1997</v>
      </c>
      <c r="D113" s="8">
        <v>1997</v>
      </c>
      <c r="E113" s="8">
        <v>1997</v>
      </c>
      <c r="F113" s="8" t="s">
        <v>14</v>
      </c>
      <c r="G113" s="8" t="s">
        <v>10</v>
      </c>
      <c r="H113" s="8" t="s">
        <v>112</v>
      </c>
      <c r="I113" s="8" t="s">
        <v>113</v>
      </c>
      <c r="J113" s="13">
        <v>104.75</v>
      </c>
      <c r="K113" s="4">
        <v>2</v>
      </c>
      <c r="L113" s="13">
        <f t="shared" si="13"/>
        <v>106.75</v>
      </c>
      <c r="M113" s="13">
        <v>106.09999847412109</v>
      </c>
      <c r="N113" s="4">
        <v>4</v>
      </c>
      <c r="O113" s="13">
        <f t="shared" si="16"/>
        <v>110.09999847412109</v>
      </c>
      <c r="P113" s="13">
        <f t="shared" si="14"/>
        <v>106.75</v>
      </c>
      <c r="Q113" s="13">
        <f t="shared" si="15"/>
        <v>13.094608210906566</v>
      </c>
    </row>
    <row r="114" spans="1:17" ht="57.6" x14ac:dyDescent="0.3">
      <c r="A114" s="4">
        <v>5</v>
      </c>
      <c r="B114" s="8" t="s">
        <v>244</v>
      </c>
      <c r="C114" s="8">
        <v>1997</v>
      </c>
      <c r="D114" s="8">
        <v>1997</v>
      </c>
      <c r="E114" s="8">
        <v>1997</v>
      </c>
      <c r="F114" s="8" t="s">
        <v>14</v>
      </c>
      <c r="G114" s="8" t="s">
        <v>10</v>
      </c>
      <c r="H114" s="8" t="s">
        <v>112</v>
      </c>
      <c r="I114" s="8" t="s">
        <v>113</v>
      </c>
      <c r="J114" s="13">
        <v>112.80000305175781</v>
      </c>
      <c r="K114" s="4">
        <v>6</v>
      </c>
      <c r="L114" s="13">
        <f t="shared" si="13"/>
        <v>118.80000305175781</v>
      </c>
      <c r="M114" s="13">
        <v>108.87999725341797</v>
      </c>
      <c r="N114" s="4">
        <v>0</v>
      </c>
      <c r="O114" s="13">
        <f t="shared" si="16"/>
        <v>108.87999725341797</v>
      </c>
      <c r="P114" s="13">
        <f t="shared" si="14"/>
        <v>108.87999725341797</v>
      </c>
      <c r="Q114" s="13">
        <f t="shared" si="15"/>
        <v>15.351200293956799</v>
      </c>
    </row>
    <row r="115" spans="1:17" ht="57.6" x14ac:dyDescent="0.3">
      <c r="A115" s="4">
        <v>6</v>
      </c>
      <c r="B115" s="8" t="s">
        <v>227</v>
      </c>
      <c r="C115" s="8">
        <v>2001</v>
      </c>
      <c r="D115" s="8">
        <v>2001</v>
      </c>
      <c r="E115" s="8">
        <v>2001</v>
      </c>
      <c r="F115" s="8">
        <v>1</v>
      </c>
      <c r="G115" s="8" t="s">
        <v>228</v>
      </c>
      <c r="H115" s="8" t="s">
        <v>229</v>
      </c>
      <c r="I115" s="8" t="s">
        <v>171</v>
      </c>
      <c r="J115" s="13">
        <v>118.30999755859375</v>
      </c>
      <c r="K115" s="4">
        <v>2</v>
      </c>
      <c r="L115" s="13">
        <f t="shared" si="13"/>
        <v>120.30999755859375</v>
      </c>
      <c r="M115" s="13">
        <v>113.55000305175781</v>
      </c>
      <c r="N115" s="4">
        <v>0</v>
      </c>
      <c r="O115" s="13">
        <f t="shared" si="16"/>
        <v>113.55000305175781</v>
      </c>
      <c r="P115" s="13">
        <f t="shared" si="14"/>
        <v>113.55000305175781</v>
      </c>
      <c r="Q115" s="13">
        <f t="shared" si="15"/>
        <v>20.298764472934845</v>
      </c>
    </row>
    <row r="116" spans="1:17" ht="72" x14ac:dyDescent="0.3">
      <c r="A116" s="4">
        <v>7</v>
      </c>
      <c r="B116" s="8" t="s">
        <v>248</v>
      </c>
      <c r="C116" s="8">
        <v>2000</v>
      </c>
      <c r="D116" s="8">
        <v>2000</v>
      </c>
      <c r="E116" s="8">
        <v>2000</v>
      </c>
      <c r="F116" s="8" t="s">
        <v>14</v>
      </c>
      <c r="G116" s="8" t="s">
        <v>158</v>
      </c>
      <c r="H116" s="8" t="s">
        <v>249</v>
      </c>
      <c r="I116" s="8" t="s">
        <v>160</v>
      </c>
      <c r="J116" s="13">
        <v>111.02999877929687</v>
      </c>
      <c r="K116" s="4">
        <v>4</v>
      </c>
      <c r="L116" s="13">
        <f t="shared" si="13"/>
        <v>115.02999877929687</v>
      </c>
      <c r="M116" s="13">
        <v>113.01000213623047</v>
      </c>
      <c r="N116" s="4">
        <v>2</v>
      </c>
      <c r="O116" s="13">
        <f t="shared" si="16"/>
        <v>115.01000213623047</v>
      </c>
      <c r="P116" s="13">
        <f t="shared" si="14"/>
        <v>115.01000213623047</v>
      </c>
      <c r="Q116" s="13">
        <f t="shared" si="15"/>
        <v>21.84553753566756</v>
      </c>
    </row>
    <row r="117" spans="1:17" ht="57.6" x14ac:dyDescent="0.3">
      <c r="A117" s="4">
        <v>8</v>
      </c>
      <c r="B117" s="8" t="s">
        <v>74</v>
      </c>
      <c r="C117" s="8">
        <v>1998</v>
      </c>
      <c r="D117" s="8">
        <v>1998</v>
      </c>
      <c r="E117" s="8">
        <v>1998</v>
      </c>
      <c r="F117" s="8" t="s">
        <v>14</v>
      </c>
      <c r="G117" s="8" t="s">
        <v>75</v>
      </c>
      <c r="H117" s="8" t="s">
        <v>76</v>
      </c>
      <c r="I117" s="8" t="s">
        <v>77</v>
      </c>
      <c r="J117" s="13">
        <v>117.04000091552734</v>
      </c>
      <c r="K117" s="4">
        <v>8</v>
      </c>
      <c r="L117" s="13">
        <f t="shared" si="13"/>
        <v>125.04000091552734</v>
      </c>
      <c r="M117" s="13">
        <v>114.72000122070312</v>
      </c>
      <c r="N117" s="4">
        <v>4</v>
      </c>
      <c r="O117" s="13">
        <f t="shared" si="16"/>
        <v>118.72000122070312</v>
      </c>
      <c r="P117" s="13">
        <f t="shared" si="14"/>
        <v>118.72000122070312</v>
      </c>
      <c r="Q117" s="13">
        <f t="shared" si="15"/>
        <v>25.776037703548187</v>
      </c>
    </row>
    <row r="118" spans="1:17" ht="28.8" x14ac:dyDescent="0.3">
      <c r="A118" s="4">
        <v>9</v>
      </c>
      <c r="B118" s="8" t="s">
        <v>108</v>
      </c>
      <c r="C118" s="8">
        <v>1978</v>
      </c>
      <c r="D118" s="8">
        <v>1978</v>
      </c>
      <c r="E118" s="8">
        <v>1978</v>
      </c>
      <c r="F118" s="8">
        <v>1</v>
      </c>
      <c r="G118" s="8" t="s">
        <v>10</v>
      </c>
      <c r="H118" s="8" t="s">
        <v>109</v>
      </c>
      <c r="I118" s="8" t="s">
        <v>49</v>
      </c>
      <c r="J118" s="13">
        <v>121.98000335693359</v>
      </c>
      <c r="K118" s="4">
        <v>8</v>
      </c>
      <c r="L118" s="13">
        <f t="shared" si="13"/>
        <v>129.98000335693359</v>
      </c>
      <c r="M118" s="13">
        <v>117.31999969482422</v>
      </c>
      <c r="N118" s="4">
        <v>2</v>
      </c>
      <c r="O118" s="13">
        <f t="shared" si="16"/>
        <v>119.31999969482422</v>
      </c>
      <c r="P118" s="13">
        <f t="shared" si="14"/>
        <v>119.31999969482422</v>
      </c>
      <c r="Q118" s="13">
        <f t="shared" si="15"/>
        <v>26.41169664835256</v>
      </c>
    </row>
    <row r="119" spans="1:17" ht="28.8" x14ac:dyDescent="0.3">
      <c r="A119" s="4">
        <v>10</v>
      </c>
      <c r="B119" s="8" t="s">
        <v>199</v>
      </c>
      <c r="C119" s="8">
        <v>1999</v>
      </c>
      <c r="D119" s="8">
        <v>1999</v>
      </c>
      <c r="E119" s="8">
        <v>1999</v>
      </c>
      <c r="F119" s="8">
        <v>1</v>
      </c>
      <c r="G119" s="8" t="s">
        <v>20</v>
      </c>
      <c r="H119" s="8" t="s">
        <v>21</v>
      </c>
      <c r="I119" s="8" t="s">
        <v>22</v>
      </c>
      <c r="J119" s="13">
        <v>121.23000335693359</v>
      </c>
      <c r="K119" s="4">
        <v>6</v>
      </c>
      <c r="L119" s="13">
        <f t="shared" si="13"/>
        <v>127.23000335693359</v>
      </c>
      <c r="M119" s="13">
        <v>120.55000305175781</v>
      </c>
      <c r="N119" s="4">
        <v>0</v>
      </c>
      <c r="O119" s="13">
        <f t="shared" si="16"/>
        <v>120.55000305175781</v>
      </c>
      <c r="P119" s="13">
        <f t="shared" si="14"/>
        <v>120.55000305175781</v>
      </c>
      <c r="Q119" s="13">
        <f t="shared" si="15"/>
        <v>27.714804355617247</v>
      </c>
    </row>
    <row r="120" spans="1:17" ht="28.8" x14ac:dyDescent="0.3">
      <c r="A120" s="4">
        <v>11</v>
      </c>
      <c r="B120" s="8" t="s">
        <v>155</v>
      </c>
      <c r="C120" s="8">
        <v>1978</v>
      </c>
      <c r="D120" s="8">
        <v>1978</v>
      </c>
      <c r="E120" s="8">
        <v>1978</v>
      </c>
      <c r="F120" s="8">
        <v>1</v>
      </c>
      <c r="G120" s="8" t="s">
        <v>10</v>
      </c>
      <c r="H120" s="8" t="s">
        <v>55</v>
      </c>
      <c r="I120" s="8" t="s">
        <v>156</v>
      </c>
      <c r="J120" s="13">
        <v>119.36000061035156</v>
      </c>
      <c r="K120" s="4">
        <v>6</v>
      </c>
      <c r="L120" s="13">
        <f t="shared" si="13"/>
        <v>125.36000061035156</v>
      </c>
      <c r="M120" s="13">
        <v>116.98000335693359</v>
      </c>
      <c r="N120" s="4">
        <v>4</v>
      </c>
      <c r="O120" s="13">
        <f t="shared" si="16"/>
        <v>120.98000335693359</v>
      </c>
      <c r="P120" s="13">
        <f t="shared" si="14"/>
        <v>120.98000335693359</v>
      </c>
      <c r="Q120" s="13">
        <f t="shared" si="15"/>
        <v>28.170361414581414</v>
      </c>
    </row>
    <row r="121" spans="1:17" ht="72" x14ac:dyDescent="0.3">
      <c r="A121" s="4">
        <v>12</v>
      </c>
      <c r="B121" s="8" t="s">
        <v>187</v>
      </c>
      <c r="C121" s="8">
        <v>2001</v>
      </c>
      <c r="D121" s="8">
        <v>2001</v>
      </c>
      <c r="E121" s="8">
        <v>2001</v>
      </c>
      <c r="F121" s="8">
        <v>1</v>
      </c>
      <c r="G121" s="8" t="s">
        <v>10</v>
      </c>
      <c r="H121" s="8" t="s">
        <v>188</v>
      </c>
      <c r="I121" s="8" t="s">
        <v>189</v>
      </c>
      <c r="J121" s="13">
        <v>113.41000366210937</v>
      </c>
      <c r="K121" s="4">
        <v>8</v>
      </c>
      <c r="L121" s="13">
        <f t="shared" si="13"/>
        <v>121.41000366210937</v>
      </c>
      <c r="M121" s="13">
        <v>116.58999633789062</v>
      </c>
      <c r="N121" s="4">
        <v>6</v>
      </c>
      <c r="O121" s="13">
        <f t="shared" si="16"/>
        <v>122.58999633789063</v>
      </c>
      <c r="P121" s="13">
        <f t="shared" si="14"/>
        <v>121.41000366210937</v>
      </c>
      <c r="Q121" s="13">
        <f t="shared" si="15"/>
        <v>28.625918473545585</v>
      </c>
    </row>
    <row r="122" spans="1:17" ht="43.2" x14ac:dyDescent="0.3">
      <c r="A122" s="4">
        <v>13</v>
      </c>
      <c r="B122" s="8" t="s">
        <v>182</v>
      </c>
      <c r="C122" s="8">
        <v>1998</v>
      </c>
      <c r="D122" s="8">
        <v>1998</v>
      </c>
      <c r="E122" s="8">
        <v>1998</v>
      </c>
      <c r="F122" s="8" t="s">
        <v>14</v>
      </c>
      <c r="G122" s="8" t="s">
        <v>15</v>
      </c>
      <c r="H122" s="8" t="s">
        <v>183</v>
      </c>
      <c r="I122" s="8" t="s">
        <v>17</v>
      </c>
      <c r="J122" s="13">
        <v>118.22000122070312</v>
      </c>
      <c r="K122" s="4">
        <v>4</v>
      </c>
      <c r="L122" s="13">
        <f t="shared" si="13"/>
        <v>122.22000122070312</v>
      </c>
      <c r="M122" s="13">
        <v>117.62999725341797</v>
      </c>
      <c r="N122" s="4">
        <v>4</v>
      </c>
      <c r="O122" s="13">
        <f t="shared" si="16"/>
        <v>121.62999725341797</v>
      </c>
      <c r="P122" s="13">
        <f t="shared" si="14"/>
        <v>121.62999725341797</v>
      </c>
      <c r="Q122" s="13">
        <f t="shared" si="15"/>
        <v>28.858987223128306</v>
      </c>
    </row>
    <row r="123" spans="1:17" ht="43.2" x14ac:dyDescent="0.3">
      <c r="A123" s="4">
        <v>14</v>
      </c>
      <c r="B123" s="8" t="s">
        <v>137</v>
      </c>
      <c r="C123" s="8">
        <v>1999</v>
      </c>
      <c r="D123" s="8">
        <v>1999</v>
      </c>
      <c r="E123" s="8">
        <v>1999</v>
      </c>
      <c r="F123" s="8">
        <v>1</v>
      </c>
      <c r="G123" s="8" t="s">
        <v>10</v>
      </c>
      <c r="H123" s="8" t="s">
        <v>138</v>
      </c>
      <c r="I123" s="8" t="s">
        <v>28</v>
      </c>
      <c r="J123" s="13">
        <v>116.83999633789062</v>
      </c>
      <c r="K123" s="4">
        <v>10</v>
      </c>
      <c r="L123" s="13">
        <f t="shared" si="13"/>
        <v>126.83999633789063</v>
      </c>
      <c r="M123" s="13">
        <v>122.70999908447266</v>
      </c>
      <c r="N123" s="4">
        <v>2</v>
      </c>
      <c r="O123" s="13">
        <f t="shared" si="16"/>
        <v>124.70999908447266</v>
      </c>
      <c r="P123" s="13">
        <f t="shared" si="14"/>
        <v>124.70999908447266</v>
      </c>
      <c r="Q123" s="13">
        <f t="shared" si="15"/>
        <v>32.122046711390652</v>
      </c>
    </row>
    <row r="124" spans="1:17" x14ac:dyDescent="0.3">
      <c r="A124" s="4">
        <v>15</v>
      </c>
      <c r="B124" s="8" t="s">
        <v>31</v>
      </c>
      <c r="C124" s="8">
        <v>1988</v>
      </c>
      <c r="D124" s="8">
        <v>1988</v>
      </c>
      <c r="E124" s="8">
        <v>1988</v>
      </c>
      <c r="F124" s="8">
        <v>1</v>
      </c>
      <c r="G124" s="8" t="s">
        <v>32</v>
      </c>
      <c r="H124" s="8"/>
      <c r="I124" s="8" t="s">
        <v>33</v>
      </c>
      <c r="J124" s="13">
        <v>133.74000549316406</v>
      </c>
      <c r="K124" s="4">
        <v>12</v>
      </c>
      <c r="L124" s="13">
        <f t="shared" si="13"/>
        <v>145.74000549316406</v>
      </c>
      <c r="M124" s="13">
        <v>127.72000122070312</v>
      </c>
      <c r="N124" s="4">
        <v>2</v>
      </c>
      <c r="O124" s="13">
        <f t="shared" si="16"/>
        <v>129.72000122070312</v>
      </c>
      <c r="P124" s="13">
        <f t="shared" si="14"/>
        <v>129.72000122070312</v>
      </c>
      <c r="Q124" s="13">
        <f t="shared" si="15"/>
        <v>37.429814662049097</v>
      </c>
    </row>
    <row r="125" spans="1:17" ht="28.8" x14ac:dyDescent="0.3">
      <c r="A125" s="4">
        <v>16</v>
      </c>
      <c r="B125" s="8" t="s">
        <v>179</v>
      </c>
      <c r="C125" s="8">
        <v>1998</v>
      </c>
      <c r="D125" s="8">
        <v>1998</v>
      </c>
      <c r="E125" s="8">
        <v>1998</v>
      </c>
      <c r="F125" s="8">
        <v>1</v>
      </c>
      <c r="G125" s="8" t="s">
        <v>10</v>
      </c>
      <c r="H125" s="8" t="s">
        <v>99</v>
      </c>
      <c r="I125" s="8" t="s">
        <v>178</v>
      </c>
      <c r="J125" s="13">
        <v>133.91999816894531</v>
      </c>
      <c r="K125" s="4">
        <v>6</v>
      </c>
      <c r="L125" s="13">
        <f t="shared" si="13"/>
        <v>139.91999816894531</v>
      </c>
      <c r="M125" s="13">
        <v>126.33999633789062</v>
      </c>
      <c r="N125" s="4">
        <v>4</v>
      </c>
      <c r="O125" s="13">
        <f t="shared" si="16"/>
        <v>130.33999633789062</v>
      </c>
      <c r="P125" s="13">
        <f t="shared" si="14"/>
        <v>130.33999633789062</v>
      </c>
      <c r="Q125" s="13">
        <f t="shared" si="15"/>
        <v>38.08665873578208</v>
      </c>
    </row>
    <row r="126" spans="1:17" x14ac:dyDescent="0.3">
      <c r="A126" s="4">
        <v>17</v>
      </c>
      <c r="B126" s="8" t="s">
        <v>226</v>
      </c>
      <c r="C126" s="8">
        <v>1975</v>
      </c>
      <c r="D126" s="8">
        <v>1975</v>
      </c>
      <c r="E126" s="8">
        <v>1975</v>
      </c>
      <c r="F126" s="8">
        <v>1</v>
      </c>
      <c r="G126" s="8" t="s">
        <v>10</v>
      </c>
      <c r="H126" s="8" t="s">
        <v>11</v>
      </c>
      <c r="I126" s="8"/>
      <c r="J126" s="13">
        <v>130.3699951171875</v>
      </c>
      <c r="K126" s="4">
        <v>2</v>
      </c>
      <c r="L126" s="13">
        <f t="shared" si="13"/>
        <v>132.3699951171875</v>
      </c>
      <c r="M126" s="13">
        <v>139.07000732421875</v>
      </c>
      <c r="N126" s="4">
        <v>50</v>
      </c>
      <c r="O126" s="13">
        <f t="shared" si="16"/>
        <v>189.07000732421875</v>
      </c>
      <c r="P126" s="13">
        <f t="shared" si="14"/>
        <v>132.3699951171875</v>
      </c>
      <c r="Q126" s="13">
        <f t="shared" si="15"/>
        <v>40.23730900850525</v>
      </c>
    </row>
    <row r="127" spans="1:17" ht="43.2" x14ac:dyDescent="0.3">
      <c r="A127" s="4">
        <v>18</v>
      </c>
      <c r="B127" s="8" t="s">
        <v>101</v>
      </c>
      <c r="C127" s="8">
        <v>1997</v>
      </c>
      <c r="D127" s="8">
        <v>1997</v>
      </c>
      <c r="E127" s="8">
        <v>1997</v>
      </c>
      <c r="F127" s="8">
        <v>2</v>
      </c>
      <c r="G127" s="8" t="s">
        <v>10</v>
      </c>
      <c r="H127" s="8" t="s">
        <v>102</v>
      </c>
      <c r="I127" s="8" t="s">
        <v>61</v>
      </c>
      <c r="J127" s="13">
        <v>130.86000061035156</v>
      </c>
      <c r="K127" s="4">
        <v>10</v>
      </c>
      <c r="L127" s="13">
        <f t="shared" si="13"/>
        <v>140.86000061035156</v>
      </c>
      <c r="M127" s="13">
        <v>125.13999938964844</v>
      </c>
      <c r="N127" s="4">
        <v>8</v>
      </c>
      <c r="O127" s="13">
        <f t="shared" si="16"/>
        <v>133.13999938964844</v>
      </c>
      <c r="P127" s="13">
        <f t="shared" si="14"/>
        <v>133.13999938964844</v>
      </c>
      <c r="Q127" s="13">
        <f t="shared" si="15"/>
        <v>41.053077921991843</v>
      </c>
    </row>
    <row r="128" spans="1:17" ht="43.2" x14ac:dyDescent="0.3">
      <c r="A128" s="4">
        <v>19</v>
      </c>
      <c r="B128" s="8" t="s">
        <v>47</v>
      </c>
      <c r="C128" s="8">
        <v>1984</v>
      </c>
      <c r="D128" s="8">
        <v>1984</v>
      </c>
      <c r="E128" s="8">
        <v>1984</v>
      </c>
      <c r="F128" s="8">
        <v>1</v>
      </c>
      <c r="G128" s="8" t="s">
        <v>20</v>
      </c>
      <c r="H128" s="8" t="s">
        <v>48</v>
      </c>
      <c r="I128" s="8" t="s">
        <v>49</v>
      </c>
      <c r="J128" s="13">
        <v>134.77000427246094</v>
      </c>
      <c r="K128" s="4">
        <v>56</v>
      </c>
      <c r="L128" s="13">
        <f t="shared" si="13"/>
        <v>190.77000427246094</v>
      </c>
      <c r="M128" s="13">
        <v>130.53999328613281</v>
      </c>
      <c r="N128" s="4">
        <v>4</v>
      </c>
      <c r="O128" s="13">
        <f t="shared" si="16"/>
        <v>134.53999328613281</v>
      </c>
      <c r="P128" s="13">
        <f t="shared" si="14"/>
        <v>134.53999328613281</v>
      </c>
      <c r="Q128" s="13">
        <f t="shared" si="15"/>
        <v>42.536279432254709</v>
      </c>
    </row>
    <row r="129" spans="1:17" ht="28.8" x14ac:dyDescent="0.3">
      <c r="A129" s="4">
        <v>20</v>
      </c>
      <c r="B129" s="8" t="s">
        <v>79</v>
      </c>
      <c r="C129" s="8">
        <v>1997</v>
      </c>
      <c r="D129" s="8">
        <v>1997</v>
      </c>
      <c r="E129" s="8">
        <v>1997</v>
      </c>
      <c r="F129" s="8">
        <v>1</v>
      </c>
      <c r="G129" s="8" t="s">
        <v>10</v>
      </c>
      <c r="H129" s="8" t="s">
        <v>51</v>
      </c>
      <c r="I129" s="8" t="s">
        <v>80</v>
      </c>
      <c r="J129" s="13">
        <v>131.61000061035156</v>
      </c>
      <c r="K129" s="4">
        <v>8</v>
      </c>
      <c r="L129" s="13">
        <f t="shared" si="13"/>
        <v>139.61000061035156</v>
      </c>
      <c r="M129" s="13">
        <v>130.72999572753906</v>
      </c>
      <c r="N129" s="4">
        <v>8</v>
      </c>
      <c r="O129" s="13">
        <f t="shared" si="16"/>
        <v>138.72999572753906</v>
      </c>
      <c r="P129" s="13">
        <f t="shared" si="14"/>
        <v>138.72999572753906</v>
      </c>
      <c r="Q129" s="13">
        <f t="shared" si="15"/>
        <v>46.975311605684048</v>
      </c>
    </row>
    <row r="130" spans="1:17" ht="43.2" x14ac:dyDescent="0.3">
      <c r="A130" s="4">
        <v>21</v>
      </c>
      <c r="B130" s="8" t="s">
        <v>209</v>
      </c>
      <c r="C130" s="8">
        <v>1994</v>
      </c>
      <c r="D130" s="8">
        <v>1994</v>
      </c>
      <c r="E130" s="8">
        <v>1994</v>
      </c>
      <c r="F130" s="8">
        <v>1</v>
      </c>
      <c r="G130" s="8" t="s">
        <v>20</v>
      </c>
      <c r="H130" s="8" t="s">
        <v>210</v>
      </c>
      <c r="I130" s="8" t="s">
        <v>211</v>
      </c>
      <c r="J130" s="13">
        <v>134.47999572753906</v>
      </c>
      <c r="K130" s="4">
        <v>6</v>
      </c>
      <c r="L130" s="13">
        <f t="shared" si="13"/>
        <v>140.47999572753906</v>
      </c>
      <c r="M130" s="13">
        <v>153.3800048828125</v>
      </c>
      <c r="N130" s="4">
        <v>2</v>
      </c>
      <c r="O130" s="13">
        <f t="shared" si="16"/>
        <v>155.3800048828125</v>
      </c>
      <c r="P130" s="13">
        <f t="shared" si="14"/>
        <v>140.47999572753906</v>
      </c>
      <c r="Q130" s="13">
        <f t="shared" si="15"/>
        <v>48.829321576354651</v>
      </c>
    </row>
    <row r="131" spans="1:17" ht="28.8" x14ac:dyDescent="0.3">
      <c r="A131" s="4">
        <v>22</v>
      </c>
      <c r="B131" s="8" t="s">
        <v>117</v>
      </c>
      <c r="C131" s="8">
        <v>1986</v>
      </c>
      <c r="D131" s="8">
        <v>1986</v>
      </c>
      <c r="E131" s="8">
        <v>1986</v>
      </c>
      <c r="F131" s="8">
        <v>1</v>
      </c>
      <c r="G131" s="8" t="s">
        <v>10</v>
      </c>
      <c r="H131" s="8" t="s">
        <v>109</v>
      </c>
      <c r="I131" s="8" t="s">
        <v>49</v>
      </c>
      <c r="J131" s="13">
        <v>137.44999694824219</v>
      </c>
      <c r="K131" s="4">
        <v>4</v>
      </c>
      <c r="L131" s="13">
        <f t="shared" si="13"/>
        <v>141.44999694824219</v>
      </c>
      <c r="M131" s="13">
        <v>139.91999816894531</v>
      </c>
      <c r="N131" s="4">
        <v>2</v>
      </c>
      <c r="O131" s="13">
        <f t="shared" si="16"/>
        <v>141.91999816894531</v>
      </c>
      <c r="P131" s="13">
        <f t="shared" si="14"/>
        <v>141.44999694824219</v>
      </c>
      <c r="Q131" s="13">
        <f t="shared" si="15"/>
        <v>49.856974110495358</v>
      </c>
    </row>
    <row r="132" spans="1:17" ht="43.2" x14ac:dyDescent="0.3">
      <c r="A132" s="4">
        <v>23</v>
      </c>
      <c r="B132" s="8" t="s">
        <v>251</v>
      </c>
      <c r="C132" s="8">
        <v>2001</v>
      </c>
      <c r="D132" s="8">
        <v>2001</v>
      </c>
      <c r="E132" s="8">
        <v>2001</v>
      </c>
      <c r="F132" s="8">
        <v>3</v>
      </c>
      <c r="G132" s="8" t="s">
        <v>10</v>
      </c>
      <c r="H132" s="8" t="s">
        <v>30</v>
      </c>
      <c r="I132" s="8" t="s">
        <v>28</v>
      </c>
      <c r="J132" s="13">
        <v>145.64999389648437</v>
      </c>
      <c r="K132" s="4">
        <v>2</v>
      </c>
      <c r="L132" s="13">
        <f t="shared" si="13"/>
        <v>147.64999389648438</v>
      </c>
      <c r="M132" s="13">
        <v>159.33000183105469</v>
      </c>
      <c r="N132" s="4">
        <v>8</v>
      </c>
      <c r="O132" s="13">
        <f t="shared" si="16"/>
        <v>167.33000183105469</v>
      </c>
      <c r="P132" s="13">
        <f t="shared" si="14"/>
        <v>147.64999389648438</v>
      </c>
      <c r="Q132" s="13">
        <f t="shared" si="15"/>
        <v>56.425463344877244</v>
      </c>
    </row>
    <row r="133" spans="1:17" ht="28.8" x14ac:dyDescent="0.3">
      <c r="A133" s="4">
        <v>24</v>
      </c>
      <c r="B133" s="8" t="s">
        <v>90</v>
      </c>
      <c r="C133" s="8">
        <v>1978</v>
      </c>
      <c r="D133" s="8">
        <v>1978</v>
      </c>
      <c r="E133" s="8">
        <v>1978</v>
      </c>
      <c r="F133" s="8">
        <v>1</v>
      </c>
      <c r="G133" s="8" t="s">
        <v>10</v>
      </c>
      <c r="H133" s="8" t="s">
        <v>88</v>
      </c>
      <c r="I133" s="8" t="s">
        <v>91</v>
      </c>
      <c r="J133" s="13">
        <v>160.92999267578125</v>
      </c>
      <c r="K133" s="4">
        <v>8</v>
      </c>
      <c r="L133" s="13">
        <f t="shared" si="13"/>
        <v>168.92999267578125</v>
      </c>
      <c r="M133" s="13">
        <v>159.3800048828125</v>
      </c>
      <c r="N133" s="4">
        <v>6</v>
      </c>
      <c r="O133" s="13">
        <f t="shared" si="16"/>
        <v>165.3800048828125</v>
      </c>
      <c r="P133" s="13">
        <f t="shared" si="14"/>
        <v>165.3800048828125</v>
      </c>
      <c r="Q133" s="13">
        <f t="shared" si="15"/>
        <v>75.209244572735315</v>
      </c>
    </row>
    <row r="134" spans="1:17" x14ac:dyDescent="0.3">
      <c r="A134" s="4">
        <v>25</v>
      </c>
      <c r="B134" s="8" t="s">
        <v>98</v>
      </c>
      <c r="C134" s="8">
        <v>1951</v>
      </c>
      <c r="D134" s="8">
        <v>1951</v>
      </c>
      <c r="E134" s="8">
        <v>1951</v>
      </c>
      <c r="F134" s="8" t="s">
        <v>14</v>
      </c>
      <c r="G134" s="8" t="s">
        <v>10</v>
      </c>
      <c r="H134" s="8" t="s">
        <v>99</v>
      </c>
      <c r="I134" s="8"/>
      <c r="J134" s="13">
        <v>172.75</v>
      </c>
      <c r="K134" s="4">
        <v>6</v>
      </c>
      <c r="L134" s="13">
        <f t="shared" si="13"/>
        <v>178.75</v>
      </c>
      <c r="M134" s="13">
        <v>173.97000122070312</v>
      </c>
      <c r="N134" s="4">
        <v>10</v>
      </c>
      <c r="O134" s="13">
        <f t="shared" si="16"/>
        <v>183.97000122070312</v>
      </c>
      <c r="P134" s="13">
        <f t="shared" si="14"/>
        <v>178.75</v>
      </c>
      <c r="Q134" s="13">
        <f t="shared" si="15"/>
        <v>89.373875575639801</v>
      </c>
    </row>
    <row r="135" spans="1:17" x14ac:dyDescent="0.3">
      <c r="A135" s="4">
        <v>26</v>
      </c>
      <c r="B135" s="8" t="s">
        <v>78</v>
      </c>
      <c r="C135" s="8">
        <v>1996</v>
      </c>
      <c r="D135" s="8">
        <v>1996</v>
      </c>
      <c r="E135" s="8">
        <v>1996</v>
      </c>
      <c r="F135" s="8">
        <v>1</v>
      </c>
      <c r="G135" s="8" t="s">
        <v>32</v>
      </c>
      <c r="H135" s="8"/>
      <c r="I135" s="8" t="s">
        <v>33</v>
      </c>
      <c r="J135" s="13">
        <v>172.07000732421875</v>
      </c>
      <c r="K135" s="4">
        <v>54</v>
      </c>
      <c r="L135" s="13">
        <f t="shared" si="13"/>
        <v>226.07000732421875</v>
      </c>
      <c r="M135" s="13">
        <v>176.03999328613281</v>
      </c>
      <c r="N135" s="4">
        <v>8</v>
      </c>
      <c r="O135" s="13">
        <f t="shared" si="16"/>
        <v>184.03999328613281</v>
      </c>
      <c r="P135" s="13">
        <f t="shared" si="14"/>
        <v>184.03999328613281</v>
      </c>
      <c r="Q135" s="13">
        <f t="shared" si="15"/>
        <v>94.97827574550881</v>
      </c>
    </row>
    <row r="136" spans="1:17" ht="28.8" x14ac:dyDescent="0.3">
      <c r="A136" s="4">
        <v>27</v>
      </c>
      <c r="B136" s="8" t="s">
        <v>105</v>
      </c>
      <c r="C136" s="8">
        <v>1996</v>
      </c>
      <c r="D136" s="8">
        <v>1996</v>
      </c>
      <c r="E136" s="8">
        <v>1996</v>
      </c>
      <c r="F136" s="8" t="s">
        <v>9</v>
      </c>
      <c r="G136" s="8" t="s">
        <v>66</v>
      </c>
      <c r="H136" s="8" t="s">
        <v>67</v>
      </c>
      <c r="I136" s="8"/>
      <c r="J136" s="13">
        <v>189.16999816894531</v>
      </c>
      <c r="K136" s="4">
        <v>16</v>
      </c>
      <c r="L136" s="13">
        <f t="shared" si="13"/>
        <v>205.16999816894531</v>
      </c>
      <c r="M136" s="13">
        <v>192.86000061035156</v>
      </c>
      <c r="N136" s="4">
        <v>14</v>
      </c>
      <c r="O136" s="13">
        <f t="shared" si="16"/>
        <v>206.86000061035156</v>
      </c>
      <c r="P136" s="13">
        <f t="shared" si="14"/>
        <v>205.16999816894531</v>
      </c>
      <c r="Q136" s="13">
        <f t="shared" si="15"/>
        <v>117.36412702153901</v>
      </c>
    </row>
    <row r="137" spans="1:17" ht="43.2" x14ac:dyDescent="0.3">
      <c r="A137" s="4">
        <v>28</v>
      </c>
      <c r="B137" s="8" t="s">
        <v>217</v>
      </c>
      <c r="C137" s="8">
        <v>1997</v>
      </c>
      <c r="D137" s="8">
        <v>1997</v>
      </c>
      <c r="E137" s="8">
        <v>1997</v>
      </c>
      <c r="F137" s="8">
        <v>1</v>
      </c>
      <c r="G137" s="8" t="s">
        <v>10</v>
      </c>
      <c r="H137" s="8" t="s">
        <v>30</v>
      </c>
      <c r="I137" s="8" t="s">
        <v>28</v>
      </c>
      <c r="J137" s="13">
        <v>194.58999633789062</v>
      </c>
      <c r="K137" s="4">
        <v>54</v>
      </c>
      <c r="L137" s="13">
        <f t="shared" si="13"/>
        <v>248.58999633789062</v>
      </c>
      <c r="M137" s="13">
        <v>165.25999450683594</v>
      </c>
      <c r="N137" s="4">
        <v>102</v>
      </c>
      <c r="O137" s="13">
        <f t="shared" si="16"/>
        <v>267.25999450683594</v>
      </c>
      <c r="P137" s="13">
        <f t="shared" si="14"/>
        <v>248.58999633789062</v>
      </c>
      <c r="Q137" s="13">
        <f t="shared" si="15"/>
        <v>163.36476103966686</v>
      </c>
    </row>
    <row r="138" spans="1:17" ht="43.2" x14ac:dyDescent="0.3">
      <c r="A138" s="4">
        <v>29</v>
      </c>
      <c r="B138" s="8" t="s">
        <v>68</v>
      </c>
      <c r="C138" s="8">
        <v>2001</v>
      </c>
      <c r="D138" s="8">
        <v>2001</v>
      </c>
      <c r="E138" s="8">
        <v>2001</v>
      </c>
      <c r="F138" s="8">
        <v>3</v>
      </c>
      <c r="G138" s="8" t="s">
        <v>10</v>
      </c>
      <c r="H138" s="8" t="s">
        <v>30</v>
      </c>
      <c r="I138" s="8" t="s">
        <v>61</v>
      </c>
      <c r="J138" s="13">
        <v>245.25</v>
      </c>
      <c r="K138" s="4">
        <v>204</v>
      </c>
      <c r="L138" s="13">
        <f t="shared" si="13"/>
        <v>449.25</v>
      </c>
      <c r="M138" s="13"/>
      <c r="N138" s="4"/>
      <c r="O138" s="13" t="s">
        <v>407</v>
      </c>
      <c r="P138" s="13">
        <f t="shared" si="14"/>
        <v>449.25</v>
      </c>
      <c r="Q138" s="13">
        <f t="shared" si="15"/>
        <v>375.95084532786672</v>
      </c>
    </row>
    <row r="139" spans="1:17" ht="43.2" x14ac:dyDescent="0.3">
      <c r="A139" s="4"/>
      <c r="B139" s="8" t="s">
        <v>146</v>
      </c>
      <c r="C139" s="8">
        <v>1996</v>
      </c>
      <c r="D139" s="8">
        <v>1996</v>
      </c>
      <c r="E139" s="8">
        <v>1996</v>
      </c>
      <c r="F139" s="8">
        <v>2</v>
      </c>
      <c r="G139" s="8" t="s">
        <v>10</v>
      </c>
      <c r="H139" s="8" t="s">
        <v>30</v>
      </c>
      <c r="I139" s="8" t="s">
        <v>28</v>
      </c>
      <c r="J139" s="13"/>
      <c r="K139" s="4"/>
      <c r="L139" s="13" t="s">
        <v>365</v>
      </c>
      <c r="M139" s="13"/>
      <c r="N139" s="4"/>
      <c r="O139" s="13" t="s">
        <v>365</v>
      </c>
      <c r="P139" s="13"/>
      <c r="Q139" s="13" t="str">
        <f t="shared" si="15"/>
        <v/>
      </c>
    </row>
    <row r="140" spans="1:17" ht="28.8" x14ac:dyDescent="0.3">
      <c r="A140" s="4"/>
      <c r="B140" s="8" t="s">
        <v>18</v>
      </c>
      <c r="C140" s="8">
        <v>1981</v>
      </c>
      <c r="D140" s="8">
        <v>1981</v>
      </c>
      <c r="E140" s="8">
        <v>1981</v>
      </c>
      <c r="F140" s="8">
        <v>1</v>
      </c>
      <c r="G140" s="8" t="s">
        <v>20</v>
      </c>
      <c r="H140" s="8" t="s">
        <v>21</v>
      </c>
      <c r="I140" s="8" t="s">
        <v>22</v>
      </c>
      <c r="J140" s="13"/>
      <c r="K140" s="4"/>
      <c r="L140" s="13" t="s">
        <v>365</v>
      </c>
      <c r="M140" s="13"/>
      <c r="N140" s="4"/>
      <c r="O140" s="13" t="s">
        <v>365</v>
      </c>
      <c r="P140" s="13"/>
      <c r="Q140" s="13" t="str">
        <f t="shared" si="15"/>
        <v/>
      </c>
    </row>
    <row r="141" spans="1:17" ht="28.8" x14ac:dyDescent="0.3">
      <c r="A141" s="4"/>
      <c r="B141" s="8" t="s">
        <v>190</v>
      </c>
      <c r="C141" s="8">
        <v>1995</v>
      </c>
      <c r="D141" s="8">
        <v>1995</v>
      </c>
      <c r="E141" s="8">
        <v>1995</v>
      </c>
      <c r="F141" s="8">
        <v>1</v>
      </c>
      <c r="G141" s="8" t="s">
        <v>10</v>
      </c>
      <c r="H141" s="8" t="s">
        <v>46</v>
      </c>
      <c r="I141" s="8" t="s">
        <v>28</v>
      </c>
      <c r="J141" s="13"/>
      <c r="K141" s="4"/>
      <c r="L141" s="13" t="s">
        <v>365</v>
      </c>
      <c r="M141" s="13"/>
      <c r="N141" s="4"/>
      <c r="O141" s="13" t="s">
        <v>365</v>
      </c>
      <c r="P141" s="13"/>
      <c r="Q141" s="13" t="str">
        <f t="shared" si="15"/>
        <v/>
      </c>
    </row>
    <row r="143" spans="1:17" ht="18" x14ac:dyDescent="0.3">
      <c r="A143" s="19" t="s">
        <v>408</v>
      </c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7" x14ac:dyDescent="0.3">
      <c r="A144" s="23" t="s">
        <v>356</v>
      </c>
      <c r="B144" s="23" t="s">
        <v>1</v>
      </c>
      <c r="C144" s="23" t="s">
        <v>2</v>
      </c>
      <c r="D144" s="23" t="s">
        <v>258</v>
      </c>
      <c r="E144" s="23" t="s">
        <v>259</v>
      </c>
      <c r="F144" s="23" t="s">
        <v>3</v>
      </c>
      <c r="G144" s="23" t="s">
        <v>4</v>
      </c>
      <c r="H144" s="23" t="s">
        <v>5</v>
      </c>
      <c r="I144" s="23" t="s">
        <v>6</v>
      </c>
      <c r="J144" s="25" t="s">
        <v>358</v>
      </c>
      <c r="K144" s="26"/>
      <c r="L144" s="27"/>
      <c r="M144" s="25" t="s">
        <v>362</v>
      </c>
      <c r="N144" s="26"/>
      <c r="O144" s="27"/>
      <c r="P144" s="23" t="s">
        <v>363</v>
      </c>
      <c r="Q144" s="23" t="s">
        <v>364</v>
      </c>
    </row>
    <row r="145" spans="1:17" x14ac:dyDescent="0.3">
      <c r="A145" s="24"/>
      <c r="B145" s="24"/>
      <c r="C145" s="24"/>
      <c r="D145" s="24"/>
      <c r="E145" s="24"/>
      <c r="F145" s="24"/>
      <c r="G145" s="24"/>
      <c r="H145" s="24"/>
      <c r="I145" s="24"/>
      <c r="J145" s="9" t="s">
        <v>359</v>
      </c>
      <c r="K145" s="9" t="s">
        <v>360</v>
      </c>
      <c r="L145" s="9" t="s">
        <v>361</v>
      </c>
      <c r="M145" s="9" t="s">
        <v>359</v>
      </c>
      <c r="N145" s="9" t="s">
        <v>360</v>
      </c>
      <c r="O145" s="9" t="s">
        <v>361</v>
      </c>
      <c r="P145" s="24"/>
      <c r="Q145" s="24"/>
    </row>
    <row r="146" spans="1:17" ht="43.2" x14ac:dyDescent="0.3">
      <c r="A146" s="10">
        <v>1</v>
      </c>
      <c r="B146" s="11" t="s">
        <v>205</v>
      </c>
      <c r="C146" s="11">
        <v>1991</v>
      </c>
      <c r="D146" s="11">
        <v>1991</v>
      </c>
      <c r="E146" s="11">
        <v>1991</v>
      </c>
      <c r="F146" s="11" t="s">
        <v>45</v>
      </c>
      <c r="G146" s="11" t="s">
        <v>206</v>
      </c>
      <c r="H146" s="11" t="s">
        <v>207</v>
      </c>
      <c r="I146" s="11" t="s">
        <v>208</v>
      </c>
      <c r="J146" s="12">
        <v>93.529998779296875</v>
      </c>
      <c r="K146" s="10">
        <v>0</v>
      </c>
      <c r="L146" s="12">
        <f t="shared" ref="L146:L181" si="17">J146+K146</f>
        <v>93.529998779296875</v>
      </c>
      <c r="M146" s="12">
        <v>95.910003662109375</v>
      </c>
      <c r="N146" s="10">
        <v>0</v>
      </c>
      <c r="O146" s="12">
        <f t="shared" ref="O146:O181" si="18">M146+N146</f>
        <v>95.910003662109375</v>
      </c>
      <c r="P146" s="12">
        <f t="shared" ref="P146:P181" si="19">MIN(O146,L146)</f>
        <v>93.529998779296875</v>
      </c>
      <c r="Q146" s="12">
        <f t="shared" ref="Q146:Q185" si="20">IF( AND(ISNUMBER(P$146),ISNUMBER(P146)),(P146-P$146)/P$146*100,"")</f>
        <v>0</v>
      </c>
    </row>
    <row r="147" spans="1:17" ht="57.6" x14ac:dyDescent="0.3">
      <c r="A147" s="4">
        <v>2</v>
      </c>
      <c r="B147" s="8" t="s">
        <v>168</v>
      </c>
      <c r="C147" s="8">
        <v>1995</v>
      </c>
      <c r="D147" s="8">
        <v>1995</v>
      </c>
      <c r="E147" s="8">
        <v>1995</v>
      </c>
      <c r="F147" s="8" t="s">
        <v>45</v>
      </c>
      <c r="G147" s="8" t="s">
        <v>169</v>
      </c>
      <c r="H147" s="8" t="s">
        <v>170</v>
      </c>
      <c r="I147" s="8" t="s">
        <v>171</v>
      </c>
      <c r="J147" s="13">
        <v>93.739997863769531</v>
      </c>
      <c r="K147" s="4">
        <v>0</v>
      </c>
      <c r="L147" s="13">
        <f t="shared" si="17"/>
        <v>93.739997863769531</v>
      </c>
      <c r="M147" s="13">
        <v>91.550003051757813</v>
      </c>
      <c r="N147" s="4">
        <v>6</v>
      </c>
      <c r="O147" s="13">
        <f t="shared" si="18"/>
        <v>97.550003051757813</v>
      </c>
      <c r="P147" s="13">
        <f t="shared" si="19"/>
        <v>93.739997863769531</v>
      </c>
      <c r="Q147" s="13">
        <f t="shared" si="20"/>
        <v>0.22452591383882295</v>
      </c>
    </row>
    <row r="148" spans="1:17" x14ac:dyDescent="0.3">
      <c r="A148" s="4">
        <v>3</v>
      </c>
      <c r="B148" s="8" t="s">
        <v>223</v>
      </c>
      <c r="C148" s="8">
        <v>1991</v>
      </c>
      <c r="D148" s="8">
        <v>1991</v>
      </c>
      <c r="E148" s="8">
        <v>1991</v>
      </c>
      <c r="F148" s="8" t="s">
        <v>45</v>
      </c>
      <c r="G148" s="8" t="s">
        <v>10</v>
      </c>
      <c r="H148" s="8" t="s">
        <v>51</v>
      </c>
      <c r="I148" s="8" t="s">
        <v>52</v>
      </c>
      <c r="J148" s="13">
        <v>94.150001525878906</v>
      </c>
      <c r="K148" s="4">
        <v>0</v>
      </c>
      <c r="L148" s="13">
        <f t="shared" si="17"/>
        <v>94.150001525878906</v>
      </c>
      <c r="M148" s="13"/>
      <c r="N148" s="4"/>
      <c r="O148" s="13" t="s">
        <v>365</v>
      </c>
      <c r="P148" s="13">
        <f t="shared" si="19"/>
        <v>94.150001525878906</v>
      </c>
      <c r="Q148" s="13">
        <f t="shared" si="20"/>
        <v>0.66289185787872651</v>
      </c>
    </row>
    <row r="149" spans="1:17" ht="57.6" x14ac:dyDescent="0.3">
      <c r="A149" s="4">
        <v>4</v>
      </c>
      <c r="B149" s="8" t="s">
        <v>192</v>
      </c>
      <c r="C149" s="8">
        <v>1995</v>
      </c>
      <c r="D149" s="8">
        <v>1995</v>
      </c>
      <c r="E149" s="8">
        <v>1995</v>
      </c>
      <c r="F149" s="8" t="s">
        <v>45</v>
      </c>
      <c r="G149" s="8" t="s">
        <v>70</v>
      </c>
      <c r="H149" s="8" t="s">
        <v>71</v>
      </c>
      <c r="I149" s="8" t="s">
        <v>72</v>
      </c>
      <c r="J149" s="13">
        <v>96.05999755859375</v>
      </c>
      <c r="K149" s="4">
        <v>2</v>
      </c>
      <c r="L149" s="13">
        <f t="shared" si="17"/>
        <v>98.05999755859375</v>
      </c>
      <c r="M149" s="13">
        <v>92.94000244140625</v>
      </c>
      <c r="N149" s="4">
        <v>2</v>
      </c>
      <c r="O149" s="13">
        <f t="shared" si="18"/>
        <v>94.94000244140625</v>
      </c>
      <c r="P149" s="13">
        <f t="shared" si="19"/>
        <v>94.94000244140625</v>
      </c>
      <c r="Q149" s="13">
        <f t="shared" si="20"/>
        <v>1.5075416235560599</v>
      </c>
    </row>
    <row r="150" spans="1:17" ht="57.6" x14ac:dyDescent="0.3">
      <c r="A150" s="4">
        <v>5</v>
      </c>
      <c r="B150" s="8" t="s">
        <v>250</v>
      </c>
      <c r="C150" s="8">
        <v>1996</v>
      </c>
      <c r="D150" s="8">
        <v>1996</v>
      </c>
      <c r="E150" s="8">
        <v>1996</v>
      </c>
      <c r="F150" s="8" t="s">
        <v>14</v>
      </c>
      <c r="G150" s="8" t="s">
        <v>20</v>
      </c>
      <c r="H150" s="8" t="s">
        <v>164</v>
      </c>
      <c r="I150" s="8" t="s">
        <v>86</v>
      </c>
      <c r="J150" s="13">
        <v>95.529998779296875</v>
      </c>
      <c r="K150" s="4">
        <v>0</v>
      </c>
      <c r="L150" s="13">
        <f t="shared" si="17"/>
        <v>95.529998779296875</v>
      </c>
      <c r="M150" s="13">
        <v>95.319999694824219</v>
      </c>
      <c r="N150" s="4">
        <v>58</v>
      </c>
      <c r="O150" s="13">
        <f t="shared" si="18"/>
        <v>153.31999969482422</v>
      </c>
      <c r="P150" s="13">
        <f t="shared" si="19"/>
        <v>95.529998779296875</v>
      </c>
      <c r="Q150" s="13">
        <f t="shared" si="20"/>
        <v>2.1383513590323124</v>
      </c>
    </row>
    <row r="151" spans="1:17" ht="57.6" x14ac:dyDescent="0.3">
      <c r="A151" s="4">
        <v>6</v>
      </c>
      <c r="B151" s="8" t="s">
        <v>69</v>
      </c>
      <c r="C151" s="8">
        <v>1995</v>
      </c>
      <c r="D151" s="8">
        <v>1995</v>
      </c>
      <c r="E151" s="8">
        <v>1995</v>
      </c>
      <c r="F151" s="8" t="s">
        <v>45</v>
      </c>
      <c r="G151" s="8" t="s">
        <v>70</v>
      </c>
      <c r="H151" s="8" t="s">
        <v>71</v>
      </c>
      <c r="I151" s="8" t="s">
        <v>72</v>
      </c>
      <c r="J151" s="13">
        <v>97.089996337890625</v>
      </c>
      <c r="K151" s="4">
        <v>0</v>
      </c>
      <c r="L151" s="13">
        <f t="shared" si="17"/>
        <v>97.089996337890625</v>
      </c>
      <c r="M151" s="13">
        <v>97.919998168945313</v>
      </c>
      <c r="N151" s="4">
        <v>6</v>
      </c>
      <c r="O151" s="13">
        <f t="shared" si="18"/>
        <v>103.91999816894531</v>
      </c>
      <c r="P151" s="13">
        <f t="shared" si="19"/>
        <v>97.089996337890625</v>
      </c>
      <c r="Q151" s="13">
        <f t="shared" si="20"/>
        <v>3.8062628087853301</v>
      </c>
    </row>
    <row r="152" spans="1:17" x14ac:dyDescent="0.3">
      <c r="A152" s="4">
        <v>7</v>
      </c>
      <c r="B152" s="8" t="s">
        <v>53</v>
      </c>
      <c r="C152" s="8">
        <v>1984</v>
      </c>
      <c r="D152" s="8">
        <v>1984</v>
      </c>
      <c r="E152" s="8">
        <v>1984</v>
      </c>
      <c r="F152" s="8" t="s">
        <v>45</v>
      </c>
      <c r="G152" s="8" t="s">
        <v>10</v>
      </c>
      <c r="H152" s="8" t="s">
        <v>39</v>
      </c>
      <c r="I152" s="8"/>
      <c r="J152" s="13">
        <v>100.01999664306641</v>
      </c>
      <c r="K152" s="4">
        <v>0</v>
      </c>
      <c r="L152" s="13">
        <f t="shared" si="17"/>
        <v>100.01999664306641</v>
      </c>
      <c r="M152" s="13"/>
      <c r="N152" s="4"/>
      <c r="O152" s="13" t="s">
        <v>365</v>
      </c>
      <c r="P152" s="13">
        <f t="shared" si="19"/>
        <v>100.01999664306641</v>
      </c>
      <c r="Q152" s="13">
        <f t="shared" si="20"/>
        <v>6.9389478760541916</v>
      </c>
    </row>
    <row r="153" spans="1:17" ht="57.6" x14ac:dyDescent="0.3">
      <c r="A153" s="4">
        <v>8</v>
      </c>
      <c r="B153" s="8" t="s">
        <v>83</v>
      </c>
      <c r="C153" s="8">
        <v>1994</v>
      </c>
      <c r="D153" s="8">
        <v>1994</v>
      </c>
      <c r="E153" s="8">
        <v>1994</v>
      </c>
      <c r="F153" s="8" t="s">
        <v>14</v>
      </c>
      <c r="G153" s="8" t="s">
        <v>15</v>
      </c>
      <c r="H153" s="8" t="s">
        <v>16</v>
      </c>
      <c r="I153" s="8" t="s">
        <v>17</v>
      </c>
      <c r="J153" s="13">
        <v>100.41000366210937</v>
      </c>
      <c r="K153" s="4">
        <v>2</v>
      </c>
      <c r="L153" s="13">
        <f t="shared" si="17"/>
        <v>102.41000366210937</v>
      </c>
      <c r="M153" s="13">
        <v>100.09999847412109</v>
      </c>
      <c r="N153" s="4">
        <v>0</v>
      </c>
      <c r="O153" s="13">
        <f t="shared" si="18"/>
        <v>100.09999847412109</v>
      </c>
      <c r="P153" s="13">
        <f t="shared" si="19"/>
        <v>100.09999847412109</v>
      </c>
      <c r="Q153" s="13">
        <f t="shared" si="20"/>
        <v>7.0244838881346237</v>
      </c>
    </row>
    <row r="154" spans="1:17" ht="86.4" x14ac:dyDescent="0.3">
      <c r="A154" s="4">
        <v>9</v>
      </c>
      <c r="B154" s="8" t="s">
        <v>133</v>
      </c>
      <c r="C154" s="8">
        <v>1998</v>
      </c>
      <c r="D154" s="8">
        <v>1998</v>
      </c>
      <c r="E154" s="8">
        <v>1998</v>
      </c>
      <c r="F154" s="8" t="s">
        <v>14</v>
      </c>
      <c r="G154" s="8" t="s">
        <v>122</v>
      </c>
      <c r="H154" s="8" t="s">
        <v>129</v>
      </c>
      <c r="I154" s="8" t="s">
        <v>130</v>
      </c>
      <c r="J154" s="13">
        <v>102.25</v>
      </c>
      <c r="K154" s="4">
        <v>2</v>
      </c>
      <c r="L154" s="13">
        <f t="shared" si="17"/>
        <v>104.25</v>
      </c>
      <c r="M154" s="13">
        <v>100.09999847412109</v>
      </c>
      <c r="N154" s="4">
        <v>0</v>
      </c>
      <c r="O154" s="13">
        <f t="shared" si="18"/>
        <v>100.09999847412109</v>
      </c>
      <c r="P154" s="13">
        <f t="shared" si="19"/>
        <v>100.09999847412109</v>
      </c>
      <c r="Q154" s="13">
        <f t="shared" si="20"/>
        <v>7.0244838881346237</v>
      </c>
    </row>
    <row r="155" spans="1:17" x14ac:dyDescent="0.3">
      <c r="A155" s="4">
        <v>10</v>
      </c>
      <c r="B155" s="8" t="s">
        <v>50</v>
      </c>
      <c r="C155" s="8">
        <v>1995</v>
      </c>
      <c r="D155" s="8">
        <v>1995</v>
      </c>
      <c r="E155" s="8">
        <v>1995</v>
      </c>
      <c r="F155" s="8" t="s">
        <v>45</v>
      </c>
      <c r="G155" s="8" t="s">
        <v>10</v>
      </c>
      <c r="H155" s="8" t="s">
        <v>51</v>
      </c>
      <c r="I155" s="8" t="s">
        <v>52</v>
      </c>
      <c r="J155" s="13">
        <v>98.330001831054688</v>
      </c>
      <c r="K155" s="4">
        <v>2</v>
      </c>
      <c r="L155" s="13">
        <f t="shared" si="17"/>
        <v>100.33000183105469</v>
      </c>
      <c r="M155" s="13"/>
      <c r="N155" s="4"/>
      <c r="O155" s="13" t="s">
        <v>365</v>
      </c>
      <c r="P155" s="13">
        <f t="shared" si="19"/>
        <v>100.33000183105469</v>
      </c>
      <c r="Q155" s="13">
        <f t="shared" si="20"/>
        <v>7.2703978835750958</v>
      </c>
    </row>
    <row r="156" spans="1:17" ht="57.6" x14ac:dyDescent="0.3">
      <c r="A156" s="4">
        <v>11</v>
      </c>
      <c r="B156" s="8" t="s">
        <v>163</v>
      </c>
      <c r="C156" s="8">
        <v>1996</v>
      </c>
      <c r="D156" s="8">
        <v>1996</v>
      </c>
      <c r="E156" s="8">
        <v>1996</v>
      </c>
      <c r="F156" s="8" t="s">
        <v>14</v>
      </c>
      <c r="G156" s="8" t="s">
        <v>20</v>
      </c>
      <c r="H156" s="8" t="s">
        <v>164</v>
      </c>
      <c r="I156" s="8" t="s">
        <v>86</v>
      </c>
      <c r="J156" s="13">
        <v>97.849998474121094</v>
      </c>
      <c r="K156" s="4">
        <v>4</v>
      </c>
      <c r="L156" s="13">
        <f t="shared" si="17"/>
        <v>101.84999847412109</v>
      </c>
      <c r="M156" s="13">
        <v>97.980003356933594</v>
      </c>
      <c r="N156" s="4">
        <v>4</v>
      </c>
      <c r="O156" s="13">
        <f t="shared" si="18"/>
        <v>101.98000335693359</v>
      </c>
      <c r="P156" s="13">
        <f t="shared" si="19"/>
        <v>101.84999847412109</v>
      </c>
      <c r="Q156" s="13">
        <f t="shared" si="20"/>
        <v>8.895541327287896</v>
      </c>
    </row>
    <row r="157" spans="1:17" ht="43.2" x14ac:dyDescent="0.3">
      <c r="A157" s="4">
        <v>12</v>
      </c>
      <c r="B157" s="8" t="s">
        <v>238</v>
      </c>
      <c r="C157" s="8">
        <v>1990</v>
      </c>
      <c r="D157" s="8">
        <v>1990</v>
      </c>
      <c r="E157" s="8">
        <v>1990</v>
      </c>
      <c r="F157" s="8" t="s">
        <v>45</v>
      </c>
      <c r="G157" s="8" t="s">
        <v>10</v>
      </c>
      <c r="H157" s="8" t="s">
        <v>237</v>
      </c>
      <c r="I157" s="8" t="s">
        <v>154</v>
      </c>
      <c r="J157" s="13">
        <v>99.980003356933594</v>
      </c>
      <c r="K157" s="4">
        <v>4</v>
      </c>
      <c r="L157" s="13">
        <f t="shared" si="17"/>
        <v>103.98000335693359</v>
      </c>
      <c r="M157" s="13"/>
      <c r="N157" s="4"/>
      <c r="O157" s="13" t="s">
        <v>365</v>
      </c>
      <c r="P157" s="13">
        <f t="shared" si="19"/>
        <v>103.98000335693359</v>
      </c>
      <c r="Q157" s="13">
        <f t="shared" si="20"/>
        <v>11.172890745241681</v>
      </c>
    </row>
    <row r="158" spans="1:17" ht="43.2" x14ac:dyDescent="0.3">
      <c r="A158" s="4">
        <v>13</v>
      </c>
      <c r="B158" s="8" t="s">
        <v>247</v>
      </c>
      <c r="C158" s="8">
        <v>1994</v>
      </c>
      <c r="D158" s="8">
        <v>1994</v>
      </c>
      <c r="E158" s="8">
        <v>1994</v>
      </c>
      <c r="F158" s="8" t="s">
        <v>14</v>
      </c>
      <c r="G158" s="8" t="s">
        <v>10</v>
      </c>
      <c r="H158" s="8" t="s">
        <v>153</v>
      </c>
      <c r="I158" s="8" t="s">
        <v>58</v>
      </c>
      <c r="J158" s="13">
        <v>104.11000061035156</v>
      </c>
      <c r="K158" s="4">
        <v>2</v>
      </c>
      <c r="L158" s="13">
        <f t="shared" si="17"/>
        <v>106.11000061035156</v>
      </c>
      <c r="M158" s="13">
        <v>102.62000274658203</v>
      </c>
      <c r="N158" s="4">
        <v>2</v>
      </c>
      <c r="O158" s="13">
        <f t="shared" si="18"/>
        <v>104.62000274658203</v>
      </c>
      <c r="P158" s="13">
        <f t="shared" si="19"/>
        <v>104.62000274658203</v>
      </c>
      <c r="Q158" s="13">
        <f t="shared" si="20"/>
        <v>11.857162527558977</v>
      </c>
    </row>
    <row r="159" spans="1:17" x14ac:dyDescent="0.3">
      <c r="A159" s="4">
        <v>14</v>
      </c>
      <c r="B159" s="8" t="s">
        <v>127</v>
      </c>
      <c r="C159" s="8">
        <v>1994</v>
      </c>
      <c r="D159" s="8">
        <v>1994</v>
      </c>
      <c r="E159" s="8">
        <v>1994</v>
      </c>
      <c r="F159" s="8" t="s">
        <v>45</v>
      </c>
      <c r="G159" s="8" t="s">
        <v>10</v>
      </c>
      <c r="H159" s="8" t="s">
        <v>51</v>
      </c>
      <c r="I159" s="8" t="s">
        <v>52</v>
      </c>
      <c r="J159" s="13">
        <v>103.18000030517578</v>
      </c>
      <c r="K159" s="4">
        <v>2</v>
      </c>
      <c r="L159" s="13">
        <f t="shared" si="17"/>
        <v>105.18000030517578</v>
      </c>
      <c r="M159" s="13"/>
      <c r="N159" s="4"/>
      <c r="O159" s="13" t="s">
        <v>365</v>
      </c>
      <c r="P159" s="13">
        <f t="shared" si="19"/>
        <v>105.18000030517578</v>
      </c>
      <c r="Q159" s="13">
        <f t="shared" si="20"/>
        <v>12.455898297795837</v>
      </c>
    </row>
    <row r="160" spans="1:17" ht="43.2" x14ac:dyDescent="0.3">
      <c r="A160" s="4">
        <v>15</v>
      </c>
      <c r="B160" s="8" t="s">
        <v>236</v>
      </c>
      <c r="C160" s="8">
        <v>1990</v>
      </c>
      <c r="D160" s="8">
        <v>1990</v>
      </c>
      <c r="E160" s="8">
        <v>1990</v>
      </c>
      <c r="F160" s="8" t="s">
        <v>45</v>
      </c>
      <c r="G160" s="8" t="s">
        <v>10</v>
      </c>
      <c r="H160" s="8" t="s">
        <v>237</v>
      </c>
      <c r="I160" s="8" t="s">
        <v>174</v>
      </c>
      <c r="J160" s="13">
        <v>106.45999908447266</v>
      </c>
      <c r="K160" s="4">
        <v>2</v>
      </c>
      <c r="L160" s="13">
        <f t="shared" si="17"/>
        <v>108.45999908447266</v>
      </c>
      <c r="M160" s="13"/>
      <c r="N160" s="4"/>
      <c r="O160" s="13" t="s">
        <v>365</v>
      </c>
      <c r="P160" s="13">
        <f t="shared" si="19"/>
        <v>108.45999908447266</v>
      </c>
      <c r="Q160" s="13">
        <f t="shared" si="20"/>
        <v>15.962793221462737</v>
      </c>
    </row>
    <row r="161" spans="1:17" ht="72" x14ac:dyDescent="0.3">
      <c r="A161" s="4">
        <v>16</v>
      </c>
      <c r="B161" s="8" t="s">
        <v>204</v>
      </c>
      <c r="C161" s="8">
        <v>1998</v>
      </c>
      <c r="D161" s="8">
        <v>1998</v>
      </c>
      <c r="E161" s="8">
        <v>1998</v>
      </c>
      <c r="F161" s="8" t="s">
        <v>14</v>
      </c>
      <c r="G161" s="8" t="s">
        <v>75</v>
      </c>
      <c r="H161" s="8" t="s">
        <v>76</v>
      </c>
      <c r="I161" s="8" t="s">
        <v>82</v>
      </c>
      <c r="J161" s="13">
        <v>111.30000305175781</v>
      </c>
      <c r="K161" s="4">
        <v>6</v>
      </c>
      <c r="L161" s="13">
        <f t="shared" si="17"/>
        <v>117.30000305175781</v>
      </c>
      <c r="M161" s="13">
        <v>104.58999633789062</v>
      </c>
      <c r="N161" s="4">
        <v>8</v>
      </c>
      <c r="O161" s="13">
        <f t="shared" si="18"/>
        <v>112.58999633789062</v>
      </c>
      <c r="P161" s="13">
        <f t="shared" si="19"/>
        <v>112.58999633789062</v>
      </c>
      <c r="Q161" s="13">
        <f t="shared" si="20"/>
        <v>20.378485841285752</v>
      </c>
    </row>
    <row r="162" spans="1:17" ht="28.8" x14ac:dyDescent="0.3">
      <c r="A162" s="4">
        <v>17</v>
      </c>
      <c r="B162" s="8" t="s">
        <v>177</v>
      </c>
      <c r="C162" s="8">
        <v>1994</v>
      </c>
      <c r="D162" s="8">
        <v>1994</v>
      </c>
      <c r="E162" s="8">
        <v>1994</v>
      </c>
      <c r="F162" s="8" t="s">
        <v>14</v>
      </c>
      <c r="G162" s="8" t="s">
        <v>10</v>
      </c>
      <c r="H162" s="8" t="s">
        <v>51</v>
      </c>
      <c r="I162" s="8" t="s">
        <v>178</v>
      </c>
      <c r="J162" s="13">
        <v>114.59999847412109</v>
      </c>
      <c r="K162" s="4">
        <v>2</v>
      </c>
      <c r="L162" s="13">
        <f t="shared" si="17"/>
        <v>116.59999847412109</v>
      </c>
      <c r="M162" s="13">
        <v>118.05999755859375</v>
      </c>
      <c r="N162" s="4">
        <v>0</v>
      </c>
      <c r="O162" s="13">
        <f t="shared" si="18"/>
        <v>118.05999755859375</v>
      </c>
      <c r="P162" s="13">
        <f t="shared" si="19"/>
        <v>116.59999847412109</v>
      </c>
      <c r="Q162" s="13">
        <f t="shared" si="20"/>
        <v>24.6658826001512</v>
      </c>
    </row>
    <row r="163" spans="1:17" ht="86.4" x14ac:dyDescent="0.3">
      <c r="A163" s="4">
        <v>18</v>
      </c>
      <c r="B163" s="8" t="s">
        <v>128</v>
      </c>
      <c r="C163" s="8">
        <v>1998</v>
      </c>
      <c r="D163" s="8">
        <v>1998</v>
      </c>
      <c r="E163" s="8">
        <v>1998</v>
      </c>
      <c r="F163" s="8" t="s">
        <v>14</v>
      </c>
      <c r="G163" s="8" t="s">
        <v>122</v>
      </c>
      <c r="H163" s="8" t="s">
        <v>129</v>
      </c>
      <c r="I163" s="8" t="s">
        <v>130</v>
      </c>
      <c r="J163" s="13">
        <v>119.33999633789062</v>
      </c>
      <c r="K163" s="4">
        <v>6</v>
      </c>
      <c r="L163" s="13">
        <f t="shared" si="17"/>
        <v>125.33999633789063</v>
      </c>
      <c r="M163" s="13">
        <v>112.01000213623047</v>
      </c>
      <c r="N163" s="4">
        <v>6</v>
      </c>
      <c r="O163" s="13">
        <f t="shared" si="18"/>
        <v>118.01000213623047</v>
      </c>
      <c r="P163" s="13">
        <f t="shared" si="19"/>
        <v>118.01000213623047</v>
      </c>
      <c r="Q163" s="13">
        <f t="shared" si="20"/>
        <v>26.173424223707258</v>
      </c>
    </row>
    <row r="164" spans="1:17" ht="72" x14ac:dyDescent="0.3">
      <c r="A164" s="4">
        <v>19</v>
      </c>
      <c r="B164" s="8" t="s">
        <v>81</v>
      </c>
      <c r="C164" s="8">
        <v>1998</v>
      </c>
      <c r="D164" s="8">
        <v>1998</v>
      </c>
      <c r="E164" s="8">
        <v>1998</v>
      </c>
      <c r="F164" s="8">
        <v>1</v>
      </c>
      <c r="G164" s="8" t="s">
        <v>75</v>
      </c>
      <c r="H164" s="8" t="s">
        <v>76</v>
      </c>
      <c r="I164" s="8" t="s">
        <v>82</v>
      </c>
      <c r="J164" s="13">
        <v>118.69999694824219</v>
      </c>
      <c r="K164" s="4">
        <v>6</v>
      </c>
      <c r="L164" s="13">
        <f t="shared" si="17"/>
        <v>124.69999694824219</v>
      </c>
      <c r="M164" s="13">
        <v>117.69999694824219</v>
      </c>
      <c r="N164" s="4">
        <v>4</v>
      </c>
      <c r="O164" s="13">
        <f t="shared" si="18"/>
        <v>121.69999694824219</v>
      </c>
      <c r="P164" s="13">
        <f t="shared" si="19"/>
        <v>121.69999694824219</v>
      </c>
      <c r="Q164" s="13">
        <f t="shared" si="20"/>
        <v>30.118676934250981</v>
      </c>
    </row>
    <row r="165" spans="1:17" ht="28.8" x14ac:dyDescent="0.3">
      <c r="A165" s="4">
        <v>20</v>
      </c>
      <c r="B165" s="8" t="s">
        <v>110</v>
      </c>
      <c r="C165" s="8">
        <v>2000</v>
      </c>
      <c r="D165" s="8">
        <v>2000</v>
      </c>
      <c r="E165" s="8">
        <v>2000</v>
      </c>
      <c r="F165" s="8">
        <v>2</v>
      </c>
      <c r="G165" s="8" t="s">
        <v>10</v>
      </c>
      <c r="H165" s="8" t="s">
        <v>51</v>
      </c>
      <c r="I165" s="8" t="s">
        <v>64</v>
      </c>
      <c r="J165" s="13">
        <v>118.36000061035156</v>
      </c>
      <c r="K165" s="4">
        <v>4</v>
      </c>
      <c r="L165" s="13">
        <f t="shared" si="17"/>
        <v>122.36000061035156</v>
      </c>
      <c r="M165" s="13">
        <v>122.80000305175781</v>
      </c>
      <c r="N165" s="4">
        <v>4</v>
      </c>
      <c r="O165" s="13">
        <f t="shared" si="18"/>
        <v>126.80000305175781</v>
      </c>
      <c r="P165" s="13">
        <f t="shared" si="19"/>
        <v>122.36000061035156</v>
      </c>
      <c r="Q165" s="13">
        <f t="shared" si="20"/>
        <v>30.824336798169927</v>
      </c>
    </row>
    <row r="166" spans="1:17" ht="28.8" x14ac:dyDescent="0.3">
      <c r="A166" s="4">
        <v>21</v>
      </c>
      <c r="B166" s="8" t="s">
        <v>104</v>
      </c>
      <c r="C166" s="8">
        <v>1996</v>
      </c>
      <c r="D166" s="8">
        <v>1996</v>
      </c>
      <c r="E166" s="8">
        <v>1996</v>
      </c>
      <c r="F166" s="8">
        <v>2</v>
      </c>
      <c r="G166" s="8" t="s">
        <v>10</v>
      </c>
      <c r="H166" s="8" t="s">
        <v>51</v>
      </c>
      <c r="I166" s="8" t="s">
        <v>64</v>
      </c>
      <c r="J166" s="13">
        <v>124.34999847412109</v>
      </c>
      <c r="K166" s="4">
        <v>14</v>
      </c>
      <c r="L166" s="13">
        <f t="shared" si="17"/>
        <v>138.34999847412109</v>
      </c>
      <c r="M166" s="13">
        <v>117.41000366210937</v>
      </c>
      <c r="N166" s="4">
        <v>6</v>
      </c>
      <c r="O166" s="13">
        <f t="shared" si="18"/>
        <v>123.41000366210937</v>
      </c>
      <c r="P166" s="13">
        <f t="shared" si="19"/>
        <v>123.41000366210937</v>
      </c>
      <c r="Q166" s="13">
        <f t="shared" si="20"/>
        <v>31.946974524527121</v>
      </c>
    </row>
    <row r="167" spans="1:17" ht="28.8" x14ac:dyDescent="0.3">
      <c r="A167" s="4">
        <v>22</v>
      </c>
      <c r="B167" s="8" t="s">
        <v>63</v>
      </c>
      <c r="C167" s="8">
        <v>1999</v>
      </c>
      <c r="D167" s="8">
        <v>1999</v>
      </c>
      <c r="E167" s="8">
        <v>1999</v>
      </c>
      <c r="F167" s="8">
        <v>2</v>
      </c>
      <c r="G167" s="8" t="s">
        <v>10</v>
      </c>
      <c r="H167" s="8" t="s">
        <v>51</v>
      </c>
      <c r="I167" s="8" t="s">
        <v>64</v>
      </c>
      <c r="J167" s="13">
        <v>129.39999389648437</v>
      </c>
      <c r="K167" s="4">
        <v>8</v>
      </c>
      <c r="L167" s="13">
        <f t="shared" si="17"/>
        <v>137.39999389648437</v>
      </c>
      <c r="M167" s="13">
        <v>116.70999908447266</v>
      </c>
      <c r="N167" s="4">
        <v>8</v>
      </c>
      <c r="O167" s="13">
        <f t="shared" si="18"/>
        <v>124.70999908447266</v>
      </c>
      <c r="P167" s="13">
        <f t="shared" si="19"/>
        <v>124.70999908447266</v>
      </c>
      <c r="Q167" s="13">
        <f t="shared" si="20"/>
        <v>33.336898013600276</v>
      </c>
    </row>
    <row r="168" spans="1:17" x14ac:dyDescent="0.3">
      <c r="A168" s="4">
        <v>23</v>
      </c>
      <c r="B168" s="8" t="s">
        <v>256</v>
      </c>
      <c r="C168" s="8">
        <v>1989</v>
      </c>
      <c r="D168" s="8">
        <v>1989</v>
      </c>
      <c r="E168" s="8">
        <v>1989</v>
      </c>
      <c r="F168" s="8">
        <v>1</v>
      </c>
      <c r="G168" s="8" t="s">
        <v>32</v>
      </c>
      <c r="H168" s="8"/>
      <c r="I168" s="8" t="s">
        <v>33</v>
      </c>
      <c r="J168" s="13">
        <v>117.83999633789062</v>
      </c>
      <c r="K168" s="4">
        <v>12</v>
      </c>
      <c r="L168" s="13">
        <f t="shared" si="17"/>
        <v>129.83999633789062</v>
      </c>
      <c r="M168" s="13">
        <v>118.81999969482422</v>
      </c>
      <c r="N168" s="4">
        <v>6</v>
      </c>
      <c r="O168" s="13">
        <f t="shared" si="18"/>
        <v>124.81999969482422</v>
      </c>
      <c r="P168" s="13">
        <f t="shared" si="19"/>
        <v>124.81999969482422</v>
      </c>
      <c r="Q168" s="13">
        <f t="shared" si="20"/>
        <v>33.454507990920099</v>
      </c>
    </row>
    <row r="169" spans="1:17" ht="28.8" x14ac:dyDescent="0.3">
      <c r="A169" s="4">
        <v>24</v>
      </c>
      <c r="B169" s="8" t="s">
        <v>114</v>
      </c>
      <c r="C169" s="8">
        <v>1990</v>
      </c>
      <c r="D169" s="8">
        <v>1990</v>
      </c>
      <c r="E169" s="8">
        <v>1990</v>
      </c>
      <c r="F169" s="8" t="s">
        <v>14</v>
      </c>
      <c r="G169" s="8" t="s">
        <v>10</v>
      </c>
      <c r="H169" s="8" t="s">
        <v>115</v>
      </c>
      <c r="I169" s="8" t="s">
        <v>116</v>
      </c>
      <c r="J169" s="13">
        <v>122.31999969482422</v>
      </c>
      <c r="K169" s="4">
        <v>4</v>
      </c>
      <c r="L169" s="13">
        <f t="shared" si="17"/>
        <v>126.31999969482422</v>
      </c>
      <c r="M169" s="13"/>
      <c r="N169" s="4"/>
      <c r="O169" s="13" t="s">
        <v>365</v>
      </c>
      <c r="P169" s="13">
        <f t="shared" si="19"/>
        <v>126.31999969482422</v>
      </c>
      <c r="Q169" s="13">
        <f t="shared" si="20"/>
        <v>35.058271510194331</v>
      </c>
    </row>
    <row r="170" spans="1:17" ht="28.8" x14ac:dyDescent="0.3">
      <c r="A170" s="4">
        <v>25</v>
      </c>
      <c r="B170" s="8" t="s">
        <v>136</v>
      </c>
      <c r="C170" s="8">
        <v>2000</v>
      </c>
      <c r="D170" s="8">
        <v>2000</v>
      </c>
      <c r="E170" s="8">
        <v>2000</v>
      </c>
      <c r="F170" s="8">
        <v>2</v>
      </c>
      <c r="G170" s="8" t="s">
        <v>10</v>
      </c>
      <c r="H170" s="8" t="s">
        <v>51</v>
      </c>
      <c r="I170" s="8" t="s">
        <v>64</v>
      </c>
      <c r="J170" s="13">
        <v>123.36000061035156</v>
      </c>
      <c r="K170" s="4">
        <v>4</v>
      </c>
      <c r="L170" s="13">
        <f t="shared" si="17"/>
        <v>127.36000061035156</v>
      </c>
      <c r="M170" s="13">
        <v>121.76000213623047</v>
      </c>
      <c r="N170" s="4">
        <v>6</v>
      </c>
      <c r="O170" s="13">
        <f t="shared" si="18"/>
        <v>127.76000213623047</v>
      </c>
      <c r="P170" s="13">
        <f t="shared" si="19"/>
        <v>127.36000061035156</v>
      </c>
      <c r="Q170" s="13">
        <f t="shared" si="20"/>
        <v>36.170215195750707</v>
      </c>
    </row>
    <row r="171" spans="1:17" ht="43.2" x14ac:dyDescent="0.3">
      <c r="A171" s="4">
        <v>26</v>
      </c>
      <c r="B171" s="8" t="s">
        <v>193</v>
      </c>
      <c r="C171" s="8">
        <v>2000</v>
      </c>
      <c r="D171" s="8">
        <v>2000</v>
      </c>
      <c r="E171" s="8">
        <v>2000</v>
      </c>
      <c r="F171" s="8">
        <v>1</v>
      </c>
      <c r="G171" s="8" t="s">
        <v>10</v>
      </c>
      <c r="H171" s="8" t="s">
        <v>27</v>
      </c>
      <c r="I171" s="8" t="s">
        <v>28</v>
      </c>
      <c r="J171" s="13">
        <v>124.12000274658203</v>
      </c>
      <c r="K171" s="4">
        <v>4</v>
      </c>
      <c r="L171" s="13">
        <f t="shared" si="17"/>
        <v>128.12000274658203</v>
      </c>
      <c r="M171" s="13">
        <v>123.80000305175781</v>
      </c>
      <c r="N171" s="4">
        <v>4</v>
      </c>
      <c r="O171" s="13">
        <f t="shared" si="18"/>
        <v>127.80000305175781</v>
      </c>
      <c r="P171" s="13">
        <f t="shared" si="19"/>
        <v>127.80000305175781</v>
      </c>
      <c r="Q171" s="13">
        <f t="shared" si="20"/>
        <v>36.64065510503</v>
      </c>
    </row>
    <row r="172" spans="1:17" ht="43.2" x14ac:dyDescent="0.3">
      <c r="A172" s="4">
        <v>27</v>
      </c>
      <c r="B172" s="8" t="s">
        <v>84</v>
      </c>
      <c r="C172" s="8">
        <v>1999</v>
      </c>
      <c r="D172" s="8">
        <v>1999</v>
      </c>
      <c r="E172" s="8">
        <v>1999</v>
      </c>
      <c r="F172" s="8">
        <v>1</v>
      </c>
      <c r="G172" s="8" t="s">
        <v>20</v>
      </c>
      <c r="H172" s="8" t="s">
        <v>85</v>
      </c>
      <c r="I172" s="8" t="s">
        <v>86</v>
      </c>
      <c r="J172" s="13">
        <v>118.61000061035156</v>
      </c>
      <c r="K172" s="4">
        <v>16</v>
      </c>
      <c r="L172" s="13">
        <f t="shared" si="17"/>
        <v>134.61000061035156</v>
      </c>
      <c r="M172" s="13">
        <v>128.74000549316406</v>
      </c>
      <c r="N172" s="4">
        <v>0</v>
      </c>
      <c r="O172" s="13">
        <f t="shared" si="18"/>
        <v>128.74000549316406</v>
      </c>
      <c r="P172" s="13">
        <f t="shared" si="19"/>
        <v>128.74000549316406</v>
      </c>
      <c r="Q172" s="13">
        <f t="shared" si="20"/>
        <v>37.645682854067374</v>
      </c>
    </row>
    <row r="173" spans="1:17" x14ac:dyDescent="0.3">
      <c r="A173" s="4">
        <v>28</v>
      </c>
      <c r="B173" s="8" t="s">
        <v>135</v>
      </c>
      <c r="C173" s="8">
        <v>1960</v>
      </c>
      <c r="D173" s="8">
        <v>1960</v>
      </c>
      <c r="E173" s="8">
        <v>1960</v>
      </c>
      <c r="F173" s="8" t="s">
        <v>14</v>
      </c>
      <c r="G173" s="8" t="s">
        <v>10</v>
      </c>
      <c r="H173" s="8" t="s">
        <v>11</v>
      </c>
      <c r="I173" s="8"/>
      <c r="J173" s="13">
        <v>136.46000671386719</v>
      </c>
      <c r="K173" s="4">
        <v>4</v>
      </c>
      <c r="L173" s="13">
        <f t="shared" si="17"/>
        <v>140.46000671386719</v>
      </c>
      <c r="M173" s="13">
        <v>127.66000366210937</v>
      </c>
      <c r="N173" s="4">
        <v>2</v>
      </c>
      <c r="O173" s="13">
        <f t="shared" si="18"/>
        <v>129.66000366210937</v>
      </c>
      <c r="P173" s="13">
        <f t="shared" si="19"/>
        <v>129.66000366210937</v>
      </c>
      <c r="Q173" s="13">
        <f t="shared" si="20"/>
        <v>38.629322521503099</v>
      </c>
    </row>
    <row r="174" spans="1:17" ht="28.8" x14ac:dyDescent="0.3">
      <c r="A174" s="4">
        <v>29</v>
      </c>
      <c r="B174" s="8" t="s">
        <v>126</v>
      </c>
      <c r="C174" s="8">
        <v>2000</v>
      </c>
      <c r="D174" s="8">
        <v>2000</v>
      </c>
      <c r="E174" s="8">
        <v>2000</v>
      </c>
      <c r="F174" s="8">
        <v>2</v>
      </c>
      <c r="G174" s="8" t="s">
        <v>10</v>
      </c>
      <c r="H174" s="8" t="s">
        <v>51</v>
      </c>
      <c r="I174" s="8" t="s">
        <v>64</v>
      </c>
      <c r="J174" s="13">
        <v>130.41000366210937</v>
      </c>
      <c r="K174" s="4">
        <v>4</v>
      </c>
      <c r="L174" s="13">
        <f t="shared" si="17"/>
        <v>134.41000366210937</v>
      </c>
      <c r="M174" s="13">
        <v>138.32000732421875</v>
      </c>
      <c r="N174" s="4">
        <v>58</v>
      </c>
      <c r="O174" s="13">
        <f t="shared" si="18"/>
        <v>196.32000732421875</v>
      </c>
      <c r="P174" s="13">
        <f t="shared" si="19"/>
        <v>134.41000366210937</v>
      </c>
      <c r="Q174" s="13">
        <f t="shared" si="20"/>
        <v>43.707906999204837</v>
      </c>
    </row>
    <row r="175" spans="1:17" ht="28.8" x14ac:dyDescent="0.3">
      <c r="A175" s="4">
        <v>30</v>
      </c>
      <c r="B175" s="8" t="s">
        <v>224</v>
      </c>
      <c r="C175" s="8">
        <v>2000</v>
      </c>
      <c r="D175" s="8">
        <v>2000</v>
      </c>
      <c r="E175" s="8">
        <v>2000</v>
      </c>
      <c r="F175" s="8">
        <v>1</v>
      </c>
      <c r="G175" s="8" t="s">
        <v>20</v>
      </c>
      <c r="H175" s="8" t="s">
        <v>21</v>
      </c>
      <c r="I175" s="8" t="s">
        <v>22</v>
      </c>
      <c r="J175" s="13">
        <v>134.8699951171875</v>
      </c>
      <c r="K175" s="4">
        <v>6</v>
      </c>
      <c r="L175" s="13">
        <f t="shared" si="17"/>
        <v>140.8699951171875</v>
      </c>
      <c r="M175" s="13">
        <v>135.72000122070312</v>
      </c>
      <c r="N175" s="4">
        <v>0</v>
      </c>
      <c r="O175" s="13">
        <f t="shared" si="18"/>
        <v>135.72000122070312</v>
      </c>
      <c r="P175" s="13">
        <f t="shared" si="19"/>
        <v>135.72000122070312</v>
      </c>
      <c r="Q175" s="13">
        <f t="shared" si="20"/>
        <v>45.108524529078821</v>
      </c>
    </row>
    <row r="176" spans="1:17" ht="43.2" x14ac:dyDescent="0.3">
      <c r="A176" s="4">
        <v>31</v>
      </c>
      <c r="B176" s="8" t="s">
        <v>201</v>
      </c>
      <c r="C176" s="8">
        <v>2002</v>
      </c>
      <c r="D176" s="8">
        <v>2002</v>
      </c>
      <c r="E176" s="8">
        <v>2002</v>
      </c>
      <c r="F176" s="8">
        <v>2</v>
      </c>
      <c r="G176" s="8" t="s">
        <v>10</v>
      </c>
      <c r="H176" s="8" t="s">
        <v>27</v>
      </c>
      <c r="I176" s="8" t="s">
        <v>61</v>
      </c>
      <c r="J176" s="13">
        <v>146.02999877929687</v>
      </c>
      <c r="K176" s="4">
        <v>12</v>
      </c>
      <c r="L176" s="13">
        <f t="shared" si="17"/>
        <v>158.02999877929687</v>
      </c>
      <c r="M176" s="13">
        <v>134.99000549316406</v>
      </c>
      <c r="N176" s="4">
        <v>8</v>
      </c>
      <c r="O176" s="13">
        <f t="shared" si="18"/>
        <v>142.99000549316406</v>
      </c>
      <c r="P176" s="13">
        <f t="shared" si="19"/>
        <v>142.99000549316406</v>
      </c>
      <c r="Q176" s="13">
        <f t="shared" si="20"/>
        <v>52.881436287172598</v>
      </c>
    </row>
    <row r="177" spans="1:17" ht="28.8" x14ac:dyDescent="0.3">
      <c r="A177" s="4">
        <v>32</v>
      </c>
      <c r="B177" s="8" t="s">
        <v>242</v>
      </c>
      <c r="C177" s="8">
        <v>1963</v>
      </c>
      <c r="D177" s="8">
        <v>1963</v>
      </c>
      <c r="E177" s="8">
        <v>1963</v>
      </c>
      <c r="F177" s="8" t="s">
        <v>9</v>
      </c>
      <c r="G177" s="8" t="s">
        <v>10</v>
      </c>
      <c r="H177" s="8" t="s">
        <v>55</v>
      </c>
      <c r="I177" s="8" t="s">
        <v>42</v>
      </c>
      <c r="J177" s="13">
        <v>152.66000366210937</v>
      </c>
      <c r="K177" s="4">
        <v>10</v>
      </c>
      <c r="L177" s="13">
        <f t="shared" si="17"/>
        <v>162.66000366210937</v>
      </c>
      <c r="M177" s="13">
        <v>136.80999755859375</v>
      </c>
      <c r="N177" s="4">
        <v>8</v>
      </c>
      <c r="O177" s="13">
        <f t="shared" si="18"/>
        <v>144.80999755859375</v>
      </c>
      <c r="P177" s="13">
        <f t="shared" si="19"/>
        <v>144.80999755859375</v>
      </c>
      <c r="Q177" s="13">
        <f t="shared" si="20"/>
        <v>54.827327540442397</v>
      </c>
    </row>
    <row r="178" spans="1:17" ht="43.2" x14ac:dyDescent="0.3">
      <c r="A178" s="4">
        <v>33</v>
      </c>
      <c r="B178" s="8" t="s">
        <v>62</v>
      </c>
      <c r="C178" s="8">
        <v>2000</v>
      </c>
      <c r="D178" s="8">
        <v>2000</v>
      </c>
      <c r="E178" s="8">
        <v>2000</v>
      </c>
      <c r="F178" s="8">
        <v>2</v>
      </c>
      <c r="G178" s="8" t="s">
        <v>10</v>
      </c>
      <c r="H178" s="8" t="s">
        <v>30</v>
      </c>
      <c r="I178" s="8" t="s">
        <v>28</v>
      </c>
      <c r="J178" s="13">
        <v>155.57000732421875</v>
      </c>
      <c r="K178" s="4">
        <v>6</v>
      </c>
      <c r="L178" s="13">
        <f t="shared" si="17"/>
        <v>161.57000732421875</v>
      </c>
      <c r="M178" s="13">
        <v>157.88999938964844</v>
      </c>
      <c r="N178" s="4">
        <v>8</v>
      </c>
      <c r="O178" s="13">
        <f t="shared" si="18"/>
        <v>165.88999938964844</v>
      </c>
      <c r="P178" s="13">
        <f t="shared" si="19"/>
        <v>161.57000732421875</v>
      </c>
      <c r="Q178" s="13">
        <f t="shared" si="20"/>
        <v>72.746722370301924</v>
      </c>
    </row>
    <row r="179" spans="1:17" ht="43.2" x14ac:dyDescent="0.3">
      <c r="A179" s="4">
        <v>34</v>
      </c>
      <c r="B179" s="8" t="s">
        <v>59</v>
      </c>
      <c r="C179" s="8">
        <v>2002</v>
      </c>
      <c r="D179" s="8">
        <v>2002</v>
      </c>
      <c r="E179" s="8">
        <v>2002</v>
      </c>
      <c r="F179" s="8">
        <v>2</v>
      </c>
      <c r="G179" s="8" t="s">
        <v>10</v>
      </c>
      <c r="H179" s="8" t="s">
        <v>27</v>
      </c>
      <c r="I179" s="8" t="s">
        <v>61</v>
      </c>
      <c r="J179" s="13">
        <v>165.00999450683594</v>
      </c>
      <c r="K179" s="4">
        <v>8</v>
      </c>
      <c r="L179" s="13">
        <f t="shared" si="17"/>
        <v>173.00999450683594</v>
      </c>
      <c r="M179" s="13">
        <v>154.33999633789062</v>
      </c>
      <c r="N179" s="4">
        <v>8</v>
      </c>
      <c r="O179" s="13">
        <f t="shared" si="18"/>
        <v>162.33999633789063</v>
      </c>
      <c r="P179" s="13">
        <f t="shared" si="19"/>
        <v>162.33999633789063</v>
      </c>
      <c r="Q179" s="13">
        <f t="shared" si="20"/>
        <v>73.569975897214519</v>
      </c>
    </row>
    <row r="180" spans="1:17" x14ac:dyDescent="0.3">
      <c r="A180" s="4">
        <v>35</v>
      </c>
      <c r="B180" s="8" t="s">
        <v>43</v>
      </c>
      <c r="C180" s="8">
        <v>1988</v>
      </c>
      <c r="D180" s="8">
        <v>1988</v>
      </c>
      <c r="E180" s="8">
        <v>1988</v>
      </c>
      <c r="F180" s="8" t="s">
        <v>14</v>
      </c>
      <c r="G180" s="8" t="s">
        <v>10</v>
      </c>
      <c r="H180" s="8"/>
      <c r="I180" s="8"/>
      <c r="J180" s="13">
        <v>189.50999450683594</v>
      </c>
      <c r="K180" s="4">
        <v>8</v>
      </c>
      <c r="L180" s="13">
        <f t="shared" si="17"/>
        <v>197.50999450683594</v>
      </c>
      <c r="M180" s="13">
        <v>245.89999389648437</v>
      </c>
      <c r="N180" s="4">
        <v>6</v>
      </c>
      <c r="O180" s="13">
        <f t="shared" si="18"/>
        <v>251.89999389648437</v>
      </c>
      <c r="P180" s="13">
        <f t="shared" si="19"/>
        <v>197.50999450683594</v>
      </c>
      <c r="Q180" s="13">
        <f t="shared" si="20"/>
        <v>111.17288258807861</v>
      </c>
    </row>
    <row r="181" spans="1:17" x14ac:dyDescent="0.3">
      <c r="A181" s="4">
        <v>36</v>
      </c>
      <c r="B181" s="8" t="s">
        <v>166</v>
      </c>
      <c r="C181" s="8">
        <v>2002</v>
      </c>
      <c r="D181" s="8">
        <v>2002</v>
      </c>
      <c r="E181" s="8">
        <v>2002</v>
      </c>
      <c r="F181" s="8">
        <v>3</v>
      </c>
      <c r="G181" s="8" t="s">
        <v>10</v>
      </c>
      <c r="H181" s="8" t="s">
        <v>51</v>
      </c>
      <c r="I181" s="8" t="s">
        <v>167</v>
      </c>
      <c r="J181" s="13">
        <v>157.88999938964844</v>
      </c>
      <c r="K181" s="4">
        <v>56</v>
      </c>
      <c r="L181" s="13">
        <f t="shared" si="17"/>
        <v>213.88999938964844</v>
      </c>
      <c r="M181" s="13">
        <v>162.13999938964844</v>
      </c>
      <c r="N181" s="4">
        <v>56</v>
      </c>
      <c r="O181" s="13">
        <f t="shared" si="18"/>
        <v>218.13999938964844</v>
      </c>
      <c r="P181" s="13">
        <f t="shared" si="19"/>
        <v>213.88999938964844</v>
      </c>
      <c r="Q181" s="13">
        <f t="shared" si="20"/>
        <v>128.6859854391376</v>
      </c>
    </row>
    <row r="182" spans="1:17" ht="43.2" x14ac:dyDescent="0.3">
      <c r="A182" s="4"/>
      <c r="B182" s="8" t="s">
        <v>121</v>
      </c>
      <c r="C182" s="8">
        <v>2000</v>
      </c>
      <c r="D182" s="8">
        <v>2000</v>
      </c>
      <c r="E182" s="8">
        <v>2000</v>
      </c>
      <c r="F182" s="8">
        <v>3</v>
      </c>
      <c r="G182" s="8" t="s">
        <v>122</v>
      </c>
      <c r="H182" s="8" t="s">
        <v>123</v>
      </c>
      <c r="I182" s="8" t="s">
        <v>124</v>
      </c>
      <c r="J182" s="13"/>
      <c r="K182" s="4"/>
      <c r="L182" s="13" t="s">
        <v>365</v>
      </c>
      <c r="M182" s="13"/>
      <c r="N182" s="4"/>
      <c r="O182" s="13" t="s">
        <v>365</v>
      </c>
      <c r="P182" s="13"/>
      <c r="Q182" s="13" t="str">
        <f t="shared" si="20"/>
        <v/>
      </c>
    </row>
    <row r="183" spans="1:17" x14ac:dyDescent="0.3">
      <c r="A183" s="4"/>
      <c r="B183" s="8" t="s">
        <v>96</v>
      </c>
      <c r="C183" s="8">
        <v>1998</v>
      </c>
      <c r="D183" s="8">
        <v>1998</v>
      </c>
      <c r="E183" s="8">
        <v>1998</v>
      </c>
      <c r="F183" s="8">
        <v>1</v>
      </c>
      <c r="G183" s="8" t="s">
        <v>32</v>
      </c>
      <c r="H183" s="8"/>
      <c r="I183" s="8" t="s">
        <v>33</v>
      </c>
      <c r="J183" s="13"/>
      <c r="K183" s="4"/>
      <c r="L183" s="13" t="s">
        <v>365</v>
      </c>
      <c r="M183" s="13"/>
      <c r="N183" s="4"/>
      <c r="O183" s="13" t="s">
        <v>365</v>
      </c>
      <c r="P183" s="13"/>
      <c r="Q183" s="13" t="str">
        <f t="shared" si="20"/>
        <v/>
      </c>
    </row>
    <row r="184" spans="1:17" ht="43.2" x14ac:dyDescent="0.3">
      <c r="A184" s="4"/>
      <c r="B184" s="8" t="s">
        <v>173</v>
      </c>
      <c r="C184" s="8">
        <v>1989</v>
      </c>
      <c r="D184" s="8">
        <v>1989</v>
      </c>
      <c r="E184" s="8">
        <v>1989</v>
      </c>
      <c r="F184" s="8" t="s">
        <v>45</v>
      </c>
      <c r="G184" s="8" t="s">
        <v>10</v>
      </c>
      <c r="H184" s="8" t="s">
        <v>153</v>
      </c>
      <c r="I184" s="8" t="s">
        <v>174</v>
      </c>
      <c r="J184" s="13"/>
      <c r="K184" s="4"/>
      <c r="L184" s="13" t="s">
        <v>365</v>
      </c>
      <c r="M184" s="13"/>
      <c r="N184" s="4"/>
      <c r="O184" s="13" t="s">
        <v>365</v>
      </c>
      <c r="P184" s="13"/>
      <c r="Q184" s="13" t="str">
        <f t="shared" si="20"/>
        <v/>
      </c>
    </row>
    <row r="185" spans="1:17" ht="43.2" x14ac:dyDescent="0.3">
      <c r="A185" s="4"/>
      <c r="B185" s="8" t="s">
        <v>132</v>
      </c>
      <c r="C185" s="8">
        <v>1997</v>
      </c>
      <c r="D185" s="8">
        <v>1997</v>
      </c>
      <c r="E185" s="8">
        <v>1997</v>
      </c>
      <c r="F185" s="8" t="s">
        <v>14</v>
      </c>
      <c r="G185" s="8" t="s">
        <v>10</v>
      </c>
      <c r="H185" s="8" t="s">
        <v>27</v>
      </c>
      <c r="I185" s="8" t="s">
        <v>28</v>
      </c>
      <c r="J185" s="13"/>
      <c r="K185" s="4"/>
      <c r="L185" s="13" t="s">
        <v>365</v>
      </c>
      <c r="M185" s="13"/>
      <c r="N185" s="4"/>
      <c r="O185" s="13" t="s">
        <v>365</v>
      </c>
      <c r="P185" s="13"/>
      <c r="Q185" s="13" t="str">
        <f t="shared" si="20"/>
        <v/>
      </c>
    </row>
    <row r="187" spans="1:17" ht="18" x14ac:dyDescent="0.3">
      <c r="A187" s="19" t="s">
        <v>409</v>
      </c>
      <c r="B187" s="19"/>
      <c r="C187" s="19"/>
      <c r="D187" s="19"/>
      <c r="E187" s="19"/>
      <c r="F187" s="19"/>
      <c r="G187" s="19"/>
      <c r="H187" s="19"/>
      <c r="I187" s="19"/>
      <c r="J187" s="19"/>
    </row>
    <row r="188" spans="1:17" x14ac:dyDescent="0.3">
      <c r="A188" s="23" t="s">
        <v>356</v>
      </c>
      <c r="B188" s="23" t="s">
        <v>1</v>
      </c>
      <c r="C188" s="23" t="s">
        <v>2</v>
      </c>
      <c r="D188" s="23" t="s">
        <v>258</v>
      </c>
      <c r="E188" s="23" t="s">
        <v>259</v>
      </c>
      <c r="F188" s="23" t="s">
        <v>3</v>
      </c>
      <c r="G188" s="23" t="s">
        <v>4</v>
      </c>
      <c r="H188" s="23" t="s">
        <v>5</v>
      </c>
      <c r="I188" s="23" t="s">
        <v>6</v>
      </c>
      <c r="J188" s="25" t="s">
        <v>358</v>
      </c>
      <c r="K188" s="26"/>
      <c r="L188" s="27"/>
      <c r="M188" s="25" t="s">
        <v>362</v>
      </c>
      <c r="N188" s="26"/>
      <c r="O188" s="27"/>
      <c r="P188" s="23" t="s">
        <v>363</v>
      </c>
      <c r="Q188" s="23" t="s">
        <v>364</v>
      </c>
    </row>
    <row r="189" spans="1:17" x14ac:dyDescent="0.3">
      <c r="A189" s="24"/>
      <c r="B189" s="24"/>
      <c r="C189" s="24"/>
      <c r="D189" s="24"/>
      <c r="E189" s="24"/>
      <c r="F189" s="24"/>
      <c r="G189" s="24"/>
      <c r="H189" s="24"/>
      <c r="I189" s="24"/>
      <c r="J189" s="9" t="s">
        <v>359</v>
      </c>
      <c r="K189" s="9" t="s">
        <v>360</v>
      </c>
      <c r="L189" s="9" t="s">
        <v>361</v>
      </c>
      <c r="M189" s="9" t="s">
        <v>359</v>
      </c>
      <c r="N189" s="9" t="s">
        <v>360</v>
      </c>
      <c r="O189" s="9" t="s">
        <v>361</v>
      </c>
      <c r="P189" s="24"/>
      <c r="Q189" s="24"/>
    </row>
    <row r="190" spans="1:17" ht="43.2" x14ac:dyDescent="0.3">
      <c r="A190" s="10">
        <v>1</v>
      </c>
      <c r="B190" s="11" t="s">
        <v>34</v>
      </c>
      <c r="C190" s="11">
        <v>1997</v>
      </c>
      <c r="D190" s="11">
        <v>1997</v>
      </c>
      <c r="E190" s="11">
        <v>1997</v>
      </c>
      <c r="F190" s="11" t="s">
        <v>14</v>
      </c>
      <c r="G190" s="11" t="s">
        <v>35</v>
      </c>
      <c r="H190" s="11" t="s">
        <v>36</v>
      </c>
      <c r="I190" s="11" t="s">
        <v>37</v>
      </c>
      <c r="J190" s="12">
        <v>116.19000244140625</v>
      </c>
      <c r="K190" s="10">
        <v>0</v>
      </c>
      <c r="L190" s="12">
        <f t="shared" ref="L190:L205" si="21">J190+K190</f>
        <v>116.19000244140625</v>
      </c>
      <c r="M190" s="12">
        <v>116.13999938964844</v>
      </c>
      <c r="N190" s="10">
        <v>6</v>
      </c>
      <c r="O190" s="12">
        <f t="shared" ref="O190:O205" si="22">M190+N190</f>
        <v>122.13999938964844</v>
      </c>
      <c r="P190" s="12">
        <f t="shared" ref="P190:P205" si="23">MIN(O190,L190)</f>
        <v>116.19000244140625</v>
      </c>
      <c r="Q190" s="12">
        <f t="shared" ref="Q190:Q208" si="24">IF( AND(ISNUMBER(P$190),ISNUMBER(P190)),(P190-P$190)/P$190*100,"")</f>
        <v>0</v>
      </c>
    </row>
    <row r="191" spans="1:17" ht="72" x14ac:dyDescent="0.3">
      <c r="A191" s="4">
        <v>2</v>
      </c>
      <c r="B191" s="8" t="s">
        <v>157</v>
      </c>
      <c r="C191" s="8">
        <v>1998</v>
      </c>
      <c r="D191" s="8">
        <v>1998</v>
      </c>
      <c r="E191" s="8">
        <v>1998</v>
      </c>
      <c r="F191" s="8" t="s">
        <v>45</v>
      </c>
      <c r="G191" s="8" t="s">
        <v>158</v>
      </c>
      <c r="H191" s="8" t="s">
        <v>159</v>
      </c>
      <c r="I191" s="8" t="s">
        <v>160</v>
      </c>
      <c r="J191" s="13">
        <v>119.48000335693359</v>
      </c>
      <c r="K191" s="4">
        <v>6</v>
      </c>
      <c r="L191" s="13">
        <f t="shared" si="21"/>
        <v>125.48000335693359</v>
      </c>
      <c r="M191" s="13">
        <v>114.19999694824219</v>
      </c>
      <c r="N191" s="4">
        <v>4</v>
      </c>
      <c r="O191" s="13">
        <f t="shared" si="22"/>
        <v>118.19999694824219</v>
      </c>
      <c r="P191" s="13">
        <f t="shared" si="23"/>
        <v>118.19999694824219</v>
      </c>
      <c r="Q191" s="13">
        <f t="shared" si="24"/>
        <v>1.7299203585519871</v>
      </c>
    </row>
    <row r="192" spans="1:17" ht="57.6" x14ac:dyDescent="0.3">
      <c r="A192" s="4">
        <v>3</v>
      </c>
      <c r="B192" s="8" t="s">
        <v>134</v>
      </c>
      <c r="C192" s="8">
        <v>1997</v>
      </c>
      <c r="D192" s="8">
        <v>1997</v>
      </c>
      <c r="E192" s="8">
        <v>1997</v>
      </c>
      <c r="F192" s="8" t="s">
        <v>14</v>
      </c>
      <c r="G192" s="8" t="s">
        <v>10</v>
      </c>
      <c r="H192" s="8" t="s">
        <v>112</v>
      </c>
      <c r="I192" s="8" t="s">
        <v>113</v>
      </c>
      <c r="J192" s="13">
        <v>115.59999847412109</v>
      </c>
      <c r="K192" s="4">
        <v>8</v>
      </c>
      <c r="L192" s="13">
        <f t="shared" si="21"/>
        <v>123.59999847412109</v>
      </c>
      <c r="M192" s="13">
        <v>116.04000091552734</v>
      </c>
      <c r="N192" s="4">
        <v>4</v>
      </c>
      <c r="O192" s="13">
        <f t="shared" si="22"/>
        <v>120.04000091552734</v>
      </c>
      <c r="P192" s="13">
        <f t="shared" si="23"/>
        <v>120.04000091552734</v>
      </c>
      <c r="Q192" s="13">
        <f t="shared" si="24"/>
        <v>3.3135367873519237</v>
      </c>
    </row>
    <row r="193" spans="1:17" ht="43.2" x14ac:dyDescent="0.3">
      <c r="A193" s="4">
        <v>4</v>
      </c>
      <c r="B193" s="8" t="s">
        <v>180</v>
      </c>
      <c r="C193" s="8">
        <v>1985</v>
      </c>
      <c r="D193" s="8">
        <v>1985</v>
      </c>
      <c r="E193" s="8">
        <v>1985</v>
      </c>
      <c r="F193" s="8" t="s">
        <v>181</v>
      </c>
      <c r="G193" s="8" t="s">
        <v>10</v>
      </c>
      <c r="H193" s="8" t="s">
        <v>153</v>
      </c>
      <c r="I193" s="8" t="s">
        <v>58</v>
      </c>
      <c r="J193" s="13">
        <v>114.12000274658203</v>
      </c>
      <c r="K193" s="4">
        <v>6</v>
      </c>
      <c r="L193" s="13">
        <f t="shared" si="21"/>
        <v>120.12000274658203</v>
      </c>
      <c r="M193" s="13"/>
      <c r="N193" s="4"/>
      <c r="O193" s="13" t="s">
        <v>365</v>
      </c>
      <c r="P193" s="13">
        <f t="shared" si="23"/>
        <v>120.12000274658203</v>
      </c>
      <c r="Q193" s="13">
        <f t="shared" si="24"/>
        <v>3.3823911030190841</v>
      </c>
    </row>
    <row r="194" spans="1:17" ht="57.6" x14ac:dyDescent="0.3">
      <c r="A194" s="4">
        <v>5</v>
      </c>
      <c r="B194" s="8" t="s">
        <v>227</v>
      </c>
      <c r="C194" s="8">
        <v>2001</v>
      </c>
      <c r="D194" s="8">
        <v>2001</v>
      </c>
      <c r="E194" s="8">
        <v>2001</v>
      </c>
      <c r="F194" s="8">
        <v>1</v>
      </c>
      <c r="G194" s="8" t="s">
        <v>228</v>
      </c>
      <c r="H194" s="8" t="s">
        <v>229</v>
      </c>
      <c r="I194" s="8" t="s">
        <v>171</v>
      </c>
      <c r="J194" s="13">
        <v>139.86000061035156</v>
      </c>
      <c r="K194" s="4">
        <v>10</v>
      </c>
      <c r="L194" s="13">
        <f t="shared" si="21"/>
        <v>149.86000061035156</v>
      </c>
      <c r="M194" s="13">
        <v>124.51999664306641</v>
      </c>
      <c r="N194" s="4">
        <v>4</v>
      </c>
      <c r="O194" s="13">
        <f t="shared" si="22"/>
        <v>128.51999664306641</v>
      </c>
      <c r="P194" s="13">
        <f t="shared" si="23"/>
        <v>128.51999664306641</v>
      </c>
      <c r="Q194" s="13">
        <f t="shared" si="24"/>
        <v>10.611923524038207</v>
      </c>
    </row>
    <row r="195" spans="1:17" ht="72" x14ac:dyDescent="0.3">
      <c r="A195" s="4">
        <v>6</v>
      </c>
      <c r="B195" s="8" t="s">
        <v>248</v>
      </c>
      <c r="C195" s="8">
        <v>2000</v>
      </c>
      <c r="D195" s="8">
        <v>2000</v>
      </c>
      <c r="E195" s="8">
        <v>2000</v>
      </c>
      <c r="F195" s="8" t="s">
        <v>14</v>
      </c>
      <c r="G195" s="8" t="s">
        <v>158</v>
      </c>
      <c r="H195" s="8" t="s">
        <v>249</v>
      </c>
      <c r="I195" s="8" t="s">
        <v>160</v>
      </c>
      <c r="J195" s="13">
        <v>128.58999633789062</v>
      </c>
      <c r="K195" s="4">
        <v>6</v>
      </c>
      <c r="L195" s="13">
        <f t="shared" si="21"/>
        <v>134.58999633789062</v>
      </c>
      <c r="M195" s="13">
        <v>125.02999877929687</v>
      </c>
      <c r="N195" s="4">
        <v>6</v>
      </c>
      <c r="O195" s="13">
        <f t="shared" si="22"/>
        <v>131.02999877929687</v>
      </c>
      <c r="P195" s="13">
        <f t="shared" si="23"/>
        <v>131.02999877929687</v>
      </c>
      <c r="Q195" s="13">
        <f t="shared" si="24"/>
        <v>12.772180072355471</v>
      </c>
    </row>
    <row r="196" spans="1:17" ht="43.2" x14ac:dyDescent="0.3">
      <c r="A196" s="4">
        <v>7</v>
      </c>
      <c r="B196" s="8" t="s">
        <v>182</v>
      </c>
      <c r="C196" s="8">
        <v>1998</v>
      </c>
      <c r="D196" s="8">
        <v>1998</v>
      </c>
      <c r="E196" s="8">
        <v>1998</v>
      </c>
      <c r="F196" s="8" t="s">
        <v>14</v>
      </c>
      <c r="G196" s="8" t="s">
        <v>15</v>
      </c>
      <c r="H196" s="8" t="s">
        <v>183</v>
      </c>
      <c r="I196" s="8" t="s">
        <v>17</v>
      </c>
      <c r="J196" s="13">
        <v>135.97999572753906</v>
      </c>
      <c r="K196" s="4">
        <v>8</v>
      </c>
      <c r="L196" s="13">
        <f t="shared" si="21"/>
        <v>143.97999572753906</v>
      </c>
      <c r="M196" s="13">
        <v>132.47000122070312</v>
      </c>
      <c r="N196" s="4">
        <v>4</v>
      </c>
      <c r="O196" s="13">
        <f t="shared" si="22"/>
        <v>136.47000122070313</v>
      </c>
      <c r="P196" s="13">
        <f t="shared" si="23"/>
        <v>136.47000122070313</v>
      </c>
      <c r="Q196" s="13">
        <f t="shared" si="24"/>
        <v>17.454168476779166</v>
      </c>
    </row>
    <row r="197" spans="1:17" ht="43.2" x14ac:dyDescent="0.3">
      <c r="A197" s="4">
        <v>8</v>
      </c>
      <c r="B197" s="8" t="s">
        <v>212</v>
      </c>
      <c r="C197" s="8">
        <v>1996</v>
      </c>
      <c r="D197" s="8">
        <v>1996</v>
      </c>
      <c r="E197" s="8">
        <v>1996</v>
      </c>
      <c r="F197" s="8" t="s">
        <v>14</v>
      </c>
      <c r="G197" s="8" t="s">
        <v>10</v>
      </c>
      <c r="H197" s="8" t="s">
        <v>213</v>
      </c>
      <c r="I197" s="8" t="s">
        <v>28</v>
      </c>
      <c r="J197" s="13">
        <v>132.80000305175781</v>
      </c>
      <c r="K197" s="4">
        <v>4</v>
      </c>
      <c r="L197" s="13">
        <f t="shared" si="21"/>
        <v>136.80000305175781</v>
      </c>
      <c r="M197" s="13">
        <v>135.41999816894531</v>
      </c>
      <c r="N197" s="4">
        <v>4</v>
      </c>
      <c r="O197" s="13">
        <f t="shared" si="22"/>
        <v>139.41999816894531</v>
      </c>
      <c r="P197" s="13">
        <f t="shared" si="23"/>
        <v>136.80000305175781</v>
      </c>
      <c r="Q197" s="13">
        <f t="shared" si="24"/>
        <v>17.738187604174492</v>
      </c>
    </row>
    <row r="198" spans="1:17" ht="72" x14ac:dyDescent="0.3">
      <c r="A198" s="4">
        <v>9</v>
      </c>
      <c r="B198" s="8" t="s">
        <v>187</v>
      </c>
      <c r="C198" s="8">
        <v>2001</v>
      </c>
      <c r="D198" s="8">
        <v>2001</v>
      </c>
      <c r="E198" s="8">
        <v>2001</v>
      </c>
      <c r="F198" s="8">
        <v>1</v>
      </c>
      <c r="G198" s="8" t="s">
        <v>10</v>
      </c>
      <c r="H198" s="8" t="s">
        <v>188</v>
      </c>
      <c r="I198" s="8" t="s">
        <v>189</v>
      </c>
      <c r="J198" s="13"/>
      <c r="K198" s="4"/>
      <c r="L198" s="13" t="s">
        <v>365</v>
      </c>
      <c r="M198" s="13">
        <v>139.6300048828125</v>
      </c>
      <c r="N198" s="4">
        <v>0</v>
      </c>
      <c r="O198" s="13">
        <f t="shared" si="22"/>
        <v>139.6300048828125</v>
      </c>
      <c r="P198" s="13">
        <f t="shared" si="23"/>
        <v>139.6300048828125</v>
      </c>
      <c r="Q198" s="13">
        <f t="shared" si="24"/>
        <v>20.173854848851448</v>
      </c>
    </row>
    <row r="199" spans="1:17" ht="57.6" x14ac:dyDescent="0.3">
      <c r="A199" s="4">
        <v>10</v>
      </c>
      <c r="B199" s="8" t="s">
        <v>74</v>
      </c>
      <c r="C199" s="8">
        <v>1998</v>
      </c>
      <c r="D199" s="8">
        <v>1998</v>
      </c>
      <c r="E199" s="8">
        <v>1998</v>
      </c>
      <c r="F199" s="8" t="s">
        <v>14</v>
      </c>
      <c r="G199" s="8" t="s">
        <v>75</v>
      </c>
      <c r="H199" s="8" t="s">
        <v>76</v>
      </c>
      <c r="I199" s="8" t="s">
        <v>77</v>
      </c>
      <c r="J199" s="13">
        <v>142.33000183105469</v>
      </c>
      <c r="K199" s="4">
        <v>8</v>
      </c>
      <c r="L199" s="13">
        <f t="shared" si="21"/>
        <v>150.33000183105469</v>
      </c>
      <c r="M199" s="13">
        <v>134.46000671386719</v>
      </c>
      <c r="N199" s="4">
        <v>10</v>
      </c>
      <c r="O199" s="13">
        <f t="shared" si="22"/>
        <v>144.46000671386719</v>
      </c>
      <c r="P199" s="13">
        <f t="shared" si="23"/>
        <v>144.46000671386719</v>
      </c>
      <c r="Q199" s="13">
        <f t="shared" si="24"/>
        <v>24.330840587353709</v>
      </c>
    </row>
    <row r="200" spans="1:17" ht="28.8" x14ac:dyDescent="0.3">
      <c r="A200" s="4">
        <v>11</v>
      </c>
      <c r="B200" s="8" t="s">
        <v>199</v>
      </c>
      <c r="C200" s="8">
        <v>1999</v>
      </c>
      <c r="D200" s="8">
        <v>1999</v>
      </c>
      <c r="E200" s="8">
        <v>1999</v>
      </c>
      <c r="F200" s="8">
        <v>1</v>
      </c>
      <c r="G200" s="8" t="s">
        <v>20</v>
      </c>
      <c r="H200" s="8" t="s">
        <v>21</v>
      </c>
      <c r="I200" s="8" t="s">
        <v>22</v>
      </c>
      <c r="J200" s="13">
        <v>147.88999938964844</v>
      </c>
      <c r="K200" s="4">
        <v>8</v>
      </c>
      <c r="L200" s="13">
        <f t="shared" si="21"/>
        <v>155.88999938964844</v>
      </c>
      <c r="M200" s="13">
        <v>143.71000671386719</v>
      </c>
      <c r="N200" s="4">
        <v>8</v>
      </c>
      <c r="O200" s="13">
        <f t="shared" si="22"/>
        <v>151.71000671386719</v>
      </c>
      <c r="P200" s="13">
        <f t="shared" si="23"/>
        <v>151.71000671386719</v>
      </c>
      <c r="Q200" s="13">
        <f t="shared" si="24"/>
        <v>30.570620127470445</v>
      </c>
    </row>
    <row r="201" spans="1:17" ht="43.2" x14ac:dyDescent="0.3">
      <c r="A201" s="4">
        <v>12</v>
      </c>
      <c r="B201" s="8" t="s">
        <v>101</v>
      </c>
      <c r="C201" s="8">
        <v>1997</v>
      </c>
      <c r="D201" s="8">
        <v>1997</v>
      </c>
      <c r="E201" s="8">
        <v>1997</v>
      </c>
      <c r="F201" s="8">
        <v>2</v>
      </c>
      <c r="G201" s="8" t="s">
        <v>10</v>
      </c>
      <c r="H201" s="8" t="s">
        <v>102</v>
      </c>
      <c r="I201" s="8" t="s">
        <v>61</v>
      </c>
      <c r="J201" s="13">
        <v>159.36000061035156</v>
      </c>
      <c r="K201" s="4">
        <v>2</v>
      </c>
      <c r="L201" s="13">
        <f t="shared" si="21"/>
        <v>161.36000061035156</v>
      </c>
      <c r="M201" s="13">
        <v>161.30000305175781</v>
      </c>
      <c r="N201" s="4">
        <v>6</v>
      </c>
      <c r="O201" s="13">
        <f t="shared" si="22"/>
        <v>167.30000305175781</v>
      </c>
      <c r="P201" s="13">
        <f t="shared" si="23"/>
        <v>161.36000061035156</v>
      </c>
      <c r="Q201" s="13">
        <f t="shared" si="24"/>
        <v>38.875976607130383</v>
      </c>
    </row>
    <row r="202" spans="1:17" ht="28.8" x14ac:dyDescent="0.3">
      <c r="A202" s="4">
        <v>13</v>
      </c>
      <c r="B202" s="8" t="s">
        <v>54</v>
      </c>
      <c r="C202" s="8">
        <v>1973</v>
      </c>
      <c r="D202" s="8">
        <v>1973</v>
      </c>
      <c r="E202" s="8">
        <v>1973</v>
      </c>
      <c r="F202" s="8" t="s">
        <v>9</v>
      </c>
      <c r="G202" s="8" t="s">
        <v>10</v>
      </c>
      <c r="H202" s="8" t="s">
        <v>55</v>
      </c>
      <c r="I202" s="8" t="s">
        <v>42</v>
      </c>
      <c r="J202" s="13">
        <v>175.8699951171875</v>
      </c>
      <c r="K202" s="4">
        <v>56</v>
      </c>
      <c r="L202" s="13">
        <f t="shared" si="21"/>
        <v>231.8699951171875</v>
      </c>
      <c r="M202" s="13">
        <v>168.72000122070312</v>
      </c>
      <c r="N202" s="4">
        <v>6</v>
      </c>
      <c r="O202" s="13">
        <f t="shared" si="22"/>
        <v>174.72000122070312</v>
      </c>
      <c r="P202" s="13">
        <f t="shared" si="23"/>
        <v>174.72000122070312</v>
      </c>
      <c r="Q202" s="13">
        <f t="shared" si="24"/>
        <v>50.374384671188146</v>
      </c>
    </row>
    <row r="203" spans="1:17" ht="43.2" x14ac:dyDescent="0.3">
      <c r="A203" s="4">
        <v>14</v>
      </c>
      <c r="B203" s="8" t="s">
        <v>137</v>
      </c>
      <c r="C203" s="8">
        <v>1999</v>
      </c>
      <c r="D203" s="8">
        <v>1999</v>
      </c>
      <c r="E203" s="8">
        <v>1999</v>
      </c>
      <c r="F203" s="8">
        <v>1</v>
      </c>
      <c r="G203" s="8" t="s">
        <v>10</v>
      </c>
      <c r="H203" s="8" t="s">
        <v>138</v>
      </c>
      <c r="I203" s="8" t="s">
        <v>28</v>
      </c>
      <c r="J203" s="13">
        <v>171.49000549316406</v>
      </c>
      <c r="K203" s="4">
        <v>10</v>
      </c>
      <c r="L203" s="13">
        <f t="shared" si="21"/>
        <v>181.49000549316406</v>
      </c>
      <c r="M203" s="13">
        <v>177.3699951171875</v>
      </c>
      <c r="N203" s="4">
        <v>6</v>
      </c>
      <c r="O203" s="13">
        <f t="shared" si="22"/>
        <v>183.3699951171875</v>
      </c>
      <c r="P203" s="13">
        <f t="shared" si="23"/>
        <v>181.49000549316406</v>
      </c>
      <c r="Q203" s="13">
        <f t="shared" si="24"/>
        <v>56.201051449919817</v>
      </c>
    </row>
    <row r="204" spans="1:17" ht="57.6" x14ac:dyDescent="0.3">
      <c r="A204" s="4">
        <v>15</v>
      </c>
      <c r="B204" s="8" t="s">
        <v>244</v>
      </c>
      <c r="C204" s="8">
        <v>1997</v>
      </c>
      <c r="D204" s="8">
        <v>1997</v>
      </c>
      <c r="E204" s="8">
        <v>1997</v>
      </c>
      <c r="F204" s="8" t="s">
        <v>14</v>
      </c>
      <c r="G204" s="8" t="s">
        <v>10</v>
      </c>
      <c r="H204" s="8" t="s">
        <v>112</v>
      </c>
      <c r="I204" s="8" t="s">
        <v>113</v>
      </c>
      <c r="J204" s="13">
        <v>189.30000305175781</v>
      </c>
      <c r="K204" s="4">
        <v>0</v>
      </c>
      <c r="L204" s="13">
        <f t="shared" si="21"/>
        <v>189.30000305175781</v>
      </c>
      <c r="M204" s="13"/>
      <c r="N204" s="4"/>
      <c r="O204" s="13" t="s">
        <v>365</v>
      </c>
      <c r="P204" s="13">
        <f t="shared" si="23"/>
        <v>189.30000305175781</v>
      </c>
      <c r="Q204" s="13">
        <f t="shared" si="24"/>
        <v>62.92279806708877</v>
      </c>
    </row>
    <row r="205" spans="1:17" ht="43.2" x14ac:dyDescent="0.3">
      <c r="A205" s="4">
        <v>16</v>
      </c>
      <c r="B205" s="8" t="s">
        <v>251</v>
      </c>
      <c r="C205" s="8">
        <v>2001</v>
      </c>
      <c r="D205" s="8">
        <v>2001</v>
      </c>
      <c r="E205" s="8">
        <v>2001</v>
      </c>
      <c r="F205" s="8">
        <v>3</v>
      </c>
      <c r="G205" s="8" t="s">
        <v>10</v>
      </c>
      <c r="H205" s="8" t="s">
        <v>30</v>
      </c>
      <c r="I205" s="8" t="s">
        <v>28</v>
      </c>
      <c r="J205" s="13">
        <v>208.50999450683594</v>
      </c>
      <c r="K205" s="4">
        <v>254</v>
      </c>
      <c r="L205" s="13">
        <f t="shared" si="21"/>
        <v>462.50999450683594</v>
      </c>
      <c r="M205" s="13">
        <v>224.08999633789062</v>
      </c>
      <c r="N205" s="4">
        <v>104</v>
      </c>
      <c r="O205" s="13">
        <f t="shared" si="22"/>
        <v>328.08999633789062</v>
      </c>
      <c r="P205" s="13">
        <f t="shared" si="23"/>
        <v>328.08999633789062</v>
      </c>
      <c r="Q205" s="13">
        <f t="shared" si="24"/>
        <v>182.37368916774398</v>
      </c>
    </row>
    <row r="206" spans="1:17" x14ac:dyDescent="0.3">
      <c r="A206" s="4"/>
      <c r="B206" s="8" t="s">
        <v>78</v>
      </c>
      <c r="C206" s="8">
        <v>1996</v>
      </c>
      <c r="D206" s="8">
        <v>1996</v>
      </c>
      <c r="E206" s="8">
        <v>1996</v>
      </c>
      <c r="F206" s="8">
        <v>1</v>
      </c>
      <c r="G206" s="8" t="s">
        <v>32</v>
      </c>
      <c r="H206" s="8"/>
      <c r="I206" s="8" t="s">
        <v>33</v>
      </c>
      <c r="J206" s="13"/>
      <c r="K206" s="4"/>
      <c r="L206" s="13" t="s">
        <v>365</v>
      </c>
      <c r="M206" s="13"/>
      <c r="N206" s="4"/>
      <c r="O206" s="13" t="s">
        <v>365</v>
      </c>
      <c r="P206" s="13"/>
      <c r="Q206" s="13" t="str">
        <f t="shared" si="24"/>
        <v/>
      </c>
    </row>
    <row r="207" spans="1:17" x14ac:dyDescent="0.3">
      <c r="A207" s="4"/>
      <c r="B207" s="8" t="s">
        <v>31</v>
      </c>
      <c r="C207" s="8">
        <v>1988</v>
      </c>
      <c r="D207" s="8">
        <v>1988</v>
      </c>
      <c r="E207" s="8">
        <v>1988</v>
      </c>
      <c r="F207" s="8">
        <v>1</v>
      </c>
      <c r="G207" s="8" t="s">
        <v>32</v>
      </c>
      <c r="H207" s="8"/>
      <c r="I207" s="8" t="s">
        <v>33</v>
      </c>
      <c r="J207" s="13"/>
      <c r="K207" s="4"/>
      <c r="L207" s="13" t="s">
        <v>365</v>
      </c>
      <c r="M207" s="13"/>
      <c r="N207" s="4"/>
      <c r="O207" s="13" t="s">
        <v>365</v>
      </c>
      <c r="P207" s="13"/>
      <c r="Q207" s="13" t="str">
        <f t="shared" si="24"/>
        <v/>
      </c>
    </row>
    <row r="208" spans="1:17" ht="43.2" x14ac:dyDescent="0.3">
      <c r="A208" s="4"/>
      <c r="B208" s="8" t="s">
        <v>152</v>
      </c>
      <c r="C208" s="8">
        <v>1987</v>
      </c>
      <c r="D208" s="8">
        <v>1987</v>
      </c>
      <c r="E208" s="8">
        <v>1987</v>
      </c>
      <c r="F208" s="8" t="s">
        <v>45</v>
      </c>
      <c r="G208" s="8" t="s">
        <v>10</v>
      </c>
      <c r="H208" s="8" t="s">
        <v>153</v>
      </c>
      <c r="I208" s="8" t="s">
        <v>154</v>
      </c>
      <c r="J208" s="13"/>
      <c r="K208" s="4"/>
      <c r="L208" s="13" t="s">
        <v>365</v>
      </c>
      <c r="M208" s="13"/>
      <c r="N208" s="4"/>
      <c r="O208" s="13" t="s">
        <v>365</v>
      </c>
      <c r="P208" s="13"/>
      <c r="Q208" s="13" t="str">
        <f t="shared" si="24"/>
        <v/>
      </c>
    </row>
  </sheetData>
  <mergeCells count="76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88:Q89"/>
    <mergeCell ref="P8:P9"/>
    <mergeCell ref="Q8:Q9"/>
    <mergeCell ref="A88:A89"/>
    <mergeCell ref="B88:B89"/>
    <mergeCell ref="C88:C89"/>
    <mergeCell ref="D88:D89"/>
    <mergeCell ref="E88:E89"/>
    <mergeCell ref="F88:F89"/>
    <mergeCell ref="G88:G89"/>
    <mergeCell ref="H88:H89"/>
    <mergeCell ref="G8:G9"/>
    <mergeCell ref="H8:H9"/>
    <mergeCell ref="I8:I9"/>
    <mergeCell ref="I88:I89"/>
    <mergeCell ref="A87:J87"/>
    <mergeCell ref="J88:L88"/>
    <mergeCell ref="M88:O88"/>
    <mergeCell ref="P88:P89"/>
    <mergeCell ref="A107:J107"/>
    <mergeCell ref="J108:L108"/>
    <mergeCell ref="M108:O108"/>
    <mergeCell ref="A108:A109"/>
    <mergeCell ref="B108:B109"/>
    <mergeCell ref="C108:C109"/>
    <mergeCell ref="D108:D109"/>
    <mergeCell ref="E108:E109"/>
    <mergeCell ref="F108:F109"/>
    <mergeCell ref="Q144:Q145"/>
    <mergeCell ref="P108:P109"/>
    <mergeCell ref="Q108:Q109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G108:G109"/>
    <mergeCell ref="H108:H109"/>
    <mergeCell ref="I108:I109"/>
    <mergeCell ref="I144:I145"/>
    <mergeCell ref="A143:J143"/>
    <mergeCell ref="J144:L144"/>
    <mergeCell ref="M144:O144"/>
    <mergeCell ref="P144:P145"/>
    <mergeCell ref="A187:J187"/>
    <mergeCell ref="J188:L188"/>
    <mergeCell ref="M188:O188"/>
    <mergeCell ref="A188:A189"/>
    <mergeCell ref="B188:B189"/>
    <mergeCell ref="C188:C189"/>
    <mergeCell ref="D188:D189"/>
    <mergeCell ref="E188:E189"/>
    <mergeCell ref="F188:F189"/>
    <mergeCell ref="P188:P189"/>
    <mergeCell ref="Q188:Q189"/>
    <mergeCell ref="G188:G189"/>
    <mergeCell ref="H188:H189"/>
    <mergeCell ref="I188:I189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workbookViewId="0"/>
  </sheetViews>
  <sheetFormatPr defaultRowHeight="14.4" x14ac:dyDescent="0.3"/>
  <cols>
    <col min="1" max="1" width="5.77734375" style="1" customWidth="1"/>
    <col min="2" max="2" width="21.88671875" style="1" customWidth="1"/>
    <col min="3" max="5" width="5.77734375" style="1" customWidth="1"/>
    <col min="6" max="6" width="5.21875" style="1" customWidth="1"/>
    <col min="7" max="7" width="17.33203125" style="1" customWidth="1"/>
    <col min="8" max="8" width="43.33203125" style="1" customWidth="1"/>
    <col min="9" max="9" width="33.33203125" style="1" customWidth="1"/>
    <col min="10" max="16384" width="8.88671875" style="1"/>
  </cols>
  <sheetData>
    <row r="1" spans="1:9" x14ac:dyDescent="0.3">
      <c r="A1" s="1" t="s">
        <v>257</v>
      </c>
      <c r="B1" s="1" t="s">
        <v>1</v>
      </c>
      <c r="C1" s="1" t="s">
        <v>258</v>
      </c>
      <c r="D1" s="1" t="s">
        <v>259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3">
      <c r="A2" s="3" t="s">
        <v>260</v>
      </c>
      <c r="B2" s="3" t="s">
        <v>8</v>
      </c>
      <c r="C2" s="2">
        <v>1963</v>
      </c>
      <c r="D2" s="2">
        <v>1963</v>
      </c>
      <c r="E2" s="3" t="s">
        <v>261</v>
      </c>
      <c r="F2" s="3" t="s">
        <v>9</v>
      </c>
      <c r="G2" s="3" t="s">
        <v>10</v>
      </c>
      <c r="H2" s="3" t="s">
        <v>11</v>
      </c>
      <c r="I2" s="3" t="s">
        <v>262</v>
      </c>
    </row>
    <row r="3" spans="1:9" x14ac:dyDescent="0.3">
      <c r="A3" s="5" t="s">
        <v>260</v>
      </c>
      <c r="B3" s="5" t="s">
        <v>24</v>
      </c>
      <c r="C3" s="4">
        <v>2002</v>
      </c>
      <c r="D3" s="4">
        <v>2002</v>
      </c>
      <c r="E3" s="5" t="s">
        <v>263</v>
      </c>
      <c r="F3" s="5" t="s">
        <v>25</v>
      </c>
      <c r="G3" s="5" t="s">
        <v>20</v>
      </c>
      <c r="H3" s="5" t="s">
        <v>21</v>
      </c>
      <c r="I3" s="5" t="s">
        <v>22</v>
      </c>
    </row>
    <row r="4" spans="1:9" x14ac:dyDescent="0.3">
      <c r="A4" s="5" t="s">
        <v>260</v>
      </c>
      <c r="B4" s="5" t="s">
        <v>26</v>
      </c>
      <c r="C4" s="4">
        <v>1996</v>
      </c>
      <c r="D4" s="4">
        <v>1996</v>
      </c>
      <c r="E4" s="5" t="s">
        <v>264</v>
      </c>
      <c r="F4" s="5" t="s">
        <v>19</v>
      </c>
      <c r="G4" s="5" t="s">
        <v>10</v>
      </c>
      <c r="H4" s="5" t="s">
        <v>27</v>
      </c>
      <c r="I4" s="5" t="s">
        <v>28</v>
      </c>
    </row>
    <row r="5" spans="1:9" x14ac:dyDescent="0.3">
      <c r="A5" s="5" t="s">
        <v>260</v>
      </c>
      <c r="B5" s="5" t="s">
        <v>29</v>
      </c>
      <c r="C5" s="4">
        <v>2002</v>
      </c>
      <c r="D5" s="4">
        <v>2002</v>
      </c>
      <c r="E5" s="5" t="s">
        <v>263</v>
      </c>
      <c r="F5" s="5" t="s">
        <v>25</v>
      </c>
      <c r="G5" s="5" t="s">
        <v>10</v>
      </c>
      <c r="H5" s="5" t="s">
        <v>30</v>
      </c>
      <c r="I5" s="5" t="s">
        <v>28</v>
      </c>
    </row>
    <row r="6" spans="1:9" x14ac:dyDescent="0.3">
      <c r="A6" s="5" t="s">
        <v>260</v>
      </c>
      <c r="B6" s="5" t="s">
        <v>38</v>
      </c>
      <c r="C6" s="4">
        <v>1975</v>
      </c>
      <c r="D6" s="4">
        <v>1975</v>
      </c>
      <c r="E6" s="5" t="s">
        <v>265</v>
      </c>
      <c r="F6" s="5" t="s">
        <v>9</v>
      </c>
      <c r="G6" s="5" t="s">
        <v>10</v>
      </c>
      <c r="H6" s="5" t="s">
        <v>39</v>
      </c>
      <c r="I6" s="5" t="s">
        <v>40</v>
      </c>
    </row>
    <row r="7" spans="1:9" x14ac:dyDescent="0.3">
      <c r="A7" s="5" t="s">
        <v>260</v>
      </c>
      <c r="B7" s="5" t="s">
        <v>41</v>
      </c>
      <c r="C7" s="4">
        <v>1973</v>
      </c>
      <c r="D7" s="4">
        <v>1973</v>
      </c>
      <c r="E7" s="5" t="s">
        <v>266</v>
      </c>
      <c r="F7" s="5" t="s">
        <v>19</v>
      </c>
      <c r="G7" s="5" t="s">
        <v>10</v>
      </c>
      <c r="H7" s="5" t="s">
        <v>11</v>
      </c>
      <c r="I7" s="5" t="s">
        <v>42</v>
      </c>
    </row>
    <row r="8" spans="1:9" x14ac:dyDescent="0.3">
      <c r="A8" s="5" t="s">
        <v>260</v>
      </c>
      <c r="B8" s="5" t="s">
        <v>44</v>
      </c>
      <c r="C8" s="4">
        <v>1952</v>
      </c>
      <c r="D8" s="4">
        <v>1952</v>
      </c>
      <c r="E8" s="5" t="s">
        <v>267</v>
      </c>
      <c r="F8" s="5" t="s">
        <v>45</v>
      </c>
      <c r="G8" s="5" t="s">
        <v>10</v>
      </c>
      <c r="H8" s="5" t="s">
        <v>46</v>
      </c>
      <c r="I8" s="5" t="s">
        <v>42</v>
      </c>
    </row>
    <row r="9" spans="1:9" x14ac:dyDescent="0.3">
      <c r="A9" s="5" t="s">
        <v>260</v>
      </c>
      <c r="B9" s="5" t="s">
        <v>53</v>
      </c>
      <c r="C9" s="4">
        <v>1984</v>
      </c>
      <c r="D9" s="4">
        <v>1984</v>
      </c>
      <c r="E9" s="5" t="s">
        <v>268</v>
      </c>
      <c r="F9" s="5" t="s">
        <v>45</v>
      </c>
      <c r="G9" s="5" t="s">
        <v>10</v>
      </c>
      <c r="H9" s="5" t="s">
        <v>39</v>
      </c>
      <c r="I9" s="5" t="s">
        <v>262</v>
      </c>
    </row>
    <row r="10" spans="1:9" x14ac:dyDescent="0.3">
      <c r="A10" s="5" t="s">
        <v>260</v>
      </c>
      <c r="B10" s="5" t="s">
        <v>56</v>
      </c>
      <c r="C10" s="4">
        <v>1986</v>
      </c>
      <c r="D10" s="4">
        <v>1986</v>
      </c>
      <c r="E10" s="5" t="s">
        <v>269</v>
      </c>
      <c r="F10" s="5" t="s">
        <v>19</v>
      </c>
      <c r="G10" s="5" t="s">
        <v>10</v>
      </c>
      <c r="H10" s="5" t="s">
        <v>57</v>
      </c>
      <c r="I10" s="5" t="s">
        <v>58</v>
      </c>
    </row>
    <row r="11" spans="1:9" x14ac:dyDescent="0.3">
      <c r="A11" s="5" t="s">
        <v>260</v>
      </c>
      <c r="B11" s="5" t="s">
        <v>59</v>
      </c>
      <c r="C11" s="4">
        <v>2002</v>
      </c>
      <c r="D11" s="4">
        <v>2002</v>
      </c>
      <c r="E11" s="5" t="s">
        <v>263</v>
      </c>
      <c r="F11" s="5" t="s">
        <v>60</v>
      </c>
      <c r="G11" s="5" t="s">
        <v>10</v>
      </c>
      <c r="H11" s="5" t="s">
        <v>27</v>
      </c>
      <c r="I11" s="5" t="s">
        <v>61</v>
      </c>
    </row>
    <row r="12" spans="1:9" x14ac:dyDescent="0.3">
      <c r="A12" s="5" t="s">
        <v>260</v>
      </c>
      <c r="B12" s="5" t="s">
        <v>62</v>
      </c>
      <c r="C12" s="4">
        <v>2000</v>
      </c>
      <c r="D12" s="4">
        <v>2000</v>
      </c>
      <c r="E12" s="5" t="s">
        <v>270</v>
      </c>
      <c r="F12" s="5" t="s">
        <v>60</v>
      </c>
      <c r="G12" s="5" t="s">
        <v>10</v>
      </c>
      <c r="H12" s="5" t="s">
        <v>30</v>
      </c>
      <c r="I12" s="5" t="s">
        <v>28</v>
      </c>
    </row>
    <row r="13" spans="1:9" x14ac:dyDescent="0.3">
      <c r="A13" s="5" t="s">
        <v>260</v>
      </c>
      <c r="B13" s="5" t="s">
        <v>65</v>
      </c>
      <c r="C13" s="4">
        <v>1998</v>
      </c>
      <c r="D13" s="4">
        <v>1998</v>
      </c>
      <c r="E13" s="5" t="s">
        <v>271</v>
      </c>
      <c r="F13" s="5" t="s">
        <v>9</v>
      </c>
      <c r="G13" s="5" t="s">
        <v>66</v>
      </c>
      <c r="H13" s="5" t="s">
        <v>67</v>
      </c>
      <c r="I13" s="5" t="s">
        <v>262</v>
      </c>
    </row>
    <row r="14" spans="1:9" x14ac:dyDescent="0.3">
      <c r="A14" s="5" t="s">
        <v>260</v>
      </c>
      <c r="B14" s="5" t="s">
        <v>81</v>
      </c>
      <c r="C14" s="4">
        <v>1998</v>
      </c>
      <c r="D14" s="4">
        <v>1998</v>
      </c>
      <c r="E14" s="5" t="s">
        <v>271</v>
      </c>
      <c r="F14" s="5" t="s">
        <v>19</v>
      </c>
      <c r="G14" s="5" t="s">
        <v>75</v>
      </c>
      <c r="H14" s="5" t="s">
        <v>76</v>
      </c>
      <c r="I14" s="5" t="s">
        <v>82</v>
      </c>
    </row>
    <row r="15" spans="1:9" x14ac:dyDescent="0.3">
      <c r="A15" s="5" t="s">
        <v>260</v>
      </c>
      <c r="B15" s="5" t="s">
        <v>87</v>
      </c>
      <c r="C15" s="4">
        <v>1980</v>
      </c>
      <c r="D15" s="4">
        <v>1980</v>
      </c>
      <c r="E15" s="5" t="s">
        <v>272</v>
      </c>
      <c r="F15" s="5" t="s">
        <v>19</v>
      </c>
      <c r="G15" s="5" t="s">
        <v>10</v>
      </c>
      <c r="H15" s="5" t="s">
        <v>88</v>
      </c>
      <c r="I15" s="5" t="s">
        <v>89</v>
      </c>
    </row>
    <row r="16" spans="1:9" x14ac:dyDescent="0.3">
      <c r="A16" s="5" t="s">
        <v>260</v>
      </c>
      <c r="B16" s="5" t="s">
        <v>92</v>
      </c>
      <c r="C16" s="4">
        <v>1982</v>
      </c>
      <c r="D16" s="4">
        <v>1982</v>
      </c>
      <c r="E16" s="5" t="s">
        <v>273</v>
      </c>
      <c r="F16" s="5" t="s">
        <v>25</v>
      </c>
      <c r="G16" s="5" t="s">
        <v>10</v>
      </c>
      <c r="H16" s="5" t="s">
        <v>11</v>
      </c>
      <c r="I16" s="5" t="s">
        <v>93</v>
      </c>
    </row>
    <row r="17" spans="1:9" x14ac:dyDescent="0.3">
      <c r="A17" s="5" t="s">
        <v>260</v>
      </c>
      <c r="B17" s="5" t="s">
        <v>94</v>
      </c>
      <c r="C17" s="4">
        <v>2000</v>
      </c>
      <c r="D17" s="4">
        <v>2000</v>
      </c>
      <c r="E17" s="5" t="s">
        <v>270</v>
      </c>
      <c r="F17" s="5" t="s">
        <v>95</v>
      </c>
      <c r="G17" s="5" t="s">
        <v>10</v>
      </c>
      <c r="H17" s="5" t="s">
        <v>30</v>
      </c>
      <c r="I17" s="5" t="s">
        <v>28</v>
      </c>
    </row>
    <row r="18" spans="1:9" x14ac:dyDescent="0.3">
      <c r="A18" s="5" t="s">
        <v>260</v>
      </c>
      <c r="B18" s="5" t="s">
        <v>96</v>
      </c>
      <c r="C18" s="4">
        <v>1998</v>
      </c>
      <c r="D18" s="4">
        <v>1998</v>
      </c>
      <c r="E18" s="5" t="s">
        <v>271</v>
      </c>
      <c r="F18" s="5" t="s">
        <v>19</v>
      </c>
      <c r="G18" s="5" t="s">
        <v>32</v>
      </c>
      <c r="H18" s="5" t="s">
        <v>262</v>
      </c>
      <c r="I18" s="5" t="s">
        <v>33</v>
      </c>
    </row>
    <row r="19" spans="1:9" x14ac:dyDescent="0.3">
      <c r="A19" s="5" t="s">
        <v>260</v>
      </c>
      <c r="B19" s="5" t="s">
        <v>97</v>
      </c>
      <c r="C19" s="4">
        <v>1992</v>
      </c>
      <c r="D19" s="4">
        <v>1992</v>
      </c>
      <c r="E19" s="5" t="s">
        <v>274</v>
      </c>
      <c r="F19" s="5" t="s">
        <v>19</v>
      </c>
      <c r="G19" s="5" t="s">
        <v>32</v>
      </c>
      <c r="H19" s="5" t="s">
        <v>262</v>
      </c>
      <c r="I19" s="5" t="s">
        <v>33</v>
      </c>
    </row>
    <row r="20" spans="1:9" x14ac:dyDescent="0.3">
      <c r="A20" s="5" t="s">
        <v>260</v>
      </c>
      <c r="B20" s="5" t="s">
        <v>100</v>
      </c>
      <c r="C20" s="4">
        <v>1959</v>
      </c>
      <c r="D20" s="4">
        <v>1959</v>
      </c>
      <c r="E20" s="5" t="s">
        <v>275</v>
      </c>
      <c r="F20" s="5" t="s">
        <v>9</v>
      </c>
      <c r="G20" s="5" t="s">
        <v>10</v>
      </c>
      <c r="H20" s="5" t="s">
        <v>262</v>
      </c>
      <c r="I20" s="5" t="s">
        <v>262</v>
      </c>
    </row>
    <row r="21" spans="1:9" x14ac:dyDescent="0.3">
      <c r="A21" s="5" t="s">
        <v>260</v>
      </c>
      <c r="B21" s="5" t="s">
        <v>103</v>
      </c>
      <c r="C21" s="4">
        <v>1951</v>
      </c>
      <c r="D21" s="4">
        <v>1951</v>
      </c>
      <c r="E21" s="5" t="s">
        <v>276</v>
      </c>
      <c r="F21" s="5" t="s">
        <v>45</v>
      </c>
      <c r="G21" s="5" t="s">
        <v>10</v>
      </c>
      <c r="H21" s="5" t="s">
        <v>46</v>
      </c>
      <c r="I21" s="5" t="s">
        <v>42</v>
      </c>
    </row>
    <row r="22" spans="1:9" x14ac:dyDescent="0.3">
      <c r="A22" s="5" t="s">
        <v>260</v>
      </c>
      <c r="B22" s="5" t="s">
        <v>106</v>
      </c>
      <c r="C22" s="4">
        <v>1973</v>
      </c>
      <c r="D22" s="4">
        <v>1973</v>
      </c>
      <c r="E22" s="5" t="s">
        <v>266</v>
      </c>
      <c r="F22" s="5" t="s">
        <v>9</v>
      </c>
      <c r="G22" s="5" t="s">
        <v>10</v>
      </c>
      <c r="H22" s="5" t="s">
        <v>39</v>
      </c>
      <c r="I22" s="5" t="s">
        <v>40</v>
      </c>
    </row>
    <row r="23" spans="1:9" x14ac:dyDescent="0.3">
      <c r="A23" s="5" t="s">
        <v>260</v>
      </c>
      <c r="B23" s="5" t="s">
        <v>107</v>
      </c>
      <c r="C23" s="4">
        <v>1960</v>
      </c>
      <c r="D23" s="4">
        <v>1960</v>
      </c>
      <c r="E23" s="5" t="s">
        <v>277</v>
      </c>
      <c r="F23" s="5" t="s">
        <v>45</v>
      </c>
      <c r="G23" s="5" t="s">
        <v>10</v>
      </c>
      <c r="H23" s="5" t="s">
        <v>46</v>
      </c>
      <c r="I23" s="5" t="s">
        <v>42</v>
      </c>
    </row>
    <row r="24" spans="1:9" x14ac:dyDescent="0.3">
      <c r="A24" s="5" t="s">
        <v>260</v>
      </c>
      <c r="B24" s="5" t="s">
        <v>111</v>
      </c>
      <c r="C24" s="4">
        <v>1997</v>
      </c>
      <c r="D24" s="4">
        <v>1997</v>
      </c>
      <c r="E24" s="5" t="s">
        <v>278</v>
      </c>
      <c r="F24" s="5" t="s">
        <v>14</v>
      </c>
      <c r="G24" s="5" t="s">
        <v>10</v>
      </c>
      <c r="H24" s="5" t="s">
        <v>112</v>
      </c>
      <c r="I24" s="5" t="s">
        <v>113</v>
      </c>
    </row>
    <row r="25" spans="1:9" x14ac:dyDescent="0.3">
      <c r="A25" s="5" t="s">
        <v>260</v>
      </c>
      <c r="B25" s="5" t="s">
        <v>114</v>
      </c>
      <c r="C25" s="4">
        <v>1990</v>
      </c>
      <c r="D25" s="4">
        <v>1990</v>
      </c>
      <c r="E25" s="5" t="s">
        <v>279</v>
      </c>
      <c r="F25" s="5" t="s">
        <v>14</v>
      </c>
      <c r="G25" s="5" t="s">
        <v>10</v>
      </c>
      <c r="H25" s="5" t="s">
        <v>115</v>
      </c>
      <c r="I25" s="5" t="s">
        <v>116</v>
      </c>
    </row>
    <row r="26" spans="1:9" x14ac:dyDescent="0.3">
      <c r="A26" s="5" t="s">
        <v>260</v>
      </c>
      <c r="B26" s="5" t="s">
        <v>118</v>
      </c>
      <c r="C26" s="4">
        <v>1955</v>
      </c>
      <c r="D26" s="4">
        <v>1955</v>
      </c>
      <c r="E26" s="5" t="s">
        <v>280</v>
      </c>
      <c r="F26" s="5" t="s">
        <v>9</v>
      </c>
      <c r="G26" s="5" t="s">
        <v>66</v>
      </c>
      <c r="H26" s="5" t="s">
        <v>67</v>
      </c>
      <c r="I26" s="5" t="s">
        <v>262</v>
      </c>
    </row>
    <row r="27" spans="1:9" x14ac:dyDescent="0.3">
      <c r="A27" s="5" t="s">
        <v>260</v>
      </c>
      <c r="B27" s="5" t="s">
        <v>119</v>
      </c>
      <c r="C27" s="4">
        <v>1990</v>
      </c>
      <c r="D27" s="4">
        <v>1990</v>
      </c>
      <c r="E27" s="5" t="s">
        <v>279</v>
      </c>
      <c r="F27" s="5" t="s">
        <v>9</v>
      </c>
      <c r="G27" s="5" t="s">
        <v>66</v>
      </c>
      <c r="H27" s="5" t="s">
        <v>67</v>
      </c>
      <c r="I27" s="5" t="s">
        <v>262</v>
      </c>
    </row>
    <row r="28" spans="1:9" x14ac:dyDescent="0.3">
      <c r="A28" s="5" t="s">
        <v>260</v>
      </c>
      <c r="B28" s="5" t="s">
        <v>120</v>
      </c>
      <c r="C28" s="4">
        <v>1969</v>
      </c>
      <c r="D28" s="4">
        <v>1969</v>
      </c>
      <c r="E28" s="5" t="s">
        <v>281</v>
      </c>
      <c r="F28" s="5" t="s">
        <v>14</v>
      </c>
      <c r="G28" s="5" t="s">
        <v>10</v>
      </c>
      <c r="H28" s="5" t="s">
        <v>55</v>
      </c>
      <c r="I28" s="5" t="s">
        <v>42</v>
      </c>
    </row>
    <row r="29" spans="1:9" x14ac:dyDescent="0.3">
      <c r="A29" s="5" t="s">
        <v>260</v>
      </c>
      <c r="B29" s="5" t="s">
        <v>125</v>
      </c>
      <c r="C29" s="4">
        <v>1956</v>
      </c>
      <c r="D29" s="4">
        <v>1956</v>
      </c>
      <c r="E29" s="5" t="s">
        <v>282</v>
      </c>
      <c r="F29" s="5" t="s">
        <v>14</v>
      </c>
      <c r="G29" s="5" t="s">
        <v>10</v>
      </c>
      <c r="H29" s="5" t="s">
        <v>39</v>
      </c>
      <c r="I29" s="5" t="s">
        <v>40</v>
      </c>
    </row>
    <row r="30" spans="1:9" x14ac:dyDescent="0.3">
      <c r="A30" s="5" t="s">
        <v>260</v>
      </c>
      <c r="B30" s="5" t="s">
        <v>131</v>
      </c>
      <c r="C30" s="4">
        <v>1993</v>
      </c>
      <c r="D30" s="4">
        <v>1993</v>
      </c>
      <c r="E30" s="5" t="s">
        <v>283</v>
      </c>
      <c r="F30" s="5" t="s">
        <v>9</v>
      </c>
      <c r="G30" s="5" t="s">
        <v>10</v>
      </c>
      <c r="H30" s="5" t="s">
        <v>39</v>
      </c>
      <c r="I30" s="5" t="s">
        <v>40</v>
      </c>
    </row>
    <row r="31" spans="1:9" x14ac:dyDescent="0.3">
      <c r="A31" s="5" t="s">
        <v>260</v>
      </c>
      <c r="B31" s="5" t="s">
        <v>132</v>
      </c>
      <c r="C31" s="4">
        <v>1997</v>
      </c>
      <c r="D31" s="4">
        <v>1997</v>
      </c>
      <c r="E31" s="5" t="s">
        <v>278</v>
      </c>
      <c r="F31" s="5" t="s">
        <v>14</v>
      </c>
      <c r="G31" s="5" t="s">
        <v>10</v>
      </c>
      <c r="H31" s="5" t="s">
        <v>27</v>
      </c>
      <c r="I31" s="5" t="s">
        <v>28</v>
      </c>
    </row>
    <row r="32" spans="1:9" x14ac:dyDescent="0.3">
      <c r="A32" s="5" t="s">
        <v>260</v>
      </c>
      <c r="B32" s="5" t="s">
        <v>139</v>
      </c>
      <c r="C32" s="4">
        <v>1997</v>
      </c>
      <c r="D32" s="4">
        <v>1997</v>
      </c>
      <c r="E32" s="5" t="s">
        <v>278</v>
      </c>
      <c r="F32" s="5" t="s">
        <v>9</v>
      </c>
      <c r="G32" s="5" t="s">
        <v>66</v>
      </c>
      <c r="H32" s="5" t="s">
        <v>67</v>
      </c>
      <c r="I32" s="5" t="s">
        <v>262</v>
      </c>
    </row>
    <row r="33" spans="1:9" x14ac:dyDescent="0.3">
      <c r="A33" s="5" t="s">
        <v>260</v>
      </c>
      <c r="B33" s="5" t="s">
        <v>140</v>
      </c>
      <c r="C33" s="4">
        <v>1982</v>
      </c>
      <c r="D33" s="4">
        <v>1982</v>
      </c>
      <c r="E33" s="5" t="s">
        <v>273</v>
      </c>
      <c r="F33" s="5" t="s">
        <v>9</v>
      </c>
      <c r="G33" s="5" t="s">
        <v>66</v>
      </c>
      <c r="H33" s="5" t="s">
        <v>141</v>
      </c>
      <c r="I33" s="5" t="s">
        <v>142</v>
      </c>
    </row>
    <row r="34" spans="1:9" x14ac:dyDescent="0.3">
      <c r="A34" s="5" t="s">
        <v>260</v>
      </c>
      <c r="B34" s="5" t="s">
        <v>143</v>
      </c>
      <c r="C34" s="4">
        <v>1996</v>
      </c>
      <c r="D34" s="4">
        <v>1996</v>
      </c>
      <c r="E34" s="5" t="s">
        <v>264</v>
      </c>
      <c r="F34" s="5" t="s">
        <v>14</v>
      </c>
      <c r="G34" s="5" t="s">
        <v>10</v>
      </c>
      <c r="H34" s="5" t="s">
        <v>27</v>
      </c>
      <c r="I34" s="5" t="s">
        <v>113</v>
      </c>
    </row>
    <row r="35" spans="1:9" x14ac:dyDescent="0.3">
      <c r="A35" s="5" t="s">
        <v>260</v>
      </c>
      <c r="B35" s="5" t="s">
        <v>144</v>
      </c>
      <c r="C35" s="4">
        <v>1955</v>
      </c>
      <c r="D35" s="4">
        <v>1955</v>
      </c>
      <c r="E35" s="5" t="s">
        <v>280</v>
      </c>
      <c r="F35" s="5" t="s">
        <v>9</v>
      </c>
      <c r="G35" s="5" t="s">
        <v>10</v>
      </c>
      <c r="H35" s="5" t="s">
        <v>11</v>
      </c>
      <c r="I35" s="5" t="s">
        <v>262</v>
      </c>
    </row>
    <row r="36" spans="1:9" x14ac:dyDescent="0.3">
      <c r="A36" s="5" t="s">
        <v>260</v>
      </c>
      <c r="B36" s="5" t="s">
        <v>145</v>
      </c>
      <c r="C36" s="4">
        <v>1982</v>
      </c>
      <c r="D36" s="4">
        <v>1982</v>
      </c>
      <c r="E36" s="5" t="s">
        <v>273</v>
      </c>
      <c r="F36" s="5" t="s">
        <v>9</v>
      </c>
      <c r="G36" s="5" t="s">
        <v>66</v>
      </c>
      <c r="H36" s="5" t="s">
        <v>11</v>
      </c>
      <c r="I36" s="5" t="s">
        <v>262</v>
      </c>
    </row>
    <row r="37" spans="1:9" x14ac:dyDescent="0.3">
      <c r="A37" s="5" t="s">
        <v>260</v>
      </c>
      <c r="B37" s="5" t="s">
        <v>147</v>
      </c>
      <c r="C37" s="4">
        <v>2002</v>
      </c>
      <c r="D37" s="4">
        <v>2002</v>
      </c>
      <c r="E37" s="5" t="s">
        <v>263</v>
      </c>
      <c r="F37" s="5" t="s">
        <v>95</v>
      </c>
      <c r="G37" s="5" t="s">
        <v>10</v>
      </c>
      <c r="H37" s="5" t="s">
        <v>30</v>
      </c>
      <c r="I37" s="5" t="s">
        <v>28</v>
      </c>
    </row>
    <row r="38" spans="1:9" x14ac:dyDescent="0.3">
      <c r="A38" s="5" t="s">
        <v>260</v>
      </c>
      <c r="B38" s="5" t="s">
        <v>148</v>
      </c>
      <c r="C38" s="4">
        <v>1983</v>
      </c>
      <c r="D38" s="4">
        <v>1983</v>
      </c>
      <c r="E38" s="5" t="s">
        <v>284</v>
      </c>
      <c r="F38" s="5" t="s">
        <v>9</v>
      </c>
      <c r="G38" s="5" t="s">
        <v>10</v>
      </c>
      <c r="H38" s="5" t="s">
        <v>11</v>
      </c>
      <c r="I38" s="5" t="s">
        <v>40</v>
      </c>
    </row>
    <row r="39" spans="1:9" x14ac:dyDescent="0.3">
      <c r="A39" s="5" t="s">
        <v>260</v>
      </c>
      <c r="B39" s="5" t="s">
        <v>149</v>
      </c>
      <c r="C39" s="4">
        <v>1996</v>
      </c>
      <c r="D39" s="4">
        <v>1996</v>
      </c>
      <c r="E39" s="5" t="s">
        <v>264</v>
      </c>
      <c r="F39" s="5" t="s">
        <v>25</v>
      </c>
      <c r="G39" s="5" t="s">
        <v>32</v>
      </c>
      <c r="H39" s="5" t="s">
        <v>262</v>
      </c>
      <c r="I39" s="5" t="s">
        <v>33</v>
      </c>
    </row>
    <row r="40" spans="1:9" x14ac:dyDescent="0.3">
      <c r="A40" s="5" t="s">
        <v>260</v>
      </c>
      <c r="B40" s="5" t="s">
        <v>150</v>
      </c>
      <c r="C40" s="4">
        <v>1987</v>
      </c>
      <c r="D40" s="4">
        <v>1987</v>
      </c>
      <c r="E40" s="5" t="s">
        <v>285</v>
      </c>
      <c r="F40" s="5" t="s">
        <v>19</v>
      </c>
      <c r="G40" s="5" t="s">
        <v>10</v>
      </c>
      <c r="H40" s="5" t="s">
        <v>115</v>
      </c>
      <c r="I40" s="5" t="s">
        <v>151</v>
      </c>
    </row>
    <row r="41" spans="1:9" x14ac:dyDescent="0.3">
      <c r="A41" s="5" t="s">
        <v>260</v>
      </c>
      <c r="B41" s="5" t="s">
        <v>161</v>
      </c>
      <c r="C41" s="4">
        <v>1979</v>
      </c>
      <c r="D41" s="4">
        <v>1979</v>
      </c>
      <c r="E41" s="5" t="s">
        <v>286</v>
      </c>
      <c r="F41" s="5" t="s">
        <v>19</v>
      </c>
      <c r="G41" s="5" t="s">
        <v>10</v>
      </c>
      <c r="H41" s="5" t="s">
        <v>162</v>
      </c>
      <c r="I41" s="5" t="s">
        <v>49</v>
      </c>
    </row>
    <row r="42" spans="1:9" x14ac:dyDescent="0.3">
      <c r="A42" s="5" t="s">
        <v>260</v>
      </c>
      <c r="B42" s="5" t="s">
        <v>165</v>
      </c>
      <c r="C42" s="4">
        <v>1997</v>
      </c>
      <c r="D42" s="4">
        <v>1997</v>
      </c>
      <c r="E42" s="5" t="s">
        <v>278</v>
      </c>
      <c r="F42" s="5" t="s">
        <v>19</v>
      </c>
      <c r="G42" s="5" t="s">
        <v>32</v>
      </c>
      <c r="H42" s="5" t="s">
        <v>262</v>
      </c>
      <c r="I42" s="5" t="s">
        <v>33</v>
      </c>
    </row>
    <row r="43" spans="1:9" x14ac:dyDescent="0.3">
      <c r="A43" s="5" t="s">
        <v>260</v>
      </c>
      <c r="B43" s="5" t="s">
        <v>168</v>
      </c>
      <c r="C43" s="4">
        <v>1995</v>
      </c>
      <c r="D43" s="4">
        <v>1995</v>
      </c>
      <c r="E43" s="5" t="s">
        <v>287</v>
      </c>
      <c r="F43" s="5" t="s">
        <v>45</v>
      </c>
      <c r="G43" s="5" t="s">
        <v>169</v>
      </c>
      <c r="H43" s="5" t="s">
        <v>170</v>
      </c>
      <c r="I43" s="5" t="s">
        <v>171</v>
      </c>
    </row>
    <row r="44" spans="1:9" x14ac:dyDescent="0.3">
      <c r="A44" s="5" t="s">
        <v>260</v>
      </c>
      <c r="B44" s="5" t="s">
        <v>172</v>
      </c>
      <c r="C44" s="4">
        <v>1976</v>
      </c>
      <c r="D44" s="4">
        <v>1976</v>
      </c>
      <c r="E44" s="5" t="s">
        <v>288</v>
      </c>
      <c r="F44" s="5" t="s">
        <v>9</v>
      </c>
      <c r="G44" s="5" t="s">
        <v>10</v>
      </c>
      <c r="H44" s="5" t="s">
        <v>39</v>
      </c>
      <c r="I44" s="5" t="s">
        <v>40</v>
      </c>
    </row>
    <row r="45" spans="1:9" x14ac:dyDescent="0.3">
      <c r="A45" s="5" t="s">
        <v>260</v>
      </c>
      <c r="B45" s="5" t="s">
        <v>175</v>
      </c>
      <c r="C45" s="4">
        <v>1992</v>
      </c>
      <c r="D45" s="4">
        <v>1992</v>
      </c>
      <c r="E45" s="5" t="s">
        <v>274</v>
      </c>
      <c r="F45" s="5" t="s">
        <v>19</v>
      </c>
      <c r="G45" s="5" t="s">
        <v>10</v>
      </c>
      <c r="H45" s="5" t="s">
        <v>99</v>
      </c>
      <c r="I45" s="5" t="s">
        <v>176</v>
      </c>
    </row>
    <row r="46" spans="1:9" x14ac:dyDescent="0.3">
      <c r="A46" s="5" t="s">
        <v>260</v>
      </c>
      <c r="B46" s="5" t="s">
        <v>184</v>
      </c>
      <c r="C46" s="4">
        <v>1978</v>
      </c>
      <c r="D46" s="4">
        <v>1978</v>
      </c>
      <c r="E46" s="5" t="s">
        <v>289</v>
      </c>
      <c r="F46" s="5" t="s">
        <v>19</v>
      </c>
      <c r="G46" s="5" t="s">
        <v>185</v>
      </c>
      <c r="H46" s="5" t="s">
        <v>186</v>
      </c>
      <c r="I46" s="5" t="s">
        <v>262</v>
      </c>
    </row>
    <row r="47" spans="1:9" x14ac:dyDescent="0.3">
      <c r="A47" s="5" t="s">
        <v>260</v>
      </c>
      <c r="B47" s="5" t="s">
        <v>191</v>
      </c>
      <c r="C47" s="4">
        <v>1963</v>
      </c>
      <c r="D47" s="4">
        <v>1963</v>
      </c>
      <c r="E47" s="5" t="s">
        <v>261</v>
      </c>
      <c r="F47" s="5" t="s">
        <v>19</v>
      </c>
      <c r="G47" s="5" t="s">
        <v>10</v>
      </c>
      <c r="H47" s="5" t="s">
        <v>46</v>
      </c>
      <c r="I47" s="5" t="s">
        <v>42</v>
      </c>
    </row>
    <row r="48" spans="1:9" x14ac:dyDescent="0.3">
      <c r="A48" s="5" t="s">
        <v>260</v>
      </c>
      <c r="B48" s="5" t="s">
        <v>193</v>
      </c>
      <c r="C48" s="4">
        <v>2000</v>
      </c>
      <c r="D48" s="4">
        <v>2000</v>
      </c>
      <c r="E48" s="5" t="s">
        <v>270</v>
      </c>
      <c r="F48" s="5" t="s">
        <v>19</v>
      </c>
      <c r="G48" s="5" t="s">
        <v>10</v>
      </c>
      <c r="H48" s="5" t="s">
        <v>27</v>
      </c>
      <c r="I48" s="5" t="s">
        <v>28</v>
      </c>
    </row>
    <row r="49" spans="1:9" x14ac:dyDescent="0.3">
      <c r="A49" s="5" t="s">
        <v>260</v>
      </c>
      <c r="B49" s="5" t="s">
        <v>194</v>
      </c>
      <c r="C49" s="4">
        <v>2001</v>
      </c>
      <c r="D49" s="4">
        <v>2001</v>
      </c>
      <c r="E49" s="5" t="s">
        <v>290</v>
      </c>
      <c r="F49" s="5" t="s">
        <v>95</v>
      </c>
      <c r="G49" s="5" t="s">
        <v>20</v>
      </c>
      <c r="H49" s="5" t="s">
        <v>21</v>
      </c>
      <c r="I49" s="5" t="s">
        <v>22</v>
      </c>
    </row>
    <row r="50" spans="1:9" x14ac:dyDescent="0.3">
      <c r="A50" s="5" t="s">
        <v>260</v>
      </c>
      <c r="B50" s="5" t="s">
        <v>195</v>
      </c>
      <c r="C50" s="4">
        <v>1974</v>
      </c>
      <c r="D50" s="4">
        <v>1974</v>
      </c>
      <c r="E50" s="5" t="s">
        <v>291</v>
      </c>
      <c r="F50" s="5" t="s">
        <v>19</v>
      </c>
      <c r="G50" s="5" t="s">
        <v>10</v>
      </c>
      <c r="H50" s="5" t="s">
        <v>39</v>
      </c>
      <c r="I50" s="5" t="s">
        <v>40</v>
      </c>
    </row>
    <row r="51" spans="1:9" x14ac:dyDescent="0.3">
      <c r="A51" s="5" t="s">
        <v>260</v>
      </c>
      <c r="B51" s="5" t="s">
        <v>196</v>
      </c>
      <c r="C51" s="4">
        <v>1958</v>
      </c>
      <c r="D51" s="4">
        <v>1958</v>
      </c>
      <c r="E51" s="5" t="s">
        <v>292</v>
      </c>
      <c r="F51" s="5" t="s">
        <v>9</v>
      </c>
      <c r="G51" s="5" t="s">
        <v>10</v>
      </c>
      <c r="H51" s="5" t="s">
        <v>197</v>
      </c>
      <c r="I51" s="5" t="s">
        <v>198</v>
      </c>
    </row>
    <row r="52" spans="1:9" x14ac:dyDescent="0.3">
      <c r="A52" s="5" t="s">
        <v>260</v>
      </c>
      <c r="B52" s="5" t="s">
        <v>200</v>
      </c>
      <c r="C52" s="4">
        <v>1954</v>
      </c>
      <c r="D52" s="4">
        <v>1954</v>
      </c>
      <c r="E52" s="5" t="s">
        <v>293</v>
      </c>
      <c r="F52" s="5" t="s">
        <v>45</v>
      </c>
      <c r="G52" s="5" t="s">
        <v>10</v>
      </c>
      <c r="H52" s="5" t="s">
        <v>55</v>
      </c>
      <c r="I52" s="5" t="s">
        <v>262</v>
      </c>
    </row>
    <row r="53" spans="1:9" x14ac:dyDescent="0.3">
      <c r="A53" s="5" t="s">
        <v>260</v>
      </c>
      <c r="B53" s="5" t="s">
        <v>201</v>
      </c>
      <c r="C53" s="4">
        <v>2002</v>
      </c>
      <c r="D53" s="4">
        <v>2002</v>
      </c>
      <c r="E53" s="5" t="s">
        <v>263</v>
      </c>
      <c r="F53" s="5" t="s">
        <v>60</v>
      </c>
      <c r="G53" s="5" t="s">
        <v>10</v>
      </c>
      <c r="H53" s="5" t="s">
        <v>27</v>
      </c>
      <c r="I53" s="5" t="s">
        <v>61</v>
      </c>
    </row>
    <row r="54" spans="1:9" x14ac:dyDescent="0.3">
      <c r="A54" s="5" t="s">
        <v>260</v>
      </c>
      <c r="B54" s="5" t="s">
        <v>202</v>
      </c>
      <c r="C54" s="4">
        <v>1959</v>
      </c>
      <c r="D54" s="4">
        <v>1959</v>
      </c>
      <c r="E54" s="5" t="s">
        <v>275</v>
      </c>
      <c r="F54" s="5" t="s">
        <v>19</v>
      </c>
      <c r="G54" s="5" t="s">
        <v>10</v>
      </c>
      <c r="H54" s="5" t="s">
        <v>203</v>
      </c>
      <c r="I54" s="5" t="s">
        <v>42</v>
      </c>
    </row>
    <row r="55" spans="1:9" x14ac:dyDescent="0.3">
      <c r="A55" s="5" t="s">
        <v>260</v>
      </c>
      <c r="B55" s="5" t="s">
        <v>204</v>
      </c>
      <c r="C55" s="4">
        <v>1998</v>
      </c>
      <c r="D55" s="4">
        <v>1998</v>
      </c>
      <c r="E55" s="5" t="s">
        <v>271</v>
      </c>
      <c r="F55" s="5" t="s">
        <v>14</v>
      </c>
      <c r="G55" s="5" t="s">
        <v>75</v>
      </c>
      <c r="H55" s="5" t="s">
        <v>76</v>
      </c>
      <c r="I55" s="5" t="s">
        <v>82</v>
      </c>
    </row>
    <row r="56" spans="1:9" x14ac:dyDescent="0.3">
      <c r="A56" s="5" t="s">
        <v>260</v>
      </c>
      <c r="B56" s="5" t="s">
        <v>214</v>
      </c>
      <c r="C56" s="4">
        <v>1988</v>
      </c>
      <c r="D56" s="4">
        <v>1988</v>
      </c>
      <c r="E56" s="5" t="s">
        <v>294</v>
      </c>
      <c r="F56" s="5" t="s">
        <v>25</v>
      </c>
      <c r="G56" s="5" t="s">
        <v>10</v>
      </c>
      <c r="H56" s="5" t="s">
        <v>39</v>
      </c>
      <c r="I56" s="5" t="s">
        <v>40</v>
      </c>
    </row>
    <row r="57" spans="1:9" x14ac:dyDescent="0.3">
      <c r="A57" s="5" t="s">
        <v>260</v>
      </c>
      <c r="B57" s="5" t="s">
        <v>215</v>
      </c>
      <c r="C57" s="4">
        <v>1996</v>
      </c>
      <c r="D57" s="4">
        <v>1996</v>
      </c>
      <c r="E57" s="5" t="s">
        <v>264</v>
      </c>
      <c r="F57" s="5" t="s">
        <v>216</v>
      </c>
      <c r="G57" s="5" t="s">
        <v>10</v>
      </c>
      <c r="H57" s="5" t="s">
        <v>51</v>
      </c>
      <c r="I57" s="5" t="s">
        <v>64</v>
      </c>
    </row>
    <row r="58" spans="1:9" x14ac:dyDescent="0.3">
      <c r="A58" s="5" t="s">
        <v>260</v>
      </c>
      <c r="B58" s="5" t="s">
        <v>218</v>
      </c>
      <c r="C58" s="4">
        <v>1995</v>
      </c>
      <c r="D58" s="4">
        <v>1995</v>
      </c>
      <c r="E58" s="5" t="s">
        <v>287</v>
      </c>
      <c r="F58" s="5" t="s">
        <v>19</v>
      </c>
      <c r="G58" s="5" t="s">
        <v>32</v>
      </c>
      <c r="H58" s="5" t="s">
        <v>262</v>
      </c>
      <c r="I58" s="5" t="s">
        <v>33</v>
      </c>
    </row>
    <row r="59" spans="1:9" x14ac:dyDescent="0.3">
      <c r="A59" s="5" t="s">
        <v>260</v>
      </c>
      <c r="B59" s="5" t="s">
        <v>219</v>
      </c>
      <c r="C59" s="4">
        <v>1954</v>
      </c>
      <c r="D59" s="4">
        <v>1954</v>
      </c>
      <c r="E59" s="5" t="s">
        <v>293</v>
      </c>
      <c r="F59" s="5" t="s">
        <v>45</v>
      </c>
      <c r="G59" s="5" t="s">
        <v>10</v>
      </c>
      <c r="H59" s="5" t="s">
        <v>11</v>
      </c>
      <c r="I59" s="5" t="s">
        <v>262</v>
      </c>
    </row>
    <row r="60" spans="1:9" x14ac:dyDescent="0.3">
      <c r="A60" s="5" t="s">
        <v>260</v>
      </c>
      <c r="B60" s="5" t="s">
        <v>220</v>
      </c>
      <c r="C60" s="4">
        <v>1952</v>
      </c>
      <c r="D60" s="4">
        <v>1952</v>
      </c>
      <c r="E60" s="5" t="s">
        <v>267</v>
      </c>
      <c r="F60" s="5" t="s">
        <v>14</v>
      </c>
      <c r="G60" s="5" t="s">
        <v>10</v>
      </c>
      <c r="H60" s="5" t="s">
        <v>46</v>
      </c>
      <c r="I60" s="5" t="s">
        <v>42</v>
      </c>
    </row>
    <row r="61" spans="1:9" x14ac:dyDescent="0.3">
      <c r="A61" s="5" t="s">
        <v>260</v>
      </c>
      <c r="B61" s="5" t="s">
        <v>221</v>
      </c>
      <c r="C61" s="4">
        <v>1977</v>
      </c>
      <c r="D61" s="4">
        <v>1977</v>
      </c>
      <c r="E61" s="5" t="s">
        <v>295</v>
      </c>
      <c r="F61" s="5" t="s">
        <v>19</v>
      </c>
      <c r="G61" s="5" t="s">
        <v>66</v>
      </c>
      <c r="H61" s="5" t="s">
        <v>222</v>
      </c>
      <c r="I61" s="5" t="s">
        <v>142</v>
      </c>
    </row>
    <row r="62" spans="1:9" x14ac:dyDescent="0.3">
      <c r="A62" s="5" t="s">
        <v>260</v>
      </c>
      <c r="B62" s="5" t="s">
        <v>225</v>
      </c>
      <c r="C62" s="4">
        <v>1976</v>
      </c>
      <c r="D62" s="4">
        <v>1976</v>
      </c>
      <c r="E62" s="5" t="s">
        <v>288</v>
      </c>
      <c r="F62" s="5" t="s">
        <v>19</v>
      </c>
      <c r="G62" s="5" t="s">
        <v>10</v>
      </c>
      <c r="H62" s="5" t="s">
        <v>11</v>
      </c>
      <c r="I62" s="5" t="s">
        <v>262</v>
      </c>
    </row>
    <row r="63" spans="1:9" x14ac:dyDescent="0.3">
      <c r="A63" s="5" t="s">
        <v>260</v>
      </c>
      <c r="B63" s="5" t="s">
        <v>230</v>
      </c>
      <c r="C63" s="4">
        <v>1998</v>
      </c>
      <c r="D63" s="4">
        <v>1998</v>
      </c>
      <c r="E63" s="5" t="s">
        <v>271</v>
      </c>
      <c r="F63" s="5" t="s">
        <v>216</v>
      </c>
      <c r="G63" s="5" t="s">
        <v>32</v>
      </c>
      <c r="H63" s="5" t="s">
        <v>262</v>
      </c>
      <c r="I63" s="5" t="s">
        <v>33</v>
      </c>
    </row>
    <row r="64" spans="1:9" x14ac:dyDescent="0.3">
      <c r="A64" s="5" t="s">
        <v>260</v>
      </c>
      <c r="B64" s="5" t="s">
        <v>231</v>
      </c>
      <c r="C64" s="4">
        <v>1985</v>
      </c>
      <c r="D64" s="4">
        <v>1985</v>
      </c>
      <c r="E64" s="5" t="s">
        <v>296</v>
      </c>
      <c r="F64" s="5" t="s">
        <v>14</v>
      </c>
      <c r="G64" s="5" t="s">
        <v>10</v>
      </c>
      <c r="H64" s="5" t="s">
        <v>203</v>
      </c>
      <c r="I64" s="5" t="s">
        <v>58</v>
      </c>
    </row>
    <row r="65" spans="1:9" x14ac:dyDescent="0.3">
      <c r="A65" s="5" t="s">
        <v>260</v>
      </c>
      <c r="B65" s="5" t="s">
        <v>232</v>
      </c>
      <c r="C65" s="4">
        <v>1962</v>
      </c>
      <c r="D65" s="4">
        <v>1962</v>
      </c>
      <c r="E65" s="5" t="s">
        <v>297</v>
      </c>
      <c r="F65" s="5" t="s">
        <v>19</v>
      </c>
      <c r="G65" s="5" t="s">
        <v>10</v>
      </c>
      <c r="H65" s="5" t="s">
        <v>55</v>
      </c>
      <c r="I65" s="5" t="s">
        <v>262</v>
      </c>
    </row>
    <row r="66" spans="1:9" x14ac:dyDescent="0.3">
      <c r="A66" s="5" t="s">
        <v>260</v>
      </c>
      <c r="B66" s="5" t="s">
        <v>233</v>
      </c>
      <c r="C66" s="4">
        <v>2002</v>
      </c>
      <c r="D66" s="4">
        <v>2002</v>
      </c>
      <c r="E66" s="5" t="s">
        <v>263</v>
      </c>
      <c r="F66" s="5" t="s">
        <v>25</v>
      </c>
      <c r="G66" s="5" t="s">
        <v>20</v>
      </c>
      <c r="H66" s="5" t="s">
        <v>21</v>
      </c>
      <c r="I66" s="5" t="s">
        <v>22</v>
      </c>
    </row>
    <row r="67" spans="1:9" x14ac:dyDescent="0.3">
      <c r="A67" s="5" t="s">
        <v>260</v>
      </c>
      <c r="B67" s="5" t="s">
        <v>234</v>
      </c>
      <c r="C67" s="4">
        <v>1972</v>
      </c>
      <c r="D67" s="4">
        <v>1972</v>
      </c>
      <c r="E67" s="5" t="s">
        <v>298</v>
      </c>
      <c r="F67" s="5" t="s">
        <v>9</v>
      </c>
      <c r="G67" s="5" t="s">
        <v>10</v>
      </c>
      <c r="H67" s="5" t="s">
        <v>197</v>
      </c>
      <c r="I67" s="5" t="s">
        <v>235</v>
      </c>
    </row>
    <row r="68" spans="1:9" x14ac:dyDescent="0.3">
      <c r="A68" s="5" t="s">
        <v>260</v>
      </c>
      <c r="B68" s="5" t="s">
        <v>239</v>
      </c>
      <c r="C68" s="4">
        <v>1998</v>
      </c>
      <c r="D68" s="4">
        <v>1998</v>
      </c>
      <c r="E68" s="5" t="s">
        <v>271</v>
      </c>
      <c r="F68" s="5" t="s">
        <v>19</v>
      </c>
      <c r="G68" s="5" t="s">
        <v>32</v>
      </c>
      <c r="H68" s="5" t="s">
        <v>262</v>
      </c>
      <c r="I68" s="5" t="s">
        <v>33</v>
      </c>
    </row>
    <row r="69" spans="1:9" x14ac:dyDescent="0.3">
      <c r="A69" s="5" t="s">
        <v>260</v>
      </c>
      <c r="B69" s="5" t="s">
        <v>240</v>
      </c>
      <c r="C69" s="4">
        <v>1999</v>
      </c>
      <c r="D69" s="4">
        <v>1999</v>
      </c>
      <c r="E69" s="5" t="s">
        <v>299</v>
      </c>
      <c r="F69" s="5" t="s">
        <v>19</v>
      </c>
      <c r="G69" s="5" t="s">
        <v>32</v>
      </c>
      <c r="H69" s="5" t="s">
        <v>262</v>
      </c>
      <c r="I69" s="5" t="s">
        <v>33</v>
      </c>
    </row>
    <row r="70" spans="1:9" x14ac:dyDescent="0.3">
      <c r="A70" s="5" t="s">
        <v>260</v>
      </c>
      <c r="B70" s="5" t="s">
        <v>241</v>
      </c>
      <c r="C70" s="4">
        <v>1999</v>
      </c>
      <c r="D70" s="4">
        <v>1999</v>
      </c>
      <c r="E70" s="5" t="s">
        <v>299</v>
      </c>
      <c r="F70" s="5" t="s">
        <v>216</v>
      </c>
      <c r="G70" s="5" t="s">
        <v>10</v>
      </c>
      <c r="H70" s="5" t="s">
        <v>30</v>
      </c>
      <c r="I70" s="5" t="s">
        <v>28</v>
      </c>
    </row>
    <row r="71" spans="1:9" x14ac:dyDescent="0.3">
      <c r="A71" s="5" t="s">
        <v>260</v>
      </c>
      <c r="B71" s="5" t="s">
        <v>243</v>
      </c>
      <c r="C71" s="4">
        <v>1987</v>
      </c>
      <c r="D71" s="4">
        <v>1987</v>
      </c>
      <c r="E71" s="5" t="s">
        <v>285</v>
      </c>
      <c r="F71" s="5" t="s">
        <v>19</v>
      </c>
      <c r="G71" s="5" t="s">
        <v>32</v>
      </c>
      <c r="H71" s="5" t="s">
        <v>262</v>
      </c>
      <c r="I71" s="5" t="s">
        <v>33</v>
      </c>
    </row>
    <row r="72" spans="1:9" x14ac:dyDescent="0.3">
      <c r="A72" s="5" t="s">
        <v>260</v>
      </c>
      <c r="B72" s="5" t="s">
        <v>245</v>
      </c>
      <c r="C72" s="4">
        <v>1983</v>
      </c>
      <c r="D72" s="4">
        <v>1983</v>
      </c>
      <c r="E72" s="5" t="s">
        <v>284</v>
      </c>
      <c r="F72" s="5" t="s">
        <v>45</v>
      </c>
      <c r="G72" s="5" t="s">
        <v>10</v>
      </c>
      <c r="H72" s="5" t="s">
        <v>246</v>
      </c>
      <c r="I72" s="5" t="s">
        <v>154</v>
      </c>
    </row>
    <row r="73" spans="1:9" x14ac:dyDescent="0.3">
      <c r="A73" s="5" t="s">
        <v>260</v>
      </c>
      <c r="B73" s="5" t="s">
        <v>247</v>
      </c>
      <c r="C73" s="4">
        <v>1994</v>
      </c>
      <c r="D73" s="4">
        <v>1994</v>
      </c>
      <c r="E73" s="5" t="s">
        <v>300</v>
      </c>
      <c r="F73" s="5" t="s">
        <v>14</v>
      </c>
      <c r="G73" s="5" t="s">
        <v>10</v>
      </c>
      <c r="H73" s="5" t="s">
        <v>153</v>
      </c>
      <c r="I73" s="5" t="s">
        <v>58</v>
      </c>
    </row>
    <row r="74" spans="1:9" x14ac:dyDescent="0.3">
      <c r="A74" s="5" t="s">
        <v>260</v>
      </c>
      <c r="B74" s="5" t="s">
        <v>252</v>
      </c>
      <c r="C74" s="4">
        <v>1990</v>
      </c>
      <c r="D74" s="4">
        <v>1990</v>
      </c>
      <c r="E74" s="5" t="s">
        <v>279</v>
      </c>
      <c r="F74" s="5" t="s">
        <v>181</v>
      </c>
      <c r="G74" s="5" t="s">
        <v>10</v>
      </c>
      <c r="H74" s="5" t="s">
        <v>253</v>
      </c>
      <c r="I74" s="5" t="s">
        <v>174</v>
      </c>
    </row>
    <row r="75" spans="1:9" x14ac:dyDescent="0.3">
      <c r="A75" s="5" t="s">
        <v>260</v>
      </c>
      <c r="B75" s="5" t="s">
        <v>254</v>
      </c>
      <c r="C75" s="4">
        <v>1978</v>
      </c>
      <c r="D75" s="4">
        <v>1978</v>
      </c>
      <c r="E75" s="5" t="s">
        <v>289</v>
      </c>
      <c r="F75" s="5" t="s">
        <v>19</v>
      </c>
      <c r="G75" s="5" t="s">
        <v>10</v>
      </c>
      <c r="H75" s="5" t="s">
        <v>55</v>
      </c>
      <c r="I75" s="5" t="s">
        <v>156</v>
      </c>
    </row>
    <row r="76" spans="1:9" x14ac:dyDescent="0.3">
      <c r="A76" s="5" t="s">
        <v>260</v>
      </c>
      <c r="B76" s="5" t="s">
        <v>255</v>
      </c>
      <c r="C76" s="4">
        <v>1975</v>
      </c>
      <c r="D76" s="4">
        <v>1975</v>
      </c>
      <c r="E76" s="5" t="s">
        <v>265</v>
      </c>
      <c r="F76" s="5" t="s">
        <v>25</v>
      </c>
      <c r="G76" s="5" t="s">
        <v>10</v>
      </c>
      <c r="H76" s="5" t="s">
        <v>39</v>
      </c>
      <c r="I76" s="5" t="s">
        <v>40</v>
      </c>
    </row>
    <row r="77" spans="1:9" x14ac:dyDescent="0.3">
      <c r="A77" s="5" t="s">
        <v>260</v>
      </c>
      <c r="B77" s="5" t="s">
        <v>256</v>
      </c>
      <c r="C77" s="4">
        <v>1989</v>
      </c>
      <c r="D77" s="4">
        <v>1989</v>
      </c>
      <c r="E77" s="5" t="s">
        <v>301</v>
      </c>
      <c r="F77" s="5" t="s">
        <v>19</v>
      </c>
      <c r="G77" s="5" t="s">
        <v>32</v>
      </c>
      <c r="H77" s="5" t="s">
        <v>262</v>
      </c>
      <c r="I77" s="5" t="s">
        <v>33</v>
      </c>
    </row>
    <row r="78" spans="1:9" ht="28.8" customHeight="1" x14ac:dyDescent="0.3">
      <c r="A78" s="5" t="s">
        <v>302</v>
      </c>
      <c r="B78" s="8" t="s">
        <v>303</v>
      </c>
      <c r="C78" s="4">
        <v>1995</v>
      </c>
      <c r="D78" s="4">
        <v>1994</v>
      </c>
      <c r="E78" s="8" t="s">
        <v>304</v>
      </c>
      <c r="F78" s="8" t="s">
        <v>305</v>
      </c>
      <c r="G78" s="5" t="s">
        <v>15</v>
      </c>
      <c r="H78" s="5" t="s">
        <v>16</v>
      </c>
      <c r="I78" s="5" t="s">
        <v>17</v>
      </c>
    </row>
    <row r="79" spans="1:9" ht="28.8" customHeight="1" x14ac:dyDescent="0.3">
      <c r="A79" s="5" t="s">
        <v>302</v>
      </c>
      <c r="B79" s="8" t="s">
        <v>306</v>
      </c>
      <c r="C79" s="4">
        <v>2002</v>
      </c>
      <c r="D79" s="4">
        <v>2000</v>
      </c>
      <c r="E79" s="8" t="s">
        <v>307</v>
      </c>
      <c r="F79" s="8" t="s">
        <v>308</v>
      </c>
      <c r="G79" s="5" t="s">
        <v>20</v>
      </c>
      <c r="H79" s="5" t="s">
        <v>21</v>
      </c>
      <c r="I79" s="5" t="s">
        <v>22</v>
      </c>
    </row>
    <row r="80" spans="1:9" ht="28.8" customHeight="1" x14ac:dyDescent="0.3">
      <c r="A80" s="5" t="s">
        <v>302</v>
      </c>
      <c r="B80" s="8" t="s">
        <v>309</v>
      </c>
      <c r="C80" s="4">
        <v>2002</v>
      </c>
      <c r="D80" s="4">
        <v>2000</v>
      </c>
      <c r="E80" s="8" t="s">
        <v>307</v>
      </c>
      <c r="F80" s="8" t="s">
        <v>310</v>
      </c>
      <c r="G80" s="5" t="s">
        <v>10</v>
      </c>
      <c r="H80" s="5" t="s">
        <v>30</v>
      </c>
      <c r="I80" s="5" t="s">
        <v>28</v>
      </c>
    </row>
    <row r="81" spans="1:9" ht="28.8" customHeight="1" x14ac:dyDescent="0.3">
      <c r="A81" s="5" t="s">
        <v>302</v>
      </c>
      <c r="B81" s="8" t="s">
        <v>311</v>
      </c>
      <c r="C81" s="4">
        <v>1995</v>
      </c>
      <c r="D81" s="4">
        <v>1994</v>
      </c>
      <c r="E81" s="8" t="s">
        <v>304</v>
      </c>
      <c r="F81" s="8" t="s">
        <v>312</v>
      </c>
      <c r="G81" s="5" t="s">
        <v>10</v>
      </c>
      <c r="H81" s="5" t="s">
        <v>51</v>
      </c>
      <c r="I81" s="5" t="s">
        <v>52</v>
      </c>
    </row>
    <row r="82" spans="1:9" ht="28.8" customHeight="1" x14ac:dyDescent="0.3">
      <c r="A82" s="5" t="s">
        <v>302</v>
      </c>
      <c r="B82" s="8" t="s">
        <v>313</v>
      </c>
      <c r="C82" s="4">
        <v>2002</v>
      </c>
      <c r="D82" s="4">
        <v>2002</v>
      </c>
      <c r="E82" s="8" t="s">
        <v>314</v>
      </c>
      <c r="F82" s="8" t="s">
        <v>315</v>
      </c>
      <c r="G82" s="5" t="s">
        <v>10</v>
      </c>
      <c r="H82" s="5" t="s">
        <v>27</v>
      </c>
      <c r="I82" s="5" t="s">
        <v>61</v>
      </c>
    </row>
    <row r="83" spans="1:9" ht="28.8" customHeight="1" x14ac:dyDescent="0.3">
      <c r="A83" s="5" t="s">
        <v>302</v>
      </c>
      <c r="B83" s="8" t="s">
        <v>316</v>
      </c>
      <c r="C83" s="4">
        <v>2000</v>
      </c>
      <c r="D83" s="4">
        <v>1999</v>
      </c>
      <c r="E83" s="8" t="s">
        <v>317</v>
      </c>
      <c r="F83" s="8" t="s">
        <v>315</v>
      </c>
      <c r="G83" s="5" t="s">
        <v>10</v>
      </c>
      <c r="H83" s="5" t="s">
        <v>51</v>
      </c>
      <c r="I83" s="5" t="s">
        <v>64</v>
      </c>
    </row>
    <row r="84" spans="1:9" ht="28.8" customHeight="1" x14ac:dyDescent="0.3">
      <c r="A84" s="5" t="s">
        <v>302</v>
      </c>
      <c r="B84" s="8" t="s">
        <v>318</v>
      </c>
      <c r="C84" s="4">
        <v>1995</v>
      </c>
      <c r="D84" s="4">
        <v>1995</v>
      </c>
      <c r="E84" s="8" t="s">
        <v>319</v>
      </c>
      <c r="F84" s="8" t="s">
        <v>312</v>
      </c>
      <c r="G84" s="5" t="s">
        <v>70</v>
      </c>
      <c r="H84" s="5" t="s">
        <v>71</v>
      </c>
      <c r="I84" s="5" t="s">
        <v>72</v>
      </c>
    </row>
    <row r="85" spans="1:9" ht="28.8" customHeight="1" x14ac:dyDescent="0.3">
      <c r="A85" s="5" t="s">
        <v>302</v>
      </c>
      <c r="B85" s="8" t="s">
        <v>320</v>
      </c>
      <c r="C85" s="4">
        <v>1998</v>
      </c>
      <c r="D85" s="4">
        <v>1997</v>
      </c>
      <c r="E85" s="8" t="s">
        <v>321</v>
      </c>
      <c r="F85" s="8" t="s">
        <v>322</v>
      </c>
      <c r="G85" s="5" t="s">
        <v>32</v>
      </c>
      <c r="H85" s="5" t="s">
        <v>262</v>
      </c>
      <c r="I85" s="5" t="s">
        <v>33</v>
      </c>
    </row>
    <row r="86" spans="1:9" ht="28.8" customHeight="1" x14ac:dyDescent="0.3">
      <c r="A86" s="5" t="s">
        <v>302</v>
      </c>
      <c r="B86" s="8" t="s">
        <v>323</v>
      </c>
      <c r="C86" s="4">
        <v>2000</v>
      </c>
      <c r="D86" s="4">
        <v>2000</v>
      </c>
      <c r="E86" s="8" t="s">
        <v>324</v>
      </c>
      <c r="F86" s="8" t="s">
        <v>315</v>
      </c>
      <c r="G86" s="5" t="s">
        <v>10</v>
      </c>
      <c r="H86" s="5" t="s">
        <v>51</v>
      </c>
      <c r="I86" s="5" t="s">
        <v>64</v>
      </c>
    </row>
    <row r="87" spans="1:9" ht="28.8" customHeight="1" x14ac:dyDescent="0.3">
      <c r="A87" s="5" t="s">
        <v>302</v>
      </c>
      <c r="B87" s="8" t="s">
        <v>325</v>
      </c>
      <c r="C87" s="4">
        <v>1997</v>
      </c>
      <c r="D87" s="4">
        <v>1997</v>
      </c>
      <c r="E87" s="8" t="s">
        <v>326</v>
      </c>
      <c r="F87" s="8" t="s">
        <v>327</v>
      </c>
      <c r="G87" s="5" t="s">
        <v>10</v>
      </c>
      <c r="H87" s="5" t="s">
        <v>27</v>
      </c>
      <c r="I87" s="5" t="s">
        <v>28</v>
      </c>
    </row>
    <row r="88" spans="1:9" ht="28.8" customHeight="1" x14ac:dyDescent="0.3">
      <c r="A88" s="5" t="s">
        <v>302</v>
      </c>
      <c r="B88" s="8" t="s">
        <v>328</v>
      </c>
      <c r="C88" s="4">
        <v>1998</v>
      </c>
      <c r="D88" s="4">
        <v>1998</v>
      </c>
      <c r="E88" s="8" t="s">
        <v>329</v>
      </c>
      <c r="F88" s="8" t="s">
        <v>305</v>
      </c>
      <c r="G88" s="5" t="s">
        <v>122</v>
      </c>
      <c r="H88" s="5" t="s">
        <v>129</v>
      </c>
      <c r="I88" s="5" t="s">
        <v>130</v>
      </c>
    </row>
    <row r="89" spans="1:9" ht="28.8" customHeight="1" x14ac:dyDescent="0.3">
      <c r="A89" s="5" t="s">
        <v>302</v>
      </c>
      <c r="B89" s="8" t="s">
        <v>330</v>
      </c>
      <c r="C89" s="4">
        <v>1996</v>
      </c>
      <c r="D89" s="4">
        <v>1996</v>
      </c>
      <c r="E89" s="8" t="s">
        <v>331</v>
      </c>
      <c r="F89" s="8" t="s">
        <v>305</v>
      </c>
      <c r="G89" s="5" t="s">
        <v>20</v>
      </c>
      <c r="H89" s="5" t="s">
        <v>164</v>
      </c>
      <c r="I89" s="5" t="s">
        <v>86</v>
      </c>
    </row>
    <row r="90" spans="1:9" ht="28.8" customHeight="1" x14ac:dyDescent="0.3">
      <c r="A90" s="5" t="s">
        <v>302</v>
      </c>
      <c r="B90" s="8" t="s">
        <v>332</v>
      </c>
      <c r="C90" s="4">
        <v>2000</v>
      </c>
      <c r="D90" s="4">
        <v>1996</v>
      </c>
      <c r="E90" s="8" t="s">
        <v>333</v>
      </c>
      <c r="F90" s="8" t="s">
        <v>322</v>
      </c>
      <c r="G90" s="5" t="s">
        <v>10</v>
      </c>
      <c r="H90" s="5" t="s">
        <v>27</v>
      </c>
      <c r="I90" s="5" t="s">
        <v>28</v>
      </c>
    </row>
    <row r="91" spans="1:9" ht="28.8" customHeight="1" x14ac:dyDescent="0.3">
      <c r="A91" s="5" t="s">
        <v>302</v>
      </c>
      <c r="B91" s="8" t="s">
        <v>334</v>
      </c>
      <c r="C91" s="4">
        <v>1991</v>
      </c>
      <c r="D91" s="4">
        <v>1990</v>
      </c>
      <c r="E91" s="8" t="s">
        <v>335</v>
      </c>
      <c r="F91" s="8" t="s">
        <v>336</v>
      </c>
      <c r="G91" s="5" t="s">
        <v>10</v>
      </c>
      <c r="H91" s="8" t="s">
        <v>337</v>
      </c>
      <c r="I91" s="8" t="s">
        <v>338</v>
      </c>
    </row>
    <row r="92" spans="1:9" ht="28.8" customHeight="1" x14ac:dyDescent="0.3">
      <c r="A92" s="5" t="s">
        <v>302</v>
      </c>
      <c r="B92" s="8" t="s">
        <v>339</v>
      </c>
      <c r="C92" s="4">
        <v>2002</v>
      </c>
      <c r="D92" s="4">
        <v>2001</v>
      </c>
      <c r="E92" s="8" t="s">
        <v>340</v>
      </c>
      <c r="F92" s="8" t="s">
        <v>341</v>
      </c>
      <c r="G92" s="5" t="s">
        <v>20</v>
      </c>
      <c r="H92" s="5" t="s">
        <v>21</v>
      </c>
      <c r="I92" s="5" t="s">
        <v>22</v>
      </c>
    </row>
    <row r="93" spans="1:9" ht="28.8" customHeight="1" x14ac:dyDescent="0.3">
      <c r="A93" s="5" t="s">
        <v>302</v>
      </c>
      <c r="B93" s="8" t="s">
        <v>342</v>
      </c>
      <c r="C93" s="4">
        <v>1990</v>
      </c>
      <c r="D93" s="4">
        <v>1990</v>
      </c>
      <c r="E93" s="8" t="s">
        <v>343</v>
      </c>
      <c r="F93" s="8" t="s">
        <v>312</v>
      </c>
      <c r="G93" s="5" t="s">
        <v>10</v>
      </c>
      <c r="H93" s="5" t="s">
        <v>237</v>
      </c>
      <c r="I93" s="8" t="s">
        <v>344</v>
      </c>
    </row>
    <row r="94" spans="1:9" x14ac:dyDescent="0.3">
      <c r="A94" s="5" t="s">
        <v>345</v>
      </c>
      <c r="B94" s="5" t="s">
        <v>18</v>
      </c>
      <c r="C94" s="4">
        <v>1981</v>
      </c>
      <c r="D94" s="4">
        <v>1981</v>
      </c>
      <c r="E94" s="5" t="s">
        <v>346</v>
      </c>
      <c r="F94" s="5" t="s">
        <v>19</v>
      </c>
      <c r="G94" s="5" t="s">
        <v>20</v>
      </c>
      <c r="H94" s="5" t="s">
        <v>21</v>
      </c>
      <c r="I94" s="5" t="s">
        <v>22</v>
      </c>
    </row>
    <row r="95" spans="1:9" x14ac:dyDescent="0.3">
      <c r="A95" s="5" t="s">
        <v>345</v>
      </c>
      <c r="B95" s="5" t="s">
        <v>31</v>
      </c>
      <c r="C95" s="4">
        <v>1988</v>
      </c>
      <c r="D95" s="4">
        <v>1988</v>
      </c>
      <c r="E95" s="5" t="s">
        <v>294</v>
      </c>
      <c r="F95" s="5" t="s">
        <v>19</v>
      </c>
      <c r="G95" s="5" t="s">
        <v>32</v>
      </c>
      <c r="H95" s="5" t="s">
        <v>262</v>
      </c>
      <c r="I95" s="5" t="s">
        <v>33</v>
      </c>
    </row>
    <row r="96" spans="1:9" x14ac:dyDescent="0.3">
      <c r="A96" s="5" t="s">
        <v>345</v>
      </c>
      <c r="B96" s="5" t="s">
        <v>34</v>
      </c>
      <c r="C96" s="4">
        <v>1997</v>
      </c>
      <c r="D96" s="4">
        <v>1997</v>
      </c>
      <c r="E96" s="5" t="s">
        <v>278</v>
      </c>
      <c r="F96" s="5" t="s">
        <v>14</v>
      </c>
      <c r="G96" s="5" t="s">
        <v>35</v>
      </c>
      <c r="H96" s="5" t="s">
        <v>36</v>
      </c>
      <c r="I96" s="5" t="s">
        <v>37</v>
      </c>
    </row>
    <row r="97" spans="1:9" x14ac:dyDescent="0.3">
      <c r="A97" s="5" t="s">
        <v>345</v>
      </c>
      <c r="B97" s="5" t="s">
        <v>47</v>
      </c>
      <c r="C97" s="4">
        <v>1984</v>
      </c>
      <c r="D97" s="4">
        <v>1984</v>
      </c>
      <c r="E97" s="5" t="s">
        <v>268</v>
      </c>
      <c r="F97" s="5" t="s">
        <v>19</v>
      </c>
      <c r="G97" s="5" t="s">
        <v>20</v>
      </c>
      <c r="H97" s="5" t="s">
        <v>48</v>
      </c>
      <c r="I97" s="5" t="s">
        <v>49</v>
      </c>
    </row>
    <row r="98" spans="1:9" x14ac:dyDescent="0.3">
      <c r="A98" s="5" t="s">
        <v>345</v>
      </c>
      <c r="B98" s="5" t="s">
        <v>68</v>
      </c>
      <c r="C98" s="4">
        <v>2001</v>
      </c>
      <c r="D98" s="4">
        <v>2001</v>
      </c>
      <c r="E98" s="5" t="s">
        <v>290</v>
      </c>
      <c r="F98" s="5" t="s">
        <v>25</v>
      </c>
      <c r="G98" s="5" t="s">
        <v>10</v>
      </c>
      <c r="H98" s="5" t="s">
        <v>30</v>
      </c>
      <c r="I98" s="5" t="s">
        <v>61</v>
      </c>
    </row>
    <row r="99" spans="1:9" x14ac:dyDescent="0.3">
      <c r="A99" s="5" t="s">
        <v>345</v>
      </c>
      <c r="B99" s="5" t="s">
        <v>74</v>
      </c>
      <c r="C99" s="4">
        <v>1998</v>
      </c>
      <c r="D99" s="4">
        <v>1998</v>
      </c>
      <c r="E99" s="5" t="s">
        <v>271</v>
      </c>
      <c r="F99" s="5" t="s">
        <v>14</v>
      </c>
      <c r="G99" s="5" t="s">
        <v>75</v>
      </c>
      <c r="H99" s="5" t="s">
        <v>76</v>
      </c>
      <c r="I99" s="5" t="s">
        <v>77</v>
      </c>
    </row>
    <row r="100" spans="1:9" x14ac:dyDescent="0.3">
      <c r="A100" s="5" t="s">
        <v>345</v>
      </c>
      <c r="B100" s="5" t="s">
        <v>78</v>
      </c>
      <c r="C100" s="4">
        <v>1996</v>
      </c>
      <c r="D100" s="4">
        <v>1996</v>
      </c>
      <c r="E100" s="5" t="s">
        <v>264</v>
      </c>
      <c r="F100" s="5" t="s">
        <v>19</v>
      </c>
      <c r="G100" s="5" t="s">
        <v>32</v>
      </c>
      <c r="H100" s="5" t="s">
        <v>262</v>
      </c>
      <c r="I100" s="5" t="s">
        <v>33</v>
      </c>
    </row>
    <row r="101" spans="1:9" x14ac:dyDescent="0.3">
      <c r="A101" s="5" t="s">
        <v>345</v>
      </c>
      <c r="B101" s="5" t="s">
        <v>79</v>
      </c>
      <c r="C101" s="4">
        <v>1997</v>
      </c>
      <c r="D101" s="4">
        <v>1997</v>
      </c>
      <c r="E101" s="5" t="s">
        <v>278</v>
      </c>
      <c r="F101" s="5" t="s">
        <v>19</v>
      </c>
      <c r="G101" s="5" t="s">
        <v>10</v>
      </c>
      <c r="H101" s="5" t="s">
        <v>51</v>
      </c>
      <c r="I101" s="5" t="s">
        <v>80</v>
      </c>
    </row>
    <row r="102" spans="1:9" x14ac:dyDescent="0.3">
      <c r="A102" s="5" t="s">
        <v>345</v>
      </c>
      <c r="B102" s="5" t="s">
        <v>90</v>
      </c>
      <c r="C102" s="4">
        <v>1978</v>
      </c>
      <c r="D102" s="4">
        <v>1978</v>
      </c>
      <c r="E102" s="5" t="s">
        <v>289</v>
      </c>
      <c r="F102" s="5" t="s">
        <v>19</v>
      </c>
      <c r="G102" s="5" t="s">
        <v>10</v>
      </c>
      <c r="H102" s="5" t="s">
        <v>88</v>
      </c>
      <c r="I102" s="5" t="s">
        <v>91</v>
      </c>
    </row>
    <row r="103" spans="1:9" x14ac:dyDescent="0.3">
      <c r="A103" s="5" t="s">
        <v>345</v>
      </c>
      <c r="B103" s="5" t="s">
        <v>98</v>
      </c>
      <c r="C103" s="4">
        <v>1951</v>
      </c>
      <c r="D103" s="4">
        <v>1951</v>
      </c>
      <c r="E103" s="5" t="s">
        <v>276</v>
      </c>
      <c r="F103" s="5" t="s">
        <v>14</v>
      </c>
      <c r="G103" s="5" t="s">
        <v>10</v>
      </c>
      <c r="H103" s="5" t="s">
        <v>99</v>
      </c>
      <c r="I103" s="5" t="s">
        <v>262</v>
      </c>
    </row>
    <row r="104" spans="1:9" x14ac:dyDescent="0.3">
      <c r="A104" s="5" t="s">
        <v>345</v>
      </c>
      <c r="B104" s="5" t="s">
        <v>101</v>
      </c>
      <c r="C104" s="4">
        <v>1997</v>
      </c>
      <c r="D104" s="4">
        <v>1997</v>
      </c>
      <c r="E104" s="5" t="s">
        <v>278</v>
      </c>
      <c r="F104" s="5" t="s">
        <v>60</v>
      </c>
      <c r="G104" s="5" t="s">
        <v>10</v>
      </c>
      <c r="H104" s="5" t="s">
        <v>102</v>
      </c>
      <c r="I104" s="5" t="s">
        <v>61</v>
      </c>
    </row>
    <row r="105" spans="1:9" x14ac:dyDescent="0.3">
      <c r="A105" s="5" t="s">
        <v>345</v>
      </c>
      <c r="B105" s="5" t="s">
        <v>105</v>
      </c>
      <c r="C105" s="4">
        <v>1996</v>
      </c>
      <c r="D105" s="4">
        <v>1996</v>
      </c>
      <c r="E105" s="5" t="s">
        <v>264</v>
      </c>
      <c r="F105" s="5" t="s">
        <v>9</v>
      </c>
      <c r="G105" s="5" t="s">
        <v>66</v>
      </c>
      <c r="H105" s="5" t="s">
        <v>67</v>
      </c>
      <c r="I105" s="5" t="s">
        <v>262</v>
      </c>
    </row>
    <row r="106" spans="1:9" x14ac:dyDescent="0.3">
      <c r="A106" s="5" t="s">
        <v>345</v>
      </c>
      <c r="B106" s="5" t="s">
        <v>108</v>
      </c>
      <c r="C106" s="4">
        <v>1978</v>
      </c>
      <c r="D106" s="4">
        <v>1978</v>
      </c>
      <c r="E106" s="5" t="s">
        <v>289</v>
      </c>
      <c r="F106" s="5" t="s">
        <v>19</v>
      </c>
      <c r="G106" s="5" t="s">
        <v>10</v>
      </c>
      <c r="H106" s="5" t="s">
        <v>109</v>
      </c>
      <c r="I106" s="5" t="s">
        <v>49</v>
      </c>
    </row>
    <row r="107" spans="1:9" x14ac:dyDescent="0.3">
      <c r="A107" s="5" t="s">
        <v>345</v>
      </c>
      <c r="B107" s="5" t="s">
        <v>117</v>
      </c>
      <c r="C107" s="4">
        <v>1986</v>
      </c>
      <c r="D107" s="4">
        <v>1986</v>
      </c>
      <c r="E107" s="5" t="s">
        <v>269</v>
      </c>
      <c r="F107" s="5" t="s">
        <v>19</v>
      </c>
      <c r="G107" s="5" t="s">
        <v>10</v>
      </c>
      <c r="H107" s="5" t="s">
        <v>109</v>
      </c>
      <c r="I107" s="5" t="s">
        <v>49</v>
      </c>
    </row>
    <row r="108" spans="1:9" x14ac:dyDescent="0.3">
      <c r="A108" s="5" t="s">
        <v>345</v>
      </c>
      <c r="B108" s="5" t="s">
        <v>134</v>
      </c>
      <c r="C108" s="4">
        <v>1997</v>
      </c>
      <c r="D108" s="4">
        <v>1997</v>
      </c>
      <c r="E108" s="5" t="s">
        <v>278</v>
      </c>
      <c r="F108" s="5" t="s">
        <v>14</v>
      </c>
      <c r="G108" s="5" t="s">
        <v>10</v>
      </c>
      <c r="H108" s="5" t="s">
        <v>112</v>
      </c>
      <c r="I108" s="5" t="s">
        <v>113</v>
      </c>
    </row>
    <row r="109" spans="1:9" x14ac:dyDescent="0.3">
      <c r="A109" s="5" t="s">
        <v>345</v>
      </c>
      <c r="B109" s="5" t="s">
        <v>137</v>
      </c>
      <c r="C109" s="4">
        <v>1999</v>
      </c>
      <c r="D109" s="4">
        <v>1999</v>
      </c>
      <c r="E109" s="5" t="s">
        <v>299</v>
      </c>
      <c r="F109" s="5" t="s">
        <v>19</v>
      </c>
      <c r="G109" s="5" t="s">
        <v>10</v>
      </c>
      <c r="H109" s="5" t="s">
        <v>138</v>
      </c>
      <c r="I109" s="5" t="s">
        <v>28</v>
      </c>
    </row>
    <row r="110" spans="1:9" x14ac:dyDescent="0.3">
      <c r="A110" s="5" t="s">
        <v>345</v>
      </c>
      <c r="B110" s="5" t="s">
        <v>146</v>
      </c>
      <c r="C110" s="4">
        <v>1996</v>
      </c>
      <c r="D110" s="4">
        <v>1996</v>
      </c>
      <c r="E110" s="5" t="s">
        <v>264</v>
      </c>
      <c r="F110" s="5" t="s">
        <v>60</v>
      </c>
      <c r="G110" s="5" t="s">
        <v>10</v>
      </c>
      <c r="H110" s="5" t="s">
        <v>30</v>
      </c>
      <c r="I110" s="5" t="s">
        <v>28</v>
      </c>
    </row>
    <row r="111" spans="1:9" x14ac:dyDescent="0.3">
      <c r="A111" s="5" t="s">
        <v>345</v>
      </c>
      <c r="B111" s="5" t="s">
        <v>155</v>
      </c>
      <c r="C111" s="4">
        <v>1978</v>
      </c>
      <c r="D111" s="4">
        <v>1978</v>
      </c>
      <c r="E111" s="5" t="s">
        <v>289</v>
      </c>
      <c r="F111" s="5" t="s">
        <v>19</v>
      </c>
      <c r="G111" s="5" t="s">
        <v>10</v>
      </c>
      <c r="H111" s="5" t="s">
        <v>55</v>
      </c>
      <c r="I111" s="5" t="s">
        <v>156</v>
      </c>
    </row>
    <row r="112" spans="1:9" x14ac:dyDescent="0.3">
      <c r="A112" s="5" t="s">
        <v>345</v>
      </c>
      <c r="B112" s="5" t="s">
        <v>157</v>
      </c>
      <c r="C112" s="4">
        <v>1998</v>
      </c>
      <c r="D112" s="4">
        <v>1998</v>
      </c>
      <c r="E112" s="5" t="s">
        <v>271</v>
      </c>
      <c r="F112" s="5" t="s">
        <v>45</v>
      </c>
      <c r="G112" s="5" t="s">
        <v>158</v>
      </c>
      <c r="H112" s="5" t="s">
        <v>159</v>
      </c>
      <c r="I112" s="5" t="s">
        <v>160</v>
      </c>
    </row>
    <row r="113" spans="1:9" x14ac:dyDescent="0.3">
      <c r="A113" s="5" t="s">
        <v>345</v>
      </c>
      <c r="B113" s="5" t="s">
        <v>179</v>
      </c>
      <c r="C113" s="4">
        <v>1998</v>
      </c>
      <c r="D113" s="4">
        <v>1998</v>
      </c>
      <c r="E113" s="5" t="s">
        <v>271</v>
      </c>
      <c r="F113" s="5" t="s">
        <v>19</v>
      </c>
      <c r="G113" s="5" t="s">
        <v>10</v>
      </c>
      <c r="H113" s="5" t="s">
        <v>99</v>
      </c>
      <c r="I113" s="5" t="s">
        <v>178</v>
      </c>
    </row>
    <row r="114" spans="1:9" x14ac:dyDescent="0.3">
      <c r="A114" s="5" t="s">
        <v>345</v>
      </c>
      <c r="B114" s="5" t="s">
        <v>180</v>
      </c>
      <c r="C114" s="4">
        <v>1985</v>
      </c>
      <c r="D114" s="4">
        <v>1985</v>
      </c>
      <c r="E114" s="5" t="s">
        <v>296</v>
      </c>
      <c r="F114" s="5" t="s">
        <v>181</v>
      </c>
      <c r="G114" s="5" t="s">
        <v>10</v>
      </c>
      <c r="H114" s="5" t="s">
        <v>153</v>
      </c>
      <c r="I114" s="5" t="s">
        <v>58</v>
      </c>
    </row>
    <row r="115" spans="1:9" x14ac:dyDescent="0.3">
      <c r="A115" s="5" t="s">
        <v>345</v>
      </c>
      <c r="B115" s="5" t="s">
        <v>182</v>
      </c>
      <c r="C115" s="4">
        <v>1998</v>
      </c>
      <c r="D115" s="4">
        <v>1998</v>
      </c>
      <c r="E115" s="5" t="s">
        <v>271</v>
      </c>
      <c r="F115" s="5" t="s">
        <v>14</v>
      </c>
      <c r="G115" s="5" t="s">
        <v>15</v>
      </c>
      <c r="H115" s="5" t="s">
        <v>183</v>
      </c>
      <c r="I115" s="5" t="s">
        <v>17</v>
      </c>
    </row>
    <row r="116" spans="1:9" x14ac:dyDescent="0.3">
      <c r="A116" s="5" t="s">
        <v>345</v>
      </c>
      <c r="B116" s="5" t="s">
        <v>187</v>
      </c>
      <c r="C116" s="4">
        <v>2001</v>
      </c>
      <c r="D116" s="4">
        <v>2001</v>
      </c>
      <c r="E116" s="5" t="s">
        <v>290</v>
      </c>
      <c r="F116" s="5" t="s">
        <v>19</v>
      </c>
      <c r="G116" s="5" t="s">
        <v>10</v>
      </c>
      <c r="H116" s="5" t="s">
        <v>188</v>
      </c>
      <c r="I116" s="5" t="s">
        <v>189</v>
      </c>
    </row>
    <row r="117" spans="1:9" x14ac:dyDescent="0.3">
      <c r="A117" s="5" t="s">
        <v>345</v>
      </c>
      <c r="B117" s="5" t="s">
        <v>190</v>
      </c>
      <c r="C117" s="4">
        <v>1995</v>
      </c>
      <c r="D117" s="4">
        <v>1995</v>
      </c>
      <c r="E117" s="5" t="s">
        <v>287</v>
      </c>
      <c r="F117" s="5" t="s">
        <v>19</v>
      </c>
      <c r="G117" s="5" t="s">
        <v>10</v>
      </c>
      <c r="H117" s="5" t="s">
        <v>46</v>
      </c>
      <c r="I117" s="5" t="s">
        <v>28</v>
      </c>
    </row>
    <row r="118" spans="1:9" x14ac:dyDescent="0.3">
      <c r="A118" s="5" t="s">
        <v>345</v>
      </c>
      <c r="B118" s="5" t="s">
        <v>199</v>
      </c>
      <c r="C118" s="4">
        <v>1999</v>
      </c>
      <c r="D118" s="4">
        <v>1999</v>
      </c>
      <c r="E118" s="5" t="s">
        <v>299</v>
      </c>
      <c r="F118" s="5" t="s">
        <v>19</v>
      </c>
      <c r="G118" s="5" t="s">
        <v>20</v>
      </c>
      <c r="H118" s="5" t="s">
        <v>21</v>
      </c>
      <c r="I118" s="5" t="s">
        <v>22</v>
      </c>
    </row>
    <row r="119" spans="1:9" x14ac:dyDescent="0.3">
      <c r="A119" s="5" t="s">
        <v>345</v>
      </c>
      <c r="B119" s="5" t="s">
        <v>209</v>
      </c>
      <c r="C119" s="4">
        <v>1994</v>
      </c>
      <c r="D119" s="4">
        <v>1994</v>
      </c>
      <c r="E119" s="5" t="s">
        <v>300</v>
      </c>
      <c r="F119" s="5" t="s">
        <v>19</v>
      </c>
      <c r="G119" s="5" t="s">
        <v>20</v>
      </c>
      <c r="H119" s="5" t="s">
        <v>210</v>
      </c>
      <c r="I119" s="5" t="s">
        <v>211</v>
      </c>
    </row>
    <row r="120" spans="1:9" x14ac:dyDescent="0.3">
      <c r="A120" s="5" t="s">
        <v>345</v>
      </c>
      <c r="B120" s="5" t="s">
        <v>217</v>
      </c>
      <c r="C120" s="4">
        <v>1997</v>
      </c>
      <c r="D120" s="4">
        <v>1997</v>
      </c>
      <c r="E120" s="5" t="s">
        <v>278</v>
      </c>
      <c r="F120" s="5" t="s">
        <v>19</v>
      </c>
      <c r="G120" s="5" t="s">
        <v>10</v>
      </c>
      <c r="H120" s="5" t="s">
        <v>30</v>
      </c>
      <c r="I120" s="5" t="s">
        <v>28</v>
      </c>
    </row>
    <row r="121" spans="1:9" x14ac:dyDescent="0.3">
      <c r="A121" s="5" t="s">
        <v>345</v>
      </c>
      <c r="B121" s="5" t="s">
        <v>226</v>
      </c>
      <c r="C121" s="4">
        <v>1975</v>
      </c>
      <c r="D121" s="4">
        <v>1975</v>
      </c>
      <c r="E121" s="5" t="s">
        <v>265</v>
      </c>
      <c r="F121" s="5" t="s">
        <v>19</v>
      </c>
      <c r="G121" s="5" t="s">
        <v>10</v>
      </c>
      <c r="H121" s="5" t="s">
        <v>11</v>
      </c>
      <c r="I121" s="5" t="s">
        <v>262</v>
      </c>
    </row>
    <row r="122" spans="1:9" x14ac:dyDescent="0.3">
      <c r="A122" s="5" t="s">
        <v>345</v>
      </c>
      <c r="B122" s="5" t="s">
        <v>227</v>
      </c>
      <c r="C122" s="4">
        <v>2001</v>
      </c>
      <c r="D122" s="4">
        <v>2001</v>
      </c>
      <c r="E122" s="5" t="s">
        <v>290</v>
      </c>
      <c r="F122" s="5" t="s">
        <v>19</v>
      </c>
      <c r="G122" s="5" t="s">
        <v>228</v>
      </c>
      <c r="H122" s="5" t="s">
        <v>229</v>
      </c>
      <c r="I122" s="5" t="s">
        <v>171</v>
      </c>
    </row>
    <row r="123" spans="1:9" x14ac:dyDescent="0.3">
      <c r="A123" s="5" t="s">
        <v>345</v>
      </c>
      <c r="B123" s="5" t="s">
        <v>244</v>
      </c>
      <c r="C123" s="4">
        <v>1997</v>
      </c>
      <c r="D123" s="4">
        <v>1997</v>
      </c>
      <c r="E123" s="5" t="s">
        <v>278</v>
      </c>
      <c r="F123" s="5" t="s">
        <v>14</v>
      </c>
      <c r="G123" s="5" t="s">
        <v>10</v>
      </c>
      <c r="H123" s="5" t="s">
        <v>112</v>
      </c>
      <c r="I123" s="5" t="s">
        <v>113</v>
      </c>
    </row>
    <row r="124" spans="1:9" x14ac:dyDescent="0.3">
      <c r="A124" s="5" t="s">
        <v>345</v>
      </c>
      <c r="B124" s="5" t="s">
        <v>248</v>
      </c>
      <c r="C124" s="4">
        <v>2000</v>
      </c>
      <c r="D124" s="4">
        <v>2000</v>
      </c>
      <c r="E124" s="5" t="s">
        <v>270</v>
      </c>
      <c r="F124" s="5" t="s">
        <v>14</v>
      </c>
      <c r="G124" s="5" t="s">
        <v>158</v>
      </c>
      <c r="H124" s="5" t="s">
        <v>249</v>
      </c>
      <c r="I124" s="5" t="s">
        <v>160</v>
      </c>
    </row>
    <row r="125" spans="1:9" x14ac:dyDescent="0.3">
      <c r="A125" s="5" t="s">
        <v>345</v>
      </c>
      <c r="B125" s="5" t="s">
        <v>251</v>
      </c>
      <c r="C125" s="4">
        <v>2001</v>
      </c>
      <c r="D125" s="4">
        <v>2001</v>
      </c>
      <c r="E125" s="5" t="s">
        <v>290</v>
      </c>
      <c r="F125" s="5" t="s">
        <v>25</v>
      </c>
      <c r="G125" s="5" t="s">
        <v>10</v>
      </c>
      <c r="H125" s="5" t="s">
        <v>30</v>
      </c>
      <c r="I125" s="5" t="s">
        <v>28</v>
      </c>
    </row>
    <row r="126" spans="1:9" x14ac:dyDescent="0.3">
      <c r="A126" s="5" t="s">
        <v>347</v>
      </c>
      <c r="B126" s="5" t="s">
        <v>43</v>
      </c>
      <c r="C126" s="4">
        <v>1988</v>
      </c>
      <c r="D126" s="4">
        <v>1988</v>
      </c>
      <c r="E126" s="5" t="s">
        <v>294</v>
      </c>
      <c r="F126" s="5" t="s">
        <v>14</v>
      </c>
      <c r="G126" s="5" t="s">
        <v>10</v>
      </c>
      <c r="H126" s="5" t="s">
        <v>262</v>
      </c>
      <c r="I126" s="5" t="s">
        <v>262</v>
      </c>
    </row>
    <row r="127" spans="1:9" x14ac:dyDescent="0.3">
      <c r="A127" s="5" t="s">
        <v>347</v>
      </c>
      <c r="B127" s="5" t="s">
        <v>50</v>
      </c>
      <c r="C127" s="4">
        <v>1995</v>
      </c>
      <c r="D127" s="4">
        <v>1995</v>
      </c>
      <c r="E127" s="5" t="s">
        <v>287</v>
      </c>
      <c r="F127" s="5" t="s">
        <v>45</v>
      </c>
      <c r="G127" s="5" t="s">
        <v>10</v>
      </c>
      <c r="H127" s="5" t="s">
        <v>51</v>
      </c>
      <c r="I127" s="5" t="s">
        <v>52</v>
      </c>
    </row>
    <row r="128" spans="1:9" x14ac:dyDescent="0.3">
      <c r="A128" s="5" t="s">
        <v>347</v>
      </c>
      <c r="B128" s="5" t="s">
        <v>53</v>
      </c>
      <c r="C128" s="4">
        <v>1984</v>
      </c>
      <c r="D128" s="4">
        <v>1984</v>
      </c>
      <c r="E128" s="5" t="s">
        <v>268</v>
      </c>
      <c r="F128" s="5" t="s">
        <v>45</v>
      </c>
      <c r="G128" s="5" t="s">
        <v>10</v>
      </c>
      <c r="H128" s="5" t="s">
        <v>39</v>
      </c>
      <c r="I128" s="5" t="s">
        <v>262</v>
      </c>
    </row>
    <row r="129" spans="1:9" x14ac:dyDescent="0.3">
      <c r="A129" s="5" t="s">
        <v>347</v>
      </c>
      <c r="B129" s="5" t="s">
        <v>59</v>
      </c>
      <c r="C129" s="4">
        <v>2002</v>
      </c>
      <c r="D129" s="4">
        <v>2002</v>
      </c>
      <c r="E129" s="5" t="s">
        <v>263</v>
      </c>
      <c r="F129" s="5" t="s">
        <v>60</v>
      </c>
      <c r="G129" s="5" t="s">
        <v>10</v>
      </c>
      <c r="H129" s="5" t="s">
        <v>27</v>
      </c>
      <c r="I129" s="5" t="s">
        <v>61</v>
      </c>
    </row>
    <row r="130" spans="1:9" x14ac:dyDescent="0.3">
      <c r="A130" s="5" t="s">
        <v>347</v>
      </c>
      <c r="B130" s="5" t="s">
        <v>62</v>
      </c>
      <c r="C130" s="4">
        <v>2000</v>
      </c>
      <c r="D130" s="4">
        <v>2000</v>
      </c>
      <c r="E130" s="5" t="s">
        <v>270</v>
      </c>
      <c r="F130" s="5" t="s">
        <v>60</v>
      </c>
      <c r="G130" s="5" t="s">
        <v>10</v>
      </c>
      <c r="H130" s="5" t="s">
        <v>30</v>
      </c>
      <c r="I130" s="5" t="s">
        <v>28</v>
      </c>
    </row>
    <row r="131" spans="1:9" x14ac:dyDescent="0.3">
      <c r="A131" s="5" t="s">
        <v>347</v>
      </c>
      <c r="B131" s="5" t="s">
        <v>63</v>
      </c>
      <c r="C131" s="4">
        <v>1999</v>
      </c>
      <c r="D131" s="4">
        <v>1999</v>
      </c>
      <c r="E131" s="5" t="s">
        <v>299</v>
      </c>
      <c r="F131" s="5" t="s">
        <v>60</v>
      </c>
      <c r="G131" s="5" t="s">
        <v>10</v>
      </c>
      <c r="H131" s="5" t="s">
        <v>51</v>
      </c>
      <c r="I131" s="5" t="s">
        <v>64</v>
      </c>
    </row>
    <row r="132" spans="1:9" x14ac:dyDescent="0.3">
      <c r="A132" s="5" t="s">
        <v>347</v>
      </c>
      <c r="B132" s="5" t="s">
        <v>69</v>
      </c>
      <c r="C132" s="4">
        <v>1995</v>
      </c>
      <c r="D132" s="4">
        <v>1995</v>
      </c>
      <c r="E132" s="5" t="s">
        <v>287</v>
      </c>
      <c r="F132" s="5" t="s">
        <v>45</v>
      </c>
      <c r="G132" s="5" t="s">
        <v>70</v>
      </c>
      <c r="H132" s="5" t="s">
        <v>71</v>
      </c>
      <c r="I132" s="5" t="s">
        <v>72</v>
      </c>
    </row>
    <row r="133" spans="1:9" x14ac:dyDescent="0.3">
      <c r="A133" s="5" t="s">
        <v>347</v>
      </c>
      <c r="B133" s="5" t="s">
        <v>81</v>
      </c>
      <c r="C133" s="4">
        <v>1998</v>
      </c>
      <c r="D133" s="4">
        <v>1998</v>
      </c>
      <c r="E133" s="5" t="s">
        <v>271</v>
      </c>
      <c r="F133" s="5" t="s">
        <v>19</v>
      </c>
      <c r="G133" s="5" t="s">
        <v>75</v>
      </c>
      <c r="H133" s="5" t="s">
        <v>76</v>
      </c>
      <c r="I133" s="5" t="s">
        <v>82</v>
      </c>
    </row>
    <row r="134" spans="1:9" x14ac:dyDescent="0.3">
      <c r="A134" s="5" t="s">
        <v>347</v>
      </c>
      <c r="B134" s="5" t="s">
        <v>83</v>
      </c>
      <c r="C134" s="4">
        <v>1994</v>
      </c>
      <c r="D134" s="4">
        <v>1994</v>
      </c>
      <c r="E134" s="5" t="s">
        <v>300</v>
      </c>
      <c r="F134" s="5" t="s">
        <v>14</v>
      </c>
      <c r="G134" s="5" t="s">
        <v>15</v>
      </c>
      <c r="H134" s="5" t="s">
        <v>16</v>
      </c>
      <c r="I134" s="5" t="s">
        <v>17</v>
      </c>
    </row>
    <row r="135" spans="1:9" x14ac:dyDescent="0.3">
      <c r="A135" s="5" t="s">
        <v>347</v>
      </c>
      <c r="B135" s="5" t="s">
        <v>84</v>
      </c>
      <c r="C135" s="4">
        <v>1999</v>
      </c>
      <c r="D135" s="4">
        <v>1999</v>
      </c>
      <c r="E135" s="5" t="s">
        <v>299</v>
      </c>
      <c r="F135" s="5" t="s">
        <v>19</v>
      </c>
      <c r="G135" s="5" t="s">
        <v>20</v>
      </c>
      <c r="H135" s="5" t="s">
        <v>85</v>
      </c>
      <c r="I135" s="5" t="s">
        <v>86</v>
      </c>
    </row>
    <row r="136" spans="1:9" x14ac:dyDescent="0.3">
      <c r="A136" s="5" t="s">
        <v>347</v>
      </c>
      <c r="B136" s="5" t="s">
        <v>96</v>
      </c>
      <c r="C136" s="4">
        <v>1998</v>
      </c>
      <c r="D136" s="4">
        <v>1998</v>
      </c>
      <c r="E136" s="5" t="s">
        <v>271</v>
      </c>
      <c r="F136" s="5" t="s">
        <v>19</v>
      </c>
      <c r="G136" s="5" t="s">
        <v>32</v>
      </c>
      <c r="H136" s="5" t="s">
        <v>262</v>
      </c>
      <c r="I136" s="5" t="s">
        <v>33</v>
      </c>
    </row>
    <row r="137" spans="1:9" x14ac:dyDescent="0.3">
      <c r="A137" s="5" t="s">
        <v>347</v>
      </c>
      <c r="B137" s="5" t="s">
        <v>104</v>
      </c>
      <c r="C137" s="4">
        <v>1996</v>
      </c>
      <c r="D137" s="4">
        <v>1996</v>
      </c>
      <c r="E137" s="5" t="s">
        <v>264</v>
      </c>
      <c r="F137" s="5" t="s">
        <v>60</v>
      </c>
      <c r="G137" s="5" t="s">
        <v>10</v>
      </c>
      <c r="H137" s="5" t="s">
        <v>51</v>
      </c>
      <c r="I137" s="5" t="s">
        <v>64</v>
      </c>
    </row>
    <row r="138" spans="1:9" x14ac:dyDescent="0.3">
      <c r="A138" s="5" t="s">
        <v>347</v>
      </c>
      <c r="B138" s="5" t="s">
        <v>110</v>
      </c>
      <c r="C138" s="4">
        <v>2000</v>
      </c>
      <c r="D138" s="4">
        <v>2000</v>
      </c>
      <c r="E138" s="5" t="s">
        <v>270</v>
      </c>
      <c r="F138" s="5" t="s">
        <v>60</v>
      </c>
      <c r="G138" s="5" t="s">
        <v>10</v>
      </c>
      <c r="H138" s="5" t="s">
        <v>51</v>
      </c>
      <c r="I138" s="5" t="s">
        <v>64</v>
      </c>
    </row>
    <row r="139" spans="1:9" x14ac:dyDescent="0.3">
      <c r="A139" s="5" t="s">
        <v>347</v>
      </c>
      <c r="B139" s="5" t="s">
        <v>114</v>
      </c>
      <c r="C139" s="4">
        <v>1990</v>
      </c>
      <c r="D139" s="4">
        <v>1990</v>
      </c>
      <c r="E139" s="5" t="s">
        <v>279</v>
      </c>
      <c r="F139" s="5" t="s">
        <v>14</v>
      </c>
      <c r="G139" s="5" t="s">
        <v>10</v>
      </c>
      <c r="H139" s="5" t="s">
        <v>115</v>
      </c>
      <c r="I139" s="5" t="s">
        <v>116</v>
      </c>
    </row>
    <row r="140" spans="1:9" x14ac:dyDescent="0.3">
      <c r="A140" s="5" t="s">
        <v>347</v>
      </c>
      <c r="B140" s="5" t="s">
        <v>121</v>
      </c>
      <c r="C140" s="4">
        <v>2000</v>
      </c>
      <c r="D140" s="4">
        <v>2000</v>
      </c>
      <c r="E140" s="5" t="s">
        <v>270</v>
      </c>
      <c r="F140" s="5" t="s">
        <v>25</v>
      </c>
      <c r="G140" s="5" t="s">
        <v>122</v>
      </c>
      <c r="H140" s="5" t="s">
        <v>123</v>
      </c>
      <c r="I140" s="5" t="s">
        <v>124</v>
      </c>
    </row>
    <row r="141" spans="1:9" x14ac:dyDescent="0.3">
      <c r="A141" s="5" t="s">
        <v>347</v>
      </c>
      <c r="B141" s="5" t="s">
        <v>126</v>
      </c>
      <c r="C141" s="4">
        <v>2000</v>
      </c>
      <c r="D141" s="4">
        <v>2000</v>
      </c>
      <c r="E141" s="5" t="s">
        <v>270</v>
      </c>
      <c r="F141" s="5" t="s">
        <v>60</v>
      </c>
      <c r="G141" s="5" t="s">
        <v>10</v>
      </c>
      <c r="H141" s="5" t="s">
        <v>51</v>
      </c>
      <c r="I141" s="5" t="s">
        <v>64</v>
      </c>
    </row>
    <row r="142" spans="1:9" x14ac:dyDescent="0.3">
      <c r="A142" s="5" t="s">
        <v>347</v>
      </c>
      <c r="B142" s="5" t="s">
        <v>127</v>
      </c>
      <c r="C142" s="4">
        <v>1994</v>
      </c>
      <c r="D142" s="4">
        <v>1994</v>
      </c>
      <c r="E142" s="5" t="s">
        <v>300</v>
      </c>
      <c r="F142" s="5" t="s">
        <v>45</v>
      </c>
      <c r="G142" s="5" t="s">
        <v>10</v>
      </c>
      <c r="H142" s="5" t="s">
        <v>51</v>
      </c>
      <c r="I142" s="5" t="s">
        <v>52</v>
      </c>
    </row>
    <row r="143" spans="1:9" x14ac:dyDescent="0.3">
      <c r="A143" s="5" t="s">
        <v>347</v>
      </c>
      <c r="B143" s="5" t="s">
        <v>128</v>
      </c>
      <c r="C143" s="4">
        <v>1998</v>
      </c>
      <c r="D143" s="4">
        <v>1998</v>
      </c>
      <c r="E143" s="5" t="s">
        <v>271</v>
      </c>
      <c r="F143" s="5" t="s">
        <v>14</v>
      </c>
      <c r="G143" s="5" t="s">
        <v>122</v>
      </c>
      <c r="H143" s="5" t="s">
        <v>129</v>
      </c>
      <c r="I143" s="5" t="s">
        <v>130</v>
      </c>
    </row>
    <row r="144" spans="1:9" x14ac:dyDescent="0.3">
      <c r="A144" s="5" t="s">
        <v>347</v>
      </c>
      <c r="B144" s="5" t="s">
        <v>132</v>
      </c>
      <c r="C144" s="4">
        <v>1997</v>
      </c>
      <c r="D144" s="4">
        <v>1997</v>
      </c>
      <c r="E144" s="5" t="s">
        <v>278</v>
      </c>
      <c r="F144" s="5" t="s">
        <v>14</v>
      </c>
      <c r="G144" s="5" t="s">
        <v>10</v>
      </c>
      <c r="H144" s="5" t="s">
        <v>27</v>
      </c>
      <c r="I144" s="5" t="s">
        <v>28</v>
      </c>
    </row>
    <row r="145" spans="1:9" x14ac:dyDescent="0.3">
      <c r="A145" s="5" t="s">
        <v>347</v>
      </c>
      <c r="B145" s="5" t="s">
        <v>133</v>
      </c>
      <c r="C145" s="4">
        <v>1998</v>
      </c>
      <c r="D145" s="4">
        <v>1998</v>
      </c>
      <c r="E145" s="5" t="s">
        <v>271</v>
      </c>
      <c r="F145" s="5" t="s">
        <v>14</v>
      </c>
      <c r="G145" s="5" t="s">
        <v>122</v>
      </c>
      <c r="H145" s="5" t="s">
        <v>129</v>
      </c>
      <c r="I145" s="5" t="s">
        <v>130</v>
      </c>
    </row>
    <row r="146" spans="1:9" x14ac:dyDescent="0.3">
      <c r="A146" s="5" t="s">
        <v>347</v>
      </c>
      <c r="B146" s="5" t="s">
        <v>135</v>
      </c>
      <c r="C146" s="4">
        <v>1960</v>
      </c>
      <c r="D146" s="4">
        <v>1960</v>
      </c>
      <c r="E146" s="5" t="s">
        <v>277</v>
      </c>
      <c r="F146" s="5" t="s">
        <v>14</v>
      </c>
      <c r="G146" s="5" t="s">
        <v>10</v>
      </c>
      <c r="H146" s="5" t="s">
        <v>11</v>
      </c>
      <c r="I146" s="5" t="s">
        <v>262</v>
      </c>
    </row>
    <row r="147" spans="1:9" x14ac:dyDescent="0.3">
      <c r="A147" s="5" t="s">
        <v>347</v>
      </c>
      <c r="B147" s="5" t="s">
        <v>136</v>
      </c>
      <c r="C147" s="4">
        <v>2000</v>
      </c>
      <c r="D147" s="4">
        <v>2000</v>
      </c>
      <c r="E147" s="5" t="s">
        <v>270</v>
      </c>
      <c r="F147" s="5" t="s">
        <v>60</v>
      </c>
      <c r="G147" s="5" t="s">
        <v>10</v>
      </c>
      <c r="H147" s="5" t="s">
        <v>51</v>
      </c>
      <c r="I147" s="5" t="s">
        <v>64</v>
      </c>
    </row>
    <row r="148" spans="1:9" x14ac:dyDescent="0.3">
      <c r="A148" s="5" t="s">
        <v>347</v>
      </c>
      <c r="B148" s="5" t="s">
        <v>163</v>
      </c>
      <c r="C148" s="4">
        <v>1996</v>
      </c>
      <c r="D148" s="4">
        <v>1996</v>
      </c>
      <c r="E148" s="5" t="s">
        <v>264</v>
      </c>
      <c r="F148" s="5" t="s">
        <v>14</v>
      </c>
      <c r="G148" s="5" t="s">
        <v>20</v>
      </c>
      <c r="H148" s="5" t="s">
        <v>164</v>
      </c>
      <c r="I148" s="5" t="s">
        <v>86</v>
      </c>
    </row>
    <row r="149" spans="1:9" x14ac:dyDescent="0.3">
      <c r="A149" s="5" t="s">
        <v>347</v>
      </c>
      <c r="B149" s="5" t="s">
        <v>166</v>
      </c>
      <c r="C149" s="4">
        <v>2002</v>
      </c>
      <c r="D149" s="4">
        <v>2002</v>
      </c>
      <c r="E149" s="5" t="s">
        <v>263</v>
      </c>
      <c r="F149" s="5" t="s">
        <v>25</v>
      </c>
      <c r="G149" s="5" t="s">
        <v>10</v>
      </c>
      <c r="H149" s="5" t="s">
        <v>51</v>
      </c>
      <c r="I149" s="5" t="s">
        <v>167</v>
      </c>
    </row>
    <row r="150" spans="1:9" x14ac:dyDescent="0.3">
      <c r="A150" s="5" t="s">
        <v>347</v>
      </c>
      <c r="B150" s="5" t="s">
        <v>168</v>
      </c>
      <c r="C150" s="4">
        <v>1995</v>
      </c>
      <c r="D150" s="4">
        <v>1995</v>
      </c>
      <c r="E150" s="5" t="s">
        <v>287</v>
      </c>
      <c r="F150" s="5" t="s">
        <v>45</v>
      </c>
      <c r="G150" s="5" t="s">
        <v>169</v>
      </c>
      <c r="H150" s="5" t="s">
        <v>170</v>
      </c>
      <c r="I150" s="5" t="s">
        <v>171</v>
      </c>
    </row>
    <row r="151" spans="1:9" x14ac:dyDescent="0.3">
      <c r="A151" s="5" t="s">
        <v>347</v>
      </c>
      <c r="B151" s="5" t="s">
        <v>173</v>
      </c>
      <c r="C151" s="4">
        <v>1989</v>
      </c>
      <c r="D151" s="4">
        <v>1989</v>
      </c>
      <c r="E151" s="5" t="s">
        <v>301</v>
      </c>
      <c r="F151" s="5" t="s">
        <v>45</v>
      </c>
      <c r="G151" s="5" t="s">
        <v>10</v>
      </c>
      <c r="H151" s="5" t="s">
        <v>153</v>
      </c>
      <c r="I151" s="5" t="s">
        <v>174</v>
      </c>
    </row>
    <row r="152" spans="1:9" x14ac:dyDescent="0.3">
      <c r="A152" s="5" t="s">
        <v>347</v>
      </c>
      <c r="B152" s="5" t="s">
        <v>177</v>
      </c>
      <c r="C152" s="4">
        <v>1994</v>
      </c>
      <c r="D152" s="4">
        <v>1994</v>
      </c>
      <c r="E152" s="5" t="s">
        <v>300</v>
      </c>
      <c r="F152" s="5" t="s">
        <v>14</v>
      </c>
      <c r="G152" s="5" t="s">
        <v>10</v>
      </c>
      <c r="H152" s="5" t="s">
        <v>51</v>
      </c>
      <c r="I152" s="5" t="s">
        <v>178</v>
      </c>
    </row>
    <row r="153" spans="1:9" x14ac:dyDescent="0.3">
      <c r="A153" s="5" t="s">
        <v>347</v>
      </c>
      <c r="B153" s="5" t="s">
        <v>192</v>
      </c>
      <c r="C153" s="4">
        <v>1995</v>
      </c>
      <c r="D153" s="4">
        <v>1995</v>
      </c>
      <c r="E153" s="5" t="s">
        <v>287</v>
      </c>
      <c r="F153" s="5" t="s">
        <v>45</v>
      </c>
      <c r="G153" s="5" t="s">
        <v>70</v>
      </c>
      <c r="H153" s="5" t="s">
        <v>71</v>
      </c>
      <c r="I153" s="5" t="s">
        <v>72</v>
      </c>
    </row>
    <row r="154" spans="1:9" x14ac:dyDescent="0.3">
      <c r="A154" s="5" t="s">
        <v>347</v>
      </c>
      <c r="B154" s="5" t="s">
        <v>193</v>
      </c>
      <c r="C154" s="4">
        <v>2000</v>
      </c>
      <c r="D154" s="4">
        <v>2000</v>
      </c>
      <c r="E154" s="5" t="s">
        <v>270</v>
      </c>
      <c r="F154" s="5" t="s">
        <v>19</v>
      </c>
      <c r="G154" s="5" t="s">
        <v>10</v>
      </c>
      <c r="H154" s="5" t="s">
        <v>27</v>
      </c>
      <c r="I154" s="5" t="s">
        <v>28</v>
      </c>
    </row>
    <row r="155" spans="1:9" x14ac:dyDescent="0.3">
      <c r="A155" s="5" t="s">
        <v>347</v>
      </c>
      <c r="B155" s="5" t="s">
        <v>201</v>
      </c>
      <c r="C155" s="4">
        <v>2002</v>
      </c>
      <c r="D155" s="4">
        <v>2002</v>
      </c>
      <c r="E155" s="5" t="s">
        <v>263</v>
      </c>
      <c r="F155" s="5" t="s">
        <v>60</v>
      </c>
      <c r="G155" s="5" t="s">
        <v>10</v>
      </c>
      <c r="H155" s="5" t="s">
        <v>27</v>
      </c>
      <c r="I155" s="5" t="s">
        <v>61</v>
      </c>
    </row>
    <row r="156" spans="1:9" x14ac:dyDescent="0.3">
      <c r="A156" s="5" t="s">
        <v>347</v>
      </c>
      <c r="B156" s="5" t="s">
        <v>204</v>
      </c>
      <c r="C156" s="4">
        <v>1998</v>
      </c>
      <c r="D156" s="4">
        <v>1998</v>
      </c>
      <c r="E156" s="5" t="s">
        <v>271</v>
      </c>
      <c r="F156" s="5" t="s">
        <v>14</v>
      </c>
      <c r="G156" s="5" t="s">
        <v>75</v>
      </c>
      <c r="H156" s="5" t="s">
        <v>76</v>
      </c>
      <c r="I156" s="5" t="s">
        <v>82</v>
      </c>
    </row>
    <row r="157" spans="1:9" x14ac:dyDescent="0.3">
      <c r="A157" s="5" t="s">
        <v>347</v>
      </c>
      <c r="B157" s="5" t="s">
        <v>205</v>
      </c>
      <c r="C157" s="4">
        <v>1991</v>
      </c>
      <c r="D157" s="4">
        <v>1991</v>
      </c>
      <c r="E157" s="5" t="s">
        <v>348</v>
      </c>
      <c r="F157" s="5" t="s">
        <v>45</v>
      </c>
      <c r="G157" s="5" t="s">
        <v>206</v>
      </c>
      <c r="H157" s="5" t="s">
        <v>207</v>
      </c>
      <c r="I157" s="5" t="s">
        <v>208</v>
      </c>
    </row>
    <row r="158" spans="1:9" x14ac:dyDescent="0.3">
      <c r="A158" s="5" t="s">
        <v>347</v>
      </c>
      <c r="B158" s="5" t="s">
        <v>223</v>
      </c>
      <c r="C158" s="4">
        <v>1991</v>
      </c>
      <c r="D158" s="4">
        <v>1991</v>
      </c>
      <c r="E158" s="5" t="s">
        <v>348</v>
      </c>
      <c r="F158" s="5" t="s">
        <v>45</v>
      </c>
      <c r="G158" s="5" t="s">
        <v>10</v>
      </c>
      <c r="H158" s="5" t="s">
        <v>51</v>
      </c>
      <c r="I158" s="5" t="s">
        <v>52</v>
      </c>
    </row>
    <row r="159" spans="1:9" x14ac:dyDescent="0.3">
      <c r="A159" s="5" t="s">
        <v>347</v>
      </c>
      <c r="B159" s="5" t="s">
        <v>224</v>
      </c>
      <c r="C159" s="4">
        <v>2000</v>
      </c>
      <c r="D159" s="4">
        <v>2000</v>
      </c>
      <c r="E159" s="5" t="s">
        <v>270</v>
      </c>
      <c r="F159" s="5" t="s">
        <v>19</v>
      </c>
      <c r="G159" s="5" t="s">
        <v>20</v>
      </c>
      <c r="H159" s="5" t="s">
        <v>21</v>
      </c>
      <c r="I159" s="5" t="s">
        <v>22</v>
      </c>
    </row>
    <row r="160" spans="1:9" x14ac:dyDescent="0.3">
      <c r="A160" s="5" t="s">
        <v>347</v>
      </c>
      <c r="B160" s="5" t="s">
        <v>236</v>
      </c>
      <c r="C160" s="4">
        <v>1990</v>
      </c>
      <c r="D160" s="4">
        <v>1990</v>
      </c>
      <c r="E160" s="5" t="s">
        <v>279</v>
      </c>
      <c r="F160" s="5" t="s">
        <v>45</v>
      </c>
      <c r="G160" s="5" t="s">
        <v>10</v>
      </c>
      <c r="H160" s="5" t="s">
        <v>237</v>
      </c>
      <c r="I160" s="5" t="s">
        <v>174</v>
      </c>
    </row>
    <row r="161" spans="1:9" x14ac:dyDescent="0.3">
      <c r="A161" s="5" t="s">
        <v>347</v>
      </c>
      <c r="B161" s="5" t="s">
        <v>238</v>
      </c>
      <c r="C161" s="4">
        <v>1990</v>
      </c>
      <c r="D161" s="4">
        <v>1990</v>
      </c>
      <c r="E161" s="5" t="s">
        <v>279</v>
      </c>
      <c r="F161" s="5" t="s">
        <v>45</v>
      </c>
      <c r="G161" s="5" t="s">
        <v>10</v>
      </c>
      <c r="H161" s="5" t="s">
        <v>237</v>
      </c>
      <c r="I161" s="5" t="s">
        <v>154</v>
      </c>
    </row>
    <row r="162" spans="1:9" x14ac:dyDescent="0.3">
      <c r="A162" s="5" t="s">
        <v>347</v>
      </c>
      <c r="B162" s="5" t="s">
        <v>242</v>
      </c>
      <c r="C162" s="4">
        <v>1963</v>
      </c>
      <c r="D162" s="4">
        <v>1963</v>
      </c>
      <c r="E162" s="5" t="s">
        <v>261</v>
      </c>
      <c r="F162" s="5" t="s">
        <v>9</v>
      </c>
      <c r="G162" s="5" t="s">
        <v>10</v>
      </c>
      <c r="H162" s="5" t="s">
        <v>55</v>
      </c>
      <c r="I162" s="5" t="s">
        <v>42</v>
      </c>
    </row>
    <row r="163" spans="1:9" x14ac:dyDescent="0.3">
      <c r="A163" s="5" t="s">
        <v>347</v>
      </c>
      <c r="B163" s="5" t="s">
        <v>247</v>
      </c>
      <c r="C163" s="4">
        <v>1994</v>
      </c>
      <c r="D163" s="4">
        <v>1994</v>
      </c>
      <c r="E163" s="5" t="s">
        <v>300</v>
      </c>
      <c r="F163" s="5" t="s">
        <v>14</v>
      </c>
      <c r="G163" s="5" t="s">
        <v>10</v>
      </c>
      <c r="H163" s="5" t="s">
        <v>153</v>
      </c>
      <c r="I163" s="5" t="s">
        <v>58</v>
      </c>
    </row>
    <row r="164" spans="1:9" x14ac:dyDescent="0.3">
      <c r="A164" s="5" t="s">
        <v>347</v>
      </c>
      <c r="B164" s="5" t="s">
        <v>250</v>
      </c>
      <c r="C164" s="4">
        <v>1996</v>
      </c>
      <c r="D164" s="4">
        <v>1996</v>
      </c>
      <c r="E164" s="5" t="s">
        <v>264</v>
      </c>
      <c r="F164" s="5" t="s">
        <v>14</v>
      </c>
      <c r="G164" s="5" t="s">
        <v>20</v>
      </c>
      <c r="H164" s="5" t="s">
        <v>164</v>
      </c>
      <c r="I164" s="5" t="s">
        <v>86</v>
      </c>
    </row>
    <row r="165" spans="1:9" x14ac:dyDescent="0.3">
      <c r="A165" s="5" t="s">
        <v>347</v>
      </c>
      <c r="B165" s="5" t="s">
        <v>256</v>
      </c>
      <c r="C165" s="4">
        <v>1989</v>
      </c>
      <c r="D165" s="4">
        <v>1989</v>
      </c>
      <c r="E165" s="5" t="s">
        <v>301</v>
      </c>
      <c r="F165" s="5" t="s">
        <v>19</v>
      </c>
      <c r="G165" s="5" t="s">
        <v>32</v>
      </c>
      <c r="H165" s="5" t="s">
        <v>262</v>
      </c>
      <c r="I165" s="5" t="s">
        <v>33</v>
      </c>
    </row>
    <row r="166" spans="1:9" x14ac:dyDescent="0.3">
      <c r="A166" s="5" t="s">
        <v>349</v>
      </c>
      <c r="B166" s="5" t="s">
        <v>31</v>
      </c>
      <c r="C166" s="4">
        <v>1988</v>
      </c>
      <c r="D166" s="4">
        <v>1988</v>
      </c>
      <c r="E166" s="5" t="s">
        <v>294</v>
      </c>
      <c r="F166" s="5" t="s">
        <v>19</v>
      </c>
      <c r="G166" s="5" t="s">
        <v>32</v>
      </c>
      <c r="H166" s="5" t="s">
        <v>262</v>
      </c>
      <c r="I166" s="5" t="s">
        <v>33</v>
      </c>
    </row>
    <row r="167" spans="1:9" x14ac:dyDescent="0.3">
      <c r="A167" s="5" t="s">
        <v>349</v>
      </c>
      <c r="B167" s="5" t="s">
        <v>34</v>
      </c>
      <c r="C167" s="4">
        <v>1997</v>
      </c>
      <c r="D167" s="4">
        <v>1997</v>
      </c>
      <c r="E167" s="5" t="s">
        <v>278</v>
      </c>
      <c r="F167" s="5" t="s">
        <v>14</v>
      </c>
      <c r="G167" s="5" t="s">
        <v>35</v>
      </c>
      <c r="H167" s="5" t="s">
        <v>36</v>
      </c>
      <c r="I167" s="5" t="s">
        <v>37</v>
      </c>
    </row>
    <row r="168" spans="1:9" x14ac:dyDescent="0.3">
      <c r="A168" s="5" t="s">
        <v>349</v>
      </c>
      <c r="B168" s="5" t="s">
        <v>54</v>
      </c>
      <c r="C168" s="4">
        <v>1973</v>
      </c>
      <c r="D168" s="4">
        <v>1973</v>
      </c>
      <c r="E168" s="5" t="s">
        <v>266</v>
      </c>
      <c r="F168" s="5" t="s">
        <v>9</v>
      </c>
      <c r="G168" s="5" t="s">
        <v>10</v>
      </c>
      <c r="H168" s="5" t="s">
        <v>55</v>
      </c>
      <c r="I168" s="5" t="s">
        <v>42</v>
      </c>
    </row>
    <row r="169" spans="1:9" x14ac:dyDescent="0.3">
      <c r="A169" s="5" t="s">
        <v>349</v>
      </c>
      <c r="B169" s="5" t="s">
        <v>74</v>
      </c>
      <c r="C169" s="4">
        <v>1998</v>
      </c>
      <c r="D169" s="4">
        <v>1998</v>
      </c>
      <c r="E169" s="5" t="s">
        <v>271</v>
      </c>
      <c r="F169" s="5" t="s">
        <v>14</v>
      </c>
      <c r="G169" s="5" t="s">
        <v>75</v>
      </c>
      <c r="H169" s="5" t="s">
        <v>76</v>
      </c>
      <c r="I169" s="5" t="s">
        <v>77</v>
      </c>
    </row>
    <row r="170" spans="1:9" x14ac:dyDescent="0.3">
      <c r="A170" s="5" t="s">
        <v>349</v>
      </c>
      <c r="B170" s="5" t="s">
        <v>78</v>
      </c>
      <c r="C170" s="4">
        <v>1996</v>
      </c>
      <c r="D170" s="4">
        <v>1996</v>
      </c>
      <c r="E170" s="5" t="s">
        <v>264</v>
      </c>
      <c r="F170" s="5" t="s">
        <v>19</v>
      </c>
      <c r="G170" s="5" t="s">
        <v>32</v>
      </c>
      <c r="H170" s="5" t="s">
        <v>262</v>
      </c>
      <c r="I170" s="5" t="s">
        <v>33</v>
      </c>
    </row>
    <row r="171" spans="1:9" x14ac:dyDescent="0.3">
      <c r="A171" s="5" t="s">
        <v>349</v>
      </c>
      <c r="B171" s="5" t="s">
        <v>101</v>
      </c>
      <c r="C171" s="4">
        <v>1997</v>
      </c>
      <c r="D171" s="4">
        <v>1997</v>
      </c>
      <c r="E171" s="5" t="s">
        <v>278</v>
      </c>
      <c r="F171" s="5" t="s">
        <v>60</v>
      </c>
      <c r="G171" s="5" t="s">
        <v>10</v>
      </c>
      <c r="H171" s="5" t="s">
        <v>102</v>
      </c>
      <c r="I171" s="5" t="s">
        <v>61</v>
      </c>
    </row>
    <row r="172" spans="1:9" x14ac:dyDescent="0.3">
      <c r="A172" s="5" t="s">
        <v>349</v>
      </c>
      <c r="B172" s="5" t="s">
        <v>134</v>
      </c>
      <c r="C172" s="4">
        <v>1997</v>
      </c>
      <c r="D172" s="4">
        <v>1997</v>
      </c>
      <c r="E172" s="5" t="s">
        <v>278</v>
      </c>
      <c r="F172" s="5" t="s">
        <v>14</v>
      </c>
      <c r="G172" s="5" t="s">
        <v>10</v>
      </c>
      <c r="H172" s="5" t="s">
        <v>112</v>
      </c>
      <c r="I172" s="5" t="s">
        <v>113</v>
      </c>
    </row>
    <row r="173" spans="1:9" x14ac:dyDescent="0.3">
      <c r="A173" s="5" t="s">
        <v>349</v>
      </c>
      <c r="B173" s="5" t="s">
        <v>137</v>
      </c>
      <c r="C173" s="4">
        <v>1999</v>
      </c>
      <c r="D173" s="4">
        <v>1999</v>
      </c>
      <c r="E173" s="5" t="s">
        <v>299</v>
      </c>
      <c r="F173" s="5" t="s">
        <v>19</v>
      </c>
      <c r="G173" s="5" t="s">
        <v>10</v>
      </c>
      <c r="H173" s="5" t="s">
        <v>138</v>
      </c>
      <c r="I173" s="5" t="s">
        <v>28</v>
      </c>
    </row>
    <row r="174" spans="1:9" x14ac:dyDescent="0.3">
      <c r="A174" s="5" t="s">
        <v>349</v>
      </c>
      <c r="B174" s="5" t="s">
        <v>152</v>
      </c>
      <c r="C174" s="4">
        <v>1987</v>
      </c>
      <c r="D174" s="4">
        <v>1987</v>
      </c>
      <c r="E174" s="5" t="s">
        <v>285</v>
      </c>
      <c r="F174" s="5" t="s">
        <v>45</v>
      </c>
      <c r="G174" s="5" t="s">
        <v>10</v>
      </c>
      <c r="H174" s="5" t="s">
        <v>153</v>
      </c>
      <c r="I174" s="5" t="s">
        <v>154</v>
      </c>
    </row>
    <row r="175" spans="1:9" x14ac:dyDescent="0.3">
      <c r="A175" s="5" t="s">
        <v>349</v>
      </c>
      <c r="B175" s="5" t="s">
        <v>157</v>
      </c>
      <c r="C175" s="4">
        <v>1998</v>
      </c>
      <c r="D175" s="4">
        <v>1998</v>
      </c>
      <c r="E175" s="5" t="s">
        <v>271</v>
      </c>
      <c r="F175" s="5" t="s">
        <v>45</v>
      </c>
      <c r="G175" s="5" t="s">
        <v>158</v>
      </c>
      <c r="H175" s="5" t="s">
        <v>159</v>
      </c>
      <c r="I175" s="5" t="s">
        <v>160</v>
      </c>
    </row>
    <row r="176" spans="1:9" x14ac:dyDescent="0.3">
      <c r="A176" s="5" t="s">
        <v>349</v>
      </c>
      <c r="B176" s="5" t="s">
        <v>180</v>
      </c>
      <c r="C176" s="4">
        <v>1985</v>
      </c>
      <c r="D176" s="4">
        <v>1985</v>
      </c>
      <c r="E176" s="5" t="s">
        <v>296</v>
      </c>
      <c r="F176" s="5" t="s">
        <v>181</v>
      </c>
      <c r="G176" s="5" t="s">
        <v>10</v>
      </c>
      <c r="H176" s="5" t="s">
        <v>153</v>
      </c>
      <c r="I176" s="5" t="s">
        <v>58</v>
      </c>
    </row>
    <row r="177" spans="1:9" x14ac:dyDescent="0.3">
      <c r="A177" s="5" t="s">
        <v>349</v>
      </c>
      <c r="B177" s="5" t="s">
        <v>182</v>
      </c>
      <c r="C177" s="4">
        <v>1998</v>
      </c>
      <c r="D177" s="4">
        <v>1998</v>
      </c>
      <c r="E177" s="5" t="s">
        <v>271</v>
      </c>
      <c r="F177" s="5" t="s">
        <v>14</v>
      </c>
      <c r="G177" s="5" t="s">
        <v>15</v>
      </c>
      <c r="H177" s="5" t="s">
        <v>183</v>
      </c>
      <c r="I177" s="5" t="s">
        <v>17</v>
      </c>
    </row>
    <row r="178" spans="1:9" x14ac:dyDescent="0.3">
      <c r="A178" s="5" t="s">
        <v>349</v>
      </c>
      <c r="B178" s="5" t="s">
        <v>187</v>
      </c>
      <c r="C178" s="4">
        <v>2001</v>
      </c>
      <c r="D178" s="4">
        <v>2001</v>
      </c>
      <c r="E178" s="5" t="s">
        <v>290</v>
      </c>
      <c r="F178" s="5" t="s">
        <v>19</v>
      </c>
      <c r="G178" s="5" t="s">
        <v>10</v>
      </c>
      <c r="H178" s="5" t="s">
        <v>188</v>
      </c>
      <c r="I178" s="5" t="s">
        <v>189</v>
      </c>
    </row>
    <row r="179" spans="1:9" x14ac:dyDescent="0.3">
      <c r="A179" s="5" t="s">
        <v>349</v>
      </c>
      <c r="B179" s="5" t="s">
        <v>199</v>
      </c>
      <c r="C179" s="4">
        <v>1999</v>
      </c>
      <c r="D179" s="4">
        <v>1999</v>
      </c>
      <c r="E179" s="5" t="s">
        <v>299</v>
      </c>
      <c r="F179" s="5" t="s">
        <v>19</v>
      </c>
      <c r="G179" s="5" t="s">
        <v>20</v>
      </c>
      <c r="H179" s="5" t="s">
        <v>21</v>
      </c>
      <c r="I179" s="5" t="s">
        <v>22</v>
      </c>
    </row>
    <row r="180" spans="1:9" x14ac:dyDescent="0.3">
      <c r="A180" s="5" t="s">
        <v>349</v>
      </c>
      <c r="B180" s="5" t="s">
        <v>212</v>
      </c>
      <c r="C180" s="4">
        <v>1996</v>
      </c>
      <c r="D180" s="4">
        <v>1996</v>
      </c>
      <c r="E180" s="5" t="s">
        <v>264</v>
      </c>
      <c r="F180" s="5" t="s">
        <v>14</v>
      </c>
      <c r="G180" s="5" t="s">
        <v>10</v>
      </c>
      <c r="H180" s="5" t="s">
        <v>213</v>
      </c>
      <c r="I180" s="5" t="s">
        <v>28</v>
      </c>
    </row>
    <row r="181" spans="1:9" x14ac:dyDescent="0.3">
      <c r="A181" s="5" t="s">
        <v>349</v>
      </c>
      <c r="B181" s="5" t="s">
        <v>227</v>
      </c>
      <c r="C181" s="4">
        <v>2001</v>
      </c>
      <c r="D181" s="4">
        <v>2001</v>
      </c>
      <c r="E181" s="5" t="s">
        <v>290</v>
      </c>
      <c r="F181" s="5" t="s">
        <v>19</v>
      </c>
      <c r="G181" s="5" t="s">
        <v>228</v>
      </c>
      <c r="H181" s="5" t="s">
        <v>229</v>
      </c>
      <c r="I181" s="5" t="s">
        <v>171</v>
      </c>
    </row>
    <row r="182" spans="1:9" x14ac:dyDescent="0.3">
      <c r="A182" s="5" t="s">
        <v>349</v>
      </c>
      <c r="B182" s="5" t="s">
        <v>244</v>
      </c>
      <c r="C182" s="4">
        <v>1997</v>
      </c>
      <c r="D182" s="4">
        <v>1997</v>
      </c>
      <c r="E182" s="5" t="s">
        <v>278</v>
      </c>
      <c r="F182" s="5" t="s">
        <v>14</v>
      </c>
      <c r="G182" s="5" t="s">
        <v>10</v>
      </c>
      <c r="H182" s="5" t="s">
        <v>112</v>
      </c>
      <c r="I182" s="5" t="s">
        <v>113</v>
      </c>
    </row>
    <row r="183" spans="1:9" x14ac:dyDescent="0.3">
      <c r="A183" s="5" t="s">
        <v>349</v>
      </c>
      <c r="B183" s="5" t="s">
        <v>248</v>
      </c>
      <c r="C183" s="4">
        <v>2000</v>
      </c>
      <c r="D183" s="4">
        <v>2000</v>
      </c>
      <c r="E183" s="5" t="s">
        <v>270</v>
      </c>
      <c r="F183" s="5" t="s">
        <v>14</v>
      </c>
      <c r="G183" s="5" t="s">
        <v>158</v>
      </c>
      <c r="H183" s="5" t="s">
        <v>249</v>
      </c>
      <c r="I183" s="5" t="s">
        <v>160</v>
      </c>
    </row>
    <row r="184" spans="1:9" x14ac:dyDescent="0.3">
      <c r="A184" s="5" t="s">
        <v>349</v>
      </c>
      <c r="B184" s="5" t="s">
        <v>251</v>
      </c>
      <c r="C184" s="4">
        <v>2001</v>
      </c>
      <c r="D184" s="4">
        <v>2001</v>
      </c>
      <c r="E184" s="5" t="s">
        <v>290</v>
      </c>
      <c r="F184" s="5" t="s">
        <v>25</v>
      </c>
      <c r="G184" s="5" t="s">
        <v>10</v>
      </c>
      <c r="H184" s="5" t="s">
        <v>30</v>
      </c>
      <c r="I184" s="5" t="s">
        <v>28</v>
      </c>
    </row>
  </sheetData>
  <autoFilter ref="A1:I184"/>
  <pageMargins left="0.7" right="0.7" top="0.75" bottom="0.75" header="0.3" footer="0.3"/>
  <pageSetup paperSize="9" orientation="portrait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tabSelected="1" topLeftCell="B1" workbookViewId="0"/>
  </sheetViews>
  <sheetFormatPr defaultRowHeight="14.4" x14ac:dyDescent="0.3"/>
  <cols>
    <col min="1" max="1" width="0" style="1" hidden="1" customWidth="1"/>
    <col min="2" max="2" width="21.88671875" style="1" customWidth="1"/>
    <col min="3" max="3" width="6" style="1" customWidth="1"/>
    <col min="4" max="4" width="9.109375" style="1" customWidth="1"/>
    <col min="5" max="5" width="17.33203125" style="1" customWidth="1"/>
    <col min="6" max="6" width="43.33203125" style="1" customWidth="1"/>
    <col min="7" max="7" width="33.33203125" style="1" customWidth="1"/>
    <col min="8" max="8" width="6.21875" style="1" customWidth="1"/>
    <col min="9" max="16384" width="8.88671875" style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2310</v>
      </c>
      <c r="B2" s="3" t="s">
        <v>8</v>
      </c>
      <c r="C2" s="2">
        <v>1963</v>
      </c>
      <c r="D2" s="3" t="s">
        <v>9</v>
      </c>
      <c r="E2" s="3" t="s">
        <v>10</v>
      </c>
      <c r="F2" s="3" t="s">
        <v>11</v>
      </c>
      <c r="G2" s="3"/>
      <c r="H2" s="3" t="s">
        <v>12</v>
      </c>
    </row>
    <row r="3" spans="1:8" x14ac:dyDescent="0.3">
      <c r="A3" s="4">
        <v>2314</v>
      </c>
      <c r="B3" s="5" t="s">
        <v>13</v>
      </c>
      <c r="C3" s="4">
        <v>1995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12</v>
      </c>
    </row>
    <row r="4" spans="1:8" x14ac:dyDescent="0.3">
      <c r="A4" s="4">
        <v>2317</v>
      </c>
      <c r="B4" s="5" t="s">
        <v>18</v>
      </c>
      <c r="C4" s="4">
        <v>1981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</row>
    <row r="5" spans="1:8" x14ac:dyDescent="0.3">
      <c r="A5" s="4">
        <v>2322</v>
      </c>
      <c r="B5" s="5" t="s">
        <v>24</v>
      </c>
      <c r="C5" s="4">
        <v>2002</v>
      </c>
      <c r="D5" s="5" t="s">
        <v>25</v>
      </c>
      <c r="E5" s="5" t="s">
        <v>20</v>
      </c>
      <c r="F5" s="5" t="s">
        <v>21</v>
      </c>
      <c r="G5" s="5" t="s">
        <v>22</v>
      </c>
      <c r="H5" s="5" t="s">
        <v>12</v>
      </c>
    </row>
    <row r="6" spans="1:8" x14ac:dyDescent="0.3">
      <c r="A6" s="4">
        <v>2328</v>
      </c>
      <c r="B6" s="5" t="s">
        <v>26</v>
      </c>
      <c r="C6" s="4">
        <v>1996</v>
      </c>
      <c r="D6" s="5" t="s">
        <v>19</v>
      </c>
      <c r="E6" s="5" t="s">
        <v>10</v>
      </c>
      <c r="F6" s="5" t="s">
        <v>27</v>
      </c>
      <c r="G6" s="5" t="s">
        <v>28</v>
      </c>
      <c r="H6" s="5" t="s">
        <v>12</v>
      </c>
    </row>
    <row r="7" spans="1:8" x14ac:dyDescent="0.3">
      <c r="A7" s="4">
        <v>3102</v>
      </c>
      <c r="B7" s="5" t="s">
        <v>29</v>
      </c>
      <c r="C7" s="4">
        <v>2002</v>
      </c>
      <c r="D7" s="5" t="s">
        <v>25</v>
      </c>
      <c r="E7" s="5" t="s">
        <v>10</v>
      </c>
      <c r="F7" s="5" t="s">
        <v>30</v>
      </c>
      <c r="G7" s="5" t="s">
        <v>28</v>
      </c>
      <c r="H7" s="5" t="s">
        <v>12</v>
      </c>
    </row>
    <row r="8" spans="1:8" x14ac:dyDescent="0.3">
      <c r="A8" s="4">
        <v>3280</v>
      </c>
      <c r="B8" s="5" t="s">
        <v>31</v>
      </c>
      <c r="C8" s="4">
        <v>1988</v>
      </c>
      <c r="D8" s="5" t="s">
        <v>19</v>
      </c>
      <c r="E8" s="5" t="s">
        <v>32</v>
      </c>
      <c r="F8" s="5"/>
      <c r="G8" s="5" t="s">
        <v>33</v>
      </c>
      <c r="H8" s="5" t="s">
        <v>23</v>
      </c>
    </row>
    <row r="9" spans="1:8" x14ac:dyDescent="0.3">
      <c r="A9" s="4">
        <v>2343</v>
      </c>
      <c r="B9" s="5" t="s">
        <v>34</v>
      </c>
      <c r="C9" s="4">
        <v>1997</v>
      </c>
      <c r="D9" s="5" t="s">
        <v>14</v>
      </c>
      <c r="E9" s="5" t="s">
        <v>35</v>
      </c>
      <c r="F9" s="5" t="s">
        <v>36</v>
      </c>
      <c r="G9" s="5" t="s">
        <v>37</v>
      </c>
      <c r="H9" s="5" t="s">
        <v>23</v>
      </c>
    </row>
    <row r="10" spans="1:8" x14ac:dyDescent="0.3">
      <c r="A10" s="4">
        <v>3302</v>
      </c>
      <c r="B10" s="5" t="s">
        <v>38</v>
      </c>
      <c r="C10" s="4">
        <v>1975</v>
      </c>
      <c r="D10" s="5" t="s">
        <v>9</v>
      </c>
      <c r="E10" s="5" t="s">
        <v>10</v>
      </c>
      <c r="F10" s="5" t="s">
        <v>39</v>
      </c>
      <c r="G10" s="5" t="s">
        <v>40</v>
      </c>
      <c r="H10" s="5" t="s">
        <v>12</v>
      </c>
    </row>
    <row r="11" spans="1:8" x14ac:dyDescent="0.3">
      <c r="A11" s="4">
        <v>2345</v>
      </c>
      <c r="B11" s="5" t="s">
        <v>41</v>
      </c>
      <c r="C11" s="4">
        <v>1973</v>
      </c>
      <c r="D11" s="5" t="s">
        <v>19</v>
      </c>
      <c r="E11" s="5" t="s">
        <v>10</v>
      </c>
      <c r="F11" s="5" t="s">
        <v>11</v>
      </c>
      <c r="G11" s="5" t="s">
        <v>42</v>
      </c>
      <c r="H11" s="5" t="s">
        <v>12</v>
      </c>
    </row>
    <row r="12" spans="1:8" x14ac:dyDescent="0.3">
      <c r="A12" s="4">
        <v>2947</v>
      </c>
      <c r="B12" s="5" t="s">
        <v>43</v>
      </c>
      <c r="C12" s="4">
        <v>1988</v>
      </c>
      <c r="D12" s="5" t="s">
        <v>14</v>
      </c>
      <c r="E12" s="5" t="s">
        <v>10</v>
      </c>
      <c r="F12" s="5"/>
      <c r="G12" s="5"/>
      <c r="H12" s="5" t="s">
        <v>12</v>
      </c>
    </row>
    <row r="13" spans="1:8" x14ac:dyDescent="0.3">
      <c r="A13" s="4">
        <v>2346</v>
      </c>
      <c r="B13" s="5" t="s">
        <v>44</v>
      </c>
      <c r="C13" s="4">
        <v>1952</v>
      </c>
      <c r="D13" s="5" t="s">
        <v>45</v>
      </c>
      <c r="E13" s="5" t="s">
        <v>10</v>
      </c>
      <c r="F13" s="5" t="s">
        <v>46</v>
      </c>
      <c r="G13" s="5" t="s">
        <v>42</v>
      </c>
      <c r="H13" s="5" t="s">
        <v>12</v>
      </c>
    </row>
    <row r="14" spans="1:8" x14ac:dyDescent="0.3">
      <c r="A14" s="4">
        <v>2352</v>
      </c>
      <c r="B14" s="5" t="s">
        <v>47</v>
      </c>
      <c r="C14" s="4">
        <v>1984</v>
      </c>
      <c r="D14" s="5" t="s">
        <v>19</v>
      </c>
      <c r="E14" s="5" t="s">
        <v>20</v>
      </c>
      <c r="F14" s="5" t="s">
        <v>48</v>
      </c>
      <c r="G14" s="5" t="s">
        <v>49</v>
      </c>
      <c r="H14" s="5" t="s">
        <v>23</v>
      </c>
    </row>
    <row r="15" spans="1:8" x14ac:dyDescent="0.3">
      <c r="A15" s="4">
        <v>2353</v>
      </c>
      <c r="B15" s="5" t="s">
        <v>50</v>
      </c>
      <c r="C15" s="4">
        <v>1995</v>
      </c>
      <c r="D15" s="5" t="s">
        <v>45</v>
      </c>
      <c r="E15" s="5" t="s">
        <v>10</v>
      </c>
      <c r="F15" s="5" t="s">
        <v>51</v>
      </c>
      <c r="G15" s="5" t="s">
        <v>52</v>
      </c>
      <c r="H15" s="5" t="s">
        <v>12</v>
      </c>
    </row>
    <row r="16" spans="1:8" x14ac:dyDescent="0.3">
      <c r="A16" s="4">
        <v>2356</v>
      </c>
      <c r="B16" s="5" t="s">
        <v>53</v>
      </c>
      <c r="C16" s="4">
        <v>1984</v>
      </c>
      <c r="D16" s="5" t="s">
        <v>45</v>
      </c>
      <c r="E16" s="5" t="s">
        <v>10</v>
      </c>
      <c r="F16" s="5" t="s">
        <v>39</v>
      </c>
      <c r="G16" s="5"/>
      <c r="H16" s="5" t="s">
        <v>12</v>
      </c>
    </row>
    <row r="17" spans="1:8" x14ac:dyDescent="0.3">
      <c r="A17" s="4">
        <v>2361</v>
      </c>
      <c r="B17" s="5" t="s">
        <v>54</v>
      </c>
      <c r="C17" s="4">
        <v>1973</v>
      </c>
      <c r="D17" s="5" t="s">
        <v>9</v>
      </c>
      <c r="E17" s="5" t="s">
        <v>10</v>
      </c>
      <c r="F17" s="5" t="s">
        <v>55</v>
      </c>
      <c r="G17" s="5" t="s">
        <v>42</v>
      </c>
      <c r="H17" s="5" t="s">
        <v>23</v>
      </c>
    </row>
    <row r="18" spans="1:8" x14ac:dyDescent="0.3">
      <c r="A18" s="4">
        <v>2365</v>
      </c>
      <c r="B18" s="5" t="s">
        <v>56</v>
      </c>
      <c r="C18" s="4">
        <v>1986</v>
      </c>
      <c r="D18" s="5" t="s">
        <v>19</v>
      </c>
      <c r="E18" s="5" t="s">
        <v>10</v>
      </c>
      <c r="F18" s="5" t="s">
        <v>57</v>
      </c>
      <c r="G18" s="5" t="s">
        <v>58</v>
      </c>
      <c r="H18" s="5" t="s">
        <v>12</v>
      </c>
    </row>
    <row r="19" spans="1:8" x14ac:dyDescent="0.3">
      <c r="A19" s="4">
        <v>2372</v>
      </c>
      <c r="B19" s="5" t="s">
        <v>59</v>
      </c>
      <c r="C19" s="4">
        <v>2002</v>
      </c>
      <c r="D19" s="5" t="s">
        <v>60</v>
      </c>
      <c r="E19" s="5" t="s">
        <v>10</v>
      </c>
      <c r="F19" s="5" t="s">
        <v>27</v>
      </c>
      <c r="G19" s="5" t="s">
        <v>61</v>
      </c>
      <c r="H19" s="5" t="s">
        <v>12</v>
      </c>
    </row>
    <row r="20" spans="1:8" x14ac:dyDescent="0.3">
      <c r="A20" s="4">
        <v>2373</v>
      </c>
      <c r="B20" s="5" t="s">
        <v>62</v>
      </c>
      <c r="C20" s="4">
        <v>2000</v>
      </c>
      <c r="D20" s="5" t="s">
        <v>60</v>
      </c>
      <c r="E20" s="5" t="s">
        <v>10</v>
      </c>
      <c r="F20" s="5" t="s">
        <v>30</v>
      </c>
      <c r="G20" s="5" t="s">
        <v>28</v>
      </c>
      <c r="H20" s="5" t="s">
        <v>12</v>
      </c>
    </row>
    <row r="21" spans="1:8" x14ac:dyDescent="0.3">
      <c r="A21" s="4">
        <v>3086</v>
      </c>
      <c r="B21" s="5" t="s">
        <v>63</v>
      </c>
      <c r="C21" s="4">
        <v>1999</v>
      </c>
      <c r="D21" s="5" t="s">
        <v>60</v>
      </c>
      <c r="E21" s="5" t="s">
        <v>10</v>
      </c>
      <c r="F21" s="5" t="s">
        <v>51</v>
      </c>
      <c r="G21" s="5" t="s">
        <v>64</v>
      </c>
      <c r="H21" s="5" t="s">
        <v>12</v>
      </c>
    </row>
    <row r="22" spans="1:8" x14ac:dyDescent="0.3">
      <c r="A22" s="4">
        <v>3705</v>
      </c>
      <c r="B22" s="5" t="s">
        <v>65</v>
      </c>
      <c r="C22" s="4">
        <v>1998</v>
      </c>
      <c r="D22" s="5" t="s">
        <v>9</v>
      </c>
      <c r="E22" s="5" t="s">
        <v>66</v>
      </c>
      <c r="F22" s="5" t="s">
        <v>67</v>
      </c>
      <c r="G22" s="5"/>
      <c r="H22" s="5" t="s">
        <v>12</v>
      </c>
    </row>
    <row r="23" spans="1:8" x14ac:dyDescent="0.3">
      <c r="A23" s="4">
        <v>2377</v>
      </c>
      <c r="B23" s="5" t="s">
        <v>68</v>
      </c>
      <c r="C23" s="4">
        <v>2001</v>
      </c>
      <c r="D23" s="5" t="s">
        <v>25</v>
      </c>
      <c r="E23" s="5" t="s">
        <v>10</v>
      </c>
      <c r="F23" s="5" t="s">
        <v>30</v>
      </c>
      <c r="G23" s="5" t="s">
        <v>61</v>
      </c>
      <c r="H23" s="5" t="s">
        <v>23</v>
      </c>
    </row>
    <row r="24" spans="1:8" x14ac:dyDescent="0.3">
      <c r="A24" s="4">
        <v>2385</v>
      </c>
      <c r="B24" s="5" t="s">
        <v>69</v>
      </c>
      <c r="C24" s="4">
        <v>1995</v>
      </c>
      <c r="D24" s="5" t="s">
        <v>45</v>
      </c>
      <c r="E24" s="5" t="s">
        <v>70</v>
      </c>
      <c r="F24" s="5" t="s">
        <v>71</v>
      </c>
      <c r="G24" s="5" t="s">
        <v>72</v>
      </c>
      <c r="H24" s="5" t="s">
        <v>12</v>
      </c>
    </row>
    <row r="25" spans="1:8" x14ac:dyDescent="0.3">
      <c r="A25" s="4">
        <v>2392</v>
      </c>
      <c r="B25" s="5" t="s">
        <v>73</v>
      </c>
      <c r="C25" s="4">
        <v>1997</v>
      </c>
      <c r="D25" s="5" t="s">
        <v>19</v>
      </c>
      <c r="E25" s="5" t="s">
        <v>10</v>
      </c>
      <c r="F25" s="5" t="s">
        <v>27</v>
      </c>
      <c r="G25" s="5" t="s">
        <v>28</v>
      </c>
      <c r="H25" s="5" t="s">
        <v>12</v>
      </c>
    </row>
    <row r="26" spans="1:8" x14ac:dyDescent="0.3">
      <c r="A26" s="4">
        <v>2396</v>
      </c>
      <c r="B26" s="5" t="s">
        <v>74</v>
      </c>
      <c r="C26" s="4">
        <v>1998</v>
      </c>
      <c r="D26" s="5" t="s">
        <v>14</v>
      </c>
      <c r="E26" s="5" t="s">
        <v>75</v>
      </c>
      <c r="F26" s="5" t="s">
        <v>76</v>
      </c>
      <c r="G26" s="5" t="s">
        <v>77</v>
      </c>
      <c r="H26" s="5" t="s">
        <v>23</v>
      </c>
    </row>
    <row r="27" spans="1:8" x14ac:dyDescent="0.3">
      <c r="A27" s="4">
        <v>3252</v>
      </c>
      <c r="B27" s="5" t="s">
        <v>78</v>
      </c>
      <c r="C27" s="4">
        <v>1996</v>
      </c>
      <c r="D27" s="5" t="s">
        <v>19</v>
      </c>
      <c r="E27" s="5" t="s">
        <v>32</v>
      </c>
      <c r="F27" s="5"/>
      <c r="G27" s="5" t="s">
        <v>33</v>
      </c>
      <c r="H27" s="5" t="s">
        <v>23</v>
      </c>
    </row>
    <row r="28" spans="1:8" x14ac:dyDescent="0.3">
      <c r="A28" s="4">
        <v>2407</v>
      </c>
      <c r="B28" s="5" t="s">
        <v>79</v>
      </c>
      <c r="C28" s="4">
        <v>1997</v>
      </c>
      <c r="D28" s="5" t="s">
        <v>19</v>
      </c>
      <c r="E28" s="5" t="s">
        <v>10</v>
      </c>
      <c r="F28" s="5" t="s">
        <v>51</v>
      </c>
      <c r="G28" s="5" t="s">
        <v>80</v>
      </c>
      <c r="H28" s="5" t="s">
        <v>23</v>
      </c>
    </row>
    <row r="29" spans="1:8" x14ac:dyDescent="0.3">
      <c r="A29" s="4">
        <v>2410</v>
      </c>
      <c r="B29" s="5" t="s">
        <v>81</v>
      </c>
      <c r="C29" s="4">
        <v>1998</v>
      </c>
      <c r="D29" s="5" t="s">
        <v>19</v>
      </c>
      <c r="E29" s="5" t="s">
        <v>75</v>
      </c>
      <c r="F29" s="5" t="s">
        <v>76</v>
      </c>
      <c r="G29" s="5" t="s">
        <v>82</v>
      </c>
      <c r="H29" s="5" t="s">
        <v>12</v>
      </c>
    </row>
    <row r="30" spans="1:8" x14ac:dyDescent="0.3">
      <c r="A30" s="4">
        <v>2415</v>
      </c>
      <c r="B30" s="5" t="s">
        <v>83</v>
      </c>
      <c r="C30" s="4">
        <v>1994</v>
      </c>
      <c r="D30" s="5" t="s">
        <v>14</v>
      </c>
      <c r="E30" s="5" t="s">
        <v>15</v>
      </c>
      <c r="F30" s="5" t="s">
        <v>16</v>
      </c>
      <c r="G30" s="5" t="s">
        <v>17</v>
      </c>
      <c r="H30" s="5" t="s">
        <v>12</v>
      </c>
    </row>
    <row r="31" spans="1:8" x14ac:dyDescent="0.3">
      <c r="A31" s="4">
        <v>2429</v>
      </c>
      <c r="B31" s="5" t="s">
        <v>84</v>
      </c>
      <c r="C31" s="4">
        <v>1999</v>
      </c>
      <c r="D31" s="5" t="s">
        <v>19</v>
      </c>
      <c r="E31" s="5" t="s">
        <v>20</v>
      </c>
      <c r="F31" s="5" t="s">
        <v>85</v>
      </c>
      <c r="G31" s="5" t="s">
        <v>86</v>
      </c>
      <c r="H31" s="5" t="s">
        <v>12</v>
      </c>
    </row>
    <row r="32" spans="1:8" x14ac:dyDescent="0.3">
      <c r="A32" s="4">
        <v>2435</v>
      </c>
      <c r="B32" s="5" t="s">
        <v>87</v>
      </c>
      <c r="C32" s="4">
        <v>1980</v>
      </c>
      <c r="D32" s="5" t="s">
        <v>19</v>
      </c>
      <c r="E32" s="5" t="s">
        <v>10</v>
      </c>
      <c r="F32" s="5" t="s">
        <v>88</v>
      </c>
      <c r="G32" s="5" t="s">
        <v>89</v>
      </c>
      <c r="H32" s="5" t="s">
        <v>12</v>
      </c>
    </row>
    <row r="33" spans="1:8" x14ac:dyDescent="0.3">
      <c r="A33" s="4">
        <v>2436</v>
      </c>
      <c r="B33" s="5" t="s">
        <v>90</v>
      </c>
      <c r="C33" s="4">
        <v>1978</v>
      </c>
      <c r="D33" s="5" t="s">
        <v>19</v>
      </c>
      <c r="E33" s="5" t="s">
        <v>10</v>
      </c>
      <c r="F33" s="5" t="s">
        <v>88</v>
      </c>
      <c r="G33" s="5" t="s">
        <v>91</v>
      </c>
      <c r="H33" s="5" t="s">
        <v>23</v>
      </c>
    </row>
    <row r="34" spans="1:8" x14ac:dyDescent="0.3">
      <c r="A34" s="4">
        <v>2439</v>
      </c>
      <c r="B34" s="5" t="s">
        <v>92</v>
      </c>
      <c r="C34" s="4">
        <v>1982</v>
      </c>
      <c r="D34" s="5" t="s">
        <v>25</v>
      </c>
      <c r="E34" s="5" t="s">
        <v>10</v>
      </c>
      <c r="F34" s="5" t="s">
        <v>11</v>
      </c>
      <c r="G34" s="5" t="s">
        <v>93</v>
      </c>
      <c r="H34" s="5" t="s">
        <v>12</v>
      </c>
    </row>
    <row r="35" spans="1:8" x14ac:dyDescent="0.3">
      <c r="A35" s="4">
        <v>3103</v>
      </c>
      <c r="B35" s="5" t="s">
        <v>94</v>
      </c>
      <c r="C35" s="4">
        <v>2000</v>
      </c>
      <c r="D35" s="5" t="s">
        <v>95</v>
      </c>
      <c r="E35" s="5" t="s">
        <v>10</v>
      </c>
      <c r="F35" s="5" t="s">
        <v>30</v>
      </c>
      <c r="G35" s="5" t="s">
        <v>28</v>
      </c>
      <c r="H35" s="5" t="s">
        <v>12</v>
      </c>
    </row>
    <row r="36" spans="1:8" x14ac:dyDescent="0.3">
      <c r="A36" s="4">
        <v>3253</v>
      </c>
      <c r="B36" s="5" t="s">
        <v>96</v>
      </c>
      <c r="C36" s="4">
        <v>1998</v>
      </c>
      <c r="D36" s="5" t="s">
        <v>19</v>
      </c>
      <c r="E36" s="5" t="s">
        <v>32</v>
      </c>
      <c r="F36" s="5"/>
      <c r="G36" s="5" t="s">
        <v>33</v>
      </c>
      <c r="H36" s="5" t="s">
        <v>12</v>
      </c>
    </row>
    <row r="37" spans="1:8" x14ac:dyDescent="0.3">
      <c r="A37" s="4">
        <v>3290</v>
      </c>
      <c r="B37" s="5" t="s">
        <v>97</v>
      </c>
      <c r="C37" s="4">
        <v>1992</v>
      </c>
      <c r="D37" s="5" t="s">
        <v>19</v>
      </c>
      <c r="E37" s="5" t="s">
        <v>32</v>
      </c>
      <c r="F37" s="5"/>
      <c r="G37" s="5" t="s">
        <v>33</v>
      </c>
      <c r="H37" s="5" t="s">
        <v>12</v>
      </c>
    </row>
    <row r="38" spans="1:8" x14ac:dyDescent="0.3">
      <c r="A38" s="4">
        <v>2461</v>
      </c>
      <c r="B38" s="5" t="s">
        <v>98</v>
      </c>
      <c r="C38" s="4">
        <v>1951</v>
      </c>
      <c r="D38" s="5" t="s">
        <v>14</v>
      </c>
      <c r="E38" s="5" t="s">
        <v>10</v>
      </c>
      <c r="F38" s="5" t="s">
        <v>99</v>
      </c>
      <c r="G38" s="5"/>
      <c r="H38" s="5" t="s">
        <v>23</v>
      </c>
    </row>
    <row r="39" spans="1:8" x14ac:dyDescent="0.3">
      <c r="A39" s="4">
        <v>2471</v>
      </c>
      <c r="B39" s="5" t="s">
        <v>100</v>
      </c>
      <c r="C39" s="4">
        <v>1959</v>
      </c>
      <c r="D39" s="5" t="s">
        <v>9</v>
      </c>
      <c r="E39" s="5" t="s">
        <v>10</v>
      </c>
      <c r="F39" s="5"/>
      <c r="G39" s="5"/>
      <c r="H39" s="5" t="s">
        <v>12</v>
      </c>
    </row>
    <row r="40" spans="1:8" x14ac:dyDescent="0.3">
      <c r="A40" s="4">
        <v>2473</v>
      </c>
      <c r="B40" s="5" t="s">
        <v>101</v>
      </c>
      <c r="C40" s="4">
        <v>1997</v>
      </c>
      <c r="D40" s="5" t="s">
        <v>60</v>
      </c>
      <c r="E40" s="5" t="s">
        <v>10</v>
      </c>
      <c r="F40" s="5" t="s">
        <v>102</v>
      </c>
      <c r="G40" s="5" t="s">
        <v>61</v>
      </c>
      <c r="H40" s="5" t="s">
        <v>23</v>
      </c>
    </row>
    <row r="41" spans="1:8" x14ac:dyDescent="0.3">
      <c r="A41" s="4">
        <v>2475</v>
      </c>
      <c r="B41" s="5" t="s">
        <v>103</v>
      </c>
      <c r="C41" s="4">
        <v>1951</v>
      </c>
      <c r="D41" s="5" t="s">
        <v>45</v>
      </c>
      <c r="E41" s="5" t="s">
        <v>10</v>
      </c>
      <c r="F41" s="5" t="s">
        <v>46</v>
      </c>
      <c r="G41" s="5" t="s">
        <v>42</v>
      </c>
      <c r="H41" s="5" t="s">
        <v>12</v>
      </c>
    </row>
    <row r="42" spans="1:8" x14ac:dyDescent="0.3">
      <c r="A42" s="4">
        <v>3274</v>
      </c>
      <c r="B42" s="5" t="s">
        <v>104</v>
      </c>
      <c r="C42" s="4">
        <v>1996</v>
      </c>
      <c r="D42" s="5" t="s">
        <v>60</v>
      </c>
      <c r="E42" s="5" t="s">
        <v>10</v>
      </c>
      <c r="F42" s="5" t="s">
        <v>51</v>
      </c>
      <c r="G42" s="5" t="s">
        <v>64</v>
      </c>
      <c r="H42" s="5" t="s">
        <v>12</v>
      </c>
    </row>
    <row r="43" spans="1:8" x14ac:dyDescent="0.3">
      <c r="A43" s="4">
        <v>3706</v>
      </c>
      <c r="B43" s="5" t="s">
        <v>105</v>
      </c>
      <c r="C43" s="4">
        <v>1996</v>
      </c>
      <c r="D43" s="5" t="s">
        <v>9</v>
      </c>
      <c r="E43" s="5" t="s">
        <v>66</v>
      </c>
      <c r="F43" s="5" t="s">
        <v>67</v>
      </c>
      <c r="G43" s="5"/>
      <c r="H43" s="5" t="s">
        <v>23</v>
      </c>
    </row>
    <row r="44" spans="1:8" x14ac:dyDescent="0.3">
      <c r="A44" s="4">
        <v>3663</v>
      </c>
      <c r="B44" s="5" t="s">
        <v>106</v>
      </c>
      <c r="C44" s="4">
        <v>1973</v>
      </c>
      <c r="D44" s="5" t="s">
        <v>9</v>
      </c>
      <c r="E44" s="5" t="s">
        <v>10</v>
      </c>
      <c r="F44" s="5" t="s">
        <v>39</v>
      </c>
      <c r="G44" s="5" t="s">
        <v>40</v>
      </c>
      <c r="H44" s="5" t="s">
        <v>12</v>
      </c>
    </row>
    <row r="45" spans="1:8" x14ac:dyDescent="0.3">
      <c r="A45" s="4">
        <v>3283</v>
      </c>
      <c r="B45" s="5" t="s">
        <v>107</v>
      </c>
      <c r="C45" s="4">
        <v>1960</v>
      </c>
      <c r="D45" s="5" t="s">
        <v>45</v>
      </c>
      <c r="E45" s="5" t="s">
        <v>10</v>
      </c>
      <c r="F45" s="5" t="s">
        <v>46</v>
      </c>
      <c r="G45" s="5" t="s">
        <v>42</v>
      </c>
      <c r="H45" s="5" t="s">
        <v>12</v>
      </c>
    </row>
    <row r="46" spans="1:8" x14ac:dyDescent="0.3">
      <c r="A46" s="4">
        <v>2501</v>
      </c>
      <c r="B46" s="5" t="s">
        <v>108</v>
      </c>
      <c r="C46" s="4">
        <v>1978</v>
      </c>
      <c r="D46" s="5" t="s">
        <v>19</v>
      </c>
      <c r="E46" s="5" t="s">
        <v>10</v>
      </c>
      <c r="F46" s="5" t="s">
        <v>109</v>
      </c>
      <c r="G46" s="5" t="s">
        <v>49</v>
      </c>
      <c r="H46" s="5" t="s">
        <v>23</v>
      </c>
    </row>
    <row r="47" spans="1:8" x14ac:dyDescent="0.3">
      <c r="A47" s="4">
        <v>3088</v>
      </c>
      <c r="B47" s="5" t="s">
        <v>110</v>
      </c>
      <c r="C47" s="4">
        <v>2000</v>
      </c>
      <c r="D47" s="5" t="s">
        <v>60</v>
      </c>
      <c r="E47" s="5" t="s">
        <v>10</v>
      </c>
      <c r="F47" s="5" t="s">
        <v>51</v>
      </c>
      <c r="G47" s="5" t="s">
        <v>64</v>
      </c>
      <c r="H47" s="5" t="s">
        <v>12</v>
      </c>
    </row>
    <row r="48" spans="1:8" x14ac:dyDescent="0.3">
      <c r="A48" s="4">
        <v>2507</v>
      </c>
      <c r="B48" s="5" t="s">
        <v>111</v>
      </c>
      <c r="C48" s="4">
        <v>1997</v>
      </c>
      <c r="D48" s="5" t="s">
        <v>14</v>
      </c>
      <c r="E48" s="5" t="s">
        <v>10</v>
      </c>
      <c r="F48" s="5" t="s">
        <v>112</v>
      </c>
      <c r="G48" s="5" t="s">
        <v>113</v>
      </c>
      <c r="H48" s="5" t="s">
        <v>12</v>
      </c>
    </row>
    <row r="49" spans="1:8" x14ac:dyDescent="0.3">
      <c r="A49" s="4">
        <v>2516</v>
      </c>
      <c r="B49" s="5" t="s">
        <v>114</v>
      </c>
      <c r="C49" s="4">
        <v>1990</v>
      </c>
      <c r="D49" s="5" t="s">
        <v>14</v>
      </c>
      <c r="E49" s="5" t="s">
        <v>10</v>
      </c>
      <c r="F49" s="5" t="s">
        <v>115</v>
      </c>
      <c r="G49" s="5" t="s">
        <v>116</v>
      </c>
      <c r="H49" s="5" t="s">
        <v>12</v>
      </c>
    </row>
    <row r="50" spans="1:8" x14ac:dyDescent="0.3">
      <c r="A50" s="4">
        <v>2521</v>
      </c>
      <c r="B50" s="5" t="s">
        <v>117</v>
      </c>
      <c r="C50" s="4">
        <v>1986</v>
      </c>
      <c r="D50" s="5" t="s">
        <v>19</v>
      </c>
      <c r="E50" s="5" t="s">
        <v>10</v>
      </c>
      <c r="F50" s="5" t="s">
        <v>109</v>
      </c>
      <c r="G50" s="5" t="s">
        <v>49</v>
      </c>
      <c r="H50" s="5" t="s">
        <v>23</v>
      </c>
    </row>
    <row r="51" spans="1:8" x14ac:dyDescent="0.3">
      <c r="A51" s="4">
        <v>3704</v>
      </c>
      <c r="B51" s="5" t="s">
        <v>118</v>
      </c>
      <c r="C51" s="4">
        <v>1955</v>
      </c>
      <c r="D51" s="5" t="s">
        <v>9</v>
      </c>
      <c r="E51" s="5" t="s">
        <v>66</v>
      </c>
      <c r="F51" s="5" t="s">
        <v>67</v>
      </c>
      <c r="G51" s="5"/>
      <c r="H51" s="5" t="s">
        <v>12</v>
      </c>
    </row>
    <row r="52" spans="1:8" x14ac:dyDescent="0.3">
      <c r="A52" s="4">
        <v>3703</v>
      </c>
      <c r="B52" s="5" t="s">
        <v>119</v>
      </c>
      <c r="C52" s="4">
        <v>1990</v>
      </c>
      <c r="D52" s="5" t="s">
        <v>9</v>
      </c>
      <c r="E52" s="5" t="s">
        <v>66</v>
      </c>
      <c r="F52" s="5" t="s">
        <v>67</v>
      </c>
      <c r="G52" s="5"/>
      <c r="H52" s="5" t="s">
        <v>12</v>
      </c>
    </row>
    <row r="53" spans="1:8" x14ac:dyDescent="0.3">
      <c r="A53" s="4">
        <v>2526</v>
      </c>
      <c r="B53" s="5" t="s">
        <v>120</v>
      </c>
      <c r="C53" s="4">
        <v>1969</v>
      </c>
      <c r="D53" s="5" t="s">
        <v>14</v>
      </c>
      <c r="E53" s="5" t="s">
        <v>10</v>
      </c>
      <c r="F53" s="5" t="s">
        <v>55</v>
      </c>
      <c r="G53" s="5" t="s">
        <v>42</v>
      </c>
      <c r="H53" s="5" t="s">
        <v>12</v>
      </c>
    </row>
    <row r="54" spans="1:8" x14ac:dyDescent="0.3">
      <c r="A54" s="4">
        <v>3235</v>
      </c>
      <c r="B54" s="5" t="s">
        <v>121</v>
      </c>
      <c r="C54" s="4">
        <v>2000</v>
      </c>
      <c r="D54" s="5" t="s">
        <v>25</v>
      </c>
      <c r="E54" s="5" t="s">
        <v>122</v>
      </c>
      <c r="F54" s="5" t="s">
        <v>123</v>
      </c>
      <c r="G54" s="5" t="s">
        <v>124</v>
      </c>
      <c r="H54" s="5" t="s">
        <v>12</v>
      </c>
    </row>
    <row r="55" spans="1:8" x14ac:dyDescent="0.3">
      <c r="A55" s="4">
        <v>2532</v>
      </c>
      <c r="B55" s="5" t="s">
        <v>125</v>
      </c>
      <c r="C55" s="4">
        <v>1956</v>
      </c>
      <c r="D55" s="5" t="s">
        <v>14</v>
      </c>
      <c r="E55" s="5" t="s">
        <v>10</v>
      </c>
      <c r="F55" s="5" t="s">
        <v>39</v>
      </c>
      <c r="G55" s="5" t="s">
        <v>40</v>
      </c>
      <c r="H55" s="5" t="s">
        <v>12</v>
      </c>
    </row>
    <row r="56" spans="1:8" x14ac:dyDescent="0.3">
      <c r="A56" s="4">
        <v>3087</v>
      </c>
      <c r="B56" s="5" t="s">
        <v>126</v>
      </c>
      <c r="C56" s="4">
        <v>2000</v>
      </c>
      <c r="D56" s="5" t="s">
        <v>60</v>
      </c>
      <c r="E56" s="5" t="s">
        <v>10</v>
      </c>
      <c r="F56" s="5" t="s">
        <v>51</v>
      </c>
      <c r="G56" s="5" t="s">
        <v>64</v>
      </c>
      <c r="H56" s="5" t="s">
        <v>12</v>
      </c>
    </row>
    <row r="57" spans="1:8" x14ac:dyDescent="0.3">
      <c r="A57" s="4">
        <v>2540</v>
      </c>
      <c r="B57" s="5" t="s">
        <v>127</v>
      </c>
      <c r="C57" s="4">
        <v>1994</v>
      </c>
      <c r="D57" s="5" t="s">
        <v>45</v>
      </c>
      <c r="E57" s="5" t="s">
        <v>10</v>
      </c>
      <c r="F57" s="5" t="s">
        <v>51</v>
      </c>
      <c r="G57" s="5" t="s">
        <v>52</v>
      </c>
      <c r="H57" s="5" t="s">
        <v>12</v>
      </c>
    </row>
    <row r="58" spans="1:8" x14ac:dyDescent="0.3">
      <c r="A58" s="4">
        <v>2984</v>
      </c>
      <c r="B58" s="5" t="s">
        <v>128</v>
      </c>
      <c r="C58" s="4">
        <v>1998</v>
      </c>
      <c r="D58" s="5" t="s">
        <v>14</v>
      </c>
      <c r="E58" s="5" t="s">
        <v>122</v>
      </c>
      <c r="F58" s="5" t="s">
        <v>129</v>
      </c>
      <c r="G58" s="5" t="s">
        <v>130</v>
      </c>
      <c r="H58" s="5" t="s">
        <v>12</v>
      </c>
    </row>
    <row r="59" spans="1:8" x14ac:dyDescent="0.3">
      <c r="A59" s="4">
        <v>3664</v>
      </c>
      <c r="B59" s="5" t="s">
        <v>131</v>
      </c>
      <c r="C59" s="4">
        <v>1993</v>
      </c>
      <c r="D59" s="5" t="s">
        <v>9</v>
      </c>
      <c r="E59" s="5" t="s">
        <v>10</v>
      </c>
      <c r="F59" s="5" t="s">
        <v>39</v>
      </c>
      <c r="G59" s="5" t="s">
        <v>40</v>
      </c>
      <c r="H59" s="5" t="s">
        <v>12</v>
      </c>
    </row>
    <row r="60" spans="1:8" x14ac:dyDescent="0.3">
      <c r="A60" s="4">
        <v>2563</v>
      </c>
      <c r="B60" s="5" t="s">
        <v>132</v>
      </c>
      <c r="C60" s="4">
        <v>1997</v>
      </c>
      <c r="D60" s="5" t="s">
        <v>14</v>
      </c>
      <c r="E60" s="5" t="s">
        <v>10</v>
      </c>
      <c r="F60" s="5" t="s">
        <v>27</v>
      </c>
      <c r="G60" s="5" t="s">
        <v>28</v>
      </c>
      <c r="H60" s="5" t="s">
        <v>12</v>
      </c>
    </row>
    <row r="61" spans="1:8" x14ac:dyDescent="0.3">
      <c r="A61" s="4">
        <v>2567</v>
      </c>
      <c r="B61" s="5" t="s">
        <v>133</v>
      </c>
      <c r="C61" s="4">
        <v>1998</v>
      </c>
      <c r="D61" s="5" t="s">
        <v>14</v>
      </c>
      <c r="E61" s="5" t="s">
        <v>122</v>
      </c>
      <c r="F61" s="5" t="s">
        <v>129</v>
      </c>
      <c r="G61" s="5" t="s">
        <v>130</v>
      </c>
      <c r="H61" s="5" t="s">
        <v>12</v>
      </c>
    </row>
    <row r="62" spans="1:8" x14ac:dyDescent="0.3">
      <c r="A62" s="4">
        <v>2577</v>
      </c>
      <c r="B62" s="5" t="s">
        <v>134</v>
      </c>
      <c r="C62" s="4">
        <v>1997</v>
      </c>
      <c r="D62" s="5" t="s">
        <v>14</v>
      </c>
      <c r="E62" s="5" t="s">
        <v>10</v>
      </c>
      <c r="F62" s="5" t="s">
        <v>112</v>
      </c>
      <c r="G62" s="5" t="s">
        <v>113</v>
      </c>
      <c r="H62" s="5" t="s">
        <v>23</v>
      </c>
    </row>
    <row r="63" spans="1:8" x14ac:dyDescent="0.3">
      <c r="A63" s="4">
        <v>2579</v>
      </c>
      <c r="B63" s="5" t="s">
        <v>135</v>
      </c>
      <c r="C63" s="4">
        <v>1960</v>
      </c>
      <c r="D63" s="5" t="s">
        <v>14</v>
      </c>
      <c r="E63" s="5" t="s">
        <v>10</v>
      </c>
      <c r="F63" s="5" t="s">
        <v>11</v>
      </c>
      <c r="G63" s="5"/>
      <c r="H63" s="5" t="s">
        <v>12</v>
      </c>
    </row>
    <row r="64" spans="1:8" x14ac:dyDescent="0.3">
      <c r="A64" s="4">
        <v>3091</v>
      </c>
      <c r="B64" s="5" t="s">
        <v>136</v>
      </c>
      <c r="C64" s="4">
        <v>2000</v>
      </c>
      <c r="D64" s="5" t="s">
        <v>60</v>
      </c>
      <c r="E64" s="5" t="s">
        <v>10</v>
      </c>
      <c r="F64" s="5" t="s">
        <v>51</v>
      </c>
      <c r="G64" s="5" t="s">
        <v>64</v>
      </c>
      <c r="H64" s="5" t="s">
        <v>12</v>
      </c>
    </row>
    <row r="65" spans="1:8" x14ac:dyDescent="0.3">
      <c r="A65" s="4">
        <v>3007</v>
      </c>
      <c r="B65" s="5" t="s">
        <v>137</v>
      </c>
      <c r="C65" s="4">
        <v>1999</v>
      </c>
      <c r="D65" s="5" t="s">
        <v>19</v>
      </c>
      <c r="E65" s="5" t="s">
        <v>10</v>
      </c>
      <c r="F65" s="5" t="s">
        <v>138</v>
      </c>
      <c r="G65" s="5" t="s">
        <v>28</v>
      </c>
      <c r="H65" s="5" t="s">
        <v>23</v>
      </c>
    </row>
    <row r="66" spans="1:8" x14ac:dyDescent="0.3">
      <c r="A66" s="4">
        <v>2590</v>
      </c>
      <c r="B66" s="5" t="s">
        <v>139</v>
      </c>
      <c r="C66" s="4">
        <v>1997</v>
      </c>
      <c r="D66" s="5" t="s">
        <v>9</v>
      </c>
      <c r="E66" s="5" t="s">
        <v>66</v>
      </c>
      <c r="F66" s="5" t="s">
        <v>67</v>
      </c>
      <c r="G66" s="5"/>
      <c r="H66" s="5" t="s">
        <v>12</v>
      </c>
    </row>
    <row r="67" spans="1:8" x14ac:dyDescent="0.3">
      <c r="A67" s="4">
        <v>2592</v>
      </c>
      <c r="B67" s="5" t="s">
        <v>140</v>
      </c>
      <c r="C67" s="4">
        <v>1982</v>
      </c>
      <c r="D67" s="5" t="s">
        <v>9</v>
      </c>
      <c r="E67" s="5" t="s">
        <v>66</v>
      </c>
      <c r="F67" s="5" t="s">
        <v>141</v>
      </c>
      <c r="G67" s="5" t="s">
        <v>142</v>
      </c>
      <c r="H67" s="5" t="s">
        <v>12</v>
      </c>
    </row>
    <row r="68" spans="1:8" x14ac:dyDescent="0.3">
      <c r="A68" s="4">
        <v>2597</v>
      </c>
      <c r="B68" s="5" t="s">
        <v>143</v>
      </c>
      <c r="C68" s="4">
        <v>1996</v>
      </c>
      <c r="D68" s="5" t="s">
        <v>14</v>
      </c>
      <c r="E68" s="5" t="s">
        <v>10</v>
      </c>
      <c r="F68" s="5" t="s">
        <v>27</v>
      </c>
      <c r="G68" s="5" t="s">
        <v>113</v>
      </c>
      <c r="H68" s="5" t="s">
        <v>12</v>
      </c>
    </row>
    <row r="69" spans="1:8" x14ac:dyDescent="0.3">
      <c r="A69" s="4">
        <v>2600</v>
      </c>
      <c r="B69" s="5" t="s">
        <v>144</v>
      </c>
      <c r="C69" s="4">
        <v>1955</v>
      </c>
      <c r="D69" s="5" t="s">
        <v>9</v>
      </c>
      <c r="E69" s="5" t="s">
        <v>10</v>
      </c>
      <c r="F69" s="5" t="s">
        <v>11</v>
      </c>
      <c r="G69" s="5"/>
      <c r="H69" s="5" t="s">
        <v>12</v>
      </c>
    </row>
    <row r="70" spans="1:8" x14ac:dyDescent="0.3">
      <c r="A70" s="4">
        <v>3701</v>
      </c>
      <c r="B70" s="5" t="s">
        <v>145</v>
      </c>
      <c r="C70" s="4">
        <v>1982</v>
      </c>
      <c r="D70" s="5" t="s">
        <v>9</v>
      </c>
      <c r="E70" s="5" t="s">
        <v>66</v>
      </c>
      <c r="F70" s="5" t="s">
        <v>11</v>
      </c>
      <c r="G70" s="5"/>
      <c r="H70" s="5" t="s">
        <v>12</v>
      </c>
    </row>
    <row r="71" spans="1:8" x14ac:dyDescent="0.3">
      <c r="A71" s="4">
        <v>2612</v>
      </c>
      <c r="B71" s="5" t="s">
        <v>146</v>
      </c>
      <c r="C71" s="4">
        <v>1996</v>
      </c>
      <c r="D71" s="5" t="s">
        <v>60</v>
      </c>
      <c r="E71" s="5" t="s">
        <v>10</v>
      </c>
      <c r="F71" s="5" t="s">
        <v>30</v>
      </c>
      <c r="G71" s="5" t="s">
        <v>28</v>
      </c>
      <c r="H71" s="5" t="s">
        <v>23</v>
      </c>
    </row>
    <row r="72" spans="1:8" x14ac:dyDescent="0.3">
      <c r="A72" s="4">
        <v>3668</v>
      </c>
      <c r="B72" s="5" t="s">
        <v>147</v>
      </c>
      <c r="C72" s="4">
        <v>2002</v>
      </c>
      <c r="D72" s="5" t="s">
        <v>95</v>
      </c>
      <c r="E72" s="5" t="s">
        <v>10</v>
      </c>
      <c r="F72" s="5" t="s">
        <v>30</v>
      </c>
      <c r="G72" s="5" t="s">
        <v>28</v>
      </c>
      <c r="H72" s="5" t="s">
        <v>12</v>
      </c>
    </row>
    <row r="73" spans="1:8" x14ac:dyDescent="0.3">
      <c r="A73" s="4">
        <v>3667</v>
      </c>
      <c r="B73" s="5" t="s">
        <v>148</v>
      </c>
      <c r="C73" s="4">
        <v>1983</v>
      </c>
      <c r="D73" s="5" t="s">
        <v>9</v>
      </c>
      <c r="E73" s="5" t="s">
        <v>10</v>
      </c>
      <c r="F73" s="5" t="s">
        <v>11</v>
      </c>
      <c r="G73" s="5" t="s">
        <v>40</v>
      </c>
      <c r="H73" s="5" t="s">
        <v>12</v>
      </c>
    </row>
    <row r="74" spans="1:8" x14ac:dyDescent="0.3">
      <c r="A74" s="4">
        <v>3276</v>
      </c>
      <c r="B74" s="5" t="s">
        <v>149</v>
      </c>
      <c r="C74" s="4">
        <v>1996</v>
      </c>
      <c r="D74" s="5" t="s">
        <v>25</v>
      </c>
      <c r="E74" s="5" t="s">
        <v>32</v>
      </c>
      <c r="F74" s="5"/>
      <c r="G74" s="5" t="s">
        <v>33</v>
      </c>
      <c r="H74" s="5" t="s">
        <v>12</v>
      </c>
    </row>
    <row r="75" spans="1:8" x14ac:dyDescent="0.3">
      <c r="A75" s="4">
        <v>2619</v>
      </c>
      <c r="B75" s="5" t="s">
        <v>150</v>
      </c>
      <c r="C75" s="4">
        <v>1987</v>
      </c>
      <c r="D75" s="5" t="s">
        <v>19</v>
      </c>
      <c r="E75" s="5" t="s">
        <v>10</v>
      </c>
      <c r="F75" s="5" t="s">
        <v>115</v>
      </c>
      <c r="G75" s="5" t="s">
        <v>151</v>
      </c>
      <c r="H75" s="5" t="s">
        <v>12</v>
      </c>
    </row>
    <row r="76" spans="1:8" x14ac:dyDescent="0.3">
      <c r="A76" s="4">
        <v>2620</v>
      </c>
      <c r="B76" s="5" t="s">
        <v>152</v>
      </c>
      <c r="C76" s="4">
        <v>1987</v>
      </c>
      <c r="D76" s="5" t="s">
        <v>45</v>
      </c>
      <c r="E76" s="5" t="s">
        <v>10</v>
      </c>
      <c r="F76" s="5" t="s">
        <v>153</v>
      </c>
      <c r="G76" s="5" t="s">
        <v>154</v>
      </c>
      <c r="H76" s="5" t="s">
        <v>23</v>
      </c>
    </row>
    <row r="77" spans="1:8" x14ac:dyDescent="0.3">
      <c r="A77" s="4">
        <v>2634</v>
      </c>
      <c r="B77" s="5" t="s">
        <v>155</v>
      </c>
      <c r="C77" s="4">
        <v>1978</v>
      </c>
      <c r="D77" s="5" t="s">
        <v>19</v>
      </c>
      <c r="E77" s="5" t="s">
        <v>10</v>
      </c>
      <c r="F77" s="5" t="s">
        <v>55</v>
      </c>
      <c r="G77" s="5" t="s">
        <v>156</v>
      </c>
      <c r="H77" s="5" t="s">
        <v>23</v>
      </c>
    </row>
    <row r="78" spans="1:8" x14ac:dyDescent="0.3">
      <c r="A78" s="4">
        <v>2648</v>
      </c>
      <c r="B78" s="5" t="s">
        <v>157</v>
      </c>
      <c r="C78" s="4">
        <v>1998</v>
      </c>
      <c r="D78" s="5" t="s">
        <v>45</v>
      </c>
      <c r="E78" s="5" t="s">
        <v>158</v>
      </c>
      <c r="F78" s="5" t="s">
        <v>159</v>
      </c>
      <c r="G78" s="5" t="s">
        <v>160</v>
      </c>
      <c r="H78" s="5" t="s">
        <v>23</v>
      </c>
    </row>
    <row r="79" spans="1:8" x14ac:dyDescent="0.3">
      <c r="A79" s="4">
        <v>2650</v>
      </c>
      <c r="B79" s="5" t="s">
        <v>161</v>
      </c>
      <c r="C79" s="4">
        <v>1979</v>
      </c>
      <c r="D79" s="5" t="s">
        <v>19</v>
      </c>
      <c r="E79" s="5" t="s">
        <v>10</v>
      </c>
      <c r="F79" s="5" t="s">
        <v>162</v>
      </c>
      <c r="G79" s="5" t="s">
        <v>49</v>
      </c>
      <c r="H79" s="5" t="s">
        <v>12</v>
      </c>
    </row>
    <row r="80" spans="1:8" x14ac:dyDescent="0.3">
      <c r="A80" s="4">
        <v>2653</v>
      </c>
      <c r="B80" s="5" t="s">
        <v>163</v>
      </c>
      <c r="C80" s="4">
        <v>1996</v>
      </c>
      <c r="D80" s="5" t="s">
        <v>14</v>
      </c>
      <c r="E80" s="5" t="s">
        <v>20</v>
      </c>
      <c r="F80" s="5" t="s">
        <v>164</v>
      </c>
      <c r="G80" s="5" t="s">
        <v>86</v>
      </c>
      <c r="H80" s="5" t="s">
        <v>12</v>
      </c>
    </row>
    <row r="81" spans="1:8" x14ac:dyDescent="0.3">
      <c r="A81" s="4">
        <v>3255</v>
      </c>
      <c r="B81" s="5" t="s">
        <v>165</v>
      </c>
      <c r="C81" s="4">
        <v>1997</v>
      </c>
      <c r="D81" s="5" t="s">
        <v>19</v>
      </c>
      <c r="E81" s="5" t="s">
        <v>32</v>
      </c>
      <c r="F81" s="5"/>
      <c r="G81" s="5" t="s">
        <v>33</v>
      </c>
      <c r="H81" s="5" t="s">
        <v>12</v>
      </c>
    </row>
    <row r="82" spans="1:8" x14ac:dyDescent="0.3">
      <c r="A82" s="4">
        <v>3093</v>
      </c>
      <c r="B82" s="5" t="s">
        <v>166</v>
      </c>
      <c r="C82" s="4">
        <v>2002</v>
      </c>
      <c r="D82" s="5" t="s">
        <v>25</v>
      </c>
      <c r="E82" s="5" t="s">
        <v>10</v>
      </c>
      <c r="F82" s="5" t="s">
        <v>51</v>
      </c>
      <c r="G82" s="5" t="s">
        <v>167</v>
      </c>
      <c r="H82" s="5" t="s">
        <v>12</v>
      </c>
    </row>
    <row r="83" spans="1:8" x14ac:dyDescent="0.3">
      <c r="A83" s="4">
        <v>2671</v>
      </c>
      <c r="B83" s="5" t="s">
        <v>168</v>
      </c>
      <c r="C83" s="4">
        <v>1995</v>
      </c>
      <c r="D83" s="5" t="s">
        <v>45</v>
      </c>
      <c r="E83" s="5" t="s">
        <v>169</v>
      </c>
      <c r="F83" s="5" t="s">
        <v>170</v>
      </c>
      <c r="G83" s="5" t="s">
        <v>171</v>
      </c>
      <c r="H83" s="5" t="s">
        <v>12</v>
      </c>
    </row>
    <row r="84" spans="1:8" x14ac:dyDescent="0.3">
      <c r="A84" s="4">
        <v>3665</v>
      </c>
      <c r="B84" s="5" t="s">
        <v>172</v>
      </c>
      <c r="C84" s="4">
        <v>1976</v>
      </c>
      <c r="D84" s="5" t="s">
        <v>9</v>
      </c>
      <c r="E84" s="5" t="s">
        <v>10</v>
      </c>
      <c r="F84" s="5" t="s">
        <v>39</v>
      </c>
      <c r="G84" s="5" t="s">
        <v>40</v>
      </c>
      <c r="H84" s="5" t="s">
        <v>12</v>
      </c>
    </row>
    <row r="85" spans="1:8" x14ac:dyDescent="0.3">
      <c r="A85" s="4">
        <v>2681</v>
      </c>
      <c r="B85" s="5" t="s">
        <v>173</v>
      </c>
      <c r="C85" s="4">
        <v>1989</v>
      </c>
      <c r="D85" s="5" t="s">
        <v>45</v>
      </c>
      <c r="E85" s="5" t="s">
        <v>10</v>
      </c>
      <c r="F85" s="5" t="s">
        <v>153</v>
      </c>
      <c r="G85" s="5" t="s">
        <v>174</v>
      </c>
      <c r="H85" s="5" t="s">
        <v>12</v>
      </c>
    </row>
    <row r="86" spans="1:8" x14ac:dyDescent="0.3">
      <c r="A86" s="4">
        <v>2706</v>
      </c>
      <c r="B86" s="5" t="s">
        <v>175</v>
      </c>
      <c r="C86" s="4">
        <v>1992</v>
      </c>
      <c r="D86" s="5" t="s">
        <v>19</v>
      </c>
      <c r="E86" s="5" t="s">
        <v>10</v>
      </c>
      <c r="F86" s="5" t="s">
        <v>99</v>
      </c>
      <c r="G86" s="5" t="s">
        <v>176</v>
      </c>
      <c r="H86" s="5" t="s">
        <v>12</v>
      </c>
    </row>
    <row r="87" spans="1:8" x14ac:dyDescent="0.3">
      <c r="A87" s="4">
        <v>2707</v>
      </c>
      <c r="B87" s="5" t="s">
        <v>177</v>
      </c>
      <c r="C87" s="4">
        <v>1994</v>
      </c>
      <c r="D87" s="5" t="s">
        <v>14</v>
      </c>
      <c r="E87" s="5" t="s">
        <v>10</v>
      </c>
      <c r="F87" s="5" t="s">
        <v>51</v>
      </c>
      <c r="G87" s="5" t="s">
        <v>178</v>
      </c>
      <c r="H87" s="5" t="s">
        <v>12</v>
      </c>
    </row>
    <row r="88" spans="1:8" x14ac:dyDescent="0.3">
      <c r="A88" s="4">
        <v>2708</v>
      </c>
      <c r="B88" s="5" t="s">
        <v>179</v>
      </c>
      <c r="C88" s="4">
        <v>1998</v>
      </c>
      <c r="D88" s="5" t="s">
        <v>19</v>
      </c>
      <c r="E88" s="5" t="s">
        <v>10</v>
      </c>
      <c r="F88" s="5" t="s">
        <v>99</v>
      </c>
      <c r="G88" s="5" t="s">
        <v>178</v>
      </c>
      <c r="H88" s="5" t="s">
        <v>23</v>
      </c>
    </row>
    <row r="89" spans="1:8" x14ac:dyDescent="0.3">
      <c r="A89" s="4">
        <v>2714</v>
      </c>
      <c r="B89" s="5" t="s">
        <v>180</v>
      </c>
      <c r="C89" s="4">
        <v>1985</v>
      </c>
      <c r="D89" s="5" t="s">
        <v>181</v>
      </c>
      <c r="E89" s="5" t="s">
        <v>10</v>
      </c>
      <c r="F89" s="5" t="s">
        <v>153</v>
      </c>
      <c r="G89" s="5" t="s">
        <v>58</v>
      </c>
      <c r="H89" s="5" t="s">
        <v>23</v>
      </c>
    </row>
    <row r="90" spans="1:8" x14ac:dyDescent="0.3">
      <c r="A90" s="4">
        <v>2721</v>
      </c>
      <c r="B90" s="5" t="s">
        <v>182</v>
      </c>
      <c r="C90" s="4">
        <v>1998</v>
      </c>
      <c r="D90" s="5" t="s">
        <v>14</v>
      </c>
      <c r="E90" s="5" t="s">
        <v>15</v>
      </c>
      <c r="F90" s="5" t="s">
        <v>183</v>
      </c>
      <c r="G90" s="5" t="s">
        <v>17</v>
      </c>
      <c r="H90" s="5" t="s">
        <v>23</v>
      </c>
    </row>
    <row r="91" spans="1:8" x14ac:dyDescent="0.3">
      <c r="A91" s="4">
        <v>2728</v>
      </c>
      <c r="B91" s="5" t="s">
        <v>184</v>
      </c>
      <c r="C91" s="4">
        <v>1978</v>
      </c>
      <c r="D91" s="5" t="s">
        <v>19</v>
      </c>
      <c r="E91" s="5" t="s">
        <v>185</v>
      </c>
      <c r="F91" s="5" t="s">
        <v>186</v>
      </c>
      <c r="G91" s="5"/>
      <c r="H91" s="5" t="s">
        <v>12</v>
      </c>
    </row>
    <row r="92" spans="1:8" x14ac:dyDescent="0.3">
      <c r="A92" s="4">
        <v>2729</v>
      </c>
      <c r="B92" s="5" t="s">
        <v>187</v>
      </c>
      <c r="C92" s="4">
        <v>2001</v>
      </c>
      <c r="D92" s="5" t="s">
        <v>19</v>
      </c>
      <c r="E92" s="5" t="s">
        <v>10</v>
      </c>
      <c r="F92" s="5" t="s">
        <v>188</v>
      </c>
      <c r="G92" s="5" t="s">
        <v>189</v>
      </c>
      <c r="H92" s="5" t="s">
        <v>23</v>
      </c>
    </row>
    <row r="93" spans="1:8" x14ac:dyDescent="0.3">
      <c r="A93" s="4">
        <v>2730</v>
      </c>
      <c r="B93" s="5" t="s">
        <v>190</v>
      </c>
      <c r="C93" s="4">
        <v>1995</v>
      </c>
      <c r="D93" s="5" t="s">
        <v>19</v>
      </c>
      <c r="E93" s="5" t="s">
        <v>10</v>
      </c>
      <c r="F93" s="5" t="s">
        <v>46</v>
      </c>
      <c r="G93" s="5" t="s">
        <v>28</v>
      </c>
      <c r="H93" s="5" t="s">
        <v>23</v>
      </c>
    </row>
    <row r="94" spans="1:8" x14ac:dyDescent="0.3">
      <c r="A94" s="4">
        <v>2731</v>
      </c>
      <c r="B94" s="5" t="s">
        <v>191</v>
      </c>
      <c r="C94" s="4">
        <v>1963</v>
      </c>
      <c r="D94" s="5" t="s">
        <v>19</v>
      </c>
      <c r="E94" s="5" t="s">
        <v>10</v>
      </c>
      <c r="F94" s="5" t="s">
        <v>46</v>
      </c>
      <c r="G94" s="5" t="s">
        <v>42</v>
      </c>
      <c r="H94" s="5" t="s">
        <v>12</v>
      </c>
    </row>
    <row r="95" spans="1:8" x14ac:dyDescent="0.3">
      <c r="A95" s="4">
        <v>2736</v>
      </c>
      <c r="B95" s="5" t="s">
        <v>192</v>
      </c>
      <c r="C95" s="4">
        <v>1995</v>
      </c>
      <c r="D95" s="5" t="s">
        <v>45</v>
      </c>
      <c r="E95" s="5" t="s">
        <v>70</v>
      </c>
      <c r="F95" s="5" t="s">
        <v>71</v>
      </c>
      <c r="G95" s="5" t="s">
        <v>72</v>
      </c>
      <c r="H95" s="5" t="s">
        <v>12</v>
      </c>
    </row>
    <row r="96" spans="1:8" x14ac:dyDescent="0.3">
      <c r="A96" s="4">
        <v>2740</v>
      </c>
      <c r="B96" s="5" t="s">
        <v>193</v>
      </c>
      <c r="C96" s="4">
        <v>2000</v>
      </c>
      <c r="D96" s="5" t="s">
        <v>19</v>
      </c>
      <c r="E96" s="5" t="s">
        <v>10</v>
      </c>
      <c r="F96" s="5" t="s">
        <v>27</v>
      </c>
      <c r="G96" s="5" t="s">
        <v>28</v>
      </c>
      <c r="H96" s="5" t="s">
        <v>12</v>
      </c>
    </row>
    <row r="97" spans="1:8" x14ac:dyDescent="0.3">
      <c r="A97" s="4">
        <v>3294</v>
      </c>
      <c r="B97" s="5" t="s">
        <v>194</v>
      </c>
      <c r="C97" s="4">
        <v>2001</v>
      </c>
      <c r="D97" s="5" t="s">
        <v>95</v>
      </c>
      <c r="E97" s="5" t="s">
        <v>20</v>
      </c>
      <c r="F97" s="5" t="s">
        <v>21</v>
      </c>
      <c r="G97" s="5" t="s">
        <v>22</v>
      </c>
      <c r="H97" s="5" t="s">
        <v>12</v>
      </c>
    </row>
    <row r="98" spans="1:8" x14ac:dyDescent="0.3">
      <c r="A98" s="4">
        <v>2746</v>
      </c>
      <c r="B98" s="5" t="s">
        <v>195</v>
      </c>
      <c r="C98" s="4">
        <v>1974</v>
      </c>
      <c r="D98" s="5" t="s">
        <v>19</v>
      </c>
      <c r="E98" s="5" t="s">
        <v>10</v>
      </c>
      <c r="F98" s="5" t="s">
        <v>39</v>
      </c>
      <c r="G98" s="5" t="s">
        <v>40</v>
      </c>
      <c r="H98" s="5" t="s">
        <v>12</v>
      </c>
    </row>
    <row r="99" spans="1:8" x14ac:dyDescent="0.3">
      <c r="A99" s="4">
        <v>2748</v>
      </c>
      <c r="B99" s="5" t="s">
        <v>196</v>
      </c>
      <c r="C99" s="4">
        <v>1958</v>
      </c>
      <c r="D99" s="5" t="s">
        <v>9</v>
      </c>
      <c r="E99" s="5" t="s">
        <v>10</v>
      </c>
      <c r="F99" s="5" t="s">
        <v>197</v>
      </c>
      <c r="G99" s="5" t="s">
        <v>198</v>
      </c>
      <c r="H99" s="5" t="s">
        <v>12</v>
      </c>
    </row>
    <row r="100" spans="1:8" x14ac:dyDescent="0.3">
      <c r="A100" s="4">
        <v>3017</v>
      </c>
      <c r="B100" s="5" t="s">
        <v>199</v>
      </c>
      <c r="C100" s="4">
        <v>1999</v>
      </c>
      <c r="D100" s="5" t="s">
        <v>19</v>
      </c>
      <c r="E100" s="5" t="s">
        <v>20</v>
      </c>
      <c r="F100" s="5" t="s">
        <v>21</v>
      </c>
      <c r="G100" s="5" t="s">
        <v>22</v>
      </c>
      <c r="H100" s="5" t="s">
        <v>23</v>
      </c>
    </row>
    <row r="101" spans="1:8" x14ac:dyDescent="0.3">
      <c r="A101" s="4">
        <v>2754</v>
      </c>
      <c r="B101" s="5" t="s">
        <v>200</v>
      </c>
      <c r="C101" s="4">
        <v>1954</v>
      </c>
      <c r="D101" s="5" t="s">
        <v>45</v>
      </c>
      <c r="E101" s="5" t="s">
        <v>10</v>
      </c>
      <c r="F101" s="5" t="s">
        <v>55</v>
      </c>
      <c r="G101" s="5"/>
      <c r="H101" s="5" t="s">
        <v>12</v>
      </c>
    </row>
    <row r="102" spans="1:8" x14ac:dyDescent="0.3">
      <c r="A102" s="4">
        <v>2763</v>
      </c>
      <c r="B102" s="5" t="s">
        <v>201</v>
      </c>
      <c r="C102" s="4">
        <v>2002</v>
      </c>
      <c r="D102" s="5" t="s">
        <v>60</v>
      </c>
      <c r="E102" s="5" t="s">
        <v>10</v>
      </c>
      <c r="F102" s="5" t="s">
        <v>27</v>
      </c>
      <c r="G102" s="5" t="s">
        <v>61</v>
      </c>
      <c r="H102" s="5" t="s">
        <v>12</v>
      </c>
    </row>
    <row r="103" spans="1:8" x14ac:dyDescent="0.3">
      <c r="A103" s="4">
        <v>2767</v>
      </c>
      <c r="B103" s="5" t="s">
        <v>202</v>
      </c>
      <c r="C103" s="4">
        <v>1959</v>
      </c>
      <c r="D103" s="5" t="s">
        <v>19</v>
      </c>
      <c r="E103" s="5" t="s">
        <v>10</v>
      </c>
      <c r="F103" s="5" t="s">
        <v>203</v>
      </c>
      <c r="G103" s="5" t="s">
        <v>42</v>
      </c>
      <c r="H103" s="5" t="s">
        <v>12</v>
      </c>
    </row>
    <row r="104" spans="1:8" x14ac:dyDescent="0.3">
      <c r="A104" s="4">
        <v>2780</v>
      </c>
      <c r="B104" s="5" t="s">
        <v>204</v>
      </c>
      <c r="C104" s="4">
        <v>1998</v>
      </c>
      <c r="D104" s="5" t="s">
        <v>14</v>
      </c>
      <c r="E104" s="5" t="s">
        <v>75</v>
      </c>
      <c r="F104" s="5" t="s">
        <v>76</v>
      </c>
      <c r="G104" s="5" t="s">
        <v>82</v>
      </c>
      <c r="H104" s="5" t="s">
        <v>12</v>
      </c>
    </row>
    <row r="105" spans="1:8" x14ac:dyDescent="0.3">
      <c r="A105" s="4">
        <v>2787</v>
      </c>
      <c r="B105" s="5" t="s">
        <v>205</v>
      </c>
      <c r="C105" s="4">
        <v>1991</v>
      </c>
      <c r="D105" s="5" t="s">
        <v>45</v>
      </c>
      <c r="E105" s="5" t="s">
        <v>206</v>
      </c>
      <c r="F105" s="5" t="s">
        <v>207</v>
      </c>
      <c r="G105" s="5" t="s">
        <v>208</v>
      </c>
      <c r="H105" s="5" t="s">
        <v>12</v>
      </c>
    </row>
    <row r="106" spans="1:8" x14ac:dyDescent="0.3">
      <c r="A106" s="4">
        <v>3291</v>
      </c>
      <c r="B106" s="5" t="s">
        <v>209</v>
      </c>
      <c r="C106" s="4">
        <v>1994</v>
      </c>
      <c r="D106" s="5" t="s">
        <v>19</v>
      </c>
      <c r="E106" s="5" t="s">
        <v>20</v>
      </c>
      <c r="F106" s="5" t="s">
        <v>210</v>
      </c>
      <c r="G106" s="5" t="s">
        <v>211</v>
      </c>
      <c r="H106" s="5" t="s">
        <v>23</v>
      </c>
    </row>
    <row r="107" spans="1:8" x14ac:dyDescent="0.3">
      <c r="A107" s="4">
        <v>2799</v>
      </c>
      <c r="B107" s="5" t="s">
        <v>212</v>
      </c>
      <c r="C107" s="4">
        <v>1996</v>
      </c>
      <c r="D107" s="5" t="s">
        <v>14</v>
      </c>
      <c r="E107" s="5" t="s">
        <v>10</v>
      </c>
      <c r="F107" s="5" t="s">
        <v>213</v>
      </c>
      <c r="G107" s="5" t="s">
        <v>28</v>
      </c>
      <c r="H107" s="5" t="s">
        <v>23</v>
      </c>
    </row>
    <row r="108" spans="1:8" x14ac:dyDescent="0.3">
      <c r="A108" s="4">
        <v>3122</v>
      </c>
      <c r="B108" s="5" t="s">
        <v>214</v>
      </c>
      <c r="C108" s="4">
        <v>1988</v>
      </c>
      <c r="D108" s="5" t="s">
        <v>25</v>
      </c>
      <c r="E108" s="5" t="s">
        <v>10</v>
      </c>
      <c r="F108" s="5" t="s">
        <v>39</v>
      </c>
      <c r="G108" s="5" t="s">
        <v>40</v>
      </c>
      <c r="H108" s="5" t="s">
        <v>12</v>
      </c>
    </row>
    <row r="109" spans="1:8" x14ac:dyDescent="0.3">
      <c r="A109" s="4">
        <v>3035</v>
      </c>
      <c r="B109" s="5" t="s">
        <v>215</v>
      </c>
      <c r="C109" s="4">
        <v>1996</v>
      </c>
      <c r="D109" s="5" t="s">
        <v>216</v>
      </c>
      <c r="E109" s="5" t="s">
        <v>10</v>
      </c>
      <c r="F109" s="5" t="s">
        <v>51</v>
      </c>
      <c r="G109" s="5" t="s">
        <v>64</v>
      </c>
      <c r="H109" s="5" t="s">
        <v>12</v>
      </c>
    </row>
    <row r="110" spans="1:8" x14ac:dyDescent="0.3">
      <c r="A110" s="4">
        <v>2812</v>
      </c>
      <c r="B110" s="5" t="s">
        <v>217</v>
      </c>
      <c r="C110" s="4">
        <v>1997</v>
      </c>
      <c r="D110" s="5" t="s">
        <v>19</v>
      </c>
      <c r="E110" s="5" t="s">
        <v>10</v>
      </c>
      <c r="F110" s="5" t="s">
        <v>30</v>
      </c>
      <c r="G110" s="5" t="s">
        <v>28</v>
      </c>
      <c r="H110" s="5" t="s">
        <v>23</v>
      </c>
    </row>
    <row r="111" spans="1:8" x14ac:dyDescent="0.3">
      <c r="A111" s="4">
        <v>3278</v>
      </c>
      <c r="B111" s="5" t="s">
        <v>218</v>
      </c>
      <c r="C111" s="4">
        <v>1995</v>
      </c>
      <c r="D111" s="5" t="s">
        <v>19</v>
      </c>
      <c r="E111" s="5" t="s">
        <v>32</v>
      </c>
      <c r="F111" s="5"/>
      <c r="G111" s="5" t="s">
        <v>33</v>
      </c>
      <c r="H111" s="5" t="s">
        <v>12</v>
      </c>
    </row>
    <row r="112" spans="1:8" x14ac:dyDescent="0.3">
      <c r="A112" s="4">
        <v>2815</v>
      </c>
      <c r="B112" s="5" t="s">
        <v>219</v>
      </c>
      <c r="C112" s="4">
        <v>1954</v>
      </c>
      <c r="D112" s="5" t="s">
        <v>45</v>
      </c>
      <c r="E112" s="5" t="s">
        <v>10</v>
      </c>
      <c r="F112" s="5" t="s">
        <v>11</v>
      </c>
      <c r="G112" s="5"/>
      <c r="H112" s="5" t="s">
        <v>12</v>
      </c>
    </row>
    <row r="113" spans="1:8" x14ac:dyDescent="0.3">
      <c r="A113" s="4">
        <v>2817</v>
      </c>
      <c r="B113" s="5" t="s">
        <v>220</v>
      </c>
      <c r="C113" s="4">
        <v>1952</v>
      </c>
      <c r="D113" s="5" t="s">
        <v>14</v>
      </c>
      <c r="E113" s="5" t="s">
        <v>10</v>
      </c>
      <c r="F113" s="5" t="s">
        <v>46</v>
      </c>
      <c r="G113" s="5" t="s">
        <v>42</v>
      </c>
      <c r="H113" s="5" t="s">
        <v>12</v>
      </c>
    </row>
    <row r="114" spans="1:8" x14ac:dyDescent="0.3">
      <c r="A114" s="4">
        <v>2836</v>
      </c>
      <c r="B114" s="5" t="s">
        <v>221</v>
      </c>
      <c r="C114" s="4">
        <v>1977</v>
      </c>
      <c r="D114" s="5" t="s">
        <v>19</v>
      </c>
      <c r="E114" s="5" t="s">
        <v>66</v>
      </c>
      <c r="F114" s="5" t="s">
        <v>222</v>
      </c>
      <c r="G114" s="5" t="s">
        <v>142</v>
      </c>
      <c r="H114" s="5" t="s">
        <v>12</v>
      </c>
    </row>
    <row r="115" spans="1:8" x14ac:dyDescent="0.3">
      <c r="A115" s="4">
        <v>2838</v>
      </c>
      <c r="B115" s="5" t="s">
        <v>223</v>
      </c>
      <c r="C115" s="4">
        <v>1991</v>
      </c>
      <c r="D115" s="5" t="s">
        <v>45</v>
      </c>
      <c r="E115" s="5" t="s">
        <v>10</v>
      </c>
      <c r="F115" s="5" t="s">
        <v>51</v>
      </c>
      <c r="G115" s="5" t="s">
        <v>52</v>
      </c>
      <c r="H115" s="5" t="s">
        <v>12</v>
      </c>
    </row>
    <row r="116" spans="1:8" x14ac:dyDescent="0.3">
      <c r="A116" s="4">
        <v>2842</v>
      </c>
      <c r="B116" s="5" t="s">
        <v>224</v>
      </c>
      <c r="C116" s="4">
        <v>2000</v>
      </c>
      <c r="D116" s="5" t="s">
        <v>19</v>
      </c>
      <c r="E116" s="5" t="s">
        <v>20</v>
      </c>
      <c r="F116" s="5" t="s">
        <v>21</v>
      </c>
      <c r="G116" s="5" t="s">
        <v>22</v>
      </c>
      <c r="H116" s="5" t="s">
        <v>12</v>
      </c>
    </row>
    <row r="117" spans="1:8" x14ac:dyDescent="0.3">
      <c r="A117" s="4">
        <v>2843</v>
      </c>
      <c r="B117" s="5" t="s">
        <v>225</v>
      </c>
      <c r="C117" s="4">
        <v>1976</v>
      </c>
      <c r="D117" s="5" t="s">
        <v>19</v>
      </c>
      <c r="E117" s="5" t="s">
        <v>10</v>
      </c>
      <c r="F117" s="5" t="s">
        <v>11</v>
      </c>
      <c r="G117" s="5"/>
      <c r="H117" s="5" t="s">
        <v>12</v>
      </c>
    </row>
    <row r="118" spans="1:8" x14ac:dyDescent="0.3">
      <c r="A118" s="4">
        <v>2844</v>
      </c>
      <c r="B118" s="5" t="s">
        <v>226</v>
      </c>
      <c r="C118" s="4">
        <v>1975</v>
      </c>
      <c r="D118" s="5" t="s">
        <v>19</v>
      </c>
      <c r="E118" s="5" t="s">
        <v>10</v>
      </c>
      <c r="F118" s="5" t="s">
        <v>11</v>
      </c>
      <c r="G118" s="5"/>
      <c r="H118" s="5" t="s">
        <v>23</v>
      </c>
    </row>
    <row r="119" spans="1:8" x14ac:dyDescent="0.3">
      <c r="A119" s="4">
        <v>3175</v>
      </c>
      <c r="B119" s="5" t="s">
        <v>227</v>
      </c>
      <c r="C119" s="4">
        <v>2001</v>
      </c>
      <c r="D119" s="5" t="s">
        <v>19</v>
      </c>
      <c r="E119" s="5" t="s">
        <v>228</v>
      </c>
      <c r="F119" s="5" t="s">
        <v>229</v>
      </c>
      <c r="G119" s="5" t="s">
        <v>171</v>
      </c>
      <c r="H119" s="5" t="s">
        <v>23</v>
      </c>
    </row>
    <row r="120" spans="1:8" x14ac:dyDescent="0.3">
      <c r="A120" s="4">
        <v>3279</v>
      </c>
      <c r="B120" s="5" t="s">
        <v>230</v>
      </c>
      <c r="C120" s="4">
        <v>1998</v>
      </c>
      <c r="D120" s="5" t="s">
        <v>216</v>
      </c>
      <c r="E120" s="5" t="s">
        <v>32</v>
      </c>
      <c r="F120" s="5"/>
      <c r="G120" s="5" t="s">
        <v>33</v>
      </c>
      <c r="H120" s="5" t="s">
        <v>12</v>
      </c>
    </row>
    <row r="121" spans="1:8" x14ac:dyDescent="0.3">
      <c r="A121" s="4">
        <v>2861</v>
      </c>
      <c r="B121" s="5" t="s">
        <v>231</v>
      </c>
      <c r="C121" s="4">
        <v>1985</v>
      </c>
      <c r="D121" s="5" t="s">
        <v>14</v>
      </c>
      <c r="E121" s="5" t="s">
        <v>10</v>
      </c>
      <c r="F121" s="5" t="s">
        <v>203</v>
      </c>
      <c r="G121" s="5" t="s">
        <v>58</v>
      </c>
      <c r="H121" s="5" t="s">
        <v>12</v>
      </c>
    </row>
    <row r="122" spans="1:8" x14ac:dyDescent="0.3">
      <c r="A122" s="4">
        <v>2862</v>
      </c>
      <c r="B122" s="5" t="s">
        <v>232</v>
      </c>
      <c r="C122" s="4">
        <v>1962</v>
      </c>
      <c r="D122" s="5" t="s">
        <v>19</v>
      </c>
      <c r="E122" s="5" t="s">
        <v>10</v>
      </c>
      <c r="F122" s="5" t="s">
        <v>55</v>
      </c>
      <c r="G122" s="5"/>
      <c r="H122" s="5" t="s">
        <v>12</v>
      </c>
    </row>
    <row r="123" spans="1:8" x14ac:dyDescent="0.3">
      <c r="A123" s="4">
        <v>2872</v>
      </c>
      <c r="B123" s="5" t="s">
        <v>233</v>
      </c>
      <c r="C123" s="4">
        <v>2002</v>
      </c>
      <c r="D123" s="5" t="s">
        <v>25</v>
      </c>
      <c r="E123" s="5" t="s">
        <v>20</v>
      </c>
      <c r="F123" s="5" t="s">
        <v>21</v>
      </c>
      <c r="G123" s="5" t="s">
        <v>22</v>
      </c>
      <c r="H123" s="5" t="s">
        <v>12</v>
      </c>
    </row>
    <row r="124" spans="1:8" x14ac:dyDescent="0.3">
      <c r="A124" s="4">
        <v>3338</v>
      </c>
      <c r="B124" s="5" t="s">
        <v>234</v>
      </c>
      <c r="C124" s="4">
        <v>1972</v>
      </c>
      <c r="D124" s="5" t="s">
        <v>9</v>
      </c>
      <c r="E124" s="5" t="s">
        <v>10</v>
      </c>
      <c r="F124" s="5" t="s">
        <v>197</v>
      </c>
      <c r="G124" s="5" t="s">
        <v>235</v>
      </c>
      <c r="H124" s="5" t="s">
        <v>12</v>
      </c>
    </row>
    <row r="125" spans="1:8" x14ac:dyDescent="0.3">
      <c r="A125" s="4">
        <v>2875</v>
      </c>
      <c r="B125" s="5" t="s">
        <v>236</v>
      </c>
      <c r="C125" s="4">
        <v>1990</v>
      </c>
      <c r="D125" s="5" t="s">
        <v>45</v>
      </c>
      <c r="E125" s="5" t="s">
        <v>10</v>
      </c>
      <c r="F125" s="5" t="s">
        <v>237</v>
      </c>
      <c r="G125" s="5" t="s">
        <v>174</v>
      </c>
      <c r="H125" s="5" t="s">
        <v>12</v>
      </c>
    </row>
    <row r="126" spans="1:8" x14ac:dyDescent="0.3">
      <c r="A126" s="4">
        <v>2876</v>
      </c>
      <c r="B126" s="5" t="s">
        <v>238</v>
      </c>
      <c r="C126" s="4">
        <v>1990</v>
      </c>
      <c r="D126" s="5" t="s">
        <v>45</v>
      </c>
      <c r="E126" s="5" t="s">
        <v>10</v>
      </c>
      <c r="F126" s="5" t="s">
        <v>237</v>
      </c>
      <c r="G126" s="5" t="s">
        <v>154</v>
      </c>
      <c r="H126" s="5" t="s">
        <v>12</v>
      </c>
    </row>
    <row r="127" spans="1:8" x14ac:dyDescent="0.3">
      <c r="A127" s="4">
        <v>3254</v>
      </c>
      <c r="B127" s="5" t="s">
        <v>239</v>
      </c>
      <c r="C127" s="4">
        <v>1998</v>
      </c>
      <c r="D127" s="5" t="s">
        <v>19</v>
      </c>
      <c r="E127" s="5" t="s">
        <v>32</v>
      </c>
      <c r="F127" s="5"/>
      <c r="G127" s="5" t="s">
        <v>33</v>
      </c>
      <c r="H127" s="5" t="s">
        <v>12</v>
      </c>
    </row>
    <row r="128" spans="1:8" x14ac:dyDescent="0.3">
      <c r="A128" s="4">
        <v>3256</v>
      </c>
      <c r="B128" s="5" t="s">
        <v>240</v>
      </c>
      <c r="C128" s="4">
        <v>1999</v>
      </c>
      <c r="D128" s="5" t="s">
        <v>19</v>
      </c>
      <c r="E128" s="5" t="s">
        <v>32</v>
      </c>
      <c r="F128" s="5"/>
      <c r="G128" s="5" t="s">
        <v>33</v>
      </c>
      <c r="H128" s="5" t="s">
        <v>12</v>
      </c>
    </row>
    <row r="129" spans="1:8" x14ac:dyDescent="0.3">
      <c r="A129" s="4">
        <v>3700</v>
      </c>
      <c r="B129" s="5" t="s">
        <v>241</v>
      </c>
      <c r="C129" s="4">
        <v>1999</v>
      </c>
      <c r="D129" s="5" t="s">
        <v>216</v>
      </c>
      <c r="E129" s="5" t="s">
        <v>10</v>
      </c>
      <c r="F129" s="5" t="s">
        <v>30</v>
      </c>
      <c r="G129" s="5" t="s">
        <v>28</v>
      </c>
      <c r="H129" s="5" t="s">
        <v>12</v>
      </c>
    </row>
    <row r="130" spans="1:8" x14ac:dyDescent="0.3">
      <c r="A130" s="4">
        <v>2900</v>
      </c>
      <c r="B130" s="5" t="s">
        <v>242</v>
      </c>
      <c r="C130" s="4">
        <v>1963</v>
      </c>
      <c r="D130" s="5" t="s">
        <v>9</v>
      </c>
      <c r="E130" s="5" t="s">
        <v>10</v>
      </c>
      <c r="F130" s="5" t="s">
        <v>55</v>
      </c>
      <c r="G130" s="5" t="s">
        <v>42</v>
      </c>
      <c r="H130" s="5" t="s">
        <v>12</v>
      </c>
    </row>
    <row r="131" spans="1:8" x14ac:dyDescent="0.3">
      <c r="A131" s="4">
        <v>3699</v>
      </c>
      <c r="B131" s="5" t="s">
        <v>243</v>
      </c>
      <c r="C131" s="4">
        <v>1987</v>
      </c>
      <c r="D131" s="5" t="s">
        <v>19</v>
      </c>
      <c r="E131" s="5" t="s">
        <v>32</v>
      </c>
      <c r="F131" s="5"/>
      <c r="G131" s="5" t="s">
        <v>33</v>
      </c>
      <c r="H131" s="5" t="s">
        <v>12</v>
      </c>
    </row>
    <row r="132" spans="1:8" x14ac:dyDescent="0.3">
      <c r="A132" s="4">
        <v>2906</v>
      </c>
      <c r="B132" s="5" t="s">
        <v>244</v>
      </c>
      <c r="C132" s="4">
        <v>1997</v>
      </c>
      <c r="D132" s="5" t="s">
        <v>14</v>
      </c>
      <c r="E132" s="5" t="s">
        <v>10</v>
      </c>
      <c r="F132" s="5" t="s">
        <v>112</v>
      </c>
      <c r="G132" s="5" t="s">
        <v>113</v>
      </c>
      <c r="H132" s="5" t="s">
        <v>23</v>
      </c>
    </row>
    <row r="133" spans="1:8" x14ac:dyDescent="0.3">
      <c r="A133" s="4">
        <v>2909</v>
      </c>
      <c r="B133" s="5" t="s">
        <v>245</v>
      </c>
      <c r="C133" s="4">
        <v>1983</v>
      </c>
      <c r="D133" s="5" t="s">
        <v>45</v>
      </c>
      <c r="E133" s="5" t="s">
        <v>10</v>
      </c>
      <c r="F133" s="5" t="s">
        <v>246</v>
      </c>
      <c r="G133" s="5" t="s">
        <v>154</v>
      </c>
      <c r="H133" s="5" t="s">
        <v>12</v>
      </c>
    </row>
    <row r="134" spans="1:8" x14ac:dyDescent="0.3">
      <c r="A134" s="4">
        <v>2910</v>
      </c>
      <c r="B134" s="5" t="s">
        <v>247</v>
      </c>
      <c r="C134" s="4">
        <v>1994</v>
      </c>
      <c r="D134" s="5" t="s">
        <v>14</v>
      </c>
      <c r="E134" s="5" t="s">
        <v>10</v>
      </c>
      <c r="F134" s="5" t="s">
        <v>153</v>
      </c>
      <c r="G134" s="5" t="s">
        <v>58</v>
      </c>
      <c r="H134" s="5" t="s">
        <v>12</v>
      </c>
    </row>
    <row r="135" spans="1:8" x14ac:dyDescent="0.3">
      <c r="A135" s="4">
        <v>2913</v>
      </c>
      <c r="B135" s="5" t="s">
        <v>248</v>
      </c>
      <c r="C135" s="4">
        <v>2000</v>
      </c>
      <c r="D135" s="5" t="s">
        <v>14</v>
      </c>
      <c r="E135" s="5" t="s">
        <v>158</v>
      </c>
      <c r="F135" s="5" t="s">
        <v>249</v>
      </c>
      <c r="G135" s="5" t="s">
        <v>160</v>
      </c>
      <c r="H135" s="5" t="s">
        <v>23</v>
      </c>
    </row>
    <row r="136" spans="1:8" x14ac:dyDescent="0.3">
      <c r="A136" s="4">
        <v>2934</v>
      </c>
      <c r="B136" s="5" t="s">
        <v>250</v>
      </c>
      <c r="C136" s="4">
        <v>1996</v>
      </c>
      <c r="D136" s="5" t="s">
        <v>14</v>
      </c>
      <c r="E136" s="5" t="s">
        <v>20</v>
      </c>
      <c r="F136" s="5" t="s">
        <v>164</v>
      </c>
      <c r="G136" s="5" t="s">
        <v>86</v>
      </c>
      <c r="H136" s="5" t="s">
        <v>12</v>
      </c>
    </row>
    <row r="137" spans="1:8" x14ac:dyDescent="0.3">
      <c r="A137" s="4">
        <v>3341</v>
      </c>
      <c r="B137" s="5" t="s">
        <v>251</v>
      </c>
      <c r="C137" s="4">
        <v>2001</v>
      </c>
      <c r="D137" s="5" t="s">
        <v>25</v>
      </c>
      <c r="E137" s="5" t="s">
        <v>10</v>
      </c>
      <c r="F137" s="5" t="s">
        <v>30</v>
      </c>
      <c r="G137" s="5" t="s">
        <v>28</v>
      </c>
      <c r="H137" s="5" t="s">
        <v>23</v>
      </c>
    </row>
    <row r="138" spans="1:8" x14ac:dyDescent="0.3">
      <c r="A138" s="4">
        <v>2939</v>
      </c>
      <c r="B138" s="5" t="s">
        <v>252</v>
      </c>
      <c r="C138" s="4">
        <v>1990</v>
      </c>
      <c r="D138" s="5" t="s">
        <v>181</v>
      </c>
      <c r="E138" s="5" t="s">
        <v>10</v>
      </c>
      <c r="F138" s="5" t="s">
        <v>253</v>
      </c>
      <c r="G138" s="5" t="s">
        <v>174</v>
      </c>
      <c r="H138" s="5" t="s">
        <v>12</v>
      </c>
    </row>
    <row r="139" spans="1:8" x14ac:dyDescent="0.3">
      <c r="A139" s="4">
        <v>2944</v>
      </c>
      <c r="B139" s="5" t="s">
        <v>254</v>
      </c>
      <c r="C139" s="4">
        <v>1978</v>
      </c>
      <c r="D139" s="5" t="s">
        <v>19</v>
      </c>
      <c r="E139" s="5" t="s">
        <v>10</v>
      </c>
      <c r="F139" s="5" t="s">
        <v>55</v>
      </c>
      <c r="G139" s="5" t="s">
        <v>156</v>
      </c>
      <c r="H139" s="5" t="s">
        <v>12</v>
      </c>
    </row>
    <row r="140" spans="1:8" x14ac:dyDescent="0.3">
      <c r="A140" s="4">
        <v>2954</v>
      </c>
      <c r="B140" s="5" t="s">
        <v>255</v>
      </c>
      <c r="C140" s="4">
        <v>1975</v>
      </c>
      <c r="D140" s="5" t="s">
        <v>25</v>
      </c>
      <c r="E140" s="5" t="s">
        <v>10</v>
      </c>
      <c r="F140" s="5" t="s">
        <v>39</v>
      </c>
      <c r="G140" s="5" t="s">
        <v>40</v>
      </c>
      <c r="H140" s="5" t="s">
        <v>12</v>
      </c>
    </row>
    <row r="141" spans="1:8" x14ac:dyDescent="0.3">
      <c r="A141" s="6">
        <v>2946</v>
      </c>
      <c r="B141" s="7" t="s">
        <v>256</v>
      </c>
      <c r="C141" s="6">
        <v>1989</v>
      </c>
      <c r="D141" s="7" t="s">
        <v>19</v>
      </c>
      <c r="E141" s="7" t="s">
        <v>32</v>
      </c>
      <c r="F141" s="7"/>
      <c r="G141" s="7" t="s">
        <v>33</v>
      </c>
      <c r="H141" s="7" t="s">
        <v>12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ФГСР-3</cp:lastModifiedBy>
  <dcterms:created xsi:type="dcterms:W3CDTF">2014-10-05T12:22:55Z</dcterms:created>
  <dcterms:modified xsi:type="dcterms:W3CDTF">2014-10-05T12:24:06Z</dcterms:modified>
</cp:coreProperties>
</file>